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SG5530150\Desktop\"/>
    </mc:Choice>
  </mc:AlternateContent>
  <bookViews>
    <workbookView xWindow="-120" yWindow="-120" windowWidth="20640" windowHeight="11160" firstSheet="2" activeTab="6"/>
  </bookViews>
  <sheets>
    <sheet name="Regions by Citizenship" sheetId="1" r:id="rId1"/>
    <sheet name="Canada by Citizenship" sheetId="2" r:id="rId2"/>
    <sheet name="Canada by Citizenship (2)" sheetId="3" r:id="rId3"/>
    <sheet name="Cont" sheetId="40" r:id="rId4"/>
    <sheet name="cleaned" sheetId="41" r:id="rId5"/>
    <sheet name="pivots" sheetId="44" r:id="rId6"/>
    <sheet name="dash" sheetId="45" r:id="rId7"/>
  </sheets>
  <externalReferences>
    <externalReference r:id="rId8"/>
    <externalReference r:id="rId9"/>
    <externalReference r:id="rId10"/>
    <externalReference r:id="rId11"/>
  </externalReferences>
  <definedNames>
    <definedName name="_xlnm._FilterDatabase" localSheetId="1" hidden="1">'Canada by Citizenship'!#REF!</definedName>
    <definedName name="_xlnm._FilterDatabase" localSheetId="2" hidden="1">'Canada by Citizenship (2)'!$A$1:$AQ$197</definedName>
    <definedName name="_xlnm._FilterDatabase" localSheetId="0" hidden="1">'Regions by Citizenship'!#REF!</definedName>
    <definedName name="_xlchart.v5.0" hidden="1">'Canada by Citizenship (2)'!#REF!</definedName>
    <definedName name="_xlchart.v5.1" hidden="1">'Canada by Citizenship (2)'!#REF!</definedName>
    <definedName name="_xlchart.v5.10" hidden="1">'Canada by Citizenship (2)'!#REF!</definedName>
    <definedName name="_xlchart.v5.11" hidden="1">'Canada by Citizenship (2)'!#REF!</definedName>
    <definedName name="_xlchart.v5.12" hidden="1">'Canada by Citizenship (2)'!#REF!</definedName>
    <definedName name="_xlchart.v5.13" hidden="1">'Canada by Citizenship (2)'!#REF!</definedName>
    <definedName name="_xlchart.v5.14" hidden="1">'Canada by Citizenship (2)'!#REF!</definedName>
    <definedName name="_xlchart.v5.15" hidden="1">'Canada by Citizenship (2)'!#REF!</definedName>
    <definedName name="_xlchart.v5.16" hidden="1">'Canada by Citizenship (2)'!#REF!</definedName>
    <definedName name="_xlchart.v5.17" hidden="1">'Canada by Citizenship (2)'!#REF!</definedName>
    <definedName name="_xlchart.v5.18" hidden="1">'Canada by Citizenship (2)'!#REF!</definedName>
    <definedName name="_xlchart.v5.19" hidden="1">'Canada by Citizenship (2)'!#REF!</definedName>
    <definedName name="_xlchart.v5.2" hidden="1">'Canada by Citizenship (2)'!#REF!</definedName>
    <definedName name="_xlchart.v5.3" hidden="1">'Canada by Citizenship (2)'!#REF!</definedName>
    <definedName name="_xlchart.v5.4" hidden="1">'Canada by Citizenship (2)'!#REF!</definedName>
    <definedName name="_xlchart.v5.5" hidden="1">'Canada by Citizenship (2)'!#REF!</definedName>
    <definedName name="_xlchart.v5.6" hidden="1">'Canada by Citizenship (2)'!#REF!</definedName>
    <definedName name="_xlchart.v5.7" hidden="1">'Canada by Citizenship (2)'!#REF!</definedName>
    <definedName name="_xlchart.v5.8" hidden="1">'Canada by Citizenship (2)'!#REF!</definedName>
    <definedName name="_xlchart.v5.9" hidden="1">'Canada by Citizenship (2)'!#REF!</definedName>
    <definedName name="_xlcn.WorksheetConnection_Canadaversion1version1.xlsbCont1" hidden="1">Cont</definedName>
    <definedName name="_xlcn.WorksheetConnection_Canadaversion1version1.xlsbTable_ExternalData_11" hidden="1">Table2_2</definedName>
    <definedName name="_xlcn.WorksheetConnection_Canadaversion1version1.xlsbTable21" hidden="1">Table2[]</definedName>
    <definedName name="_xlcn.WorksheetConnection_Canadaversion1version1.xlsxcont21" hidden="1">cont2[]</definedName>
    <definedName name="_xlcn.WorksheetConnection_Canadaversion1version1.xlsxcont2101" hidden="1">cont210[]</definedName>
    <definedName name="_xlcn.WorksheetConnection_Canadaversion1version1.xlsxcountries21" hidden="1">countries2[]</definedName>
    <definedName name="_xlcn.WorksheetConnection_Sheet14A1AJ101" hidden="1">[4]Sheet14!$A$1:$AJ$10</definedName>
    <definedName name="Citizenship" localSheetId="1">'[1]Country data'!#REF!</definedName>
    <definedName name="Citizenship" localSheetId="2">'[1]Country data'!#REF!</definedName>
    <definedName name="Citizenship" localSheetId="0">'[1]Country data'!#REF!</definedName>
    <definedName name="Citizenship">'[1]Country data'!#REF!</definedName>
    <definedName name="ExternalData_1" localSheetId="4" hidden="1">cleaned!$A$1:$AR$197</definedName>
    <definedName name="ExternalData_1" localSheetId="3" hidden="1">Cont!$A$1:$B$8</definedName>
    <definedName name="ExternalData_2" localSheetId="4" hidden="1">cleaned!$AT$68:$AU$75</definedName>
    <definedName name="_xlnm.Extract" localSheetId="1">'Canada by Citizenship'!#REF!</definedName>
    <definedName name="_xlnm.Extract" localSheetId="2">'Canada by Citizenship (2)'!#REF!</definedName>
    <definedName name="_xlnm.Extract" localSheetId="0">'Regions by Citizenship'!#REF!</definedName>
    <definedName name="Immigrants" localSheetId="1">'[1]Country data'!#REF!</definedName>
    <definedName name="Immigrants" localSheetId="2">'[1]Country data'!#REF!</definedName>
    <definedName name="Immigrants" localSheetId="0">'[1]Country data'!#REF!</definedName>
    <definedName name="Immigrants">'[1]Country data'!#REF!</definedName>
    <definedName name="Majorarea">[2]Sheet1!$C$2:$C$7</definedName>
    <definedName name="OriginDestinationlist">[3]Lists!$A$2:$A$273</definedName>
    <definedName name="Regionlist">[3]Lists!$B$2:$B$24</definedName>
    <definedName name="Residence" localSheetId="1">'[1]Country data'!#REF!</definedName>
    <definedName name="Residence" localSheetId="2">'[1]Country data'!#REF!</definedName>
    <definedName name="Residence" localSheetId="0">'[1]Country data'!#REF!</definedName>
    <definedName name="Residence">'[1]Country data'!#REF!</definedName>
    <definedName name="Slicer_AreaName">#N/A</definedName>
    <definedName name="Slicer_DevName">#N/A</definedName>
    <definedName name="Slicer_OdName">#N/A</definedName>
    <definedName name="Slicer_RegName">#N/A</definedName>
  </definedNames>
  <calcPr calcId="152511"/>
  <pivotCaches>
    <pivotCache cacheId="34" r:id="rId12"/>
    <pivotCache cacheId="15"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1_0df4d260-a6f7-40d3-a995-371b1f680e01" name="Table21" connection="Query - Table2"/>
          <x15:modelTable id="countries_18c2e2fc-5280-432c-92ef-1a0d2b7f2332" name="countries" connection="Query - countries"/>
          <x15:modelTable id="countries  2_fafcdcf7-4e10-4081-97ed-1fa5b5afa880" name="countries  2" connection="Query - countries (2)"/>
          <x15:modelTable id="Range 1" name="Range 1" connection="WorksheetConnection_Sheet14!$A$1:$AJ$10"/>
          <x15:modelTable id="countries2-76c148d1-3d04-4730-8416-9c399fb8c0e1" name="countries2" connection="WorksheetConnection_Canada (version 1) (version 1).xlsx!countries2"/>
          <x15:modelTable id="cont210-9a948f0c-e4e9-4ce5-b451-d0b92c58ff48" name="cont210" connection="WorksheetConnection_Canada (version 1) (version 1).xlsx!cont210"/>
          <x15:modelTable id="cont2-251b17ac-60f7-4db6-92ff-2e512d7f91d1" name="cont2" connection="WorksheetConnection_Canada (version 1) (version 1).xlsx!cont2"/>
          <x15:modelTable id="Table2" name="Table2" connection="WorksheetConnection_Canada (version 1) (version 1).xlsb!Table2"/>
          <x15:modelTable id="Table_ExternalData_1" name="Table_ExternalData_1" connection="WorksheetConnection_Canada (version 1) (version 1).xlsb!Table_ExternalData_1"/>
          <x15:modelTable id="Cont" name="Cont" connection="WorksheetConnection_Canada (version 1) (version 1).xlsb!Cont"/>
        </x15:modelTables>
        <x15:modelRelationships>
          <x15:modelRelationship fromTable="countries2" fromColumn="AreaName" toTable="cont2" toColumn="AreaName"/>
          <x15:modelRelationship fromTable="countries2" fromColumn="AreaName" toTable="cont210" toColumn="Area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10" i="45" l="1"/>
  <c r="AC10" i="45"/>
  <c r="R10" i="45"/>
  <c r="AT51" i="41"/>
  <c r="C10" i="45"/>
  <c r="AT52" i="41"/>
  <c r="AT54" i="41" l="1"/>
  <c r="AT53" i="41"/>
</calcChain>
</file>

<file path=xl/connections.xml><?xml version="1.0" encoding="utf-8"?>
<connections xmlns="http://schemas.openxmlformats.org/spreadsheetml/2006/main">
  <connection id="1" keepAlive="1" name="ModelConnection_ExternalData_1" description="Data Model" type="5" refreshedVersion="5" minRefreshableVersion="5" saveData="1">
    <dbPr connection="Data Model Connection" command="countries  2" commandType="3"/>
    <extLst>
      <ext xmlns:x15="http://schemas.microsoft.com/office/spreadsheetml/2010/11/main" uri="{DE250136-89BD-433C-8126-D09CA5730AF9}">
        <x15:connection id="" model="1"/>
      </ext>
    </extLst>
  </connection>
  <connection id="2" keepAlive="1" name="ModelConnection_ExternalData_11" description="Data Model" type="5" refreshedVersion="5" minRefreshableVersion="5" saveData="1">
    <dbPr connection="Data Model Connection" command="countries" commandType="3"/>
    <extLst>
      <ext xmlns:x15="http://schemas.microsoft.com/office/spreadsheetml/2010/11/main" uri="{DE250136-89BD-433C-8126-D09CA5730AF9}">
        <x15:connection id="" model="1"/>
      </ext>
    </extLst>
  </connection>
  <connection id="3" keepAlive="1" name="ModelConnection_ExternalData_2" description="Data Model" type="5" refreshedVersion="5" minRefreshableVersion="5" saveData="1">
    <dbPr connection="Data Model Connection" command="countries" commandType="3"/>
    <extLst>
      <ext xmlns:x15="http://schemas.microsoft.com/office/spreadsheetml/2010/11/main" uri="{DE250136-89BD-433C-8126-D09CA5730AF9}">
        <x15:connection id="" model="1"/>
      </ext>
    </extLst>
  </connection>
  <connection id="4" name="Query - countries" description="Connection to the 'countries' query in the workbook." type="100" refreshedVersion="5" minRefreshableVersion="5">
    <extLst>
      <ext xmlns:x15="http://schemas.microsoft.com/office/spreadsheetml/2010/11/main" uri="{DE250136-89BD-433C-8126-D09CA5730AF9}">
        <x15:connection id="e98f8773-e222-4a27-afcb-f1a31649fe45">
          <x15:oledbPr connection="provider=Microsoft.Mashup.OleDb.1;data source=$EmbeddedMashup(ce8db244-db58-4344-a70c-f845403e9485)$;location=countries;extended properties=&quot;UEsDBBQAAgAIAJwRDF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JwRDF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CcEQxZZKtbHL8CAADQCgAAEwAcAEZvcm11bGFzL1NlY3Rpb24xLm0gohgAKKAUAAAAAAAAAAAAAAAAAAAAAAAAAAAA7VZda+JAFH0X/A9D9iWFIB2/h9IHUSmFZQsquw8iJSazGqqTMpl0W6T/fW/MvTaa277s6/py5OTmTM7c3DPJdOSS1Ih5ifKm2Wg2sm1odSyiNDfOJjoTt2KnXbMh4DdPcxtpYKavkd61xrm12rhfqX1ap+mTf3VY/gj3+tY73eyt3pfj1DioWgWlxjdvvA3NBpZYvD1rD8QW4XqnWwsbmux3avfjdJfvTXEx88sFg8PBOxYHwgEIp1/deyAO3jh90Tbc1C88xMWD1OjRbDoC8t64frdVKJas1SFbPpve1atnesMWT6Y/68UT/cIWSzW8rlcDK1m2zbIdlu2ybI9l+yw7YNkhyyqOVaw3xXpTrDfFelOsN8V6U6w3xXpTrDfFeGtfXzPegGW8Act4A5bxBizjDVjGG7CMN2AZb8Ay3oBlvUnWm2S9SdabvPD2fnWa+pnew7TGYpI/75IodBAOp9mfJJlLTOT8i3D4uPveZNo64Of5/uO+URyXaeGz+oHwoCIpsg3+6zDaiu+wUgs0/MOymMFVIAqUiG3EDmIXsYfYRxwgDhFViQr1FOop1FOop1BPoZ5CPYV6CvXUUa941xAlYhuxg9hF7CH2EQeIQ0TUk6gnUU+inuysoFGVvlW7ZiC/YlFuc6Vl5QWk/YsGFYFd2fnyPHiM4CB4fNOh9bj34sFtta2vM9c7OJ0+1rl8oODsFKhmOYUsxSoFKUUnhSXFIwUiRSCFHsUcBRtFGYUXxRUFFEUShRDFDgUNRQuFCcUHBQZFBIUCxQANPo06DTeNMw0wjSwNKY1lvQv1JjBtLi5Ut5/r1kUTvlio+prIrwf5JP5/iv91iu9smj/Dls7SP5XeHln/sidnX0RFrBe9hX7W9n5JXVld4eeNyfdrbc+H+2xa5ef5cfaIQWVR7/gehXFcpEazkZhPtW/+AlBLAQItABQAAgAIAJwRDFnBQlBpqgAAAPoAAAASAAAAAAAAAAAAAAAAAAAAAABDb25maWcvUGFja2FnZS54bWxQSwECLQAUAAIACACcEQxZD8rpq6QAAADpAAAAEwAAAAAAAAAAAAAAAAD2AAAAW0NvbnRlbnRfVHlwZXNdLnhtbFBLAQItABQAAgAIAJwRDFlkq1scvwIAANAKAAATAAAAAAAAAAAAAAAAAOcBAABGb3JtdWxhcy9TZWN0aW9uMS5tUEsFBgAAAAADAAMAwgAAAPMEAAAAAA==&quot;">
            <x15:dbTables>
              <x15:dbTable name="countries"/>
            </x15:dbTables>
          </x15:oledbPr>
        </x15:connection>
      </ext>
    </extLst>
  </connection>
  <connection id="5" name="Query - countries (2)" description="Connection to the 'countries (2)' query in the workbook." type="100" refreshedVersion="5" minRefreshableVersion="5">
    <extLst>
      <ext xmlns:x15="http://schemas.microsoft.com/office/spreadsheetml/2010/11/main" uri="{DE250136-89BD-433C-8126-D09CA5730AF9}">
        <x15:connection id="7e21de78-bddc-483e-a9ec-7af2912c4c75">
          <x15:oledbPr connection="provider=Microsoft.Mashup.OleDb.1;data source=$EmbeddedMashup(ce8db244-db58-4344-a70c-f845403e9485)$;location=&quot;countries (2)&quot;;extended properties=&quot;UEsDBBQAAgAIAGISDF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GISDF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BiEgxZMzv8mAACAACcBgAAEwAcAEZvcm11bGFzL1NlY3Rpb24xLm0gohgAKKAUAAAAAAAAAAAAAAAAAAAAAAAAAAAAdZVPa+MwEMXvgXwH4V4cMMF280ei9BCcsBRKF5LQHkJYVFubmNpSkeXSYvLdd1wPTYhnc3nhp/GTn8caVyp1udFs02l0NxwMB9VRWpWxGy81tXY2VxXz45HH7lmh3HDA4LcxtU0VkNVnqopxUlurtHsx9u3VmDd/1OyeZKnuzw7e/rRLjHZQtQ86jxsvOUp9gJ22X++qtd/K10KNt1bq6q+xZWKKutTtYuV3GwZN430XB8yBMKc+3SlgjZeYD2Xlob/wO2tvpIcX69UC4IN2s8m4deyoVZIsX69+9avX6kAWL1fP/eKl+iCLI8HDfjXQiKQxSW9JOiHplKQzks5JykkqKCrIbILMJshsgswmyGyCzCbIbILMJshsgsgWhyGRDSiRDSiRDSiRDSiRDSiRDSiRDSiRDSiRDSiZLSKzRWS2iMwWXWU7jX5O/VqVcFoztqzfizyVDobDz9lf5pXLder8q+FwvvpBV8o64Ju6PF+3yLJuWvikf8A8qMjbEQf/lUyP7BF2GoOH3+zau90HrNUYNUINOw0FKkedo85Qp6gTVPQL0S9Ev/Dbr32jUDnqHHWGOkWdoN6ixqgRKvpx9OPox9GPox9HP45+HP04+nH04+EeGnXRt8uuaZhfGese80XLugXE/lWD2oF98eTxe/D1R2aZB+/EcJDr/21w9w9QSwECLQAUAAIACABiEgxZwUJQaaoAAAD6AAAAEgAAAAAAAAAAAAAAAAAAAAAAQ29uZmlnL1BhY2thZ2UueG1sUEsBAi0AFAACAAgAYhIMWQ/K6aukAAAA6QAAABMAAAAAAAAAAAAAAAAA9gAAAFtDb250ZW50X1R5cGVzXS54bWxQSwECLQAUAAIACABiEgxZMzv8mAACAACcBgAAEwAAAAAAAAAAAAAAAADnAQAARm9ybXVsYXMvU2VjdGlvbjEubVBLBQYAAAAAAwADAMIAAAA0BAAAAAA=&quot;">
            <x15:dbTables>
              <x15:dbTable name="countries (2)"/>
            </x15:dbTables>
          </x15:oledbPr>
        </x15:connection>
      </ext>
    </extLst>
  </connection>
  <connection id="6" name="Query - Table2" description="Connection to the 'Table2' query in the workbook." type="100" refreshedVersion="5" minRefreshableVersion="5">
    <extLst>
      <ext xmlns:x15="http://schemas.microsoft.com/office/spreadsheetml/2010/11/main" uri="{DE250136-89BD-433C-8126-D09CA5730AF9}">
        <x15:connection id="ed7d0c96-6250-40ee-8921-dcca7b84e8cb">
          <x15:oledbPr connection="provider=Microsoft.Mashup.OleDb.1;data source=$EmbeddedMashup(ce8db244-db58-4344-a70c-f845403e9485)$;location=Table2;extended properties=&quot;UEsDBBQAAgAIAEoODFnBQlBpqgAAAPoAAAASABwAQ29uZmlnL1BhY2thZ2UueG1sIKIYACigFAAAAAAAAAAAAAAAAAAAAAAAAAAAAIWPTQ6CMBSEr0K657WUgD95lIVbSUyIxi0pFRqhGCiWu7nwSF5BE8W4czfz5VvMPG53TKe28a6qH3RnEhIAI54ysiu1qRIy2pO/JKnAXSHPRaW8l2yG9TSUCamtvawpdc6BC6HrK8oZC+gx2+ayVm1BvrL+L/vaDLYwUhGBh/cYwSHmEHHOYcECpDPGTJs5BxBByFcxMKQ/GDdjY8deCWX8fY50rkg/P8QTUEsDBBQAAgAIAEoODF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BKDgxZqXh5/BsCAABsCAAAEwAcAEZvcm11bGFzL1NlY3Rpb24xLm0gohgAKKAUAAAAAAAAAAAAAAAAAAAAAAAAAAAAhZVRaxpBEMffBb/Dcn1ROMTdi6lLaiFIS/tSSgz0QXzYnJNTst6WvbVNEL9759Q01pmhvgi/3b29H/+ZuQbKtA61mh3/9U230+00Kxdhqe7dgwejJspD6nYU/mZhG0tA8um5BD+YbmOEOv0I8ekhhKdefzf/5jYwyY4ns8V+Pg11wi2L/PiAd9l05eqqffjLT8jwSYetg/vo6uYxxM00+O2mbheb3vG2fLfLpt41zfpxXbr2JbNcJdygEjynfa5w+XBIE34HFW53XrmqilC5BI1w1gi8eOWufjnDVzwe8fiax+95POax5bEeClwL3AhcMNWCqhZcdSv7tU7XV4M2xPMVwVePxRNWWjGCtRGsjWBtBGsjWBvB2ggRG8HZCCEbIeVC8C0E30LwLQTfQvAtRv8msO//7ePvMWxCwkb+Am4JsXnr5dPKifcuWj5X89OGW+9npfMuNpMUt7DoszNC/2dIMG/STozTXZc9/Quiq+jCbQTXTi5ugrBc2zGJBBmJAxmJAhmJARmJABkpN2Sk1JCRMkNGSgwZKS9tLeNhGQ/LeNiCNihSxsSO2J3MsEDK2FjGxhIbMxwSG2TEBhmxQUZSQUZckJFUkJFUkBEPZMQDGeNBxzoyxuMwzvkG/bz2CdrP+F34fdadM/D4qW9Z77LRcgWuXKne/FT1C/Xho6q33vfxxiXytuoPMBsMsjOo32C/21nX/Cvc/AFQSwECLQAUAAIACABKDgxZwUJQaaoAAAD6AAAAEgAAAAAAAAAAAAAAAAAAAAAAQ29uZmlnL1BhY2thZ2UueG1sUEsBAi0AFAACAAgASg4MWQ/K6aukAAAA6QAAABMAAAAAAAAAAAAAAAAA9gAAAFtDb250ZW50X1R5cGVzXS54bWxQSwECLQAUAAIACABKDgxZqXh5/BsCAABsCAAAEwAAAAAAAAAAAAAAAADnAQAARm9ybXVsYXMvU2VjdGlvbjEubVBLBQYAAAAAAwADAMIAAABPBAAAAAA=&quot;">
            <x15:dbTables>
              <x15:dbTable name="Table2"/>
            </x15:dbTables>
          </x15:oledbPr>
        </x15:connection>
      </ext>
    </extLst>
  </connection>
  <connection id="7" keepAlive="1" name="ThisWorkbookDataModel" description="Data Model" type="5" refreshedVersion="8" minRefreshableVersion="5" background="1">
    <dbPr connection="Data Model Connection" command="Model" commandType="1"/>
    <olapPr sendLocale="1" rowDrillCount="1000"/>
    <extLst>
      <ext xmlns:x14="http://schemas.microsoft.com/office/spreadsheetml/2009/9/main" uri="{D79990A0-CA42-45e3-83F4-45C500A0EAA5}">
        <x14:connection culture="" embeddedDataId="">
          <x14:calculatedMembers count="2">
            <calculatedMember name="[Set1]" mdx="{([Range 1].[Row Labels].&amp;[Africa]),([Range 1].[Row Labels].&amp;[Asia]),([Range 1].[Row Labels].&amp;[Europe]),([Range 1].[Row Labels].&amp;[Latin America and the Caribbean]),([Range 1].[Row Labels].&amp;[Northern America]),([Range 1].[Row Labels].&amp;[Oceania]),([Range 1].[Row Labels].&amp;[World])}" set="1">
              <extLst>
                <ext xmlns:x14="http://schemas.microsoft.com/office/spreadsheetml/2009/9/main" uri="{0C70D0D5-359C-4a49-802D-23BBF952B5CE}">
                  <x14:calculatedMember flattenHierarchies="0" hierarchizeDistinct="0">
                    <x14:tupleSet rowCount="7">
                      <x14:headers>
                        <x14:header uniqueName="[Range 1].[Row Labels].[Row Labels]" hierarchyName="[Range 1].[Row Labels]"/>
                      </x14:headers>
                      <x14:rows>
                        <x14:row>
                          <x14:rowItem u="[Range 1].[Row Labels].&amp;[Africa]" d="Africa"/>
                        </x14:row>
                        <x14:row>
                          <x14:rowItem u="[Range 1].[Row Labels].&amp;[Asia]" d="Asia"/>
                        </x14:row>
                        <x14:row>
                          <x14:rowItem u="[Range 1].[Row Labels].&amp;[Europe]" d="Europe"/>
                        </x14:row>
                        <x14:row>
                          <x14:rowItem u="[Range 1].[Row Labels].&amp;[Latin America and the Caribbean]" d="Latin America and the Caribbean"/>
                        </x14:row>
                        <x14:row>
                          <x14:rowItem u="[Range 1].[Row Labels].&amp;[Northern America]" d="Northern America"/>
                        </x14:row>
                        <x14:row>
                          <x14:rowItem u="[Range 1].[Row Labels].&amp;[Oceania]" d="Oceania"/>
                        </x14:row>
                        <x14:row>
                          <x14:rowItem u="[Range 1].[Row Labels].&amp;[World]" d="World"/>
                        </x14:row>
                      </x14:rows>
                    </x14:tupleSet>
                  </x14:calculatedMember>
                </ext>
              </extLst>
            </calculatedMember>
            <calculatedMember name="[Set2]" mdx="{([Range 1].[Row Labels].&amp;[Africa]),([Range 1].[Row Labels].&amp;[Asia]),([Range 1].[Row Labels].&amp;[Europe]),([Range 1].[Row Labels].&amp;[Latin America and the Caribbean]),([Range 1].[Row Labels].&amp;[Northern America]),([Range 1].[Row Labels].&amp;[Oceania]),([Range 1].[Row Labels].&amp;[World]),([Range 1].[Row Labels].[All])}" set="1">
              <extLst>
                <ext xmlns:x14="http://schemas.microsoft.com/office/spreadsheetml/2009/9/main" uri="{0C70D0D5-359C-4a49-802D-23BBF952B5CE}">
                  <x14:calculatedMember flattenHierarchies="0" hierarchizeDistinct="0">
                    <x14:tupleSet rowCount="8">
                      <x14:headers>
                        <x14:header uniqueName="[Range 1].[Row Labels].[Row Labels]" hierarchyName="[Range 1].[Row Labels]"/>
                      </x14:headers>
                      <x14:rows>
                        <x14:row>
                          <x14:rowItem u="[Range 1].[Row Labels].&amp;[Africa]" d="Africa"/>
                        </x14:row>
                        <x14:row>
                          <x14:rowItem u="[Range 1].[Row Labels].&amp;[Asia]" d="Asia"/>
                        </x14:row>
                        <x14:row>
                          <x14:rowItem u="[Range 1].[Row Labels].&amp;[Europe]" d="Europe"/>
                        </x14:row>
                        <x14:row>
                          <x14:rowItem u="[Range 1].[Row Labels].&amp;[Latin America and the Caribbean]" d="Latin America and the Caribbean"/>
                        </x14:row>
                        <x14:row>
                          <x14:rowItem u="[Range 1].[Row Labels].&amp;[Northern America]" d="Northern America"/>
                        </x14:row>
                        <x14:row>
                          <x14:rowItem u="[Range 1].[Row Labels].&amp;[Oceania]" d="Oceania"/>
                        </x14:row>
                        <x14:row>
                          <x14:rowItem u="[Range 1].[Row Labels].&amp;[World]" d="World"/>
                        </x14:row>
                        <x14:row>
                          <x14:rowItem/>
                        </x14:row>
                      </x14:rows>
                    </x14:tupleSet>
                  </x14:calculatedMember>
                </ext>
              </extLst>
            </calculatedMember>
          </x14:calculatedMembers>
        </x14:connection>
      </ext>
      <ext xmlns:x15="http://schemas.microsoft.com/office/spreadsheetml/2010/11/main" uri="{DE250136-89BD-433C-8126-D09CA5730AF9}">
        <x15:connection id="" model="1"/>
      </ext>
    </extLst>
  </connection>
  <connection id="8" keepAlive="1" name="ThisWorkbookDataModel1" description="Data Model" type="5" refreshedVersion="5" minRefreshableVersion="5" background="1">
    <dbPr connection="Data Model Connection" command="Table21" commandType="3"/>
    <extLst>
      <ext xmlns:x15="http://schemas.microsoft.com/office/spreadsheetml/2010/11/main" uri="{DE250136-89BD-433C-8126-D09CA5730AF9}">
        <x15:connection id="" model="1"/>
      </ext>
    </extLst>
  </connection>
  <connection id="9" keepAlive="1" name="ThisWorkbookDataModel2" description="Data Model" type="5" refreshedVersion="5" minRefreshableVersion="5" background="1">
    <dbPr connection="Data Model Connection" command="countries" commandType="3"/>
    <extLst>
      <ext xmlns:x15="http://schemas.microsoft.com/office/spreadsheetml/2010/11/main" uri="{DE250136-89BD-433C-8126-D09CA5730AF9}">
        <x15:connection id="" model="1"/>
      </ext>
    </extLst>
  </connection>
  <connection id="10" keepAlive="1" name="ThisWorkbookDataModel3" description="Data Model" type="5" refreshedVersion="5" minRefreshableVersion="5" background="1">
    <dbPr connection="Data Model Connection" command="countries  2" commandType="3"/>
    <extLst>
      <ext xmlns:x15="http://schemas.microsoft.com/office/spreadsheetml/2010/11/main" uri="{DE250136-89BD-433C-8126-D09CA5730AF9}">
        <x15:connection id="" model="1"/>
      </ext>
    </extLst>
  </connection>
  <connection id="11" name="WorksheetConnection_Canada (version 1) (version 1).xlsb!Cont" type="102" refreshedVersion="8" minRefreshableVersion="5">
    <extLst>
      <ext xmlns:x15="http://schemas.microsoft.com/office/spreadsheetml/2010/11/main" uri="{DE250136-89BD-433C-8126-D09CA5730AF9}">
        <x15:connection id="Cont" autoDelete="1">
          <x15:rangePr sourceName="_xlcn.WorksheetConnection_Canadaversion1version1.xlsbCont1"/>
        </x15:connection>
      </ext>
    </extLst>
  </connection>
  <connection id="12" name="WorksheetConnection_Canada (version 1) (version 1).xlsb!Table_ExternalData_1" type="102" refreshedVersion="8" minRefreshableVersion="5">
    <extLst>
      <ext xmlns:x15="http://schemas.microsoft.com/office/spreadsheetml/2010/11/main" uri="{DE250136-89BD-433C-8126-D09CA5730AF9}">
        <x15:connection id="Table_ExternalData_1">
          <x15:rangePr sourceName="_xlcn.WorksheetConnection_Canadaversion1version1.xlsbTable_ExternalData_11"/>
        </x15:connection>
      </ext>
    </extLst>
  </connection>
  <connection id="13" name="WorksheetConnection_Canada (version 1) (version 1).xlsb!Table2" type="102" refreshedVersion="8" minRefreshableVersion="5">
    <extLst>
      <ext xmlns:x15="http://schemas.microsoft.com/office/spreadsheetml/2010/11/main" uri="{DE250136-89BD-433C-8126-D09CA5730AF9}">
        <x15:connection id="Table2">
          <x15:rangePr sourceName="_xlcn.WorksheetConnection_Canadaversion1version1.xlsbTable21"/>
        </x15:connection>
      </ext>
    </extLst>
  </connection>
  <connection id="14" name="WorksheetConnection_Canada (version 1) (version 1).xlsx!cont2" type="102" refreshedVersion="5" minRefreshableVersion="5">
    <extLst>
      <ext xmlns:x15="http://schemas.microsoft.com/office/spreadsheetml/2010/11/main" uri="{DE250136-89BD-433C-8126-D09CA5730AF9}">
        <x15:connection id="cont2-251b17ac-60f7-4db6-92ff-2e512d7f91d1">
          <x15:rangePr sourceName="_xlcn.WorksheetConnection_Canadaversion1version1.xlsxcont21"/>
        </x15:connection>
      </ext>
    </extLst>
  </connection>
  <connection id="15" name="WorksheetConnection_Canada (version 1) (version 1).xlsx!cont210" type="102" refreshedVersion="5" minRefreshableVersion="5">
    <extLst>
      <ext xmlns:x15="http://schemas.microsoft.com/office/spreadsheetml/2010/11/main" uri="{DE250136-89BD-433C-8126-D09CA5730AF9}">
        <x15:connection id="cont210-9a948f0c-e4e9-4ce5-b451-d0b92c58ff48">
          <x15:rangePr sourceName="_xlcn.WorksheetConnection_Canadaversion1version1.xlsxcont2101"/>
        </x15:connection>
      </ext>
    </extLst>
  </connection>
  <connection id="16" name="WorksheetConnection_Canada (version 1) (version 1).xlsx!countries2" type="102" refreshedVersion="5" minRefreshableVersion="5">
    <extLst>
      <ext xmlns:x15="http://schemas.microsoft.com/office/spreadsheetml/2010/11/main" uri="{DE250136-89BD-433C-8126-D09CA5730AF9}">
        <x15:connection id="countries2-76c148d1-3d04-4730-8416-9c399fb8c0e1">
          <x15:rangePr sourceName="_xlcn.WorksheetConnection_Canadaversion1version1.xlsxcountries21"/>
        </x15:connection>
      </ext>
    </extLst>
  </connection>
  <connection id="17" name="WorksheetConnection_Sheet14!$A$1:$AJ$10" type="102" refreshedVersion="8" minRefreshableVersion="5">
    <extLst>
      <ext xmlns:x15="http://schemas.microsoft.com/office/spreadsheetml/2010/11/main" uri="{DE250136-89BD-433C-8126-D09CA5730AF9}">
        <x15:connection id="Range 1" autoDelete="1">
          <x15:rangePr sourceName="_xlcn.WorksheetConnection_Sheet14A1AJ101"/>
        </x15:connection>
      </ext>
    </extLst>
  </connection>
</connections>
</file>

<file path=xl/sharedStrings.xml><?xml version="1.0" encoding="utf-8"?>
<sst xmlns="http://schemas.openxmlformats.org/spreadsheetml/2006/main" count="4245" uniqueCount="413">
  <si>
    <t>Unknown</t>
  </si>
  <si>
    <t>Foreigners</t>
  </si>
  <si>
    <t>Immigrants</t>
  </si>
  <si>
    <t>Oceania Total</t>
  </si>
  <si>
    <t>Polynesia</t>
  </si>
  <si>
    <t>Oceania</t>
  </si>
  <si>
    <t>..</t>
  </si>
  <si>
    <t>Micronesia</t>
  </si>
  <si>
    <t>Melanesia</t>
  </si>
  <si>
    <t>Australia and New Zealand</t>
  </si>
  <si>
    <t>Northern America</t>
  </si>
  <si>
    <t>Latin America and the Caribbean Total</t>
  </si>
  <si>
    <t>South America</t>
  </si>
  <si>
    <t>Latin America and the Caribbean</t>
  </si>
  <si>
    <t>Central America</t>
  </si>
  <si>
    <t>Caribbean</t>
  </si>
  <si>
    <t>Europe Total</t>
  </si>
  <si>
    <t>Western Europe</t>
  </si>
  <si>
    <t>Europe</t>
  </si>
  <si>
    <t>Southern Europe</t>
  </si>
  <si>
    <t>Northern Europe</t>
  </si>
  <si>
    <t>Eastern Europe</t>
  </si>
  <si>
    <t>Asia Total</t>
  </si>
  <si>
    <t>Western Asia</t>
  </si>
  <si>
    <t>Asia</t>
  </si>
  <si>
    <t>Southern Asia</t>
  </si>
  <si>
    <t>South-Eastern Asia</t>
  </si>
  <si>
    <t>Eastern Asia</t>
  </si>
  <si>
    <t>Central Asia</t>
  </si>
  <si>
    <t>Africa Total</t>
  </si>
  <si>
    <t>Western Africa</t>
  </si>
  <si>
    <t>Africa</t>
  </si>
  <si>
    <t>Southern Africa</t>
  </si>
  <si>
    <t>Northern Africa</t>
  </si>
  <si>
    <t>Middle Africa</t>
  </si>
  <si>
    <t>Eastern Africa</t>
  </si>
  <si>
    <t>Citizens</t>
  </si>
  <si>
    <t>RegName</t>
  </si>
  <si>
    <t>AreaName</t>
  </si>
  <si>
    <t>Coverage</t>
  </si>
  <si>
    <t>Type</t>
  </si>
  <si>
    <t>Regional aggregates</t>
  </si>
  <si>
    <t>Classification</t>
  </si>
  <si>
    <t>Criterion: Citizenship</t>
  </si>
  <si>
    <t>Reporting country: Canada</t>
  </si>
  <si>
    <t xml:space="preserve"> International Migration Flows to and from Selected Countries: The 2015 Revision. (United Nations database, POP/DB/MIG/Flow/Rev.2015).</t>
  </si>
  <si>
    <r>
      <t xml:space="preserve">Suggested citation: </t>
    </r>
    <r>
      <rPr>
        <sz val="8"/>
        <rFont val="Arial"/>
        <family val="2"/>
      </rPr>
      <t>United Nations, Department of Economic and Social Affairs, Population Division (2015).</t>
    </r>
  </si>
  <si>
    <t>December 2015 - Copyright © 2015 by United Nations. All rights reserved</t>
  </si>
  <si>
    <t>POP/DB/MIG/Flow/Rev.2015</t>
  </si>
  <si>
    <t>International Migration Flows to and from Selected Countries: The 2015 Revision</t>
  </si>
  <si>
    <t>Department of Economic and Social Affairs</t>
  </si>
  <si>
    <t>Population Division</t>
  </si>
  <si>
    <t>United Nations</t>
  </si>
  <si>
    <t>World</t>
  </si>
  <si>
    <t>Total</t>
  </si>
  <si>
    <t>Both</t>
  </si>
  <si>
    <t>Developing regions</t>
  </si>
  <si>
    <t>Zimbabwe</t>
  </si>
  <si>
    <t>Zambia</t>
  </si>
  <si>
    <t>Yemen</t>
  </si>
  <si>
    <t>Western Sahara</t>
  </si>
  <si>
    <t>Viet Nam</t>
  </si>
  <si>
    <t>Venezuela (Bolivarian Republic of)</t>
  </si>
  <si>
    <t>Vanuatu</t>
  </si>
  <si>
    <t>Uzbekistan</t>
  </si>
  <si>
    <t>Uruguay</t>
  </si>
  <si>
    <t>Developed regions</t>
  </si>
  <si>
    <t>United States of America</t>
  </si>
  <si>
    <t>United Republic of Tanzania</t>
  </si>
  <si>
    <t>United Kingdom of Great Britain and Northern Ireland</t>
  </si>
  <si>
    <t>United Arab Emirates</t>
  </si>
  <si>
    <t>Ukraine</t>
  </si>
  <si>
    <t>Uganda</t>
  </si>
  <si>
    <t>Tuvalu</t>
  </si>
  <si>
    <t>Turkmenistan</t>
  </si>
  <si>
    <t>Turkey</t>
  </si>
  <si>
    <t>Tunisia</t>
  </si>
  <si>
    <t>Trinidad and Tobago</t>
  </si>
  <si>
    <t>Tonga</t>
  </si>
  <si>
    <t>Togo</t>
  </si>
  <si>
    <t>The former Yugoslav Republic of Macedonia</t>
  </si>
  <si>
    <t>Thailand</t>
  </si>
  <si>
    <t>Tajikistan</t>
  </si>
  <si>
    <t>Syrian Arab Republic</t>
  </si>
  <si>
    <t>Switzerland</t>
  </si>
  <si>
    <t>Sweden</t>
  </si>
  <si>
    <t>Swaziland</t>
  </si>
  <si>
    <t>Suriname</t>
  </si>
  <si>
    <t>Sudan</t>
  </si>
  <si>
    <t>State of Palestine</t>
  </si>
  <si>
    <t>Sri Lanka</t>
  </si>
  <si>
    <t>Spain</t>
  </si>
  <si>
    <t>South Africa</t>
  </si>
  <si>
    <t>Somalia</t>
  </si>
  <si>
    <t>Slovenia</t>
  </si>
  <si>
    <t>Slovakia</t>
  </si>
  <si>
    <t>Singapore</t>
  </si>
  <si>
    <t>Sierra Leone</t>
  </si>
  <si>
    <t>Seychelles</t>
  </si>
  <si>
    <t>Serbia</t>
  </si>
  <si>
    <t>Senegal</t>
  </si>
  <si>
    <t>Saudi Arabia</t>
  </si>
  <si>
    <t>Sao Tome and Principe</t>
  </si>
  <si>
    <t>San Marino</t>
  </si>
  <si>
    <t>Samoa</t>
  </si>
  <si>
    <t>Saint Vincent and the Grenadines</t>
  </si>
  <si>
    <t>Saint Lucia</t>
  </si>
  <si>
    <t>Saint Kitts and Nevis</t>
  </si>
  <si>
    <t>Rwanda</t>
  </si>
  <si>
    <t>Russian Federation</t>
  </si>
  <si>
    <t>Romania</t>
  </si>
  <si>
    <t>Republic of Moldova</t>
  </si>
  <si>
    <t>Republic of Korea</t>
  </si>
  <si>
    <t>Qatar</t>
  </si>
  <si>
    <t>Portugal</t>
  </si>
  <si>
    <t>Poland</t>
  </si>
  <si>
    <t>Philippines</t>
  </si>
  <si>
    <t>Peru</t>
  </si>
  <si>
    <t>Paraguay</t>
  </si>
  <si>
    <t>Papua New Guinea</t>
  </si>
  <si>
    <t>Panama</t>
  </si>
  <si>
    <t>Palau</t>
  </si>
  <si>
    <t>Pakistan</t>
  </si>
  <si>
    <t>Oman</t>
  </si>
  <si>
    <t>Norway</t>
  </si>
  <si>
    <t>Nigeria</t>
  </si>
  <si>
    <t>Niger</t>
  </si>
  <si>
    <t>Nicaragua</t>
  </si>
  <si>
    <t>New Zealand</t>
  </si>
  <si>
    <t>New Caledonia</t>
  </si>
  <si>
    <t>Netherlands</t>
  </si>
  <si>
    <t>Nepal</t>
  </si>
  <si>
    <t>Nauru</t>
  </si>
  <si>
    <t>Namibia</t>
  </si>
  <si>
    <t>Myanmar</t>
  </si>
  <si>
    <t>Mozambique</t>
  </si>
  <si>
    <t>Morocco</t>
  </si>
  <si>
    <t>Montenegro</t>
  </si>
  <si>
    <t>Mongolia</t>
  </si>
  <si>
    <t>Monaco</t>
  </si>
  <si>
    <t>Mexico</t>
  </si>
  <si>
    <t>Mauritius</t>
  </si>
  <si>
    <t>Mauritania</t>
  </si>
  <si>
    <t>Marshall Islands</t>
  </si>
  <si>
    <t>Malta</t>
  </si>
  <si>
    <t>Mali</t>
  </si>
  <si>
    <t>Maldives</t>
  </si>
  <si>
    <t>Malaysia</t>
  </si>
  <si>
    <t>Malawi</t>
  </si>
  <si>
    <t>Madagascar</t>
  </si>
  <si>
    <t>Luxembourg</t>
  </si>
  <si>
    <t>Lithuania</t>
  </si>
  <si>
    <t>Liechtenstein</t>
  </si>
  <si>
    <t>Libya</t>
  </si>
  <si>
    <t>Liberia</t>
  </si>
  <si>
    <t>Lesotho</t>
  </si>
  <si>
    <t>Lebanon</t>
  </si>
  <si>
    <t>Latvia</t>
  </si>
  <si>
    <t>Lao People's Democratic Republic</t>
  </si>
  <si>
    <t>Kyrgyzstan</t>
  </si>
  <si>
    <t>Kuwait</t>
  </si>
  <si>
    <t>Kiribati</t>
  </si>
  <si>
    <t>Kenya</t>
  </si>
  <si>
    <t>Kazakhstan</t>
  </si>
  <si>
    <t>Jordan</t>
  </si>
  <si>
    <t>Japan</t>
  </si>
  <si>
    <t>Jamaica</t>
  </si>
  <si>
    <t>Italy</t>
  </si>
  <si>
    <t>Israel</t>
  </si>
  <si>
    <t>Ireland</t>
  </si>
  <si>
    <t>Iraq</t>
  </si>
  <si>
    <t>Iran (Islamic Republic of)</t>
  </si>
  <si>
    <t>Indonesia</t>
  </si>
  <si>
    <t>India</t>
  </si>
  <si>
    <t>Iceland</t>
  </si>
  <si>
    <t>Hungary</t>
  </si>
  <si>
    <t>Honduras</t>
  </si>
  <si>
    <t>Haiti</t>
  </si>
  <si>
    <t>Guyana</t>
  </si>
  <si>
    <t>Guinea-Bissau</t>
  </si>
  <si>
    <t>Guinea</t>
  </si>
  <si>
    <t>Guatemala</t>
  </si>
  <si>
    <t>Grenada</t>
  </si>
  <si>
    <t>Greece</t>
  </si>
  <si>
    <t>Ghana</t>
  </si>
  <si>
    <t>Germany</t>
  </si>
  <si>
    <t>Georgia</t>
  </si>
  <si>
    <t>Gambia</t>
  </si>
  <si>
    <t>Gabon</t>
  </si>
  <si>
    <t>France</t>
  </si>
  <si>
    <t>Finland</t>
  </si>
  <si>
    <t>Fiji</t>
  </si>
  <si>
    <t>Ethiopia</t>
  </si>
  <si>
    <t>Estonia</t>
  </si>
  <si>
    <t>Eritrea</t>
  </si>
  <si>
    <t>Equatorial Guinea</t>
  </si>
  <si>
    <t>El Salvador</t>
  </si>
  <si>
    <t>Egypt</t>
  </si>
  <si>
    <t>Ecuador</t>
  </si>
  <si>
    <t>Dominican Republic</t>
  </si>
  <si>
    <t>Dominica</t>
  </si>
  <si>
    <t>Djibouti</t>
  </si>
  <si>
    <t>Denmark</t>
  </si>
  <si>
    <t>Democratic Republic of the Congo</t>
  </si>
  <si>
    <t>Democratic People's Republic of Korea</t>
  </si>
  <si>
    <t>Czech Republic</t>
  </si>
  <si>
    <t>Cyprus</t>
  </si>
  <si>
    <t>Cuba</t>
  </si>
  <si>
    <t>Croatia</t>
  </si>
  <si>
    <t>Côte d'Ivoire</t>
  </si>
  <si>
    <t>Costa Rica</t>
  </si>
  <si>
    <t>Congo</t>
  </si>
  <si>
    <t>Comoros</t>
  </si>
  <si>
    <t>Colombia</t>
  </si>
  <si>
    <t>China, Macao Special Administrative Region</t>
  </si>
  <si>
    <t>China, Hong Kong Special Administrative Region</t>
  </si>
  <si>
    <t>China</t>
  </si>
  <si>
    <t>Chile</t>
  </si>
  <si>
    <t>Chad</t>
  </si>
  <si>
    <t>Central African Republic</t>
  </si>
  <si>
    <t>Canada</t>
  </si>
  <si>
    <t>Cameroon</t>
  </si>
  <si>
    <t>Cambodia</t>
  </si>
  <si>
    <t>Cabo Verde</t>
  </si>
  <si>
    <t>Burundi</t>
  </si>
  <si>
    <t>Burkina Faso</t>
  </si>
  <si>
    <t>Bulgaria</t>
  </si>
  <si>
    <t>Brunei Darussalam</t>
  </si>
  <si>
    <t>Brazil</t>
  </si>
  <si>
    <t>Botswana</t>
  </si>
  <si>
    <t>Bosnia and Herzegovina</t>
  </si>
  <si>
    <t>Bolivia (Plurinational State of)</t>
  </si>
  <si>
    <t>Bhutan</t>
  </si>
  <si>
    <t>Benin</t>
  </si>
  <si>
    <t>Belize</t>
  </si>
  <si>
    <t>Belgium</t>
  </si>
  <si>
    <t>Belarus</t>
  </si>
  <si>
    <t>Barbados</t>
  </si>
  <si>
    <t>Bangladesh</t>
  </si>
  <si>
    <t>Bahrain</t>
  </si>
  <si>
    <t>Bahamas</t>
  </si>
  <si>
    <t>Azerbaijan</t>
  </si>
  <si>
    <t>Austria</t>
  </si>
  <si>
    <t>Australia</t>
  </si>
  <si>
    <t>Armenia</t>
  </si>
  <si>
    <t>Argentina</t>
  </si>
  <si>
    <t>Antigua and Barbuda</t>
  </si>
  <si>
    <t>Angola</t>
  </si>
  <si>
    <t>Andorra</t>
  </si>
  <si>
    <t>American Samoa</t>
  </si>
  <si>
    <t>Algeria</t>
  </si>
  <si>
    <t>Albania</t>
  </si>
  <si>
    <t>Afghanistan</t>
  </si>
  <si>
    <t>DevName</t>
  </si>
  <si>
    <t>DEV</t>
  </si>
  <si>
    <t>REG</t>
  </si>
  <si>
    <t>AREA</t>
  </si>
  <si>
    <t>OdName</t>
  </si>
  <si>
    <t>Development region</t>
  </si>
  <si>
    <t>Region</t>
  </si>
  <si>
    <t>Major area</t>
  </si>
  <si>
    <t>Origin/Destination</t>
  </si>
  <si>
    <t>Suggested citation: United Nations, Department of Economic and Social Affairs, Population Division (2015).</t>
  </si>
  <si>
    <t>Grand Total</t>
  </si>
  <si>
    <t>Row Labels</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</si>
  <si>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</si>
  <si>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</si>
  <si>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</si>
  <si>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</si>
  <si>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</si>
  <si>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</si>
  <si>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</si>
  <si>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</si>
  <si>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</si>
  <si>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</si>
  <si>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</si>
  <si>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</si>
  <si>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</si>
  <si>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</si>
  <si>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</si>
  <si>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</si>
  <si>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</si>
  <si>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</si>
  <si>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</si>
  <si>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</si>
  <si>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</si>
  <si>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</si>
  <si>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</si>
  <si>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</si>
  <si>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</si>
  <si>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</si>
  <si>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</si>
  <si>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</si>
  <si>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</si>
  <si>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</si>
  <si>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</si>
  <si>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</si>
  <si>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</si>
  <si>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</si>
  <si>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</si>
  <si>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</si>
  <si>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</si>
  <si>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</si>
  <si>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</si>
  <si>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</si>
  <si>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</si>
  <si>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</si>
  <si>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</si>
  <si>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</si>
  <si>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</si>
  <si>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</si>
  <si>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</si>
  <si>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</si>
  <si>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</si>
  <si>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</si>
  <si>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</si>
  <si>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</si>
  <si>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</si>
  <si>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</si>
  <si>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</si>
  <si>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</si>
  <si>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</si>
  <si>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</si>
  <si>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</si>
  <si>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</si>
  <si>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</si>
  <si>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</si>
  <si>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</si>
  <si>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</si>
  <si>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</si>
  <si>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</si>
  <si>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</si>
  <si>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</si>
  <si>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</si>
  <si>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cont_add</t>
  </si>
  <si>
    <t>country_add</t>
  </si>
  <si>
    <t>Sum of country_add</t>
  </si>
  <si>
    <t>Sum of cont_add</t>
  </si>
  <si>
    <t>Sum of 2013</t>
  </si>
  <si>
    <t>Sum of 2012</t>
  </si>
  <si>
    <t>Sum of 1980</t>
  </si>
  <si>
    <t>Sum of 1981</t>
  </si>
  <si>
    <t>Sum of 1982</t>
  </si>
  <si>
    <t>Sum of 1983</t>
  </si>
  <si>
    <t>Sum of 1984</t>
  </si>
  <si>
    <t>Sum of 1985</t>
  </si>
  <si>
    <t>Sum of 1986</t>
  </si>
  <si>
    <t>Sum of 1987</t>
  </si>
  <si>
    <t>Sum of 1988</t>
  </si>
  <si>
    <t>Sum of 1989</t>
  </si>
  <si>
    <t>Sum of 1990</t>
  </si>
  <si>
    <t>Sum of 1991</t>
  </si>
  <si>
    <t>Sum of 1992</t>
  </si>
  <si>
    <t>Sum of 1993</t>
  </si>
  <si>
    <t>Sum of 1994</t>
  </si>
  <si>
    <t>Sum of 1995</t>
  </si>
  <si>
    <t>Sum of 1996</t>
  </si>
  <si>
    <t>Sum of 1997</t>
  </si>
  <si>
    <t>Sum of 1998</t>
  </si>
  <si>
    <t>Sum of 1999</t>
  </si>
  <si>
    <t>Sum of 2000</t>
  </si>
  <si>
    <t>Sum of 2001</t>
  </si>
  <si>
    <t>Sum of 2002</t>
  </si>
  <si>
    <t>Sum of 2003</t>
  </si>
  <si>
    <t>Sum of 2004</t>
  </si>
  <si>
    <t>Sum of 2005</t>
  </si>
  <si>
    <t>Sum of 2006</t>
  </si>
  <si>
    <t>Sum of 2007</t>
  </si>
  <si>
    <t>Sum of 2008</t>
  </si>
  <si>
    <t>Sum of 2009</t>
  </si>
  <si>
    <t>Sum of 2010</t>
  </si>
  <si>
    <t>Sum of 2011</t>
  </si>
  <si>
    <t>Column Labels</t>
  </si>
  <si>
    <t>Values</t>
  </si>
  <si>
    <t>1980y</t>
  </si>
  <si>
    <t>1981y</t>
  </si>
  <si>
    <t>1982y</t>
  </si>
  <si>
    <t>1983y</t>
  </si>
  <si>
    <t>1984y</t>
  </si>
  <si>
    <t>1985y</t>
  </si>
  <si>
    <t>1986y</t>
  </si>
  <si>
    <t>1988y</t>
  </si>
  <si>
    <t>1989y</t>
  </si>
  <si>
    <t>1987y</t>
  </si>
  <si>
    <t>1990y</t>
  </si>
  <si>
    <t>1991y</t>
  </si>
  <si>
    <t>1992y</t>
  </si>
  <si>
    <t>1993y</t>
  </si>
  <si>
    <t>1994y</t>
  </si>
  <si>
    <t>1995y</t>
  </si>
  <si>
    <t>1996y</t>
  </si>
  <si>
    <t>1997y</t>
  </si>
  <si>
    <t>1998y</t>
  </si>
  <si>
    <t>1999y</t>
  </si>
  <si>
    <t>2000y</t>
  </si>
  <si>
    <t>2001y</t>
  </si>
  <si>
    <t>2002y</t>
  </si>
  <si>
    <t>2003y</t>
  </si>
  <si>
    <t>2004y</t>
  </si>
  <si>
    <t>2005y</t>
  </si>
  <si>
    <t>2006y</t>
  </si>
  <si>
    <t>2007y</t>
  </si>
  <si>
    <t>2008y</t>
  </si>
  <si>
    <t>2009y</t>
  </si>
  <si>
    <t>2010y</t>
  </si>
  <si>
    <t>2011y</t>
  </si>
  <si>
    <t>2012y</t>
  </si>
  <si>
    <t>2013y</t>
  </si>
  <si>
    <t>ToTal Immigrants</t>
  </si>
  <si>
    <t>Min Number of immigrants</t>
  </si>
  <si>
    <t xml:space="preserve"> Max Number of immigrants</t>
  </si>
  <si>
    <t xml:space="preserve">        countries</t>
  </si>
  <si>
    <t>Filters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</si>
</sst>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General_)"/>
    <numFmt numFmtId="165" formatCode="###,###.##"/>
    <numFmt numFmtId="166" formatCode="0.0,,&quot;M&quot;"/>
    <numFmt numFmtId="167" formatCode="0.0,&quot;K&quot;"/>
  </numFmts>
  <fonts count="23">
    <font>
      <sz val="8"/>
      <name val="Arial"/>
    </font>
    <font>
      <sz val="8"/>
      <name val="Arial"/>
      <family val="2"/>
    </font>
    <font>
      <b/>
      <sz val="8"/>
      <name val="Arial"/>
      <family val="2"/>
    </font>
    <font>
      <b/>
      <sz val="8"/>
      <name val="Arial"/>
      <family val="2"/>
    </font>
    <font>
      <b/>
      <sz val="9"/>
      <name val="Arial"/>
      <family val="2"/>
    </font>
    <font>
      <sz val="8"/>
      <name val="Arial"/>
      <family val="2"/>
    </font>
    <font>
      <sz val="10"/>
      <name val="Arial"/>
      <family val="2"/>
    </font>
    <font>
      <i/>
      <sz val="8"/>
      <name val="Arial"/>
      <family val="2"/>
    </font>
    <font>
      <sz val="9"/>
      <name val="Arial"/>
      <family val="2"/>
    </font>
    <font>
      <b/>
      <sz val="10"/>
      <name val="Arial"/>
      <family val="2"/>
    </font>
    <font>
      <b/>
      <i/>
      <sz val="10"/>
      <name val="Arial"/>
      <family val="2"/>
    </font>
    <font>
      <b/>
      <sz val="12"/>
      <name val="Arial"/>
      <family val="2"/>
    </font>
    <font>
      <sz val="10"/>
      <name val="Courier"/>
      <charset val="238"/>
    </font>
    <font>
      <sz val="10"/>
      <name val="Arial CE"/>
      <charset val="238"/>
    </font>
    <font>
      <sz val="10"/>
      <name val="MS Sans Serif"/>
    </font>
    <font>
      <i/>
      <sz val="6"/>
      <name val="Switzerland"/>
      <family val="2"/>
      <charset val="177"/>
    </font>
    <font>
      <sz val="6"/>
      <name val="Arial"/>
      <family val="2"/>
    </font>
    <font>
      <sz val="8"/>
      <name val="Arial"/>
      <family val="2"/>
    </font>
    <font>
      <sz val="20"/>
      <name val="Algerian"/>
      <family val="5"/>
    </font>
    <font>
      <sz val="20"/>
      <color theme="4" tint="-0.499984740745262"/>
      <name val="Edwardian Script ITC"/>
      <family val="4"/>
    </font>
    <font>
      <sz val="28"/>
      <color theme="4" tint="-0.499984740745262"/>
      <name val="David"/>
      <family val="2"/>
    </font>
    <font>
      <sz val="72"/>
      <name val="Algerian"/>
      <family val="5"/>
    </font>
    <font>
      <b/>
      <sz val="36"/>
      <color rgb="FFFF0000"/>
      <name val="David"/>
      <family val="2"/>
    </font>
  </fonts>
  <fills count="7">
    <fill>
      <patternFill patternType="none"/>
    </fill>
    <fill>
      <patternFill patternType="gray125"/>
    </fill>
    <fill>
      <patternFill patternType="solid">
        <fgColor indexed="44"/>
        <bgColor indexed="64"/>
      </patternFill>
    </fill>
    <fill>
      <patternFill patternType="solid">
        <fgColor indexed="4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4.9989318521683403E-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auto="1"/>
      </bottom>
      <diagonal/>
    </border>
  </borders>
  <cellStyleXfs count="10">
    <xf numFmtId="0" fontId="0" fillId="0" borderId="0"/>
    <xf numFmtId="0" fontId="1" fillId="0" borderId="0"/>
    <xf numFmtId="0" fontId="1" fillId="0" borderId="0"/>
    <xf numFmtId="0" fontId="3" fillId="0" borderId="0" applyNumberFormat="0" applyFill="0" applyBorder="0" applyProtection="0"/>
    <xf numFmtId="164" fontId="12" fillId="0" borderId="0"/>
    <xf numFmtId="0" fontId="13" fillId="0" borderId="0"/>
    <xf numFmtId="0" fontId="14" fillId="0" borderId="0"/>
    <xf numFmtId="165" fontId="15" fillId="0" borderId="0" applyFill="0" applyBorder="0" applyProtection="0"/>
    <xf numFmtId="0" fontId="16" fillId="0" borderId="0" applyNumberFormat="0" applyBorder="0" applyAlignment="0">
      <alignment horizontal="left" readingOrder="1"/>
    </xf>
    <xf numFmtId="43" fontId="17" fillId="0" borderId="0" applyFont="0" applyFill="0" applyBorder="0" applyAlignment="0" applyProtection="0"/>
  </cellStyleXfs>
  <cellXfs count="99">
    <xf numFmtId="0" fontId="0" fillId="0" borderId="0" xfId="0"/>
    <xf numFmtId="0" fontId="1" fillId="0" borderId="0" xfId="1"/>
    <xf numFmtId="0" fontId="0" fillId="0" borderId="0" xfId="0" applyAlignment="1">
      <alignment horizontal="right"/>
    </xf>
    <xf numFmtId="0" fontId="0" fillId="0" borderId="0" xfId="2" applyFont="1"/>
    <xf numFmtId="0" fontId="2" fillId="2" borderId="1" xfId="1" applyFont="1" applyFill="1" applyBorder="1" applyAlignment="1">
      <alignment horizontal="center"/>
    </xf>
    <xf numFmtId="0" fontId="1" fillId="2" borderId="2" xfId="1" applyFill="1" applyBorder="1"/>
    <xf numFmtId="0" fontId="1" fillId="2" borderId="3" xfId="1" applyFill="1" applyBorder="1" applyAlignment="1">
      <alignment horizontal="centerContinuous"/>
    </xf>
    <xf numFmtId="0" fontId="2" fillId="2" borderId="1" xfId="1" applyFont="1" applyFill="1" applyBorder="1" applyAlignment="1">
      <alignment horizontal="centerContinuous"/>
    </xf>
    <xf numFmtId="0" fontId="1" fillId="3" borderId="0" xfId="1" applyFill="1"/>
    <xf numFmtId="0" fontId="3" fillId="3" borderId="0" xfId="1" applyFont="1" applyFill="1"/>
    <xf numFmtId="0" fontId="4" fillId="3" borderId="0" xfId="1" applyFont="1" applyFill="1"/>
    <xf numFmtId="0" fontId="1" fillId="3" borderId="0" xfId="1" applyFill="1" applyAlignment="1">
      <alignment horizontal="centerContinuous" vertical="justify"/>
    </xf>
    <xf numFmtId="0" fontId="5" fillId="3" borderId="0" xfId="1" applyFont="1" applyFill="1" applyAlignment="1">
      <alignment horizontal="centerContinuous" vertical="justify"/>
    </xf>
    <xf numFmtId="0" fontId="5" fillId="3" borderId="0" xfId="1" applyFont="1" applyFill="1" applyAlignment="1">
      <alignment vertical="justify"/>
    </xf>
    <xf numFmtId="0" fontId="5" fillId="3" borderId="0" xfId="1" applyFont="1" applyFill="1" applyAlignment="1">
      <alignment horizontal="left" vertical="justify"/>
    </xf>
    <xf numFmtId="0" fontId="5" fillId="3" borderId="0" xfId="2" applyFont="1" applyFill="1" applyAlignment="1">
      <alignment horizontal="left" vertical="justify"/>
    </xf>
    <xf numFmtId="0" fontId="6" fillId="0" borderId="0" xfId="2" applyFont="1"/>
    <xf numFmtId="0" fontId="6" fillId="3" borderId="0" xfId="2" applyFont="1" applyFill="1"/>
    <xf numFmtId="0" fontId="6" fillId="3" borderId="0" xfId="2" applyFont="1" applyFill="1" applyAlignment="1">
      <alignment horizontal="centerContinuous"/>
    </xf>
    <xf numFmtId="0" fontId="5" fillId="3" borderId="0" xfId="2" applyFont="1" applyFill="1" applyAlignment="1">
      <alignment horizontal="centerContinuous" vertical="justify"/>
    </xf>
    <xf numFmtId="0" fontId="7" fillId="3" borderId="0" xfId="2" applyFont="1" applyFill="1" applyAlignment="1">
      <alignment horizontal="centerContinuous" vertical="justify"/>
    </xf>
    <xf numFmtId="0" fontId="8" fillId="3" borderId="0" xfId="2" applyFont="1" applyFill="1" applyAlignment="1">
      <alignment horizontal="centerContinuous" vertical="justify"/>
    </xf>
    <xf numFmtId="0" fontId="9" fillId="3" borderId="0" xfId="2" applyFont="1" applyFill="1" applyAlignment="1">
      <alignment horizontal="centerContinuous" vertical="justify"/>
    </xf>
    <xf numFmtId="0" fontId="6" fillId="3" borderId="0" xfId="2" applyFont="1" applyFill="1" applyAlignment="1">
      <alignment horizontal="centerContinuous" vertical="justify"/>
    </xf>
    <xf numFmtId="0" fontId="10" fillId="3" borderId="0" xfId="2" applyFont="1" applyFill="1" applyAlignment="1">
      <alignment horizontal="centerContinuous" vertical="justify"/>
    </xf>
    <xf numFmtId="0" fontId="11" fillId="3" borderId="0" xfId="2" applyFont="1" applyFill="1" applyAlignment="1">
      <alignment horizontal="centerContinuous" vertical="justify"/>
    </xf>
    <xf numFmtId="0" fontId="11" fillId="3" borderId="0" xfId="2" applyFont="1" applyFill="1" applyAlignment="1">
      <alignment horizontal="centerContinuous" vertical="center"/>
    </xf>
    <xf numFmtId="0" fontId="1" fillId="3" borderId="0" xfId="1" applyFill="1" applyAlignment="1">
      <alignment horizontal="centerContinuous" vertical="center"/>
    </xf>
    <xf numFmtId="0" fontId="1" fillId="3" borderId="0" xfId="1" applyFill="1" applyAlignment="1">
      <alignment horizontal="centerContinuous"/>
    </xf>
    <xf numFmtId="0" fontId="4" fillId="3" borderId="0" xfId="1" applyFont="1" applyFill="1" applyAlignment="1">
      <alignment horizontal="centerContinuous" vertical="center"/>
    </xf>
    <xf numFmtId="0" fontId="5" fillId="0" borderId="0" xfId="2" applyFont="1"/>
    <xf numFmtId="0" fontId="5" fillId="0" borderId="0" xfId="2" applyFont="1" applyAlignment="1">
      <alignment horizontal="right"/>
    </xf>
    <xf numFmtId="0" fontId="5" fillId="0" borderId="0" xfId="2" applyFont="1" applyAlignment="1">
      <alignment horizontal="center"/>
    </xf>
    <xf numFmtId="0" fontId="5" fillId="0" borderId="0" xfId="2" applyFont="1" applyAlignment="1">
      <alignment horizontal="left"/>
    </xf>
    <xf numFmtId="0" fontId="0" fillId="0" borderId="4" xfId="0" applyBorder="1" applyAlignment="1">
      <alignment horizontal="right"/>
    </xf>
    <xf numFmtId="1" fontId="0" fillId="0" borderId="4" xfId="2" applyNumberFormat="1" applyFont="1" applyBorder="1" applyAlignment="1">
      <alignment horizontal="right"/>
    </xf>
    <xf numFmtId="1" fontId="5" fillId="0" borderId="4" xfId="2" applyNumberFormat="1" applyFont="1" applyBorder="1" applyAlignment="1">
      <alignment horizontal="right"/>
    </xf>
    <xf numFmtId="0" fontId="5" fillId="0" borderId="4" xfId="2" applyFont="1" applyBorder="1" applyAlignment="1">
      <alignment horizontal="left"/>
    </xf>
    <xf numFmtId="0" fontId="5" fillId="0" borderId="4" xfId="2" applyFont="1" applyBorder="1" applyAlignment="1">
      <alignment horizontal="center"/>
    </xf>
    <xf numFmtId="0" fontId="0" fillId="0" borderId="4" xfId="2" applyFont="1" applyBorder="1" applyAlignment="1">
      <alignment horizontal="left"/>
    </xf>
    <xf numFmtId="0" fontId="2" fillId="2" borderId="5" xfId="1" applyFont="1" applyFill="1" applyBorder="1" applyAlignment="1">
      <alignment horizontal="center"/>
    </xf>
    <xf numFmtId="0" fontId="8" fillId="3" borderId="0" xfId="1" applyFont="1" applyFill="1" applyAlignment="1">
      <alignment horizontal="centerContinuous" vertical="center"/>
    </xf>
    <xf numFmtId="0" fontId="1" fillId="2" borderId="3" xfId="1" applyFill="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5" fillId="0" borderId="6" xfId="2" applyFont="1" applyBorder="1" applyAlignment="1">
      <alignment horizontal="left"/>
    </xf>
    <xf numFmtId="0" fontId="5" fillId="0" borderId="6" xfId="2" applyFont="1" applyBorder="1" applyAlignment="1">
      <alignment horizontal="center"/>
    </xf>
    <xf numFmtId="0" fontId="0" fillId="0" borderId="6" xfId="2" applyFont="1" applyBorder="1" applyAlignment="1">
      <alignment horizontal="left"/>
    </xf>
    <xf numFmtId="1" fontId="5" fillId="0" borderId="6" xfId="2" applyNumberFormat="1" applyFont="1" applyBorder="1" applyAlignment="1">
      <alignment horizontal="right"/>
    </xf>
    <xf numFmtId="0" fontId="0" fillId="0" borderId="6" xfId="0" applyBorder="1" applyAlignment="1">
      <alignment horizontal="right"/>
    </xf>
    <xf numFmtId="1" fontId="0" fillId="0" borderId="6" xfId="2" applyNumberFormat="1" applyFont="1" applyBorder="1" applyAlignment="1">
      <alignment horizontal="right"/>
    </xf>
    <xf numFmtId="0" fontId="3" fillId="2" borderId="5" xfId="0" applyNumberFormat="1" applyFont="1" applyFill="1" applyBorder="1" applyAlignment="1" applyProtection="1">
      <alignment horizontal="center"/>
    </xf>
    <xf numFmtId="0" fontId="3" fillId="2" borderId="7" xfId="0" applyNumberFormat="1" applyFont="1" applyFill="1" applyBorder="1" applyAlignment="1" applyProtection="1">
      <alignment horizontal="center" vertical="center"/>
    </xf>
    <xf numFmtId="0" fontId="3" fillId="2" borderId="8" xfId="0" applyNumberFormat="1" applyFont="1" applyFill="1" applyBorder="1" applyAlignment="1" applyProtection="1">
      <alignment horizontal="center" vertical="center"/>
    </xf>
    <xf numFmtId="0" fontId="1" fillId="2" borderId="9" xfId="0" applyNumberFormat="1" applyFont="1" applyFill="1" applyBorder="1" applyAlignment="1" applyProtection="1">
      <alignment horizontal="center"/>
    </xf>
    <xf numFmtId="166" fontId="0" fillId="0" borderId="0" xfId="0" applyNumberFormat="1"/>
    <xf numFmtId="167" fontId="0" fillId="0" borderId="0" xfId="0" applyNumberFormat="1"/>
    <xf numFmtId="0" fontId="5" fillId="0" borderId="0" xfId="0" applyNumberFormat="1" applyFont="1"/>
    <xf numFmtId="0" fontId="0" fillId="0" borderId="0" xfId="0" applyAlignment="1">
      <alignment horizontal="left" vertical="top"/>
    </xf>
    <xf numFmtId="0" fontId="0" fillId="0" borderId="0" xfId="0" applyNumberFormat="1" applyAlignment="1">
      <alignment horizontal="right" vertical="top"/>
    </xf>
    <xf numFmtId="0" fontId="0" fillId="4" borderId="0" xfId="0" applyFill="1"/>
    <xf numFmtId="0" fontId="19" fillId="4" borderId="0" xfId="0" applyFont="1" applyFill="1" applyAlignment="1"/>
    <xf numFmtId="0" fontId="19" fillId="4" borderId="0" xfId="0" applyFont="1" applyFill="1" applyAlignment="1">
      <alignment horizontal="center"/>
    </xf>
    <xf numFmtId="0" fontId="0" fillId="6" borderId="0" xfId="0" applyFill="1" applyAlignment="1">
      <alignment horizontal="center"/>
    </xf>
    <xf numFmtId="1" fontId="18" fillId="4" borderId="0" xfId="0" applyNumberFormat="1" applyFont="1" applyFill="1" applyBorder="1" applyAlignment="1">
      <alignment vertical="center"/>
    </xf>
    <xf numFmtId="0" fontId="0" fillId="4" borderId="0" xfId="0" applyFill="1" applyBorder="1"/>
    <xf numFmtId="166" fontId="21" fillId="5" borderId="0" xfId="0" applyNumberFormat="1" applyFont="1" applyFill="1" applyBorder="1" applyAlignment="1">
      <alignment horizontal="center" vertical="center"/>
    </xf>
    <xf numFmtId="0" fontId="20" fillId="4" borderId="0" xfId="0" applyFont="1" applyFill="1" applyBorder="1" applyAlignment="1">
      <alignment horizontal="center"/>
    </xf>
    <xf numFmtId="166" fontId="21" fillId="5" borderId="10" xfId="0" applyNumberFormat="1" applyFont="1" applyFill="1" applyBorder="1" applyAlignment="1">
      <alignment horizontal="center" vertical="center"/>
    </xf>
    <xf numFmtId="166" fontId="21" fillId="5" borderId="11" xfId="0" applyNumberFormat="1" applyFont="1" applyFill="1" applyBorder="1" applyAlignment="1">
      <alignment horizontal="center" vertical="center"/>
    </xf>
    <xf numFmtId="166" fontId="21" fillId="5" borderId="12" xfId="0" applyNumberFormat="1" applyFont="1" applyFill="1" applyBorder="1" applyAlignment="1">
      <alignment horizontal="center" vertical="center"/>
    </xf>
    <xf numFmtId="166" fontId="21" fillId="5" borderId="13" xfId="0" applyNumberFormat="1" applyFont="1" applyFill="1" applyBorder="1" applyAlignment="1">
      <alignment horizontal="center" vertical="center"/>
    </xf>
    <xf numFmtId="166" fontId="21" fillId="5" borderId="14" xfId="0" applyNumberFormat="1" applyFont="1" applyFill="1" applyBorder="1" applyAlignment="1">
      <alignment horizontal="center" vertical="center"/>
    </xf>
    <xf numFmtId="166" fontId="21" fillId="5" borderId="15" xfId="0" applyNumberFormat="1" applyFont="1" applyFill="1" applyBorder="1" applyAlignment="1">
      <alignment horizontal="center" vertical="center"/>
    </xf>
    <xf numFmtId="166" fontId="21" fillId="5" borderId="16" xfId="0" applyNumberFormat="1" applyFont="1" applyFill="1" applyBorder="1" applyAlignment="1">
      <alignment horizontal="center" vertical="center"/>
    </xf>
    <xf numFmtId="166" fontId="21" fillId="5" borderId="17" xfId="0" applyNumberFormat="1" applyFont="1" applyFill="1" applyBorder="1" applyAlignment="1">
      <alignment horizontal="center" vertical="center"/>
    </xf>
    <xf numFmtId="1" fontId="21" fillId="5" borderId="10" xfId="0" applyNumberFormat="1" applyFont="1" applyFill="1" applyBorder="1" applyAlignment="1">
      <alignment horizontal="center" vertical="center"/>
    </xf>
    <xf numFmtId="1" fontId="21" fillId="5" borderId="11" xfId="0" applyNumberFormat="1" applyFont="1" applyFill="1" applyBorder="1" applyAlignment="1">
      <alignment horizontal="center" vertical="center"/>
    </xf>
    <xf numFmtId="1" fontId="21" fillId="5" borderId="12" xfId="0" applyNumberFormat="1" applyFont="1" applyFill="1" applyBorder="1" applyAlignment="1">
      <alignment horizontal="center" vertical="center"/>
    </xf>
    <xf numFmtId="1" fontId="21" fillId="5" borderId="13" xfId="0" applyNumberFormat="1" applyFont="1" applyFill="1" applyBorder="1" applyAlignment="1">
      <alignment horizontal="center" vertical="center"/>
    </xf>
    <xf numFmtId="1" fontId="21" fillId="5" borderId="0" xfId="0" applyNumberFormat="1" applyFont="1" applyFill="1" applyBorder="1" applyAlignment="1">
      <alignment horizontal="center" vertical="center"/>
    </xf>
    <xf numFmtId="1" fontId="21" fillId="5" borderId="14" xfId="0" applyNumberFormat="1" applyFont="1" applyFill="1" applyBorder="1" applyAlignment="1">
      <alignment horizontal="center" vertical="center"/>
    </xf>
    <xf numFmtId="1" fontId="21" fillId="5" borderId="15" xfId="0" applyNumberFormat="1" applyFont="1" applyFill="1" applyBorder="1" applyAlignment="1">
      <alignment horizontal="center" vertical="center"/>
    </xf>
    <xf numFmtId="1" fontId="21" fillId="5" borderId="16" xfId="0" applyNumberFormat="1" applyFont="1" applyFill="1" applyBorder="1" applyAlignment="1">
      <alignment horizontal="center" vertical="center"/>
    </xf>
    <xf numFmtId="1" fontId="21" fillId="5" borderId="17" xfId="0" applyNumberFormat="1" applyFont="1" applyFill="1" applyBorder="1" applyAlignment="1">
      <alignment horizontal="center" vertical="center"/>
    </xf>
    <xf numFmtId="0" fontId="20" fillId="4" borderId="0" xfId="0" applyFont="1" applyFill="1" applyBorder="1" applyAlignment="1">
      <alignment horizontal="left" vertical="center"/>
    </xf>
    <xf numFmtId="0" fontId="0" fillId="4" borderId="0" xfId="0" applyFill="1" applyAlignment="1">
      <alignment horizontal="left" vertical="center"/>
    </xf>
    <xf numFmtId="167" fontId="21" fillId="5" borderId="10" xfId="0" applyNumberFormat="1" applyFont="1" applyFill="1" applyBorder="1" applyAlignment="1">
      <alignment horizontal="center" vertical="center"/>
    </xf>
    <xf numFmtId="167" fontId="21" fillId="5" borderId="11" xfId="0" applyNumberFormat="1" applyFont="1" applyFill="1" applyBorder="1" applyAlignment="1">
      <alignment horizontal="center" vertical="center"/>
    </xf>
    <xf numFmtId="167" fontId="21" fillId="5" borderId="12" xfId="0" applyNumberFormat="1" applyFont="1" applyFill="1" applyBorder="1" applyAlignment="1">
      <alignment horizontal="center" vertical="center"/>
    </xf>
    <xf numFmtId="167" fontId="21" fillId="5" borderId="13" xfId="0" applyNumberFormat="1" applyFont="1" applyFill="1" applyBorder="1" applyAlignment="1">
      <alignment horizontal="center" vertical="center"/>
    </xf>
    <xf numFmtId="167" fontId="21" fillId="5" borderId="0" xfId="0" applyNumberFormat="1" applyFont="1" applyFill="1" applyBorder="1" applyAlignment="1">
      <alignment horizontal="center" vertical="center"/>
    </xf>
    <xf numFmtId="167" fontId="21" fillId="5" borderId="14" xfId="0" applyNumberFormat="1" applyFont="1" applyFill="1" applyBorder="1" applyAlignment="1">
      <alignment horizontal="center" vertical="center"/>
    </xf>
    <xf numFmtId="167" fontId="21" fillId="5" borderId="15" xfId="0" applyNumberFormat="1" applyFont="1" applyFill="1" applyBorder="1" applyAlignment="1">
      <alignment horizontal="center" vertical="center"/>
    </xf>
    <xf numFmtId="167" fontId="21" fillId="5" borderId="16" xfId="0" applyNumberFormat="1" applyFont="1" applyFill="1" applyBorder="1" applyAlignment="1">
      <alignment horizontal="center" vertical="center"/>
    </xf>
    <xf numFmtId="167" fontId="21" fillId="5" borderId="17" xfId="0" applyNumberFormat="1" applyFont="1" applyFill="1" applyBorder="1" applyAlignment="1">
      <alignment horizontal="center" vertical="center"/>
    </xf>
    <xf numFmtId="0" fontId="0" fillId="6" borderId="0" xfId="0" applyFill="1"/>
    <xf numFmtId="43" fontId="22" fillId="4" borderId="18" xfId="9" applyFont="1" applyFill="1" applyBorder="1" applyAlignment="1">
      <alignment horizontal="left" vertical="center" indent="1"/>
    </xf>
  </cellXfs>
  <cellStyles count="10">
    <cellStyle name="%" xfId="2"/>
    <cellStyle name="Comma" xfId="9" builtinId="3"/>
    <cellStyle name="Header" xfId="3"/>
    <cellStyle name="Normal" xfId="0" builtinId="0"/>
    <cellStyle name="Normál_12-12" xfId="4"/>
    <cellStyle name="Normal_Final database" xfId="1"/>
    <cellStyle name="Normál_megye_nagyskat" xfId="5"/>
    <cellStyle name="Standard_T12499" xfId="6"/>
    <cellStyle name="Sub_tot" xfId="7"/>
    <cellStyle name="Text_e" xfId="8"/>
  </cellStyles>
  <dxfs count="247">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alignment vertical="top" readingOrder="0"/>
    </dxf>
    <dxf>
      <alignment horizontal="right" readingOrder="0"/>
    </dxf>
    <dxf>
      <alignment horizontal="left"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numFmt numFmtId="1" formatCode="0"/>
      <alignment horizontal="righ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border outline="0">
        <top style="hair">
          <color indexed="64"/>
        </top>
      </border>
    </dxf>
    <dxf>
      <border outline="0">
        <bottom style="hair">
          <color indexed="64"/>
        </bottom>
      </border>
    </dxf>
    <dxf>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8"/>
        <color auto="1"/>
        <name val="Arial"/>
        <scheme val="none"/>
      </font>
      <fill>
        <patternFill patternType="solid">
          <fgColor indexed="64"/>
          <bgColor indexed="44"/>
        </patternFill>
      </fill>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border outline="0">
        <top style="thin">
          <color indexed="64"/>
        </top>
      </border>
    </dxf>
    <dxf>
      <alignment horizontal="right" vertical="bottom" textRotation="0" wrapText="0" indent="0" justifyLastLine="0" shrinkToFit="0" readingOrder="0"/>
    </dxf>
    <dxf>
      <border outline="0">
        <bottom style="thin">
          <color indexed="64"/>
        </bottom>
      </border>
    </dxf>
    <dxf>
      <fill>
        <patternFill patternType="solid">
          <fgColor indexed="64"/>
          <bgColor indexed="44"/>
        </patternFill>
      </fill>
      <alignment horizontal="center"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246"/>
      <tableStyleElement type="headerRow" dxfId="245"/>
      <tableStyleElement type="firstRowStripe" dxfId="244"/>
    </tableStyle>
    <tableStyle name="TableStyleQueryResult" pivot="0" count="3">
      <tableStyleElement type="wholeTable" dxfId="243"/>
      <tableStyleElement type="headerRow" dxfId="242"/>
      <tableStyleElement type="firstRowStripe" dxfId="24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1" Type="http://schemas.openxmlformats.org/officeDocument/2006/relationships/externalLink" Target="externalLinks/externalLink4.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openxmlformats.org/officeDocument/2006/relationships/externalLink" Target="externalLinks/externalLink3.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externalLink" Target="externalLinks/externalLink1.xml"/><Relationship Id="rId51"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tyles" Target="style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Top 10 countries </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
        <c:idx val="1"/>
        <c:spPr>
          <a:solidFill>
            <a:schemeClr val="accent4">
              <a:lumMod val="60000"/>
              <a:lumOff val="40000"/>
            </a:schemeClr>
          </a:solidFill>
          <a:ln>
            <a:noFill/>
          </a:ln>
          <a:effectLst/>
        </c:spPr>
        <c:marker>
          <c:symbol val="none"/>
        </c:marker>
      </c:pivotFmt>
    </c:pivotFmts>
    <c:plotArea>
      <c:layout/>
      <c:barChart>
        <c:barDir val="bar"/>
        <c:grouping val="clustered"/>
        <c:varyColors val="0"/>
        <c:ser>
          <c:idx val="0"/>
          <c:order val="0"/>
          <c:tx>
            <c:strRef>
              <c:f>pivots!$B$3</c:f>
              <c:strCache>
                <c:ptCount val="1"/>
                <c:pt idx="0">
                  <c:v>Total</c:v>
                </c:pt>
              </c:strCache>
            </c:strRef>
          </c:tx>
          <c:spPr>
            <a:solidFill>
              <a:schemeClr val="accent4">
                <a:lumMod val="60000"/>
                <a:lumOff val="40000"/>
              </a:schemeClr>
            </a:solidFill>
            <a:ln>
              <a:noFill/>
            </a:ln>
            <a:effectLst/>
          </c:spPr>
          <c:invertIfNegative val="0"/>
          <c:cat>
            <c:strRef>
              <c:f>pivots!$A$4:$A$14</c:f>
              <c:strCache>
                <c:ptCount val="10"/>
                <c:pt idx="0">
                  <c:v>China</c:v>
                </c:pt>
                <c:pt idx="1">
                  <c:v>India</c:v>
                </c:pt>
                <c:pt idx="2">
                  <c:v>Iran (Islamic Republic of)</c:v>
                </c:pt>
                <c:pt idx="3">
                  <c:v>Pakistan</c:v>
                </c:pt>
                <c:pt idx="4">
                  <c:v>Philippines</c:v>
                </c:pt>
                <c:pt idx="5">
                  <c:v>Republic of Korea</c:v>
                </c:pt>
                <c:pt idx="6">
                  <c:v>Sri Lanka</c:v>
                </c:pt>
                <c:pt idx="7">
                  <c:v>United Kingdom of Great Britain and Northern Ireland</c:v>
                </c:pt>
                <c:pt idx="8">
                  <c:v>United States of America</c:v>
                </c:pt>
                <c:pt idx="9">
                  <c:v>Unknown</c:v>
                </c:pt>
              </c:strCache>
            </c:strRef>
          </c:cat>
          <c:val>
            <c:numRef>
              <c:f>pivots!$B$4:$B$14</c:f>
              <c:numCache>
                <c:formatCode>General</c:formatCode>
                <c:ptCount val="10"/>
                <c:pt idx="0">
                  <c:v>659962</c:v>
                </c:pt>
                <c:pt idx="1">
                  <c:v>691904</c:v>
                </c:pt>
                <c:pt idx="2">
                  <c:v>175923</c:v>
                </c:pt>
                <c:pt idx="3">
                  <c:v>241600</c:v>
                </c:pt>
                <c:pt idx="4">
                  <c:v>511391</c:v>
                </c:pt>
                <c:pt idx="5">
                  <c:v>142581</c:v>
                </c:pt>
                <c:pt idx="6">
                  <c:v>148358</c:v>
                </c:pt>
                <c:pt idx="7">
                  <c:v>551500</c:v>
                </c:pt>
                <c:pt idx="8">
                  <c:v>241122</c:v>
                </c:pt>
                <c:pt idx="9">
                  <c:v>515059</c:v>
                </c:pt>
              </c:numCache>
            </c:numRef>
          </c:val>
        </c:ser>
        <c:dLbls>
          <c:showLegendKey val="0"/>
          <c:showVal val="0"/>
          <c:showCatName val="0"/>
          <c:showSerName val="0"/>
          <c:showPercent val="0"/>
          <c:showBubbleSize val="0"/>
        </c:dLbls>
        <c:gapWidth val="182"/>
        <c:axId val="180963184"/>
        <c:axId val="848685104"/>
      </c:barChart>
      <c:catAx>
        <c:axId val="18096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48685104"/>
        <c:crosses val="autoZero"/>
        <c:auto val="1"/>
        <c:lblAlgn val="ctr"/>
        <c:lblOffset val="100"/>
        <c:noMultiLvlLbl val="0"/>
      </c:catAx>
      <c:valAx>
        <c:axId val="848685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0963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softEdge rad="12700"/>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400" b="0" i="0" u="none" strike="noStrike" cap="none" spc="0" baseline="0">
                <a:ln w="0"/>
                <a:solidFill>
                  <a:schemeClr val="tx1"/>
                </a:solidFill>
                <a:effectLst>
                  <a:outerShdw blurRad="38100" dist="19050" dir="2700000" algn="tl" rotWithShape="0">
                    <a:schemeClr val="dk1">
                      <a:alpha val="40000"/>
                    </a:schemeClr>
                  </a:outerShdw>
                </a:effectLst>
              </a:rPr>
              <a:t>continents</a:t>
            </a:r>
            <a:endParaRPr lang="en-US" b="0" cap="none" spc="0">
              <a:ln w="0"/>
              <a:solidFill>
                <a:schemeClr val="tx1"/>
              </a:solidFill>
              <a:effectLst>
                <a:outerShdw blurRad="38100" dist="19050" dir="2700000" algn="tl" rotWithShape="0">
                  <a:schemeClr val="dk1">
                    <a:alpha val="40000"/>
                  </a:schemeClr>
                </a:outerShdw>
              </a:effectLst>
            </a:endParaRP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s>
    <c:plotArea>
      <c:layout/>
      <c:barChart>
        <c:barDir val="col"/>
        <c:grouping val="clustered"/>
        <c:varyColors val="0"/>
        <c:ser>
          <c:idx val="0"/>
          <c:order val="0"/>
          <c:tx>
            <c:strRef>
              <c:f>pivots!$B$27</c:f>
              <c:strCache>
                <c:ptCount val="1"/>
                <c:pt idx="0">
                  <c:v>Total</c:v>
                </c:pt>
              </c:strCache>
            </c:strRef>
          </c:tx>
          <c:spPr>
            <a:solidFill>
              <a:schemeClr val="accent4">
                <a:lumMod val="60000"/>
                <a:lumOff val="40000"/>
              </a:schemeClr>
            </a:solidFill>
            <a:ln>
              <a:noFill/>
            </a:ln>
            <a:effectLst/>
          </c:spPr>
          <c:invertIfNegative val="0"/>
          <c:cat>
            <c:strRef>
              <c:f>pivots!$A$28:$A$35</c:f>
              <c:strCache>
                <c:ptCount val="7"/>
                <c:pt idx="0">
                  <c:v>Africa</c:v>
                </c:pt>
                <c:pt idx="1">
                  <c:v>Asia</c:v>
                </c:pt>
                <c:pt idx="2">
                  <c:v>Europe</c:v>
                </c:pt>
                <c:pt idx="3">
                  <c:v>Latin America and the Caribbean</c:v>
                </c:pt>
                <c:pt idx="4">
                  <c:v>Northern America</c:v>
                </c:pt>
                <c:pt idx="5">
                  <c:v>Oceania</c:v>
                </c:pt>
                <c:pt idx="6">
                  <c:v>World</c:v>
                </c:pt>
              </c:strCache>
            </c:strRef>
          </c:cat>
          <c:val>
            <c:numRef>
              <c:f>pivots!$B$28:$B$35</c:f>
              <c:numCache>
                <c:formatCode>General</c:formatCode>
                <c:ptCount val="7"/>
                <c:pt idx="0">
                  <c:v>618948</c:v>
                </c:pt>
                <c:pt idx="1">
                  <c:v>3317794</c:v>
                </c:pt>
                <c:pt idx="2">
                  <c:v>1410947</c:v>
                </c:pt>
                <c:pt idx="3">
                  <c:v>765148</c:v>
                </c:pt>
                <c:pt idx="4">
                  <c:v>241142</c:v>
                </c:pt>
                <c:pt idx="5">
                  <c:v>55174</c:v>
                </c:pt>
                <c:pt idx="6">
                  <c:v>515059</c:v>
                </c:pt>
              </c:numCache>
            </c:numRef>
          </c:val>
        </c:ser>
        <c:dLbls>
          <c:showLegendKey val="0"/>
          <c:showVal val="0"/>
          <c:showCatName val="0"/>
          <c:showSerName val="0"/>
          <c:showPercent val="0"/>
          <c:showBubbleSize val="0"/>
        </c:dLbls>
        <c:gapWidth val="219"/>
        <c:overlap val="-27"/>
        <c:axId val="848686736"/>
        <c:axId val="848685648"/>
      </c:barChart>
      <c:catAx>
        <c:axId val="84868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48685648"/>
        <c:crosses val="autoZero"/>
        <c:auto val="1"/>
        <c:lblAlgn val="ctr"/>
        <c:lblOffset val="100"/>
        <c:noMultiLvlLbl val="0"/>
      </c:catAx>
      <c:valAx>
        <c:axId val="84868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48686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excel.xlsx]pivots!PivotTable4</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RegName Every Years</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pivotFmt>
    </c:pivotFmts>
    <c:plotArea>
      <c:layout/>
      <c:lineChart>
        <c:grouping val="standard"/>
        <c:varyColors val="0"/>
        <c:ser>
          <c:idx val="0"/>
          <c:order val="0"/>
          <c:tx>
            <c:strRef>
              <c:f>pivots!$B$46:$B$47</c:f>
              <c:strCache>
                <c:ptCount val="1"/>
                <c:pt idx="0">
                  <c:v>Australia and New Zealand</c:v>
                </c:pt>
              </c:strCache>
            </c:strRef>
          </c:tx>
          <c:spPr>
            <a:ln w="28575" cap="rnd">
              <a:solidFill>
                <a:schemeClr val="accent1"/>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pivots!$B$48:$B$81</c:f>
              <c:numCache>
                <c:formatCode>General</c:formatCode>
                <c:ptCount val="34"/>
                <c:pt idx="0">
                  <c:v>1304</c:v>
                </c:pt>
                <c:pt idx="1">
                  <c:v>1119</c:v>
                </c:pt>
                <c:pt idx="2">
                  <c:v>848</c:v>
                </c:pt>
                <c:pt idx="3">
                  <c:v>457</c:v>
                </c:pt>
                <c:pt idx="4">
                  <c:v>481</c:v>
                </c:pt>
                <c:pt idx="5">
                  <c:v>467</c:v>
                </c:pt>
                <c:pt idx="6">
                  <c:v>532</c:v>
                </c:pt>
                <c:pt idx="7">
                  <c:v>675</c:v>
                </c:pt>
                <c:pt idx="8">
                  <c:v>610</c:v>
                </c:pt>
                <c:pt idx="9">
                  <c:v>790</c:v>
                </c:pt>
                <c:pt idx="10">
                  <c:v>890</c:v>
                </c:pt>
                <c:pt idx="11">
                  <c:v>867</c:v>
                </c:pt>
                <c:pt idx="12">
                  <c:v>1075</c:v>
                </c:pt>
                <c:pt idx="13">
                  <c:v>1238</c:v>
                </c:pt>
                <c:pt idx="14">
                  <c:v>936</c:v>
                </c:pt>
                <c:pt idx="15">
                  <c:v>878</c:v>
                </c:pt>
                <c:pt idx="16">
                  <c:v>918</c:v>
                </c:pt>
                <c:pt idx="17">
                  <c:v>804</c:v>
                </c:pt>
                <c:pt idx="18">
                  <c:v>625</c:v>
                </c:pt>
                <c:pt idx="19">
                  <c:v>687</c:v>
                </c:pt>
                <c:pt idx="20">
                  <c:v>811</c:v>
                </c:pt>
                <c:pt idx="21">
                  <c:v>1159</c:v>
                </c:pt>
                <c:pt idx="22">
                  <c:v>1068</c:v>
                </c:pt>
                <c:pt idx="23">
                  <c:v>1221</c:v>
                </c:pt>
                <c:pt idx="24">
                  <c:v>1280</c:v>
                </c:pt>
                <c:pt idx="25">
                  <c:v>1279</c:v>
                </c:pt>
                <c:pt idx="26">
                  <c:v>1193</c:v>
                </c:pt>
                <c:pt idx="27">
                  <c:v>1383</c:v>
                </c:pt>
                <c:pt idx="28">
                  <c:v>1498</c:v>
                </c:pt>
                <c:pt idx="29">
                  <c:v>1538</c:v>
                </c:pt>
                <c:pt idx="30">
                  <c:v>1423</c:v>
                </c:pt>
                <c:pt idx="31">
                  <c:v>1226</c:v>
                </c:pt>
                <c:pt idx="32">
                  <c:v>1399</c:v>
                </c:pt>
                <c:pt idx="33">
                  <c:v>1536</c:v>
                </c:pt>
              </c:numCache>
            </c:numRef>
          </c:val>
          <c:smooth val="0"/>
        </c:ser>
        <c:ser>
          <c:idx val="1"/>
          <c:order val="1"/>
          <c:tx>
            <c:strRef>
              <c:f>pivots!$C$46:$C$47</c:f>
              <c:strCache>
                <c:ptCount val="1"/>
                <c:pt idx="0">
                  <c:v>Caribbean</c:v>
                </c:pt>
              </c:strCache>
            </c:strRef>
          </c:tx>
          <c:spPr>
            <a:ln w="28575" cap="rnd">
              <a:solidFill>
                <a:schemeClr val="accent2"/>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pivots!$C$48:$C$81</c:f>
              <c:numCache>
                <c:formatCode>General</c:formatCode>
                <c:ptCount val="34"/>
                <c:pt idx="0">
                  <c:v>7045</c:v>
                </c:pt>
                <c:pt idx="1">
                  <c:v>8310</c:v>
                </c:pt>
                <c:pt idx="2">
                  <c:v>8326</c:v>
                </c:pt>
                <c:pt idx="3">
                  <c:v>6998</c:v>
                </c:pt>
                <c:pt idx="4">
                  <c:v>5553</c:v>
                </c:pt>
                <c:pt idx="5">
                  <c:v>6048</c:v>
                </c:pt>
                <c:pt idx="6">
                  <c:v>8716</c:v>
                </c:pt>
                <c:pt idx="7">
                  <c:v>10932</c:v>
                </c:pt>
                <c:pt idx="8">
                  <c:v>9229</c:v>
                </c:pt>
                <c:pt idx="9">
                  <c:v>10786</c:v>
                </c:pt>
                <c:pt idx="10">
                  <c:v>11596</c:v>
                </c:pt>
                <c:pt idx="11">
                  <c:v>12887</c:v>
                </c:pt>
                <c:pt idx="12">
                  <c:v>14975</c:v>
                </c:pt>
                <c:pt idx="13">
                  <c:v>16569</c:v>
                </c:pt>
                <c:pt idx="14">
                  <c:v>9936</c:v>
                </c:pt>
                <c:pt idx="15">
                  <c:v>9976</c:v>
                </c:pt>
                <c:pt idx="16">
                  <c:v>9293</c:v>
                </c:pt>
                <c:pt idx="17">
                  <c:v>8121</c:v>
                </c:pt>
                <c:pt idx="18">
                  <c:v>6298</c:v>
                </c:pt>
                <c:pt idx="19">
                  <c:v>6714</c:v>
                </c:pt>
                <c:pt idx="20">
                  <c:v>7072</c:v>
                </c:pt>
                <c:pt idx="21">
                  <c:v>8433</c:v>
                </c:pt>
                <c:pt idx="22">
                  <c:v>7507</c:v>
                </c:pt>
                <c:pt idx="23">
                  <c:v>6502</c:v>
                </c:pt>
                <c:pt idx="24">
                  <c:v>6630</c:v>
                </c:pt>
                <c:pt idx="25">
                  <c:v>6816</c:v>
                </c:pt>
                <c:pt idx="26">
                  <c:v>6652</c:v>
                </c:pt>
                <c:pt idx="27">
                  <c:v>7826</c:v>
                </c:pt>
                <c:pt idx="28">
                  <c:v>8862</c:v>
                </c:pt>
                <c:pt idx="29">
                  <c:v>8847</c:v>
                </c:pt>
                <c:pt idx="30">
                  <c:v>10549</c:v>
                </c:pt>
                <c:pt idx="31">
                  <c:v>11958</c:v>
                </c:pt>
                <c:pt idx="32">
                  <c:v>11898</c:v>
                </c:pt>
                <c:pt idx="33">
                  <c:v>10393</c:v>
                </c:pt>
              </c:numCache>
            </c:numRef>
          </c:val>
          <c:smooth val="0"/>
        </c:ser>
        <c:ser>
          <c:idx val="2"/>
          <c:order val="2"/>
          <c:tx>
            <c:strRef>
              <c:f>pivots!$D$46:$D$47</c:f>
              <c:strCache>
                <c:ptCount val="1"/>
                <c:pt idx="0">
                  <c:v>Central America</c:v>
                </c:pt>
              </c:strCache>
            </c:strRef>
          </c:tx>
          <c:spPr>
            <a:ln w="28575" cap="rnd">
              <a:solidFill>
                <a:schemeClr val="accent3"/>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pivots!$D$48:$D$81</c:f>
              <c:numCache>
                <c:formatCode>General</c:formatCode>
                <c:ptCount val="34"/>
                <c:pt idx="0">
                  <c:v>734</c:v>
                </c:pt>
                <c:pt idx="1">
                  <c:v>921</c:v>
                </c:pt>
                <c:pt idx="2">
                  <c:v>1612</c:v>
                </c:pt>
                <c:pt idx="3">
                  <c:v>3648</c:v>
                </c:pt>
                <c:pt idx="4">
                  <c:v>4087</c:v>
                </c:pt>
                <c:pt idx="5">
                  <c:v>4862</c:v>
                </c:pt>
                <c:pt idx="6">
                  <c:v>5909</c:v>
                </c:pt>
                <c:pt idx="7">
                  <c:v>6804</c:v>
                </c:pt>
                <c:pt idx="8">
                  <c:v>5596</c:v>
                </c:pt>
                <c:pt idx="9">
                  <c:v>5821</c:v>
                </c:pt>
                <c:pt idx="10">
                  <c:v>7750</c:v>
                </c:pt>
                <c:pt idx="11">
                  <c:v>13474</c:v>
                </c:pt>
                <c:pt idx="12">
                  <c:v>12521</c:v>
                </c:pt>
                <c:pt idx="13">
                  <c:v>7769</c:v>
                </c:pt>
                <c:pt idx="14">
                  <c:v>3529</c:v>
                </c:pt>
                <c:pt idx="15">
                  <c:v>2836</c:v>
                </c:pt>
                <c:pt idx="16">
                  <c:v>3390</c:v>
                </c:pt>
                <c:pt idx="17">
                  <c:v>3469</c:v>
                </c:pt>
                <c:pt idx="18">
                  <c:v>2665</c:v>
                </c:pt>
                <c:pt idx="19">
                  <c:v>2866</c:v>
                </c:pt>
                <c:pt idx="20">
                  <c:v>3080</c:v>
                </c:pt>
                <c:pt idx="21">
                  <c:v>3157</c:v>
                </c:pt>
                <c:pt idx="22">
                  <c:v>3010</c:v>
                </c:pt>
                <c:pt idx="23">
                  <c:v>2747</c:v>
                </c:pt>
                <c:pt idx="24">
                  <c:v>3346</c:v>
                </c:pt>
                <c:pt idx="25">
                  <c:v>3990</c:v>
                </c:pt>
                <c:pt idx="26">
                  <c:v>4140</c:v>
                </c:pt>
                <c:pt idx="27">
                  <c:v>5039</c:v>
                </c:pt>
                <c:pt idx="28">
                  <c:v>4891</c:v>
                </c:pt>
                <c:pt idx="29">
                  <c:v>4814</c:v>
                </c:pt>
                <c:pt idx="30">
                  <c:v>5692</c:v>
                </c:pt>
                <c:pt idx="31">
                  <c:v>5821</c:v>
                </c:pt>
                <c:pt idx="32">
                  <c:v>6019</c:v>
                </c:pt>
                <c:pt idx="33">
                  <c:v>5644</c:v>
                </c:pt>
              </c:numCache>
            </c:numRef>
          </c:val>
          <c:smooth val="0"/>
        </c:ser>
        <c:ser>
          <c:idx val="3"/>
          <c:order val="3"/>
          <c:tx>
            <c:strRef>
              <c:f>pivots!$E$46:$E$47</c:f>
              <c:strCache>
                <c:ptCount val="1"/>
                <c:pt idx="0">
                  <c:v>Central Asia</c:v>
                </c:pt>
              </c:strCache>
            </c:strRef>
          </c:tx>
          <c:spPr>
            <a:ln w="28575" cap="rnd">
              <a:solidFill>
                <a:schemeClr val="accent4"/>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pivots!$E$48:$E$81</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15</c:v>
                </c:pt>
                <c:pt idx="13">
                  <c:v>81</c:v>
                </c:pt>
                <c:pt idx="14">
                  <c:v>89</c:v>
                </c:pt>
                <c:pt idx="15">
                  <c:v>105</c:v>
                </c:pt>
                <c:pt idx="16">
                  <c:v>230</c:v>
                </c:pt>
                <c:pt idx="17">
                  <c:v>728</c:v>
                </c:pt>
                <c:pt idx="18">
                  <c:v>1052</c:v>
                </c:pt>
                <c:pt idx="19">
                  <c:v>717</c:v>
                </c:pt>
                <c:pt idx="20">
                  <c:v>619</c:v>
                </c:pt>
                <c:pt idx="21">
                  <c:v>728</c:v>
                </c:pt>
                <c:pt idx="22">
                  <c:v>706</c:v>
                </c:pt>
                <c:pt idx="23">
                  <c:v>825</c:v>
                </c:pt>
                <c:pt idx="24">
                  <c:v>995</c:v>
                </c:pt>
                <c:pt idx="25">
                  <c:v>1134</c:v>
                </c:pt>
                <c:pt idx="26">
                  <c:v>903</c:v>
                </c:pt>
                <c:pt idx="27">
                  <c:v>936</c:v>
                </c:pt>
                <c:pt idx="28">
                  <c:v>805</c:v>
                </c:pt>
                <c:pt idx="29">
                  <c:v>962</c:v>
                </c:pt>
                <c:pt idx="30">
                  <c:v>905</c:v>
                </c:pt>
                <c:pt idx="31">
                  <c:v>769</c:v>
                </c:pt>
                <c:pt idx="32">
                  <c:v>1029</c:v>
                </c:pt>
                <c:pt idx="33">
                  <c:v>691</c:v>
                </c:pt>
              </c:numCache>
            </c:numRef>
          </c:val>
          <c:smooth val="0"/>
        </c:ser>
        <c:ser>
          <c:idx val="4"/>
          <c:order val="4"/>
          <c:tx>
            <c:strRef>
              <c:f>pivots!$F$46:$F$47</c:f>
              <c:strCache>
                <c:ptCount val="1"/>
                <c:pt idx="0">
                  <c:v>Eastern Africa</c:v>
                </c:pt>
              </c:strCache>
            </c:strRef>
          </c:tx>
          <c:spPr>
            <a:ln w="28575" cap="rnd">
              <a:solidFill>
                <a:schemeClr val="accent5"/>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pivots!$F$48:$F$81</c:f>
              <c:numCache>
                <c:formatCode>General</c:formatCode>
                <c:ptCount val="34"/>
                <c:pt idx="0">
                  <c:v>1471</c:v>
                </c:pt>
                <c:pt idx="1">
                  <c:v>1641</c:v>
                </c:pt>
                <c:pt idx="2">
                  <c:v>1426</c:v>
                </c:pt>
                <c:pt idx="3">
                  <c:v>1094</c:v>
                </c:pt>
                <c:pt idx="4">
                  <c:v>1187</c:v>
                </c:pt>
                <c:pt idx="5">
                  <c:v>1134</c:v>
                </c:pt>
                <c:pt idx="6">
                  <c:v>1454</c:v>
                </c:pt>
                <c:pt idx="7">
                  <c:v>2734</c:v>
                </c:pt>
                <c:pt idx="8">
                  <c:v>3237</c:v>
                </c:pt>
                <c:pt idx="9">
                  <c:v>4094</c:v>
                </c:pt>
                <c:pt idx="10">
                  <c:v>4404</c:v>
                </c:pt>
                <c:pt idx="11">
                  <c:v>6535</c:v>
                </c:pt>
                <c:pt idx="12">
                  <c:v>9729</c:v>
                </c:pt>
                <c:pt idx="13">
                  <c:v>7244</c:v>
                </c:pt>
                <c:pt idx="14">
                  <c:v>4046</c:v>
                </c:pt>
                <c:pt idx="15">
                  <c:v>4373</c:v>
                </c:pt>
                <c:pt idx="16">
                  <c:v>4254</c:v>
                </c:pt>
                <c:pt idx="17">
                  <c:v>3094</c:v>
                </c:pt>
                <c:pt idx="18">
                  <c:v>3056</c:v>
                </c:pt>
                <c:pt idx="19">
                  <c:v>3936</c:v>
                </c:pt>
                <c:pt idx="20">
                  <c:v>4825</c:v>
                </c:pt>
                <c:pt idx="21">
                  <c:v>4868</c:v>
                </c:pt>
                <c:pt idx="22">
                  <c:v>4049</c:v>
                </c:pt>
                <c:pt idx="23">
                  <c:v>5808</c:v>
                </c:pt>
                <c:pt idx="24">
                  <c:v>7726</c:v>
                </c:pt>
                <c:pt idx="25">
                  <c:v>7083</c:v>
                </c:pt>
                <c:pt idx="26">
                  <c:v>6750</c:v>
                </c:pt>
                <c:pt idx="27">
                  <c:v>6669</c:v>
                </c:pt>
                <c:pt idx="28">
                  <c:v>6705</c:v>
                </c:pt>
                <c:pt idx="29">
                  <c:v>6922</c:v>
                </c:pt>
                <c:pt idx="30">
                  <c:v>8591</c:v>
                </c:pt>
                <c:pt idx="31">
                  <c:v>8956</c:v>
                </c:pt>
                <c:pt idx="32">
                  <c:v>8846</c:v>
                </c:pt>
                <c:pt idx="33">
                  <c:v>9448</c:v>
                </c:pt>
              </c:numCache>
            </c:numRef>
          </c:val>
          <c:smooth val="0"/>
        </c:ser>
        <c:ser>
          <c:idx val="5"/>
          <c:order val="5"/>
          <c:tx>
            <c:strRef>
              <c:f>pivots!$G$46:$G$47</c:f>
              <c:strCache>
                <c:ptCount val="1"/>
                <c:pt idx="0">
                  <c:v>Eastern Asia</c:v>
                </c:pt>
              </c:strCache>
            </c:strRef>
          </c:tx>
          <c:spPr>
            <a:ln w="28575" cap="rnd">
              <a:solidFill>
                <a:schemeClr val="accent6"/>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pivots!$G$48:$G$81</c:f>
              <c:numCache>
                <c:formatCode>General</c:formatCode>
                <c:ptCount val="34"/>
                <c:pt idx="0">
                  <c:v>6836</c:v>
                </c:pt>
                <c:pt idx="1">
                  <c:v>8895</c:v>
                </c:pt>
                <c:pt idx="2">
                  <c:v>5481</c:v>
                </c:pt>
                <c:pt idx="3">
                  <c:v>3254</c:v>
                </c:pt>
                <c:pt idx="4">
                  <c:v>2624</c:v>
                </c:pt>
                <c:pt idx="5">
                  <c:v>2979</c:v>
                </c:pt>
                <c:pt idx="6">
                  <c:v>3416</c:v>
                </c:pt>
                <c:pt idx="7">
                  <c:v>5403</c:v>
                </c:pt>
                <c:pt idx="8">
                  <c:v>5887</c:v>
                </c:pt>
                <c:pt idx="9">
                  <c:v>7796</c:v>
                </c:pt>
                <c:pt idx="10">
                  <c:v>10544</c:v>
                </c:pt>
                <c:pt idx="11">
                  <c:v>17364</c:v>
                </c:pt>
                <c:pt idx="12">
                  <c:v>15258</c:v>
                </c:pt>
                <c:pt idx="13">
                  <c:v>14543</c:v>
                </c:pt>
                <c:pt idx="14">
                  <c:v>17091</c:v>
                </c:pt>
                <c:pt idx="15">
                  <c:v>18726</c:v>
                </c:pt>
                <c:pt idx="16">
                  <c:v>23667</c:v>
                </c:pt>
                <c:pt idx="17">
                  <c:v>25521</c:v>
                </c:pt>
                <c:pt idx="18">
                  <c:v>27142</c:v>
                </c:pt>
                <c:pt idx="19">
                  <c:v>38665</c:v>
                </c:pt>
                <c:pt idx="20">
                  <c:v>44651</c:v>
                </c:pt>
                <c:pt idx="21">
                  <c:v>47564</c:v>
                </c:pt>
                <c:pt idx="22">
                  <c:v>40598</c:v>
                </c:pt>
                <c:pt idx="23">
                  <c:v>44886</c:v>
                </c:pt>
                <c:pt idx="24">
                  <c:v>43550</c:v>
                </c:pt>
                <c:pt idx="25">
                  <c:v>50306</c:v>
                </c:pt>
                <c:pt idx="26">
                  <c:v>41763</c:v>
                </c:pt>
                <c:pt idx="27">
                  <c:v>35591</c:v>
                </c:pt>
                <c:pt idx="28">
                  <c:v>39602</c:v>
                </c:pt>
                <c:pt idx="29">
                  <c:v>37497</c:v>
                </c:pt>
                <c:pt idx="30">
                  <c:v>37954</c:v>
                </c:pt>
                <c:pt idx="31">
                  <c:v>35159</c:v>
                </c:pt>
                <c:pt idx="32">
                  <c:v>40449</c:v>
                </c:pt>
                <c:pt idx="33">
                  <c:v>40539</c:v>
                </c:pt>
              </c:numCache>
            </c:numRef>
          </c:val>
          <c:smooth val="0"/>
        </c:ser>
        <c:ser>
          <c:idx val="6"/>
          <c:order val="6"/>
          <c:tx>
            <c:strRef>
              <c:f>pivots!$H$46:$H$47</c:f>
              <c:strCache>
                <c:ptCount val="1"/>
                <c:pt idx="0">
                  <c:v>Eastern Europe</c:v>
                </c:pt>
              </c:strCache>
            </c:strRef>
          </c:tx>
          <c:spPr>
            <a:ln w="28575" cap="rnd">
              <a:solidFill>
                <a:schemeClr val="accent1">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pivots!$H$48:$H$81</c:f>
              <c:numCache>
                <c:formatCode>General</c:formatCode>
                <c:ptCount val="34"/>
                <c:pt idx="0">
                  <c:v>1467</c:v>
                </c:pt>
                <c:pt idx="1">
                  <c:v>3698</c:v>
                </c:pt>
                <c:pt idx="2">
                  <c:v>6873</c:v>
                </c:pt>
                <c:pt idx="3">
                  <c:v>5459</c:v>
                </c:pt>
                <c:pt idx="4">
                  <c:v>4433</c:v>
                </c:pt>
                <c:pt idx="5">
                  <c:v>3969</c:v>
                </c:pt>
                <c:pt idx="6">
                  <c:v>6144</c:v>
                </c:pt>
                <c:pt idx="7">
                  <c:v>8861</c:v>
                </c:pt>
                <c:pt idx="8">
                  <c:v>11499</c:v>
                </c:pt>
                <c:pt idx="9">
                  <c:v>18671</c:v>
                </c:pt>
                <c:pt idx="10">
                  <c:v>20244</c:v>
                </c:pt>
                <c:pt idx="11">
                  <c:v>19753</c:v>
                </c:pt>
                <c:pt idx="12">
                  <c:v>17510</c:v>
                </c:pt>
                <c:pt idx="13">
                  <c:v>14201</c:v>
                </c:pt>
                <c:pt idx="14">
                  <c:v>11294</c:v>
                </c:pt>
                <c:pt idx="15">
                  <c:v>11984</c:v>
                </c:pt>
                <c:pt idx="16">
                  <c:v>13325</c:v>
                </c:pt>
                <c:pt idx="17">
                  <c:v>14089</c:v>
                </c:pt>
                <c:pt idx="18">
                  <c:v>13978</c:v>
                </c:pt>
                <c:pt idx="19">
                  <c:v>14670</c:v>
                </c:pt>
                <c:pt idx="20">
                  <c:v>16527</c:v>
                </c:pt>
                <c:pt idx="21">
                  <c:v>18846</c:v>
                </c:pt>
                <c:pt idx="22">
                  <c:v>18615</c:v>
                </c:pt>
                <c:pt idx="23">
                  <c:v>17117</c:v>
                </c:pt>
                <c:pt idx="24">
                  <c:v>18360</c:v>
                </c:pt>
                <c:pt idx="25">
                  <c:v>16724</c:v>
                </c:pt>
                <c:pt idx="26">
                  <c:v>14389</c:v>
                </c:pt>
                <c:pt idx="27">
                  <c:v>13886</c:v>
                </c:pt>
                <c:pt idx="28">
                  <c:v>11988</c:v>
                </c:pt>
                <c:pt idx="29">
                  <c:v>11759</c:v>
                </c:pt>
                <c:pt idx="30">
                  <c:v>11803</c:v>
                </c:pt>
                <c:pt idx="31">
                  <c:v>9612</c:v>
                </c:pt>
                <c:pt idx="32">
                  <c:v>9464</c:v>
                </c:pt>
                <c:pt idx="33">
                  <c:v>10011</c:v>
                </c:pt>
              </c:numCache>
            </c:numRef>
          </c:val>
          <c:smooth val="0"/>
        </c:ser>
        <c:ser>
          <c:idx val="7"/>
          <c:order val="7"/>
          <c:tx>
            <c:strRef>
              <c:f>pivots!$I$46:$I$47</c:f>
              <c:strCache>
                <c:ptCount val="1"/>
                <c:pt idx="0">
                  <c:v>Melanesia</c:v>
                </c:pt>
              </c:strCache>
            </c:strRef>
          </c:tx>
          <c:spPr>
            <a:ln w="28575" cap="rnd">
              <a:solidFill>
                <a:schemeClr val="accent2">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pivots!$I$48:$I$81</c:f>
              <c:numCache>
                <c:formatCode>General</c:formatCode>
                <c:ptCount val="34"/>
                <c:pt idx="0">
                  <c:v>632</c:v>
                </c:pt>
                <c:pt idx="1">
                  <c:v>707</c:v>
                </c:pt>
                <c:pt idx="2">
                  <c:v>816</c:v>
                </c:pt>
                <c:pt idx="3">
                  <c:v>558</c:v>
                </c:pt>
                <c:pt idx="4">
                  <c:v>391</c:v>
                </c:pt>
                <c:pt idx="5">
                  <c:v>448</c:v>
                </c:pt>
                <c:pt idx="6">
                  <c:v>362</c:v>
                </c:pt>
                <c:pt idx="7">
                  <c:v>524</c:v>
                </c:pt>
                <c:pt idx="8">
                  <c:v>564</c:v>
                </c:pt>
                <c:pt idx="9">
                  <c:v>736</c:v>
                </c:pt>
                <c:pt idx="10">
                  <c:v>1174</c:v>
                </c:pt>
                <c:pt idx="11">
                  <c:v>1621</c:v>
                </c:pt>
                <c:pt idx="12">
                  <c:v>1790</c:v>
                </c:pt>
                <c:pt idx="13">
                  <c:v>1317</c:v>
                </c:pt>
                <c:pt idx="14">
                  <c:v>1021</c:v>
                </c:pt>
                <c:pt idx="15">
                  <c:v>675</c:v>
                </c:pt>
                <c:pt idx="16">
                  <c:v>623</c:v>
                </c:pt>
                <c:pt idx="17">
                  <c:v>448</c:v>
                </c:pt>
                <c:pt idx="18">
                  <c:v>388</c:v>
                </c:pt>
                <c:pt idx="19">
                  <c:v>361</c:v>
                </c:pt>
                <c:pt idx="20">
                  <c:v>462</c:v>
                </c:pt>
                <c:pt idx="21">
                  <c:v>647</c:v>
                </c:pt>
                <c:pt idx="22">
                  <c:v>611</c:v>
                </c:pt>
                <c:pt idx="23">
                  <c:v>567</c:v>
                </c:pt>
                <c:pt idx="24">
                  <c:v>497</c:v>
                </c:pt>
                <c:pt idx="25">
                  <c:v>300</c:v>
                </c:pt>
                <c:pt idx="26">
                  <c:v>278</c:v>
                </c:pt>
                <c:pt idx="27">
                  <c:v>304</c:v>
                </c:pt>
                <c:pt idx="28">
                  <c:v>331</c:v>
                </c:pt>
                <c:pt idx="29">
                  <c:v>313</c:v>
                </c:pt>
                <c:pt idx="30">
                  <c:v>401</c:v>
                </c:pt>
                <c:pt idx="31">
                  <c:v>316</c:v>
                </c:pt>
                <c:pt idx="32">
                  <c:v>273</c:v>
                </c:pt>
                <c:pt idx="33">
                  <c:v>233</c:v>
                </c:pt>
              </c:numCache>
            </c:numRef>
          </c:val>
          <c:smooth val="0"/>
        </c:ser>
        <c:ser>
          <c:idx val="8"/>
          <c:order val="8"/>
          <c:tx>
            <c:strRef>
              <c:f>pivots!$J$46:$J$47</c:f>
              <c:strCache>
                <c:ptCount val="1"/>
                <c:pt idx="0">
                  <c:v>Micronesia</c:v>
                </c:pt>
              </c:strCache>
            </c:strRef>
          </c:tx>
          <c:spPr>
            <a:ln w="28575" cap="rnd">
              <a:solidFill>
                <a:schemeClr val="accent3">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pivots!$J$48:$J$81</c:f>
              <c:numCache>
                <c:formatCode>General</c:formatCode>
                <c:ptCount val="34"/>
                <c:pt idx="0">
                  <c:v>1</c:v>
                </c:pt>
                <c:pt idx="1">
                  <c:v>0</c:v>
                </c:pt>
                <c:pt idx="2">
                  <c:v>0</c:v>
                </c:pt>
                <c:pt idx="3">
                  <c:v>1</c:v>
                </c:pt>
                <c:pt idx="4">
                  <c:v>0</c:v>
                </c:pt>
                <c:pt idx="5">
                  <c:v>0</c:v>
                </c:pt>
                <c:pt idx="6">
                  <c:v>0</c:v>
                </c:pt>
                <c:pt idx="7">
                  <c:v>0</c:v>
                </c:pt>
                <c:pt idx="8">
                  <c:v>1</c:v>
                </c:pt>
                <c:pt idx="9">
                  <c:v>2</c:v>
                </c:pt>
                <c:pt idx="10">
                  <c:v>0</c:v>
                </c:pt>
                <c:pt idx="11">
                  <c:v>0</c:v>
                </c:pt>
                <c:pt idx="12">
                  <c:v>0</c:v>
                </c:pt>
                <c:pt idx="13">
                  <c:v>1</c:v>
                </c:pt>
                <c:pt idx="14">
                  <c:v>0</c:v>
                </c:pt>
                <c:pt idx="15">
                  <c:v>1</c:v>
                </c:pt>
                <c:pt idx="16">
                  <c:v>1</c:v>
                </c:pt>
                <c:pt idx="17">
                  <c:v>0</c:v>
                </c:pt>
                <c:pt idx="18">
                  <c:v>2</c:v>
                </c:pt>
                <c:pt idx="19">
                  <c:v>1</c:v>
                </c:pt>
                <c:pt idx="20">
                  <c:v>2</c:v>
                </c:pt>
                <c:pt idx="21">
                  <c:v>4</c:v>
                </c:pt>
                <c:pt idx="22">
                  <c:v>2</c:v>
                </c:pt>
                <c:pt idx="23">
                  <c:v>4</c:v>
                </c:pt>
                <c:pt idx="24">
                  <c:v>1</c:v>
                </c:pt>
                <c:pt idx="25">
                  <c:v>2</c:v>
                </c:pt>
                <c:pt idx="26">
                  <c:v>1</c:v>
                </c:pt>
                <c:pt idx="27">
                  <c:v>3</c:v>
                </c:pt>
                <c:pt idx="28">
                  <c:v>1</c:v>
                </c:pt>
                <c:pt idx="29">
                  <c:v>2</c:v>
                </c:pt>
                <c:pt idx="30">
                  <c:v>0</c:v>
                </c:pt>
                <c:pt idx="31">
                  <c:v>0</c:v>
                </c:pt>
                <c:pt idx="32">
                  <c:v>2</c:v>
                </c:pt>
                <c:pt idx="33">
                  <c:v>1</c:v>
                </c:pt>
              </c:numCache>
            </c:numRef>
          </c:val>
          <c:smooth val="0"/>
        </c:ser>
        <c:ser>
          <c:idx val="9"/>
          <c:order val="9"/>
          <c:tx>
            <c:strRef>
              <c:f>pivots!$K$46:$K$47</c:f>
              <c:strCache>
                <c:ptCount val="1"/>
                <c:pt idx="0">
                  <c:v>Middle Africa</c:v>
                </c:pt>
              </c:strCache>
            </c:strRef>
          </c:tx>
          <c:spPr>
            <a:ln w="28575" cap="rnd">
              <a:solidFill>
                <a:schemeClr val="accent4">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pivots!$K$48:$K$81</c:f>
              <c:numCache>
                <c:formatCode>General</c:formatCode>
                <c:ptCount val="34"/>
                <c:pt idx="0">
                  <c:v>33</c:v>
                </c:pt>
                <c:pt idx="1">
                  <c:v>27</c:v>
                </c:pt>
                <c:pt idx="2">
                  <c:v>44</c:v>
                </c:pt>
                <c:pt idx="3">
                  <c:v>32</c:v>
                </c:pt>
                <c:pt idx="4">
                  <c:v>42</c:v>
                </c:pt>
                <c:pt idx="5">
                  <c:v>30</c:v>
                </c:pt>
                <c:pt idx="6">
                  <c:v>61</c:v>
                </c:pt>
                <c:pt idx="7">
                  <c:v>100</c:v>
                </c:pt>
                <c:pt idx="8">
                  <c:v>91</c:v>
                </c:pt>
                <c:pt idx="9">
                  <c:v>119</c:v>
                </c:pt>
                <c:pt idx="10">
                  <c:v>185</c:v>
                </c:pt>
                <c:pt idx="11">
                  <c:v>328</c:v>
                </c:pt>
                <c:pt idx="12">
                  <c:v>575</c:v>
                </c:pt>
                <c:pt idx="13">
                  <c:v>534</c:v>
                </c:pt>
                <c:pt idx="14">
                  <c:v>412</c:v>
                </c:pt>
                <c:pt idx="15">
                  <c:v>702</c:v>
                </c:pt>
                <c:pt idx="16">
                  <c:v>1080</c:v>
                </c:pt>
                <c:pt idx="17">
                  <c:v>871</c:v>
                </c:pt>
                <c:pt idx="18">
                  <c:v>1129</c:v>
                </c:pt>
                <c:pt idx="19">
                  <c:v>1456</c:v>
                </c:pt>
                <c:pt idx="20">
                  <c:v>1847</c:v>
                </c:pt>
                <c:pt idx="21">
                  <c:v>1852</c:v>
                </c:pt>
                <c:pt idx="22">
                  <c:v>1699</c:v>
                </c:pt>
                <c:pt idx="23">
                  <c:v>1929</c:v>
                </c:pt>
                <c:pt idx="24">
                  <c:v>2452</c:v>
                </c:pt>
                <c:pt idx="25">
                  <c:v>2802</c:v>
                </c:pt>
                <c:pt idx="26">
                  <c:v>2834</c:v>
                </c:pt>
                <c:pt idx="27">
                  <c:v>2951</c:v>
                </c:pt>
                <c:pt idx="28">
                  <c:v>3034</c:v>
                </c:pt>
                <c:pt idx="29">
                  <c:v>3255</c:v>
                </c:pt>
                <c:pt idx="30">
                  <c:v>3369</c:v>
                </c:pt>
                <c:pt idx="31">
                  <c:v>3146</c:v>
                </c:pt>
                <c:pt idx="32">
                  <c:v>4602</c:v>
                </c:pt>
                <c:pt idx="33">
                  <c:v>5005</c:v>
                </c:pt>
              </c:numCache>
            </c:numRef>
          </c:val>
          <c:smooth val="0"/>
        </c:ser>
        <c:ser>
          <c:idx val="10"/>
          <c:order val="10"/>
          <c:tx>
            <c:strRef>
              <c:f>pivots!$L$46:$L$47</c:f>
              <c:strCache>
                <c:ptCount val="1"/>
                <c:pt idx="0">
                  <c:v>Northern Africa</c:v>
                </c:pt>
              </c:strCache>
            </c:strRef>
          </c:tx>
          <c:spPr>
            <a:ln w="28575" cap="rnd">
              <a:solidFill>
                <a:schemeClr val="accent5">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pivots!$L$48:$L$81</c:f>
              <c:numCache>
                <c:formatCode>General</c:formatCode>
                <c:ptCount val="34"/>
                <c:pt idx="0">
                  <c:v>1100</c:v>
                </c:pt>
                <c:pt idx="1">
                  <c:v>1268</c:v>
                </c:pt>
                <c:pt idx="2">
                  <c:v>1348</c:v>
                </c:pt>
                <c:pt idx="3">
                  <c:v>936</c:v>
                </c:pt>
                <c:pt idx="4">
                  <c:v>842</c:v>
                </c:pt>
                <c:pt idx="5">
                  <c:v>840</c:v>
                </c:pt>
                <c:pt idx="6">
                  <c:v>1115</c:v>
                </c:pt>
                <c:pt idx="7">
                  <c:v>1864</c:v>
                </c:pt>
                <c:pt idx="8">
                  <c:v>2239</c:v>
                </c:pt>
                <c:pt idx="9">
                  <c:v>3574</c:v>
                </c:pt>
                <c:pt idx="10">
                  <c:v>4693</c:v>
                </c:pt>
                <c:pt idx="11">
                  <c:v>4745</c:v>
                </c:pt>
                <c:pt idx="12">
                  <c:v>4322</c:v>
                </c:pt>
                <c:pt idx="13">
                  <c:v>4119</c:v>
                </c:pt>
                <c:pt idx="14">
                  <c:v>4262</c:v>
                </c:pt>
                <c:pt idx="15">
                  <c:v>5875</c:v>
                </c:pt>
                <c:pt idx="16">
                  <c:v>6652</c:v>
                </c:pt>
                <c:pt idx="17">
                  <c:v>6304</c:v>
                </c:pt>
                <c:pt idx="18">
                  <c:v>5930</c:v>
                </c:pt>
                <c:pt idx="19">
                  <c:v>6706</c:v>
                </c:pt>
                <c:pt idx="20">
                  <c:v>8732</c:v>
                </c:pt>
                <c:pt idx="21">
                  <c:v>12201</c:v>
                </c:pt>
                <c:pt idx="22">
                  <c:v>11979</c:v>
                </c:pt>
                <c:pt idx="23">
                  <c:v>11355</c:v>
                </c:pt>
                <c:pt idx="24">
                  <c:v>12478</c:v>
                </c:pt>
                <c:pt idx="25">
                  <c:v>11323</c:v>
                </c:pt>
                <c:pt idx="26">
                  <c:v>12705</c:v>
                </c:pt>
                <c:pt idx="27">
                  <c:v>11750</c:v>
                </c:pt>
                <c:pt idx="28">
                  <c:v>13456</c:v>
                </c:pt>
                <c:pt idx="29">
                  <c:v>16320</c:v>
                </c:pt>
                <c:pt idx="30">
                  <c:v>19271</c:v>
                </c:pt>
                <c:pt idx="31">
                  <c:v>15712</c:v>
                </c:pt>
                <c:pt idx="32">
                  <c:v>15453</c:v>
                </c:pt>
                <c:pt idx="33">
                  <c:v>13982</c:v>
                </c:pt>
              </c:numCache>
            </c:numRef>
          </c:val>
          <c:smooth val="0"/>
        </c:ser>
        <c:ser>
          <c:idx val="11"/>
          <c:order val="11"/>
          <c:tx>
            <c:strRef>
              <c:f>pivots!$M$46:$M$47</c:f>
              <c:strCache>
                <c:ptCount val="1"/>
                <c:pt idx="0">
                  <c:v>Northern America</c:v>
                </c:pt>
              </c:strCache>
            </c:strRef>
          </c:tx>
          <c:spPr>
            <a:ln w="28575" cap="rnd">
              <a:solidFill>
                <a:schemeClr val="accent6">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pivots!$M$48:$M$81</c:f>
              <c:numCache>
                <c:formatCode>General</c:formatCode>
                <c:ptCount val="34"/>
                <c:pt idx="0">
                  <c:v>9378</c:v>
                </c:pt>
                <c:pt idx="1">
                  <c:v>10030</c:v>
                </c:pt>
                <c:pt idx="2">
                  <c:v>9074</c:v>
                </c:pt>
                <c:pt idx="3">
                  <c:v>7100</c:v>
                </c:pt>
                <c:pt idx="4">
                  <c:v>6661</c:v>
                </c:pt>
                <c:pt idx="5">
                  <c:v>6543</c:v>
                </c:pt>
                <c:pt idx="6">
                  <c:v>7074</c:v>
                </c:pt>
                <c:pt idx="7">
                  <c:v>7705</c:v>
                </c:pt>
                <c:pt idx="8">
                  <c:v>6469</c:v>
                </c:pt>
                <c:pt idx="9">
                  <c:v>6790</c:v>
                </c:pt>
                <c:pt idx="10">
                  <c:v>5895</c:v>
                </c:pt>
                <c:pt idx="11">
                  <c:v>6057</c:v>
                </c:pt>
                <c:pt idx="12">
                  <c:v>6846</c:v>
                </c:pt>
                <c:pt idx="13">
                  <c:v>7438</c:v>
                </c:pt>
                <c:pt idx="14">
                  <c:v>5902</c:v>
                </c:pt>
                <c:pt idx="15">
                  <c:v>4891</c:v>
                </c:pt>
                <c:pt idx="16">
                  <c:v>5516</c:v>
                </c:pt>
                <c:pt idx="17">
                  <c:v>4753</c:v>
                </c:pt>
                <c:pt idx="18">
                  <c:v>4437</c:v>
                </c:pt>
                <c:pt idx="19">
                  <c:v>5196</c:v>
                </c:pt>
                <c:pt idx="20">
                  <c:v>5433</c:v>
                </c:pt>
                <c:pt idx="21">
                  <c:v>5604</c:v>
                </c:pt>
                <c:pt idx="22">
                  <c:v>4948</c:v>
                </c:pt>
                <c:pt idx="23">
                  <c:v>5543</c:v>
                </c:pt>
                <c:pt idx="24">
                  <c:v>6990</c:v>
                </c:pt>
                <c:pt idx="25">
                  <c:v>8394</c:v>
                </c:pt>
                <c:pt idx="26">
                  <c:v>9613</c:v>
                </c:pt>
                <c:pt idx="27">
                  <c:v>9463</c:v>
                </c:pt>
                <c:pt idx="28">
                  <c:v>10190</c:v>
                </c:pt>
                <c:pt idx="29">
                  <c:v>8995</c:v>
                </c:pt>
                <c:pt idx="30">
                  <c:v>8142</c:v>
                </c:pt>
                <c:pt idx="31">
                  <c:v>7677</c:v>
                </c:pt>
                <c:pt idx="32">
                  <c:v>7892</c:v>
                </c:pt>
                <c:pt idx="33">
                  <c:v>8503</c:v>
                </c:pt>
              </c:numCache>
            </c:numRef>
          </c:val>
          <c:smooth val="0"/>
        </c:ser>
        <c:ser>
          <c:idx val="12"/>
          <c:order val="12"/>
          <c:tx>
            <c:strRef>
              <c:f>pivots!$N$46:$N$47</c:f>
              <c:strCache>
                <c:ptCount val="1"/>
                <c:pt idx="0">
                  <c:v>Northern Europe</c:v>
                </c:pt>
              </c:strCache>
            </c:strRef>
          </c:tx>
          <c:spPr>
            <a:ln w="28575" cap="rnd">
              <a:solidFill>
                <a:schemeClr val="accent1">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pivots!$N$48:$N$81</c:f>
              <c:numCache>
                <c:formatCode>General</c:formatCode>
                <c:ptCount val="34"/>
                <c:pt idx="0">
                  <c:v>23721</c:v>
                </c:pt>
                <c:pt idx="1">
                  <c:v>26608</c:v>
                </c:pt>
                <c:pt idx="2">
                  <c:v>22134</c:v>
                </c:pt>
                <c:pt idx="3">
                  <c:v>10725</c:v>
                </c:pt>
                <c:pt idx="4">
                  <c:v>10845</c:v>
                </c:pt>
                <c:pt idx="5">
                  <c:v>10212</c:v>
                </c:pt>
                <c:pt idx="6">
                  <c:v>10367</c:v>
                </c:pt>
                <c:pt idx="7">
                  <c:v>22905</c:v>
                </c:pt>
                <c:pt idx="8">
                  <c:v>29244</c:v>
                </c:pt>
                <c:pt idx="9">
                  <c:v>25642</c:v>
                </c:pt>
                <c:pt idx="10">
                  <c:v>32948</c:v>
                </c:pt>
                <c:pt idx="11">
                  <c:v>24572</c:v>
                </c:pt>
                <c:pt idx="12">
                  <c:v>35256</c:v>
                </c:pt>
                <c:pt idx="13">
                  <c:v>34911</c:v>
                </c:pt>
                <c:pt idx="14">
                  <c:v>40220</c:v>
                </c:pt>
                <c:pt idx="15">
                  <c:v>31059</c:v>
                </c:pt>
                <c:pt idx="16">
                  <c:v>30214</c:v>
                </c:pt>
                <c:pt idx="17">
                  <c:v>23926</c:v>
                </c:pt>
                <c:pt idx="18">
                  <c:v>11072</c:v>
                </c:pt>
                <c:pt idx="19">
                  <c:v>7851</c:v>
                </c:pt>
                <c:pt idx="20">
                  <c:v>9688</c:v>
                </c:pt>
                <c:pt idx="21">
                  <c:v>12728</c:v>
                </c:pt>
                <c:pt idx="22">
                  <c:v>8906</c:v>
                </c:pt>
                <c:pt idx="23">
                  <c:v>7758</c:v>
                </c:pt>
                <c:pt idx="24">
                  <c:v>8486</c:v>
                </c:pt>
                <c:pt idx="25">
                  <c:v>8153</c:v>
                </c:pt>
                <c:pt idx="26">
                  <c:v>7969</c:v>
                </c:pt>
                <c:pt idx="27">
                  <c:v>9186</c:v>
                </c:pt>
                <c:pt idx="28">
                  <c:v>10042</c:v>
                </c:pt>
                <c:pt idx="29">
                  <c:v>9846</c:v>
                </c:pt>
                <c:pt idx="30">
                  <c:v>9816</c:v>
                </c:pt>
                <c:pt idx="31">
                  <c:v>7285</c:v>
                </c:pt>
                <c:pt idx="32">
                  <c:v>7616</c:v>
                </c:pt>
                <c:pt idx="33">
                  <c:v>7673</c:v>
                </c:pt>
              </c:numCache>
            </c:numRef>
          </c:val>
          <c:smooth val="0"/>
        </c:ser>
        <c:ser>
          <c:idx val="13"/>
          <c:order val="13"/>
          <c:tx>
            <c:strRef>
              <c:f>pivots!$O$46:$O$47</c:f>
              <c:strCache>
                <c:ptCount val="1"/>
                <c:pt idx="0">
                  <c:v>Polynesia</c:v>
                </c:pt>
              </c:strCache>
            </c:strRef>
          </c:tx>
          <c:spPr>
            <a:ln w="28575" cap="rnd">
              <a:solidFill>
                <a:schemeClr val="accent2">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pivots!$O$48:$O$81</c:f>
              <c:numCache>
                <c:formatCode>General</c:formatCode>
                <c:ptCount val="34"/>
                <c:pt idx="0">
                  <c:v>5</c:v>
                </c:pt>
                <c:pt idx="1">
                  <c:v>13</c:v>
                </c:pt>
                <c:pt idx="2">
                  <c:v>11</c:v>
                </c:pt>
                <c:pt idx="3">
                  <c:v>2</c:v>
                </c:pt>
                <c:pt idx="4">
                  <c:v>6</c:v>
                </c:pt>
                <c:pt idx="5">
                  <c:v>5</c:v>
                </c:pt>
                <c:pt idx="6">
                  <c:v>10</c:v>
                </c:pt>
                <c:pt idx="7">
                  <c:v>1</c:v>
                </c:pt>
                <c:pt idx="8">
                  <c:v>6</c:v>
                </c:pt>
                <c:pt idx="9">
                  <c:v>11</c:v>
                </c:pt>
                <c:pt idx="10">
                  <c:v>11</c:v>
                </c:pt>
                <c:pt idx="11">
                  <c:v>7</c:v>
                </c:pt>
                <c:pt idx="12">
                  <c:v>6</c:v>
                </c:pt>
                <c:pt idx="13">
                  <c:v>10</c:v>
                </c:pt>
                <c:pt idx="14">
                  <c:v>10</c:v>
                </c:pt>
                <c:pt idx="15">
                  <c:v>11</c:v>
                </c:pt>
                <c:pt idx="16">
                  <c:v>10</c:v>
                </c:pt>
                <c:pt idx="17">
                  <c:v>11</c:v>
                </c:pt>
                <c:pt idx="18">
                  <c:v>6</c:v>
                </c:pt>
                <c:pt idx="19">
                  <c:v>6</c:v>
                </c:pt>
                <c:pt idx="20">
                  <c:v>1</c:v>
                </c:pt>
                <c:pt idx="21">
                  <c:v>8</c:v>
                </c:pt>
                <c:pt idx="22">
                  <c:v>4</c:v>
                </c:pt>
                <c:pt idx="23">
                  <c:v>8</c:v>
                </c:pt>
                <c:pt idx="24">
                  <c:v>10</c:v>
                </c:pt>
                <c:pt idx="25">
                  <c:v>4</c:v>
                </c:pt>
                <c:pt idx="26">
                  <c:v>1</c:v>
                </c:pt>
                <c:pt idx="27">
                  <c:v>3</c:v>
                </c:pt>
                <c:pt idx="28">
                  <c:v>4</c:v>
                </c:pt>
                <c:pt idx="29">
                  <c:v>7</c:v>
                </c:pt>
                <c:pt idx="30">
                  <c:v>10</c:v>
                </c:pt>
                <c:pt idx="31">
                  <c:v>6</c:v>
                </c:pt>
                <c:pt idx="32">
                  <c:v>5</c:v>
                </c:pt>
                <c:pt idx="33">
                  <c:v>5</c:v>
                </c:pt>
              </c:numCache>
            </c:numRef>
          </c:val>
          <c:smooth val="0"/>
        </c:ser>
        <c:ser>
          <c:idx val="14"/>
          <c:order val="14"/>
          <c:tx>
            <c:strRef>
              <c:f>pivots!$P$46:$P$47</c:f>
              <c:strCache>
                <c:ptCount val="1"/>
                <c:pt idx="0">
                  <c:v>South America</c:v>
                </c:pt>
              </c:strCache>
            </c:strRef>
          </c:tx>
          <c:spPr>
            <a:ln w="28575" cap="rnd">
              <a:solidFill>
                <a:schemeClr val="accent3">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pivots!$P$48:$P$81</c:f>
              <c:numCache>
                <c:formatCode>General</c:formatCode>
                <c:ptCount val="34"/>
                <c:pt idx="0">
                  <c:v>5302</c:v>
                </c:pt>
                <c:pt idx="1">
                  <c:v>5984</c:v>
                </c:pt>
                <c:pt idx="2">
                  <c:v>6831</c:v>
                </c:pt>
                <c:pt idx="3">
                  <c:v>4781</c:v>
                </c:pt>
                <c:pt idx="4">
                  <c:v>4038</c:v>
                </c:pt>
                <c:pt idx="5">
                  <c:v>4261</c:v>
                </c:pt>
                <c:pt idx="6">
                  <c:v>6554</c:v>
                </c:pt>
                <c:pt idx="7">
                  <c:v>10735</c:v>
                </c:pt>
                <c:pt idx="8">
                  <c:v>7099</c:v>
                </c:pt>
                <c:pt idx="9">
                  <c:v>8453</c:v>
                </c:pt>
                <c:pt idx="10">
                  <c:v>8596</c:v>
                </c:pt>
                <c:pt idx="11">
                  <c:v>10466</c:v>
                </c:pt>
                <c:pt idx="12">
                  <c:v>10357</c:v>
                </c:pt>
                <c:pt idx="13">
                  <c:v>9502</c:v>
                </c:pt>
                <c:pt idx="14">
                  <c:v>7876</c:v>
                </c:pt>
                <c:pt idx="15">
                  <c:v>7450</c:v>
                </c:pt>
                <c:pt idx="16">
                  <c:v>5962</c:v>
                </c:pt>
                <c:pt idx="17">
                  <c:v>5584</c:v>
                </c:pt>
                <c:pt idx="18">
                  <c:v>4867</c:v>
                </c:pt>
                <c:pt idx="19">
                  <c:v>5508</c:v>
                </c:pt>
                <c:pt idx="20">
                  <c:v>6746</c:v>
                </c:pt>
                <c:pt idx="21">
                  <c:v>8477</c:v>
                </c:pt>
                <c:pt idx="22">
                  <c:v>8800</c:v>
                </c:pt>
                <c:pt idx="23">
                  <c:v>11014</c:v>
                </c:pt>
                <c:pt idx="24">
                  <c:v>12205</c:v>
                </c:pt>
                <c:pt idx="25">
                  <c:v>13941</c:v>
                </c:pt>
                <c:pt idx="26">
                  <c:v>13884</c:v>
                </c:pt>
                <c:pt idx="27">
                  <c:v>13146</c:v>
                </c:pt>
                <c:pt idx="28">
                  <c:v>12794</c:v>
                </c:pt>
                <c:pt idx="29">
                  <c:v>13206</c:v>
                </c:pt>
                <c:pt idx="30">
                  <c:v>12577</c:v>
                </c:pt>
                <c:pt idx="31">
                  <c:v>10077</c:v>
                </c:pt>
                <c:pt idx="32">
                  <c:v>9256</c:v>
                </c:pt>
                <c:pt idx="33">
                  <c:v>8913</c:v>
                </c:pt>
              </c:numCache>
            </c:numRef>
          </c:val>
          <c:smooth val="0"/>
        </c:ser>
        <c:ser>
          <c:idx val="15"/>
          <c:order val="15"/>
          <c:tx>
            <c:strRef>
              <c:f>pivots!$Q$46:$Q$47</c:f>
              <c:strCache>
                <c:ptCount val="1"/>
                <c:pt idx="0">
                  <c:v>South-Eastern Asia</c:v>
                </c:pt>
              </c:strCache>
            </c:strRef>
          </c:tx>
          <c:spPr>
            <a:ln w="28575" cap="rnd">
              <a:solidFill>
                <a:schemeClr val="accent4">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pivots!$Q$48:$Q$81</c:f>
              <c:numCache>
                <c:formatCode>General</c:formatCode>
                <c:ptCount val="34"/>
                <c:pt idx="0">
                  <c:v>8693</c:v>
                </c:pt>
                <c:pt idx="1">
                  <c:v>9191</c:v>
                </c:pt>
                <c:pt idx="2">
                  <c:v>9022</c:v>
                </c:pt>
                <c:pt idx="3">
                  <c:v>8845</c:v>
                </c:pt>
                <c:pt idx="4">
                  <c:v>12161</c:v>
                </c:pt>
                <c:pt idx="5">
                  <c:v>9787</c:v>
                </c:pt>
                <c:pt idx="6">
                  <c:v>7801</c:v>
                </c:pt>
                <c:pt idx="7">
                  <c:v>10368</c:v>
                </c:pt>
                <c:pt idx="8">
                  <c:v>13542</c:v>
                </c:pt>
                <c:pt idx="9">
                  <c:v>19132</c:v>
                </c:pt>
                <c:pt idx="10">
                  <c:v>19713</c:v>
                </c:pt>
                <c:pt idx="11">
                  <c:v>21294</c:v>
                </c:pt>
                <c:pt idx="12">
                  <c:v>21775</c:v>
                </c:pt>
                <c:pt idx="13">
                  <c:v>29655</c:v>
                </c:pt>
                <c:pt idx="14">
                  <c:v>26847</c:v>
                </c:pt>
                <c:pt idx="15">
                  <c:v>21403</c:v>
                </c:pt>
                <c:pt idx="16">
                  <c:v>17844</c:v>
                </c:pt>
                <c:pt idx="17">
                  <c:v>14780</c:v>
                </c:pt>
                <c:pt idx="18">
                  <c:v>11503</c:v>
                </c:pt>
                <c:pt idx="19">
                  <c:v>12957</c:v>
                </c:pt>
                <c:pt idx="20">
                  <c:v>15174</c:v>
                </c:pt>
                <c:pt idx="21">
                  <c:v>18517</c:v>
                </c:pt>
                <c:pt idx="22">
                  <c:v>16769</c:v>
                </c:pt>
                <c:pt idx="23">
                  <c:v>16803</c:v>
                </c:pt>
                <c:pt idx="24">
                  <c:v>18056</c:v>
                </c:pt>
                <c:pt idx="25">
                  <c:v>22809</c:v>
                </c:pt>
                <c:pt idx="26">
                  <c:v>25105</c:v>
                </c:pt>
                <c:pt idx="27">
                  <c:v>27256</c:v>
                </c:pt>
                <c:pt idx="28">
                  <c:v>30614</c:v>
                </c:pt>
                <c:pt idx="29">
                  <c:v>34166</c:v>
                </c:pt>
                <c:pt idx="30">
                  <c:v>44199</c:v>
                </c:pt>
                <c:pt idx="31">
                  <c:v>40494</c:v>
                </c:pt>
                <c:pt idx="32">
                  <c:v>37695</c:v>
                </c:pt>
                <c:pt idx="33">
                  <c:v>33359</c:v>
                </c:pt>
              </c:numCache>
            </c:numRef>
          </c:val>
          <c:smooth val="0"/>
        </c:ser>
        <c:ser>
          <c:idx val="16"/>
          <c:order val="16"/>
          <c:tx>
            <c:strRef>
              <c:f>pivots!$R$46:$R$47</c:f>
              <c:strCache>
                <c:ptCount val="1"/>
                <c:pt idx="0">
                  <c:v>Southern Africa</c:v>
                </c:pt>
              </c:strCache>
            </c:strRef>
          </c:tx>
          <c:spPr>
            <a:ln w="28575" cap="rnd">
              <a:solidFill>
                <a:schemeClr val="accent5">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pivots!$R$48:$R$81</c:f>
              <c:numCache>
                <c:formatCode>General</c:formatCode>
                <c:ptCount val="34"/>
                <c:pt idx="0">
                  <c:v>1041</c:v>
                </c:pt>
                <c:pt idx="1">
                  <c:v>1126</c:v>
                </c:pt>
                <c:pt idx="2">
                  <c:v>791</c:v>
                </c:pt>
                <c:pt idx="3">
                  <c:v>387</c:v>
                </c:pt>
                <c:pt idx="4">
                  <c:v>297</c:v>
                </c:pt>
                <c:pt idx="5">
                  <c:v>327</c:v>
                </c:pt>
                <c:pt idx="6">
                  <c:v>725</c:v>
                </c:pt>
                <c:pt idx="7">
                  <c:v>1480</c:v>
                </c:pt>
                <c:pt idx="8">
                  <c:v>1329</c:v>
                </c:pt>
                <c:pt idx="9">
                  <c:v>1319</c:v>
                </c:pt>
                <c:pt idx="10">
                  <c:v>911</c:v>
                </c:pt>
                <c:pt idx="11">
                  <c:v>834</c:v>
                </c:pt>
                <c:pt idx="12">
                  <c:v>1071</c:v>
                </c:pt>
                <c:pt idx="13">
                  <c:v>1567</c:v>
                </c:pt>
                <c:pt idx="14">
                  <c:v>2371</c:v>
                </c:pt>
                <c:pt idx="15">
                  <c:v>1474</c:v>
                </c:pt>
                <c:pt idx="16">
                  <c:v>1324</c:v>
                </c:pt>
                <c:pt idx="17">
                  <c:v>1737</c:v>
                </c:pt>
                <c:pt idx="18">
                  <c:v>1354</c:v>
                </c:pt>
                <c:pt idx="19">
                  <c:v>1492</c:v>
                </c:pt>
                <c:pt idx="20">
                  <c:v>1778</c:v>
                </c:pt>
                <c:pt idx="21">
                  <c:v>1912</c:v>
                </c:pt>
                <c:pt idx="22">
                  <c:v>1515</c:v>
                </c:pt>
                <c:pt idx="23">
                  <c:v>1258</c:v>
                </c:pt>
                <c:pt idx="24">
                  <c:v>1203</c:v>
                </c:pt>
                <c:pt idx="25">
                  <c:v>1012</c:v>
                </c:pt>
                <c:pt idx="26">
                  <c:v>1148</c:v>
                </c:pt>
                <c:pt idx="27">
                  <c:v>1230</c:v>
                </c:pt>
                <c:pt idx="28">
                  <c:v>1184</c:v>
                </c:pt>
                <c:pt idx="29">
                  <c:v>1235</c:v>
                </c:pt>
                <c:pt idx="30">
                  <c:v>1306</c:v>
                </c:pt>
                <c:pt idx="31">
                  <c:v>1049</c:v>
                </c:pt>
                <c:pt idx="32">
                  <c:v>1348</c:v>
                </c:pt>
                <c:pt idx="33">
                  <c:v>1444</c:v>
                </c:pt>
              </c:numCache>
            </c:numRef>
          </c:val>
          <c:smooth val="0"/>
        </c:ser>
        <c:ser>
          <c:idx val="17"/>
          <c:order val="17"/>
          <c:tx>
            <c:strRef>
              <c:f>pivots!$S$46:$S$47</c:f>
              <c:strCache>
                <c:ptCount val="1"/>
                <c:pt idx="0">
                  <c:v>Southern Asia</c:v>
                </c:pt>
              </c:strCache>
            </c:strRef>
          </c:tx>
          <c:spPr>
            <a:ln w="28575" cap="rnd">
              <a:solidFill>
                <a:schemeClr val="accent6">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pivots!$S$48:$S$81</c:f>
              <c:numCache>
                <c:formatCode>General</c:formatCode>
                <c:ptCount val="34"/>
                <c:pt idx="0">
                  <c:v>11315</c:v>
                </c:pt>
                <c:pt idx="1">
                  <c:v>11566</c:v>
                </c:pt>
                <c:pt idx="2">
                  <c:v>11591</c:v>
                </c:pt>
                <c:pt idx="3">
                  <c:v>10157</c:v>
                </c:pt>
                <c:pt idx="4">
                  <c:v>9607</c:v>
                </c:pt>
                <c:pt idx="5">
                  <c:v>7654</c:v>
                </c:pt>
                <c:pt idx="6">
                  <c:v>12468</c:v>
                </c:pt>
                <c:pt idx="7">
                  <c:v>19947</c:v>
                </c:pt>
                <c:pt idx="8">
                  <c:v>20225</c:v>
                </c:pt>
                <c:pt idx="9">
                  <c:v>20611</c:v>
                </c:pt>
                <c:pt idx="10">
                  <c:v>23353</c:v>
                </c:pt>
                <c:pt idx="11">
                  <c:v>32853</c:v>
                </c:pt>
                <c:pt idx="12">
                  <c:v>40522</c:v>
                </c:pt>
                <c:pt idx="13">
                  <c:v>41832</c:v>
                </c:pt>
                <c:pt idx="14">
                  <c:v>35472</c:v>
                </c:pt>
                <c:pt idx="15">
                  <c:v>40456</c:v>
                </c:pt>
                <c:pt idx="16">
                  <c:v>50843</c:v>
                </c:pt>
                <c:pt idx="17">
                  <c:v>54828</c:v>
                </c:pt>
                <c:pt idx="18">
                  <c:v>41239</c:v>
                </c:pt>
                <c:pt idx="19">
                  <c:v>44762</c:v>
                </c:pt>
                <c:pt idx="20">
                  <c:v>62625</c:v>
                </c:pt>
                <c:pt idx="21">
                  <c:v>68137</c:v>
                </c:pt>
                <c:pt idx="22">
                  <c:v>67420</c:v>
                </c:pt>
                <c:pt idx="23">
                  <c:v>57106</c:v>
                </c:pt>
                <c:pt idx="24">
                  <c:v>58521</c:v>
                </c:pt>
                <c:pt idx="25">
                  <c:v>69510</c:v>
                </c:pt>
                <c:pt idx="26">
                  <c:v>66742</c:v>
                </c:pt>
                <c:pt idx="27">
                  <c:v>56032</c:v>
                </c:pt>
                <c:pt idx="28">
                  <c:v>54154</c:v>
                </c:pt>
                <c:pt idx="29">
                  <c:v>53083</c:v>
                </c:pt>
                <c:pt idx="30">
                  <c:v>62284</c:v>
                </c:pt>
                <c:pt idx="31">
                  <c:v>53673</c:v>
                </c:pt>
                <c:pt idx="32">
                  <c:v>60568</c:v>
                </c:pt>
                <c:pt idx="33">
                  <c:v>66964</c:v>
                </c:pt>
              </c:numCache>
            </c:numRef>
          </c:val>
          <c:smooth val="0"/>
        </c:ser>
        <c:ser>
          <c:idx val="18"/>
          <c:order val="18"/>
          <c:tx>
            <c:strRef>
              <c:f>pivots!$T$46:$T$47</c:f>
              <c:strCache>
                <c:ptCount val="1"/>
                <c:pt idx="0">
                  <c:v>Southern Europe</c:v>
                </c:pt>
              </c:strCache>
            </c:strRef>
          </c:tx>
          <c:spPr>
            <a:ln w="28575" cap="rnd">
              <a:solidFill>
                <a:schemeClr val="accent1">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pivots!$T$48:$T$81</c:f>
              <c:numCache>
                <c:formatCode>General</c:formatCode>
                <c:ptCount val="34"/>
                <c:pt idx="0">
                  <c:v>7762</c:v>
                </c:pt>
                <c:pt idx="1">
                  <c:v>7037</c:v>
                </c:pt>
                <c:pt idx="2">
                  <c:v>5222</c:v>
                </c:pt>
                <c:pt idx="3">
                  <c:v>3083</c:v>
                </c:pt>
                <c:pt idx="4">
                  <c:v>3033</c:v>
                </c:pt>
                <c:pt idx="5">
                  <c:v>2868</c:v>
                </c:pt>
                <c:pt idx="6">
                  <c:v>4096</c:v>
                </c:pt>
                <c:pt idx="7">
                  <c:v>9806</c:v>
                </c:pt>
                <c:pt idx="8">
                  <c:v>8587</c:v>
                </c:pt>
                <c:pt idx="9">
                  <c:v>10650</c:v>
                </c:pt>
                <c:pt idx="10">
                  <c:v>10052</c:v>
                </c:pt>
                <c:pt idx="11">
                  <c:v>7804</c:v>
                </c:pt>
                <c:pt idx="12">
                  <c:v>5072</c:v>
                </c:pt>
                <c:pt idx="13">
                  <c:v>6867</c:v>
                </c:pt>
                <c:pt idx="14">
                  <c:v>5651</c:v>
                </c:pt>
                <c:pt idx="15">
                  <c:v>6158</c:v>
                </c:pt>
                <c:pt idx="16">
                  <c:v>5492</c:v>
                </c:pt>
                <c:pt idx="17">
                  <c:v>5188</c:v>
                </c:pt>
                <c:pt idx="18">
                  <c:v>5429</c:v>
                </c:pt>
                <c:pt idx="19">
                  <c:v>6320</c:v>
                </c:pt>
                <c:pt idx="20">
                  <c:v>4751</c:v>
                </c:pt>
                <c:pt idx="21">
                  <c:v>4272</c:v>
                </c:pt>
                <c:pt idx="22">
                  <c:v>3075</c:v>
                </c:pt>
                <c:pt idx="23">
                  <c:v>2841</c:v>
                </c:pt>
                <c:pt idx="24">
                  <c:v>3200</c:v>
                </c:pt>
                <c:pt idx="25">
                  <c:v>2806</c:v>
                </c:pt>
                <c:pt idx="26">
                  <c:v>2417</c:v>
                </c:pt>
                <c:pt idx="27">
                  <c:v>2290</c:v>
                </c:pt>
                <c:pt idx="28">
                  <c:v>2692</c:v>
                </c:pt>
                <c:pt idx="29">
                  <c:v>2948</c:v>
                </c:pt>
                <c:pt idx="30">
                  <c:v>2661</c:v>
                </c:pt>
                <c:pt idx="31">
                  <c:v>2466</c:v>
                </c:pt>
                <c:pt idx="32">
                  <c:v>2854</c:v>
                </c:pt>
                <c:pt idx="33">
                  <c:v>3094</c:v>
                </c:pt>
              </c:numCache>
            </c:numRef>
          </c:val>
          <c:smooth val="0"/>
        </c:ser>
        <c:ser>
          <c:idx val="19"/>
          <c:order val="19"/>
          <c:tx>
            <c:strRef>
              <c:f>pivots!$U$46:$U$47</c:f>
              <c:strCache>
                <c:ptCount val="1"/>
                <c:pt idx="0">
                  <c:v>Western Africa</c:v>
                </c:pt>
              </c:strCache>
            </c:strRef>
          </c:tx>
          <c:spPr>
            <a:ln w="28575" cap="rnd">
              <a:solidFill>
                <a:schemeClr val="accent2">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pivots!$U$48:$U$81</c:f>
              <c:numCache>
                <c:formatCode>General</c:formatCode>
                <c:ptCount val="34"/>
                <c:pt idx="0">
                  <c:v>306</c:v>
                </c:pt>
                <c:pt idx="1">
                  <c:v>301</c:v>
                </c:pt>
                <c:pt idx="2">
                  <c:v>210</c:v>
                </c:pt>
                <c:pt idx="3">
                  <c:v>222</c:v>
                </c:pt>
                <c:pt idx="4">
                  <c:v>271</c:v>
                </c:pt>
                <c:pt idx="5">
                  <c:v>319</c:v>
                </c:pt>
                <c:pt idx="6">
                  <c:v>427</c:v>
                </c:pt>
                <c:pt idx="7">
                  <c:v>1316</c:v>
                </c:pt>
                <c:pt idx="8">
                  <c:v>656</c:v>
                </c:pt>
                <c:pt idx="9">
                  <c:v>788</c:v>
                </c:pt>
                <c:pt idx="10">
                  <c:v>819</c:v>
                </c:pt>
                <c:pt idx="11">
                  <c:v>1786</c:v>
                </c:pt>
                <c:pt idx="12">
                  <c:v>3545</c:v>
                </c:pt>
                <c:pt idx="13">
                  <c:v>3067</c:v>
                </c:pt>
                <c:pt idx="14">
                  <c:v>1981</c:v>
                </c:pt>
                <c:pt idx="15">
                  <c:v>2382</c:v>
                </c:pt>
                <c:pt idx="16">
                  <c:v>2390</c:v>
                </c:pt>
                <c:pt idx="17">
                  <c:v>2465</c:v>
                </c:pt>
                <c:pt idx="18">
                  <c:v>2322</c:v>
                </c:pt>
                <c:pt idx="19">
                  <c:v>2406</c:v>
                </c:pt>
                <c:pt idx="20">
                  <c:v>3164</c:v>
                </c:pt>
                <c:pt idx="21">
                  <c:v>3459</c:v>
                </c:pt>
                <c:pt idx="22">
                  <c:v>3468</c:v>
                </c:pt>
                <c:pt idx="23">
                  <c:v>3016</c:v>
                </c:pt>
                <c:pt idx="24">
                  <c:v>4333</c:v>
                </c:pt>
                <c:pt idx="25">
                  <c:v>5303</c:v>
                </c:pt>
                <c:pt idx="26">
                  <c:v>5751</c:v>
                </c:pt>
                <c:pt idx="27">
                  <c:v>5684</c:v>
                </c:pt>
                <c:pt idx="28">
                  <c:v>5511</c:v>
                </c:pt>
                <c:pt idx="29">
                  <c:v>6802</c:v>
                </c:pt>
                <c:pt idx="30">
                  <c:v>8355</c:v>
                </c:pt>
                <c:pt idx="31">
                  <c:v>6578</c:v>
                </c:pt>
                <c:pt idx="32">
                  <c:v>7834</c:v>
                </c:pt>
                <c:pt idx="33">
                  <c:v>8664</c:v>
                </c:pt>
              </c:numCache>
            </c:numRef>
          </c:val>
          <c:smooth val="0"/>
        </c:ser>
        <c:ser>
          <c:idx val="20"/>
          <c:order val="20"/>
          <c:tx>
            <c:strRef>
              <c:f>pivots!$V$46:$V$47</c:f>
              <c:strCache>
                <c:ptCount val="1"/>
                <c:pt idx="0">
                  <c:v>Western Asia</c:v>
                </c:pt>
              </c:strCache>
            </c:strRef>
          </c:tx>
          <c:spPr>
            <a:ln w="28575" cap="rnd">
              <a:solidFill>
                <a:schemeClr val="accent3">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pivots!$V$48:$V$81</c:f>
              <c:numCache>
                <c:formatCode>General</c:formatCode>
                <c:ptCount val="34"/>
                <c:pt idx="0">
                  <c:v>4181</c:v>
                </c:pt>
                <c:pt idx="1">
                  <c:v>4662</c:v>
                </c:pt>
                <c:pt idx="2">
                  <c:v>4120</c:v>
                </c:pt>
                <c:pt idx="3">
                  <c:v>2440</c:v>
                </c:pt>
                <c:pt idx="4">
                  <c:v>2882</c:v>
                </c:pt>
                <c:pt idx="5">
                  <c:v>3430</c:v>
                </c:pt>
                <c:pt idx="6">
                  <c:v>5054</c:v>
                </c:pt>
                <c:pt idx="7">
                  <c:v>7485</c:v>
                </c:pt>
                <c:pt idx="8">
                  <c:v>7800</c:v>
                </c:pt>
                <c:pt idx="9">
                  <c:v>12717</c:v>
                </c:pt>
                <c:pt idx="10">
                  <c:v>19219</c:v>
                </c:pt>
                <c:pt idx="11">
                  <c:v>18453</c:v>
                </c:pt>
                <c:pt idx="12">
                  <c:v>13182</c:v>
                </c:pt>
                <c:pt idx="13">
                  <c:v>12626</c:v>
                </c:pt>
                <c:pt idx="14">
                  <c:v>9353</c:v>
                </c:pt>
                <c:pt idx="15">
                  <c:v>9734</c:v>
                </c:pt>
                <c:pt idx="16">
                  <c:v>10446</c:v>
                </c:pt>
                <c:pt idx="17">
                  <c:v>10526</c:v>
                </c:pt>
                <c:pt idx="18">
                  <c:v>9993</c:v>
                </c:pt>
                <c:pt idx="19">
                  <c:v>9743</c:v>
                </c:pt>
                <c:pt idx="20">
                  <c:v>11475</c:v>
                </c:pt>
                <c:pt idx="21">
                  <c:v>13137</c:v>
                </c:pt>
                <c:pt idx="22">
                  <c:v>12160</c:v>
                </c:pt>
                <c:pt idx="23">
                  <c:v>12149</c:v>
                </c:pt>
                <c:pt idx="24">
                  <c:v>13728</c:v>
                </c:pt>
                <c:pt idx="25">
                  <c:v>15494</c:v>
                </c:pt>
                <c:pt idx="26">
                  <c:v>14541</c:v>
                </c:pt>
                <c:pt idx="27">
                  <c:v>13644</c:v>
                </c:pt>
                <c:pt idx="28">
                  <c:v>14719</c:v>
                </c:pt>
                <c:pt idx="29">
                  <c:v>15726</c:v>
                </c:pt>
                <c:pt idx="30">
                  <c:v>18503</c:v>
                </c:pt>
                <c:pt idx="31">
                  <c:v>16799</c:v>
                </c:pt>
                <c:pt idx="32">
                  <c:v>12477</c:v>
                </c:pt>
                <c:pt idx="33">
                  <c:v>13522</c:v>
                </c:pt>
              </c:numCache>
            </c:numRef>
          </c:val>
          <c:smooth val="0"/>
        </c:ser>
        <c:ser>
          <c:idx val="21"/>
          <c:order val="21"/>
          <c:tx>
            <c:strRef>
              <c:f>pivots!$W$46:$W$47</c:f>
              <c:strCache>
                <c:ptCount val="1"/>
                <c:pt idx="0">
                  <c:v>Western Europe</c:v>
                </c:pt>
              </c:strCache>
            </c:strRef>
          </c:tx>
          <c:spPr>
            <a:ln w="28575" cap="rnd">
              <a:solidFill>
                <a:schemeClr val="accent4">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pivots!$W$48:$W$81</c:f>
              <c:numCache>
                <c:formatCode>General</c:formatCode>
                <c:ptCount val="34"/>
                <c:pt idx="0">
                  <c:v>6810</c:v>
                </c:pt>
                <c:pt idx="1">
                  <c:v>7459</c:v>
                </c:pt>
                <c:pt idx="2">
                  <c:v>8491</c:v>
                </c:pt>
                <c:pt idx="3">
                  <c:v>5371</c:v>
                </c:pt>
                <c:pt idx="4">
                  <c:v>3976</c:v>
                </c:pt>
                <c:pt idx="5">
                  <c:v>3795</c:v>
                </c:pt>
                <c:pt idx="6">
                  <c:v>3763</c:v>
                </c:pt>
                <c:pt idx="7">
                  <c:v>5126</c:v>
                </c:pt>
                <c:pt idx="8">
                  <c:v>5396</c:v>
                </c:pt>
                <c:pt idx="9">
                  <c:v>5930</c:v>
                </c:pt>
                <c:pt idx="10">
                  <c:v>5057</c:v>
                </c:pt>
                <c:pt idx="11">
                  <c:v>5809</c:v>
                </c:pt>
                <c:pt idx="12">
                  <c:v>6285</c:v>
                </c:pt>
                <c:pt idx="13">
                  <c:v>6958</c:v>
                </c:pt>
                <c:pt idx="14">
                  <c:v>5366</c:v>
                </c:pt>
                <c:pt idx="15">
                  <c:v>6563</c:v>
                </c:pt>
                <c:pt idx="16">
                  <c:v>6611</c:v>
                </c:pt>
                <c:pt idx="17">
                  <c:v>5638</c:v>
                </c:pt>
                <c:pt idx="18">
                  <c:v>6240</c:v>
                </c:pt>
                <c:pt idx="19">
                  <c:v>6798</c:v>
                </c:pt>
                <c:pt idx="20">
                  <c:v>7249</c:v>
                </c:pt>
                <c:pt idx="21">
                  <c:v>6933</c:v>
                </c:pt>
                <c:pt idx="22">
                  <c:v>6202</c:v>
                </c:pt>
                <c:pt idx="23">
                  <c:v>6840</c:v>
                </c:pt>
                <c:pt idx="24">
                  <c:v>8036</c:v>
                </c:pt>
                <c:pt idx="25">
                  <c:v>8272</c:v>
                </c:pt>
                <c:pt idx="26">
                  <c:v>8278</c:v>
                </c:pt>
                <c:pt idx="27">
                  <c:v>8133</c:v>
                </c:pt>
                <c:pt idx="28">
                  <c:v>9970</c:v>
                </c:pt>
                <c:pt idx="29">
                  <c:v>10525</c:v>
                </c:pt>
                <c:pt idx="30">
                  <c:v>9145</c:v>
                </c:pt>
                <c:pt idx="31">
                  <c:v>7415</c:v>
                </c:pt>
                <c:pt idx="32">
                  <c:v>9243</c:v>
                </c:pt>
                <c:pt idx="33">
                  <c:v>7913</c:v>
                </c:pt>
              </c:numCache>
            </c:numRef>
          </c:val>
          <c:smooth val="0"/>
        </c:ser>
        <c:ser>
          <c:idx val="22"/>
          <c:order val="22"/>
          <c:tx>
            <c:strRef>
              <c:f>pivots!$X$46:$X$47</c:f>
              <c:strCache>
                <c:ptCount val="1"/>
                <c:pt idx="0">
                  <c:v>World</c:v>
                </c:pt>
              </c:strCache>
            </c:strRef>
          </c:tx>
          <c:spPr>
            <a:ln w="28575" cap="rnd">
              <a:solidFill>
                <a:schemeClr val="accent5">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pivots!$X$48:$X$81</c:f>
              <c:numCache>
                <c:formatCode>General</c:formatCode>
                <c:ptCount val="34"/>
                <c:pt idx="0">
                  <c:v>44000</c:v>
                </c:pt>
                <c:pt idx="1">
                  <c:v>18078</c:v>
                </c:pt>
                <c:pt idx="2">
                  <c:v>16904</c:v>
                </c:pt>
                <c:pt idx="3">
                  <c:v>13635</c:v>
                </c:pt>
                <c:pt idx="4">
                  <c:v>14855</c:v>
                </c:pt>
                <c:pt idx="5">
                  <c:v>14368</c:v>
                </c:pt>
                <c:pt idx="6">
                  <c:v>13303</c:v>
                </c:pt>
                <c:pt idx="7">
                  <c:v>17304</c:v>
                </c:pt>
                <c:pt idx="8">
                  <c:v>22279</c:v>
                </c:pt>
                <c:pt idx="9">
                  <c:v>27118</c:v>
                </c:pt>
                <c:pt idx="10">
                  <c:v>28397</c:v>
                </c:pt>
                <c:pt idx="11">
                  <c:v>25293</c:v>
                </c:pt>
                <c:pt idx="12">
                  <c:v>33100</c:v>
                </c:pt>
                <c:pt idx="13">
                  <c:v>34589</c:v>
                </c:pt>
                <c:pt idx="14">
                  <c:v>30717</c:v>
                </c:pt>
                <c:pt idx="15">
                  <c:v>25152</c:v>
                </c:pt>
                <c:pt idx="16">
                  <c:v>25986</c:v>
                </c:pt>
                <c:pt idx="17">
                  <c:v>23151</c:v>
                </c:pt>
                <c:pt idx="18">
                  <c:v>13468</c:v>
                </c:pt>
                <c:pt idx="19">
                  <c:v>10132</c:v>
                </c:pt>
                <c:pt idx="20">
                  <c:v>10743</c:v>
                </c:pt>
                <c:pt idx="21">
                  <c:v>7993</c:v>
                </c:pt>
                <c:pt idx="22">
                  <c:v>5938</c:v>
                </c:pt>
                <c:pt idx="23">
                  <c:v>4052</c:v>
                </c:pt>
                <c:pt idx="24">
                  <c:v>3739</c:v>
                </c:pt>
                <c:pt idx="25">
                  <c:v>4785</c:v>
                </c:pt>
                <c:pt idx="26">
                  <c:v>4583</c:v>
                </c:pt>
                <c:pt idx="27">
                  <c:v>4348</c:v>
                </c:pt>
                <c:pt idx="28">
                  <c:v>4197</c:v>
                </c:pt>
                <c:pt idx="29">
                  <c:v>3402</c:v>
                </c:pt>
                <c:pt idx="30">
                  <c:v>3731</c:v>
                </c:pt>
                <c:pt idx="31">
                  <c:v>2554</c:v>
                </c:pt>
                <c:pt idx="32">
                  <c:v>1681</c:v>
                </c:pt>
                <c:pt idx="33">
                  <c:v>1484</c:v>
                </c:pt>
              </c:numCache>
            </c:numRef>
          </c:val>
          <c:smooth val="0"/>
        </c:ser>
        <c:dLbls>
          <c:showLegendKey val="0"/>
          <c:showVal val="0"/>
          <c:showCatName val="0"/>
          <c:showSerName val="0"/>
          <c:showPercent val="0"/>
          <c:showBubbleSize val="0"/>
        </c:dLbls>
        <c:smooth val="0"/>
        <c:axId val="1108342160"/>
        <c:axId val="1108338352"/>
      </c:lineChart>
      <c:catAx>
        <c:axId val="110834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08338352"/>
        <c:crosses val="autoZero"/>
        <c:auto val="1"/>
        <c:lblAlgn val="ctr"/>
        <c:lblOffset val="100"/>
        <c:noMultiLvlLbl val="0"/>
      </c:catAx>
      <c:valAx>
        <c:axId val="110833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083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excel.xlsx]pivots!PivotTable5</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Countries over years</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
        <c:idx val="141"/>
        <c:spPr>
          <a:ln w="28575" cap="rnd">
            <a:solidFill>
              <a:schemeClr val="accent1"/>
            </a:solidFill>
            <a:round/>
          </a:ln>
          <a:effectLst/>
        </c:spPr>
        <c:marker>
          <c:symbol val="none"/>
        </c:marker>
      </c:pivotFmt>
      <c:pivotFmt>
        <c:idx val="142"/>
        <c:spPr>
          <a:ln w="28575" cap="rnd">
            <a:solidFill>
              <a:schemeClr val="accent1"/>
            </a:solidFill>
            <a:round/>
          </a:ln>
          <a:effectLst/>
        </c:spPr>
        <c:marker>
          <c:symbol val="none"/>
        </c:marker>
      </c:pivotFmt>
      <c:pivotFmt>
        <c:idx val="143"/>
        <c:spPr>
          <a:ln w="28575" cap="rnd">
            <a:solidFill>
              <a:schemeClr val="accent1"/>
            </a:solidFill>
            <a:round/>
          </a:ln>
          <a:effectLst/>
        </c:spPr>
        <c:marker>
          <c:symbol val="none"/>
        </c:marker>
      </c:pivotFmt>
      <c:pivotFmt>
        <c:idx val="144"/>
        <c:spPr>
          <a:ln w="28575" cap="rnd">
            <a:solidFill>
              <a:schemeClr val="accent1"/>
            </a:solidFill>
            <a:round/>
          </a:ln>
          <a:effectLst/>
        </c:spPr>
        <c:marker>
          <c:symbol val="none"/>
        </c:marker>
      </c:pivotFmt>
      <c:pivotFmt>
        <c:idx val="145"/>
        <c:spPr>
          <a:ln w="28575" cap="rnd">
            <a:solidFill>
              <a:schemeClr val="accent1"/>
            </a:solidFill>
            <a:round/>
          </a:ln>
          <a:effectLst/>
        </c:spPr>
        <c:marker>
          <c:symbol val="none"/>
        </c:marker>
      </c:pivotFmt>
      <c:pivotFmt>
        <c:idx val="146"/>
        <c:spPr>
          <a:ln w="28575" cap="rnd">
            <a:solidFill>
              <a:schemeClr val="accent1"/>
            </a:solidFill>
            <a:round/>
          </a:ln>
          <a:effectLst/>
        </c:spPr>
        <c:marker>
          <c:symbol val="none"/>
        </c:marker>
      </c:pivotFmt>
      <c:pivotFmt>
        <c:idx val="147"/>
        <c:spPr>
          <a:ln w="28575" cap="rnd">
            <a:solidFill>
              <a:schemeClr val="accent1"/>
            </a:solidFill>
            <a:round/>
          </a:ln>
          <a:effectLst/>
        </c:spPr>
        <c:marker>
          <c:symbol val="none"/>
        </c:marker>
      </c:pivotFmt>
      <c:pivotFmt>
        <c:idx val="148"/>
        <c:spPr>
          <a:ln w="28575" cap="rnd">
            <a:solidFill>
              <a:schemeClr val="accent1"/>
            </a:solidFill>
            <a:round/>
          </a:ln>
          <a:effectLst/>
        </c:spPr>
        <c:marker>
          <c:symbol val="none"/>
        </c:marker>
      </c:pivotFmt>
      <c:pivotFmt>
        <c:idx val="149"/>
        <c:spPr>
          <a:ln w="28575" cap="rnd">
            <a:solidFill>
              <a:schemeClr val="accent1"/>
            </a:solidFill>
            <a:round/>
          </a:ln>
          <a:effectLst/>
        </c:spPr>
        <c:marker>
          <c:symbol val="none"/>
        </c:marker>
      </c:pivotFmt>
      <c:pivotFmt>
        <c:idx val="150"/>
        <c:spPr>
          <a:ln w="28575" cap="rnd">
            <a:solidFill>
              <a:schemeClr val="accent1"/>
            </a:solidFill>
            <a:round/>
          </a:ln>
          <a:effectLst/>
        </c:spPr>
        <c:marker>
          <c:symbol val="none"/>
        </c:marker>
      </c:pivotFmt>
      <c:pivotFmt>
        <c:idx val="151"/>
        <c:spPr>
          <a:ln w="28575" cap="rnd">
            <a:solidFill>
              <a:schemeClr val="accent1"/>
            </a:solidFill>
            <a:round/>
          </a:ln>
          <a:effectLst/>
        </c:spPr>
        <c:marker>
          <c:symbol val="none"/>
        </c:marker>
      </c:pivotFmt>
      <c:pivotFmt>
        <c:idx val="152"/>
        <c:spPr>
          <a:ln w="28575" cap="rnd">
            <a:solidFill>
              <a:schemeClr val="accent1"/>
            </a:solidFill>
            <a:round/>
          </a:ln>
          <a:effectLst/>
        </c:spPr>
        <c:marker>
          <c:symbol val="none"/>
        </c:marker>
      </c:pivotFmt>
      <c:pivotFmt>
        <c:idx val="153"/>
        <c:spPr>
          <a:ln w="28575" cap="rnd">
            <a:solidFill>
              <a:schemeClr val="accent1"/>
            </a:solidFill>
            <a:round/>
          </a:ln>
          <a:effectLst/>
        </c:spPr>
        <c:marker>
          <c:symbol val="none"/>
        </c:marker>
      </c:pivotFmt>
      <c:pivotFmt>
        <c:idx val="154"/>
        <c:spPr>
          <a:ln w="28575" cap="rnd">
            <a:solidFill>
              <a:schemeClr val="accent1"/>
            </a:solidFill>
            <a:round/>
          </a:ln>
          <a:effectLst/>
        </c:spPr>
        <c:marker>
          <c:symbol val="none"/>
        </c:marker>
      </c:pivotFmt>
      <c:pivotFmt>
        <c:idx val="155"/>
        <c:spPr>
          <a:ln w="28575" cap="rnd">
            <a:solidFill>
              <a:schemeClr val="accent1"/>
            </a:solidFill>
            <a:round/>
          </a:ln>
          <a:effectLst/>
        </c:spPr>
        <c:marker>
          <c:symbol val="none"/>
        </c:marker>
      </c:pivotFmt>
      <c:pivotFmt>
        <c:idx val="156"/>
        <c:spPr>
          <a:ln w="28575" cap="rnd">
            <a:solidFill>
              <a:schemeClr val="accent1"/>
            </a:solidFill>
            <a:round/>
          </a:ln>
          <a:effectLst/>
        </c:spPr>
        <c:marker>
          <c:symbol val="none"/>
        </c:marker>
      </c:pivotFmt>
      <c:pivotFmt>
        <c:idx val="157"/>
        <c:spPr>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ln w="28575" cap="rnd">
            <a:solidFill>
              <a:schemeClr val="accent1"/>
            </a:solidFill>
            <a:round/>
          </a:ln>
          <a:effectLst/>
        </c:spPr>
        <c:marker>
          <c:symbol val="none"/>
        </c:marker>
      </c:pivotFmt>
      <c:pivotFmt>
        <c:idx val="160"/>
        <c:spPr>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ln w="28575" cap="rnd">
            <a:solidFill>
              <a:schemeClr val="accent1"/>
            </a:solidFill>
            <a:round/>
          </a:ln>
          <a:effectLst/>
        </c:spPr>
        <c:marker>
          <c:symbol val="none"/>
        </c:marker>
      </c:pivotFmt>
      <c:pivotFmt>
        <c:idx val="163"/>
        <c:spPr>
          <a:ln w="28575" cap="rnd">
            <a:solidFill>
              <a:schemeClr val="accent1"/>
            </a:solidFill>
            <a:round/>
          </a:ln>
          <a:effectLst/>
        </c:spPr>
        <c:marker>
          <c:symbol val="none"/>
        </c:marker>
      </c:pivotFmt>
      <c:pivotFmt>
        <c:idx val="164"/>
        <c:spPr>
          <a:ln w="28575" cap="rnd">
            <a:solidFill>
              <a:schemeClr val="accent1"/>
            </a:solidFill>
            <a:round/>
          </a:ln>
          <a:effectLst/>
        </c:spPr>
        <c:marker>
          <c:symbol val="none"/>
        </c:marker>
      </c:pivotFmt>
      <c:pivotFmt>
        <c:idx val="165"/>
        <c:spPr>
          <a:ln w="28575" cap="rnd">
            <a:solidFill>
              <a:schemeClr val="accent1"/>
            </a:solidFill>
            <a:round/>
          </a:ln>
          <a:effectLst/>
        </c:spPr>
        <c:marker>
          <c:symbol val="none"/>
        </c:marker>
      </c:pivotFmt>
      <c:pivotFmt>
        <c:idx val="166"/>
        <c:spPr>
          <a:ln w="28575" cap="rnd">
            <a:solidFill>
              <a:schemeClr val="accent1"/>
            </a:solidFill>
            <a:round/>
          </a:ln>
          <a:effectLst/>
        </c:spPr>
        <c:marker>
          <c:symbol val="none"/>
        </c:marker>
      </c:pivotFmt>
      <c:pivotFmt>
        <c:idx val="167"/>
        <c:spPr>
          <a:ln w="28575" cap="rnd">
            <a:solidFill>
              <a:schemeClr val="accent1"/>
            </a:solidFill>
            <a:round/>
          </a:ln>
          <a:effectLst/>
        </c:spPr>
        <c:marker>
          <c:symbol val="none"/>
        </c:marker>
      </c:pivotFmt>
      <c:pivotFmt>
        <c:idx val="168"/>
        <c:spPr>
          <a:ln w="28575" cap="rnd">
            <a:solidFill>
              <a:schemeClr val="accent1"/>
            </a:solidFill>
            <a:round/>
          </a:ln>
          <a:effectLst/>
        </c:spPr>
        <c:marker>
          <c:symbol val="none"/>
        </c:marker>
      </c:pivotFmt>
      <c:pivotFmt>
        <c:idx val="169"/>
        <c:spPr>
          <a:ln w="28575" cap="rnd">
            <a:solidFill>
              <a:schemeClr val="accent1"/>
            </a:solidFill>
            <a:round/>
          </a:ln>
          <a:effectLst/>
        </c:spPr>
        <c:marker>
          <c:symbol val="none"/>
        </c:marker>
      </c:pivotFmt>
      <c:pivotFmt>
        <c:idx val="170"/>
        <c:spPr>
          <a:ln w="28575" cap="rnd">
            <a:solidFill>
              <a:schemeClr val="accent1"/>
            </a:solidFill>
            <a:round/>
          </a:ln>
          <a:effectLst/>
        </c:spPr>
        <c:marker>
          <c:symbol val="none"/>
        </c:marker>
      </c:pivotFmt>
      <c:pivotFmt>
        <c:idx val="171"/>
        <c:spPr>
          <a:ln w="28575" cap="rnd">
            <a:solidFill>
              <a:schemeClr val="accent1"/>
            </a:solidFill>
            <a:round/>
          </a:ln>
          <a:effectLst/>
        </c:spPr>
        <c:marker>
          <c:symbol val="none"/>
        </c:marker>
      </c:pivotFmt>
      <c:pivotFmt>
        <c:idx val="172"/>
        <c:spPr>
          <a:ln w="28575" cap="rnd">
            <a:solidFill>
              <a:schemeClr val="accent1"/>
            </a:solidFill>
            <a:round/>
          </a:ln>
          <a:effectLst/>
        </c:spPr>
        <c:marker>
          <c:symbol val="none"/>
        </c:marker>
      </c:pivotFmt>
      <c:pivotFmt>
        <c:idx val="173"/>
        <c:spPr>
          <a:ln w="28575" cap="rnd">
            <a:solidFill>
              <a:schemeClr val="accent1"/>
            </a:solidFill>
            <a:round/>
          </a:ln>
          <a:effectLst/>
        </c:spPr>
        <c:marker>
          <c:symbol val="none"/>
        </c:marker>
      </c:pivotFmt>
      <c:pivotFmt>
        <c:idx val="174"/>
        <c:spPr>
          <a:ln w="28575" cap="rnd">
            <a:solidFill>
              <a:schemeClr val="accent1"/>
            </a:solidFill>
            <a:round/>
          </a:ln>
          <a:effectLst/>
        </c:spPr>
        <c:marker>
          <c:symbol val="none"/>
        </c:marker>
      </c:pivotFmt>
      <c:pivotFmt>
        <c:idx val="175"/>
        <c:spPr>
          <a:ln w="28575" cap="rnd">
            <a:solidFill>
              <a:schemeClr val="accent1"/>
            </a:solidFill>
            <a:round/>
          </a:ln>
          <a:effectLst/>
        </c:spPr>
        <c:marker>
          <c:symbol val="none"/>
        </c:marker>
      </c:pivotFmt>
      <c:pivotFmt>
        <c:idx val="176"/>
        <c:spPr>
          <a:ln w="28575" cap="rnd">
            <a:solidFill>
              <a:schemeClr val="accent1"/>
            </a:solidFill>
            <a:round/>
          </a:ln>
          <a:effectLst/>
        </c:spPr>
        <c:marker>
          <c:symbol val="none"/>
        </c:marker>
      </c:pivotFmt>
      <c:pivotFmt>
        <c:idx val="177"/>
        <c:spPr>
          <a:ln w="28575" cap="rnd">
            <a:solidFill>
              <a:schemeClr val="accent1"/>
            </a:solidFill>
            <a:round/>
          </a:ln>
          <a:effectLst/>
        </c:spPr>
        <c:marker>
          <c:symbol val="none"/>
        </c:marker>
      </c:pivotFmt>
      <c:pivotFmt>
        <c:idx val="178"/>
        <c:spPr>
          <a:ln w="28575" cap="rnd">
            <a:solidFill>
              <a:schemeClr val="accent1"/>
            </a:solidFill>
            <a:round/>
          </a:ln>
          <a:effectLst/>
        </c:spPr>
        <c:marker>
          <c:symbol val="none"/>
        </c:marker>
      </c:pivotFmt>
      <c:pivotFmt>
        <c:idx val="179"/>
        <c:spPr>
          <a:ln w="28575" cap="rnd">
            <a:solidFill>
              <a:schemeClr val="accent1"/>
            </a:solidFill>
            <a:round/>
          </a:ln>
          <a:effectLst/>
        </c:spPr>
        <c:marker>
          <c:symbol val="none"/>
        </c:marker>
      </c:pivotFmt>
      <c:pivotFmt>
        <c:idx val="180"/>
        <c:spPr>
          <a:ln w="28575" cap="rnd">
            <a:solidFill>
              <a:schemeClr val="accent1"/>
            </a:solidFill>
            <a:round/>
          </a:ln>
          <a:effectLst/>
        </c:spPr>
        <c:marker>
          <c:symbol val="none"/>
        </c:marker>
      </c:pivotFmt>
      <c:pivotFmt>
        <c:idx val="181"/>
        <c:spPr>
          <a:ln w="28575" cap="rnd">
            <a:solidFill>
              <a:schemeClr val="accent1"/>
            </a:solidFill>
            <a:round/>
          </a:ln>
          <a:effectLst/>
        </c:spPr>
        <c:marker>
          <c:symbol val="none"/>
        </c:marker>
      </c:pivotFmt>
      <c:pivotFmt>
        <c:idx val="182"/>
        <c:spPr>
          <a:ln w="28575" cap="rnd">
            <a:solidFill>
              <a:schemeClr val="accent1"/>
            </a:solidFill>
            <a:round/>
          </a:ln>
          <a:effectLst/>
        </c:spPr>
        <c:marker>
          <c:symbol val="none"/>
        </c:marker>
      </c:pivotFmt>
      <c:pivotFmt>
        <c:idx val="183"/>
        <c:spPr>
          <a:ln w="28575" cap="rnd">
            <a:solidFill>
              <a:schemeClr val="accent1"/>
            </a:solidFill>
            <a:round/>
          </a:ln>
          <a:effectLst/>
        </c:spPr>
        <c:marker>
          <c:symbol val="none"/>
        </c:marker>
      </c:pivotFmt>
      <c:pivotFmt>
        <c:idx val="184"/>
        <c:spPr>
          <a:ln w="28575" cap="rnd">
            <a:solidFill>
              <a:schemeClr val="accent1"/>
            </a:solidFill>
            <a:round/>
          </a:ln>
          <a:effectLst/>
        </c:spPr>
        <c:marker>
          <c:symbol val="none"/>
        </c:marker>
      </c:pivotFmt>
      <c:pivotFmt>
        <c:idx val="185"/>
        <c:spPr>
          <a:ln w="28575" cap="rnd">
            <a:solidFill>
              <a:schemeClr val="accent1"/>
            </a:solidFill>
            <a:round/>
          </a:ln>
          <a:effectLst/>
        </c:spPr>
        <c:marker>
          <c:symbol val="none"/>
        </c:marker>
      </c:pivotFmt>
      <c:pivotFmt>
        <c:idx val="186"/>
        <c:spPr>
          <a:ln w="28575" cap="rnd">
            <a:solidFill>
              <a:schemeClr val="accent1"/>
            </a:solidFill>
            <a:round/>
          </a:ln>
          <a:effectLst/>
        </c:spPr>
        <c:marker>
          <c:symbol val="none"/>
        </c:marker>
      </c:pivotFmt>
      <c:pivotFmt>
        <c:idx val="187"/>
        <c:spPr>
          <a:ln w="28575" cap="rnd">
            <a:solidFill>
              <a:schemeClr val="accent1"/>
            </a:solidFill>
            <a:round/>
          </a:ln>
          <a:effectLst/>
        </c:spPr>
        <c:marker>
          <c:symbol val="none"/>
        </c:marker>
      </c:pivotFmt>
      <c:pivotFmt>
        <c:idx val="188"/>
        <c:spPr>
          <a:ln w="28575" cap="rnd">
            <a:solidFill>
              <a:schemeClr val="accent1"/>
            </a:solidFill>
            <a:round/>
          </a:ln>
          <a:effectLst/>
        </c:spPr>
        <c:marker>
          <c:symbol val="none"/>
        </c:marker>
      </c:pivotFmt>
      <c:pivotFmt>
        <c:idx val="189"/>
        <c:spPr>
          <a:ln w="28575" cap="rnd">
            <a:solidFill>
              <a:schemeClr val="accent1"/>
            </a:solidFill>
            <a:round/>
          </a:ln>
          <a:effectLst/>
        </c:spPr>
        <c:marker>
          <c:symbol val="none"/>
        </c:marker>
      </c:pivotFmt>
      <c:pivotFmt>
        <c:idx val="190"/>
        <c:spPr>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pivotFmt>
      <c:pivotFmt>
        <c:idx val="192"/>
        <c:spPr>
          <a:ln w="28575" cap="rnd">
            <a:solidFill>
              <a:schemeClr val="accent1"/>
            </a:solidFill>
            <a:round/>
          </a:ln>
          <a:effectLst/>
        </c:spPr>
        <c:marker>
          <c:symbol val="none"/>
        </c:marker>
      </c:pivotFmt>
      <c:pivotFmt>
        <c:idx val="193"/>
        <c:spPr>
          <a:ln w="28575" cap="rnd">
            <a:solidFill>
              <a:schemeClr val="accent1"/>
            </a:solidFill>
            <a:round/>
          </a:ln>
          <a:effectLst/>
        </c:spPr>
        <c:marker>
          <c:symbol val="none"/>
        </c:marker>
      </c:pivotFmt>
      <c:pivotFmt>
        <c:idx val="194"/>
        <c:spPr>
          <a:ln w="28575" cap="rnd">
            <a:solidFill>
              <a:schemeClr val="accent1"/>
            </a:solidFill>
            <a:round/>
          </a:ln>
          <a:effectLst/>
        </c:spPr>
        <c:marker>
          <c:symbol val="none"/>
        </c:marker>
      </c:pivotFmt>
      <c:pivotFmt>
        <c:idx val="195"/>
        <c:spPr>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s>
    <c:plotArea>
      <c:layout/>
      <c:lineChart>
        <c:grouping val="standard"/>
        <c:varyColors val="0"/>
        <c:ser>
          <c:idx val="0"/>
          <c:order val="0"/>
          <c:tx>
            <c:strRef>
              <c:f>pivots!$B$83:$B$84</c:f>
              <c:strCache>
                <c:ptCount val="1"/>
                <c:pt idx="0">
                  <c:v>Afghanistan</c:v>
                </c:pt>
              </c:strCache>
            </c:strRef>
          </c:tx>
          <c:spPr>
            <a:ln w="28575" cap="rnd">
              <a:solidFill>
                <a:schemeClr val="accent1"/>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pivots!$B$85:$B$118</c:f>
              <c:numCache>
                <c:formatCode>General</c:formatCode>
                <c:ptCount val="34"/>
                <c:pt idx="0">
                  <c:v>16</c:v>
                </c:pt>
                <c:pt idx="1">
                  <c:v>39</c:v>
                </c:pt>
                <c:pt idx="2">
                  <c:v>39</c:v>
                </c:pt>
                <c:pt idx="3">
                  <c:v>47</c:v>
                </c:pt>
                <c:pt idx="4">
                  <c:v>71</c:v>
                </c:pt>
                <c:pt idx="5">
                  <c:v>340</c:v>
                </c:pt>
                <c:pt idx="6">
                  <c:v>496</c:v>
                </c:pt>
                <c:pt idx="7">
                  <c:v>741</c:v>
                </c:pt>
                <c:pt idx="8">
                  <c:v>828</c:v>
                </c:pt>
                <c:pt idx="9">
                  <c:v>1076</c:v>
                </c:pt>
                <c:pt idx="10">
                  <c:v>1028</c:v>
                </c:pt>
                <c:pt idx="11">
                  <c:v>1378</c:v>
                </c:pt>
                <c:pt idx="12">
                  <c:v>1170</c:v>
                </c:pt>
                <c:pt idx="13">
                  <c:v>713</c:v>
                </c:pt>
                <c:pt idx="14">
                  <c:v>858</c:v>
                </c:pt>
                <c:pt idx="15">
                  <c:v>1537</c:v>
                </c:pt>
                <c:pt idx="16">
                  <c:v>2212</c:v>
                </c:pt>
                <c:pt idx="17">
                  <c:v>2555</c:v>
                </c:pt>
                <c:pt idx="18">
                  <c:v>1999</c:v>
                </c:pt>
                <c:pt idx="19">
                  <c:v>2395</c:v>
                </c:pt>
                <c:pt idx="20">
                  <c:v>3326</c:v>
                </c:pt>
                <c:pt idx="21">
                  <c:v>4067</c:v>
                </c:pt>
                <c:pt idx="22">
                  <c:v>3697</c:v>
                </c:pt>
                <c:pt idx="23">
                  <c:v>3479</c:v>
                </c:pt>
                <c:pt idx="24">
                  <c:v>2978</c:v>
                </c:pt>
                <c:pt idx="25">
                  <c:v>3436</c:v>
                </c:pt>
                <c:pt idx="26">
                  <c:v>3009</c:v>
                </c:pt>
                <c:pt idx="27">
                  <c:v>2652</c:v>
                </c:pt>
                <c:pt idx="28">
                  <c:v>2111</c:v>
                </c:pt>
                <c:pt idx="29">
                  <c:v>1746</c:v>
                </c:pt>
                <c:pt idx="30">
                  <c:v>1758</c:v>
                </c:pt>
                <c:pt idx="31">
                  <c:v>2203</c:v>
                </c:pt>
                <c:pt idx="32">
                  <c:v>2635</c:v>
                </c:pt>
                <c:pt idx="33">
                  <c:v>2004</c:v>
                </c:pt>
              </c:numCache>
            </c:numRef>
          </c:val>
          <c:smooth val="0"/>
        </c:ser>
        <c:ser>
          <c:idx val="1"/>
          <c:order val="1"/>
          <c:tx>
            <c:strRef>
              <c:f>pivots!$C$83:$C$84</c:f>
              <c:strCache>
                <c:ptCount val="1"/>
                <c:pt idx="0">
                  <c:v>Albania</c:v>
                </c:pt>
              </c:strCache>
            </c:strRef>
          </c:tx>
          <c:spPr>
            <a:ln w="28575" cap="rnd">
              <a:solidFill>
                <a:schemeClr val="accent2"/>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pivots!$C$85:$C$118</c:f>
              <c:numCache>
                <c:formatCode>General</c:formatCode>
                <c:ptCount val="34"/>
                <c:pt idx="0">
                  <c:v>1</c:v>
                </c:pt>
                <c:pt idx="1">
                  <c:v>0</c:v>
                </c:pt>
                <c:pt idx="2">
                  <c:v>0</c:v>
                </c:pt>
                <c:pt idx="3">
                  <c:v>0</c:v>
                </c:pt>
                <c:pt idx="4">
                  <c:v>0</c:v>
                </c:pt>
                <c:pt idx="5">
                  <c:v>0</c:v>
                </c:pt>
                <c:pt idx="6">
                  <c:v>1</c:v>
                </c:pt>
                <c:pt idx="7">
                  <c:v>2</c:v>
                </c:pt>
                <c:pt idx="8">
                  <c:v>2</c:v>
                </c:pt>
                <c:pt idx="9">
                  <c:v>3</c:v>
                </c:pt>
                <c:pt idx="10">
                  <c:v>3</c:v>
                </c:pt>
                <c:pt idx="11">
                  <c:v>21</c:v>
                </c:pt>
                <c:pt idx="12">
                  <c:v>56</c:v>
                </c:pt>
                <c:pt idx="13">
                  <c:v>96</c:v>
                </c:pt>
                <c:pt idx="14">
                  <c:v>71</c:v>
                </c:pt>
                <c:pt idx="15">
                  <c:v>63</c:v>
                </c:pt>
                <c:pt idx="16">
                  <c:v>113</c:v>
                </c:pt>
                <c:pt idx="17">
                  <c:v>307</c:v>
                </c:pt>
                <c:pt idx="18">
                  <c:v>574</c:v>
                </c:pt>
                <c:pt idx="19">
                  <c:v>1264</c:v>
                </c:pt>
                <c:pt idx="20">
                  <c:v>1816</c:v>
                </c:pt>
                <c:pt idx="21">
                  <c:v>1602</c:v>
                </c:pt>
                <c:pt idx="22">
                  <c:v>1021</c:v>
                </c:pt>
                <c:pt idx="23">
                  <c:v>853</c:v>
                </c:pt>
                <c:pt idx="24">
                  <c:v>1450</c:v>
                </c:pt>
                <c:pt idx="25">
                  <c:v>1223</c:v>
                </c:pt>
                <c:pt idx="26">
                  <c:v>856</c:v>
                </c:pt>
                <c:pt idx="27">
                  <c:v>702</c:v>
                </c:pt>
                <c:pt idx="28">
                  <c:v>560</c:v>
                </c:pt>
                <c:pt idx="29">
                  <c:v>716</c:v>
                </c:pt>
                <c:pt idx="30">
                  <c:v>561</c:v>
                </c:pt>
                <c:pt idx="31">
                  <c:v>539</c:v>
                </c:pt>
                <c:pt idx="32">
                  <c:v>620</c:v>
                </c:pt>
                <c:pt idx="33">
                  <c:v>603</c:v>
                </c:pt>
              </c:numCache>
            </c:numRef>
          </c:val>
          <c:smooth val="0"/>
        </c:ser>
        <c:ser>
          <c:idx val="2"/>
          <c:order val="2"/>
          <c:tx>
            <c:strRef>
              <c:f>pivots!$D$83:$D$84</c:f>
              <c:strCache>
                <c:ptCount val="1"/>
                <c:pt idx="0">
                  <c:v>Algeria</c:v>
                </c:pt>
              </c:strCache>
            </c:strRef>
          </c:tx>
          <c:spPr>
            <a:ln w="28575" cap="rnd">
              <a:solidFill>
                <a:schemeClr val="accent3"/>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pivots!$D$85:$D$118</c:f>
              <c:numCache>
                <c:formatCode>General</c:formatCode>
                <c:ptCount val="34"/>
                <c:pt idx="0">
                  <c:v>80</c:v>
                </c:pt>
                <c:pt idx="1">
                  <c:v>67</c:v>
                </c:pt>
                <c:pt idx="2">
                  <c:v>71</c:v>
                </c:pt>
                <c:pt idx="3">
                  <c:v>69</c:v>
                </c:pt>
                <c:pt idx="4">
                  <c:v>63</c:v>
                </c:pt>
                <c:pt idx="5">
                  <c:v>44</c:v>
                </c:pt>
                <c:pt idx="6">
                  <c:v>69</c:v>
                </c:pt>
                <c:pt idx="7">
                  <c:v>132</c:v>
                </c:pt>
                <c:pt idx="8">
                  <c:v>242</c:v>
                </c:pt>
                <c:pt idx="9">
                  <c:v>434</c:v>
                </c:pt>
                <c:pt idx="10">
                  <c:v>491</c:v>
                </c:pt>
                <c:pt idx="11">
                  <c:v>872</c:v>
                </c:pt>
                <c:pt idx="12">
                  <c:v>795</c:v>
                </c:pt>
                <c:pt idx="13">
                  <c:v>717</c:v>
                </c:pt>
                <c:pt idx="14">
                  <c:v>595</c:v>
                </c:pt>
                <c:pt idx="15">
                  <c:v>1106</c:v>
                </c:pt>
                <c:pt idx="16">
                  <c:v>2054</c:v>
                </c:pt>
                <c:pt idx="17">
                  <c:v>1842</c:v>
                </c:pt>
                <c:pt idx="18">
                  <c:v>2292</c:v>
                </c:pt>
                <c:pt idx="19">
                  <c:v>2389</c:v>
                </c:pt>
                <c:pt idx="20">
                  <c:v>2867</c:v>
                </c:pt>
                <c:pt idx="21">
                  <c:v>3418</c:v>
                </c:pt>
                <c:pt idx="22">
                  <c:v>3406</c:v>
                </c:pt>
                <c:pt idx="23">
                  <c:v>3072</c:v>
                </c:pt>
                <c:pt idx="24">
                  <c:v>3616</c:v>
                </c:pt>
                <c:pt idx="25">
                  <c:v>3626</c:v>
                </c:pt>
                <c:pt idx="26">
                  <c:v>4807</c:v>
                </c:pt>
                <c:pt idx="27">
                  <c:v>3623</c:v>
                </c:pt>
                <c:pt idx="28">
                  <c:v>4005</c:v>
                </c:pt>
                <c:pt idx="29">
                  <c:v>5393</c:v>
                </c:pt>
                <c:pt idx="30">
                  <c:v>4752</c:v>
                </c:pt>
                <c:pt idx="31">
                  <c:v>4325</c:v>
                </c:pt>
                <c:pt idx="32">
                  <c:v>3774</c:v>
                </c:pt>
                <c:pt idx="33">
                  <c:v>4331</c:v>
                </c:pt>
              </c:numCache>
            </c:numRef>
          </c:val>
          <c:smooth val="0"/>
        </c:ser>
        <c:ser>
          <c:idx val="3"/>
          <c:order val="3"/>
          <c:tx>
            <c:strRef>
              <c:f>pivots!$E$83:$E$84</c:f>
              <c:strCache>
                <c:ptCount val="1"/>
                <c:pt idx="0">
                  <c:v>American Samoa</c:v>
                </c:pt>
              </c:strCache>
            </c:strRef>
          </c:tx>
          <c:spPr>
            <a:ln w="28575" cap="rnd">
              <a:solidFill>
                <a:schemeClr val="accent4"/>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pivots!$E$85:$E$118</c:f>
              <c:numCache>
                <c:formatCode>General</c:formatCode>
                <c:ptCount val="34"/>
                <c:pt idx="0">
                  <c:v>0</c:v>
                </c:pt>
                <c:pt idx="1">
                  <c:v>1</c:v>
                </c:pt>
                <c:pt idx="2">
                  <c:v>0</c:v>
                </c:pt>
                <c:pt idx="3">
                  <c:v>0</c:v>
                </c:pt>
                <c:pt idx="4">
                  <c:v>0</c:v>
                </c:pt>
                <c:pt idx="5">
                  <c:v>0</c:v>
                </c:pt>
                <c:pt idx="6">
                  <c:v>0</c:v>
                </c:pt>
                <c:pt idx="7">
                  <c:v>1</c:v>
                </c:pt>
                <c:pt idx="8">
                  <c:v>0</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numCache>
            </c:numRef>
          </c:val>
          <c:smooth val="0"/>
        </c:ser>
        <c:ser>
          <c:idx val="4"/>
          <c:order val="4"/>
          <c:tx>
            <c:strRef>
              <c:f>pivots!$F$83:$F$84</c:f>
              <c:strCache>
                <c:ptCount val="1"/>
                <c:pt idx="0">
                  <c:v>Andorra</c:v>
                </c:pt>
              </c:strCache>
            </c:strRef>
          </c:tx>
          <c:spPr>
            <a:ln w="28575" cap="rnd">
              <a:solidFill>
                <a:schemeClr val="accent5"/>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pivots!$F$85:$F$118</c:f>
              <c:numCache>
                <c:formatCode>General</c:formatCode>
                <c:ptCount val="34"/>
                <c:pt idx="0">
                  <c:v>0</c:v>
                </c:pt>
                <c:pt idx="1">
                  <c:v>0</c:v>
                </c:pt>
                <c:pt idx="2">
                  <c:v>0</c:v>
                </c:pt>
                <c:pt idx="3">
                  <c:v>0</c:v>
                </c:pt>
                <c:pt idx="4">
                  <c:v>0</c:v>
                </c:pt>
                <c:pt idx="5">
                  <c:v>0</c:v>
                </c:pt>
                <c:pt idx="6">
                  <c:v>2</c:v>
                </c:pt>
                <c:pt idx="7">
                  <c:v>0</c:v>
                </c:pt>
                <c:pt idx="8">
                  <c:v>0</c:v>
                </c:pt>
                <c:pt idx="9">
                  <c:v>0</c:v>
                </c:pt>
                <c:pt idx="10">
                  <c:v>3</c:v>
                </c:pt>
                <c:pt idx="11">
                  <c:v>0</c:v>
                </c:pt>
                <c:pt idx="12">
                  <c:v>1</c:v>
                </c:pt>
                <c:pt idx="13">
                  <c:v>0</c:v>
                </c:pt>
                <c:pt idx="14">
                  <c:v>0</c:v>
                </c:pt>
                <c:pt idx="15">
                  <c:v>0</c:v>
                </c:pt>
                <c:pt idx="16">
                  <c:v>0</c:v>
                </c:pt>
                <c:pt idx="17">
                  <c:v>0</c:v>
                </c:pt>
                <c:pt idx="18">
                  <c:v>2</c:v>
                </c:pt>
                <c:pt idx="19">
                  <c:v>0</c:v>
                </c:pt>
                <c:pt idx="20">
                  <c:v>0</c:v>
                </c:pt>
                <c:pt idx="21">
                  <c:v>1</c:v>
                </c:pt>
                <c:pt idx="22">
                  <c:v>0</c:v>
                </c:pt>
                <c:pt idx="23">
                  <c:v>2</c:v>
                </c:pt>
                <c:pt idx="24">
                  <c:v>0</c:v>
                </c:pt>
                <c:pt idx="25">
                  <c:v>0</c:v>
                </c:pt>
                <c:pt idx="26">
                  <c:v>1</c:v>
                </c:pt>
                <c:pt idx="27">
                  <c:v>1</c:v>
                </c:pt>
                <c:pt idx="28">
                  <c:v>0</c:v>
                </c:pt>
                <c:pt idx="29">
                  <c:v>0</c:v>
                </c:pt>
                <c:pt idx="30">
                  <c:v>0</c:v>
                </c:pt>
                <c:pt idx="31">
                  <c:v>0</c:v>
                </c:pt>
                <c:pt idx="32">
                  <c:v>1</c:v>
                </c:pt>
                <c:pt idx="33">
                  <c:v>1</c:v>
                </c:pt>
              </c:numCache>
            </c:numRef>
          </c:val>
          <c:smooth val="0"/>
        </c:ser>
        <c:ser>
          <c:idx val="5"/>
          <c:order val="5"/>
          <c:tx>
            <c:strRef>
              <c:f>pivots!$G$83:$G$84</c:f>
              <c:strCache>
                <c:ptCount val="1"/>
                <c:pt idx="0">
                  <c:v>Angola</c:v>
                </c:pt>
              </c:strCache>
            </c:strRef>
          </c:tx>
          <c:spPr>
            <a:ln w="28575" cap="rnd">
              <a:solidFill>
                <a:schemeClr val="accent6"/>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pivots!$G$85:$G$118</c:f>
              <c:numCache>
                <c:formatCode>General</c:formatCode>
                <c:ptCount val="34"/>
                <c:pt idx="0">
                  <c:v>1</c:v>
                </c:pt>
                <c:pt idx="1">
                  <c:v>3</c:v>
                </c:pt>
                <c:pt idx="2">
                  <c:v>6</c:v>
                </c:pt>
                <c:pt idx="3">
                  <c:v>6</c:v>
                </c:pt>
                <c:pt idx="4">
                  <c:v>4</c:v>
                </c:pt>
                <c:pt idx="5">
                  <c:v>3</c:v>
                </c:pt>
                <c:pt idx="6">
                  <c:v>5</c:v>
                </c:pt>
                <c:pt idx="7">
                  <c:v>5</c:v>
                </c:pt>
                <c:pt idx="8">
                  <c:v>11</c:v>
                </c:pt>
                <c:pt idx="9">
                  <c:v>6</c:v>
                </c:pt>
                <c:pt idx="10">
                  <c:v>8</c:v>
                </c:pt>
                <c:pt idx="11">
                  <c:v>23</c:v>
                </c:pt>
                <c:pt idx="12">
                  <c:v>26</c:v>
                </c:pt>
                <c:pt idx="13">
                  <c:v>22</c:v>
                </c:pt>
                <c:pt idx="14">
                  <c:v>8</c:v>
                </c:pt>
                <c:pt idx="15">
                  <c:v>26</c:v>
                </c:pt>
                <c:pt idx="16">
                  <c:v>38</c:v>
                </c:pt>
                <c:pt idx="17">
                  <c:v>27</c:v>
                </c:pt>
                <c:pt idx="18">
                  <c:v>58</c:v>
                </c:pt>
                <c:pt idx="19">
                  <c:v>49</c:v>
                </c:pt>
                <c:pt idx="20">
                  <c:v>70</c:v>
                </c:pt>
                <c:pt idx="21">
                  <c:v>169</c:v>
                </c:pt>
                <c:pt idx="22">
                  <c:v>168</c:v>
                </c:pt>
                <c:pt idx="23">
                  <c:v>165</c:v>
                </c:pt>
                <c:pt idx="24">
                  <c:v>268</c:v>
                </c:pt>
                <c:pt idx="25">
                  <c:v>295</c:v>
                </c:pt>
                <c:pt idx="26">
                  <c:v>184</c:v>
                </c:pt>
                <c:pt idx="27">
                  <c:v>106</c:v>
                </c:pt>
                <c:pt idx="28">
                  <c:v>76</c:v>
                </c:pt>
                <c:pt idx="29">
                  <c:v>62</c:v>
                </c:pt>
                <c:pt idx="30">
                  <c:v>61</c:v>
                </c:pt>
                <c:pt idx="31">
                  <c:v>39</c:v>
                </c:pt>
                <c:pt idx="32">
                  <c:v>70</c:v>
                </c:pt>
                <c:pt idx="33">
                  <c:v>45</c:v>
                </c:pt>
              </c:numCache>
            </c:numRef>
          </c:val>
          <c:smooth val="0"/>
        </c:ser>
        <c:ser>
          <c:idx val="6"/>
          <c:order val="6"/>
          <c:tx>
            <c:strRef>
              <c:f>pivots!$H$83:$H$84</c:f>
              <c:strCache>
                <c:ptCount val="1"/>
                <c:pt idx="0">
                  <c:v>Antigua and Barbuda</c:v>
                </c:pt>
              </c:strCache>
            </c:strRef>
          </c:tx>
          <c:spPr>
            <a:ln w="28575" cap="rnd">
              <a:solidFill>
                <a:schemeClr val="accent1">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pivots!$H$85:$H$118</c:f>
              <c:numCache>
                <c:formatCode>General</c:formatCode>
                <c:ptCount val="34"/>
                <c:pt idx="0">
                  <c:v>0</c:v>
                </c:pt>
                <c:pt idx="1">
                  <c:v>0</c:v>
                </c:pt>
                <c:pt idx="2">
                  <c:v>0</c:v>
                </c:pt>
                <c:pt idx="3">
                  <c:v>0</c:v>
                </c:pt>
                <c:pt idx="4">
                  <c:v>42</c:v>
                </c:pt>
                <c:pt idx="5">
                  <c:v>52</c:v>
                </c:pt>
                <c:pt idx="6">
                  <c:v>51</c:v>
                </c:pt>
                <c:pt idx="7">
                  <c:v>61</c:v>
                </c:pt>
                <c:pt idx="8">
                  <c:v>34</c:v>
                </c:pt>
                <c:pt idx="9">
                  <c:v>51</c:v>
                </c:pt>
                <c:pt idx="10">
                  <c:v>31</c:v>
                </c:pt>
                <c:pt idx="11">
                  <c:v>59</c:v>
                </c:pt>
                <c:pt idx="12">
                  <c:v>61</c:v>
                </c:pt>
                <c:pt idx="13">
                  <c:v>44</c:v>
                </c:pt>
                <c:pt idx="14">
                  <c:v>18</c:v>
                </c:pt>
                <c:pt idx="15">
                  <c:v>23</c:v>
                </c:pt>
                <c:pt idx="16">
                  <c:v>21</c:v>
                </c:pt>
                <c:pt idx="17">
                  <c:v>27</c:v>
                </c:pt>
                <c:pt idx="18">
                  <c:v>19</c:v>
                </c:pt>
                <c:pt idx="19">
                  <c:v>12</c:v>
                </c:pt>
                <c:pt idx="20">
                  <c:v>13</c:v>
                </c:pt>
                <c:pt idx="21">
                  <c:v>25</c:v>
                </c:pt>
                <c:pt idx="22">
                  <c:v>17</c:v>
                </c:pt>
                <c:pt idx="23">
                  <c:v>25</c:v>
                </c:pt>
                <c:pt idx="24">
                  <c:v>14</c:v>
                </c:pt>
                <c:pt idx="25">
                  <c:v>24</c:v>
                </c:pt>
                <c:pt idx="26">
                  <c:v>32</c:v>
                </c:pt>
                <c:pt idx="27">
                  <c:v>15</c:v>
                </c:pt>
                <c:pt idx="28">
                  <c:v>32</c:v>
                </c:pt>
                <c:pt idx="29">
                  <c:v>38</c:v>
                </c:pt>
                <c:pt idx="30">
                  <c:v>27</c:v>
                </c:pt>
                <c:pt idx="31">
                  <c:v>37</c:v>
                </c:pt>
                <c:pt idx="32">
                  <c:v>51</c:v>
                </c:pt>
                <c:pt idx="33">
                  <c:v>25</c:v>
                </c:pt>
              </c:numCache>
            </c:numRef>
          </c:val>
          <c:smooth val="0"/>
        </c:ser>
        <c:ser>
          <c:idx val="7"/>
          <c:order val="7"/>
          <c:tx>
            <c:strRef>
              <c:f>pivots!$I$83:$I$84</c:f>
              <c:strCache>
                <c:ptCount val="1"/>
                <c:pt idx="0">
                  <c:v>Argentina</c:v>
                </c:pt>
              </c:strCache>
            </c:strRef>
          </c:tx>
          <c:spPr>
            <a:ln w="28575" cap="rnd">
              <a:solidFill>
                <a:schemeClr val="accent2">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pivots!$I$85:$I$118</c:f>
              <c:numCache>
                <c:formatCode>General</c:formatCode>
                <c:ptCount val="34"/>
                <c:pt idx="0">
                  <c:v>368</c:v>
                </c:pt>
                <c:pt idx="1">
                  <c:v>426</c:v>
                </c:pt>
                <c:pt idx="2">
                  <c:v>626</c:v>
                </c:pt>
                <c:pt idx="3">
                  <c:v>241</c:v>
                </c:pt>
                <c:pt idx="4">
                  <c:v>237</c:v>
                </c:pt>
                <c:pt idx="5">
                  <c:v>196</c:v>
                </c:pt>
                <c:pt idx="6">
                  <c:v>213</c:v>
                </c:pt>
                <c:pt idx="7">
                  <c:v>519</c:v>
                </c:pt>
                <c:pt idx="8">
                  <c:v>374</c:v>
                </c:pt>
                <c:pt idx="9">
                  <c:v>538</c:v>
                </c:pt>
                <c:pt idx="10">
                  <c:v>678</c:v>
                </c:pt>
                <c:pt idx="11">
                  <c:v>763</c:v>
                </c:pt>
                <c:pt idx="12">
                  <c:v>1023</c:v>
                </c:pt>
                <c:pt idx="13">
                  <c:v>1022</c:v>
                </c:pt>
                <c:pt idx="14">
                  <c:v>366</c:v>
                </c:pt>
                <c:pt idx="15">
                  <c:v>380</c:v>
                </c:pt>
                <c:pt idx="16">
                  <c:v>396</c:v>
                </c:pt>
                <c:pt idx="17">
                  <c:v>391</c:v>
                </c:pt>
                <c:pt idx="18">
                  <c:v>349</c:v>
                </c:pt>
                <c:pt idx="19">
                  <c:v>318</c:v>
                </c:pt>
                <c:pt idx="20">
                  <c:v>427</c:v>
                </c:pt>
                <c:pt idx="21">
                  <c:v>635</c:v>
                </c:pt>
                <c:pt idx="22">
                  <c:v>865</c:v>
                </c:pt>
                <c:pt idx="23">
                  <c:v>1745</c:v>
                </c:pt>
                <c:pt idx="24">
                  <c:v>1591</c:v>
                </c:pt>
                <c:pt idx="25">
                  <c:v>1153</c:v>
                </c:pt>
                <c:pt idx="26">
                  <c:v>847</c:v>
                </c:pt>
                <c:pt idx="27">
                  <c:v>620</c:v>
                </c:pt>
                <c:pt idx="28">
                  <c:v>540</c:v>
                </c:pt>
                <c:pt idx="29">
                  <c:v>467</c:v>
                </c:pt>
                <c:pt idx="30">
                  <c:v>459</c:v>
                </c:pt>
                <c:pt idx="31">
                  <c:v>278</c:v>
                </c:pt>
                <c:pt idx="32">
                  <c:v>263</c:v>
                </c:pt>
                <c:pt idx="33">
                  <c:v>282</c:v>
                </c:pt>
              </c:numCache>
            </c:numRef>
          </c:val>
          <c:smooth val="0"/>
        </c:ser>
        <c:ser>
          <c:idx val="8"/>
          <c:order val="8"/>
          <c:tx>
            <c:strRef>
              <c:f>pivots!$J$83:$J$84</c:f>
              <c:strCache>
                <c:ptCount val="1"/>
                <c:pt idx="0">
                  <c:v>Armenia</c:v>
                </c:pt>
              </c:strCache>
            </c:strRef>
          </c:tx>
          <c:spPr>
            <a:ln w="28575" cap="rnd">
              <a:solidFill>
                <a:schemeClr val="accent3">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pivots!$J$85:$J$118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22</c:v>
                </c:pt>
                <c:pt idx="13">
                  <c:v>21</c:v>
                </c:pt>
                <c:pt idx="14">
                  <c:v>66</c:v>
                </c:pt>
                <c:pt idx="15">
                  <c:v>75</c:v>
                </c:pt>
                <c:pt idx="16">
                  <c:v>102</c:v>
                </c:pt>
                <c:pt idx="17">
                  <c:v>115</c:v>
                </c:pt>
                <c:pt idx="18">
                  <c:v>89</c:v>
                </c:pt>
                <c:pt idx="19">
                  <c:v>112</c:v>
                </c:pt>
                <c:pt idx="20">
                  <c:v>124</c:v>
                </c:pt>
                <c:pt idx="21">
                  <c:v>87</c:v>
                </c:pt>
                <c:pt idx="22">
                  <c:v>132</c:v>
                </c:pt>
                <c:pt idx="23">
                  <c:v>153</c:v>
                </c:pt>
                <c:pt idx="24">
                  <c:v>147</c:v>
                </c:pt>
                <c:pt idx="25">
                  <c:v>224</c:v>
                </c:pt>
                <c:pt idx="26">
                  <c:v>218</c:v>
                </c:pt>
                <c:pt idx="27">
                  <c:v>198</c:v>
                </c:pt>
                <c:pt idx="28">
                  <c:v>205</c:v>
                </c:pt>
                <c:pt idx="29">
                  <c:v>267</c:v>
                </c:pt>
                <c:pt idx="30">
                  <c:v>252</c:v>
                </c:pt>
                <c:pt idx="31">
                  <c:v>236</c:v>
                </c:pt>
                <c:pt idx="32">
                  <c:v>258</c:v>
                </c:pt>
                <c:pt idx="33">
                  <c:v>207</c:v>
                </c:pt>
              </c:numCache>
            </c:numRef>
          </c:val>
          <c:smooth val="0"/>
        </c:ser>
        <c:ser>
          <c:idx val="9"/>
          <c:order val="9"/>
          <c:tx>
            <c:strRef>
              <c:f>pivots!$K$83:$K$84</c:f>
              <c:strCache>
                <c:ptCount val="1"/>
                <c:pt idx="0">
                  <c:v>Australia</c:v>
                </c:pt>
              </c:strCache>
            </c:strRef>
          </c:tx>
          <c:spPr>
            <a:ln w="28575" cap="rnd">
              <a:solidFill>
                <a:schemeClr val="accent4">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pivots!$K$85:$K$118</c:f>
              <c:numCache>
                <c:formatCode>General</c:formatCode>
                <c:ptCount val="34"/>
                <c:pt idx="0">
                  <c:v>702</c:v>
                </c:pt>
                <c:pt idx="1">
                  <c:v>639</c:v>
                </c:pt>
                <c:pt idx="2">
                  <c:v>484</c:v>
                </c:pt>
                <c:pt idx="3">
                  <c:v>317</c:v>
                </c:pt>
                <c:pt idx="4">
                  <c:v>317</c:v>
                </c:pt>
                <c:pt idx="5">
                  <c:v>319</c:v>
                </c:pt>
                <c:pt idx="6">
                  <c:v>356</c:v>
                </c:pt>
                <c:pt idx="7">
                  <c:v>467</c:v>
                </c:pt>
                <c:pt idx="8">
                  <c:v>410</c:v>
                </c:pt>
                <c:pt idx="9">
                  <c:v>553</c:v>
                </c:pt>
                <c:pt idx="10">
                  <c:v>620</c:v>
                </c:pt>
                <c:pt idx="11">
                  <c:v>640</c:v>
                </c:pt>
                <c:pt idx="12">
                  <c:v>734</c:v>
                </c:pt>
                <c:pt idx="13">
                  <c:v>886</c:v>
                </c:pt>
                <c:pt idx="14">
                  <c:v>702</c:v>
                </c:pt>
                <c:pt idx="15">
                  <c:v>668</c:v>
                </c:pt>
                <c:pt idx="16">
                  <c:v>699</c:v>
                </c:pt>
                <c:pt idx="17">
                  <c:v>623</c:v>
                </c:pt>
                <c:pt idx="18">
                  <c:v>479</c:v>
                </c:pt>
                <c:pt idx="19">
                  <c:v>523</c:v>
                </c:pt>
                <c:pt idx="20">
                  <c:v>599</c:v>
                </c:pt>
                <c:pt idx="21">
                  <c:v>799</c:v>
                </c:pt>
                <c:pt idx="22">
                  <c:v>747</c:v>
                </c:pt>
                <c:pt idx="23">
                  <c:v>876</c:v>
                </c:pt>
                <c:pt idx="24">
                  <c:v>930</c:v>
                </c:pt>
                <c:pt idx="25">
                  <c:v>909</c:v>
                </c:pt>
                <c:pt idx="26">
                  <c:v>875</c:v>
                </c:pt>
                <c:pt idx="27">
                  <c:v>1033</c:v>
                </c:pt>
                <c:pt idx="28">
                  <c:v>1018</c:v>
                </c:pt>
                <c:pt idx="29">
                  <c:v>1018</c:v>
                </c:pt>
                <c:pt idx="30">
                  <c:v>933</c:v>
                </c:pt>
                <c:pt idx="31">
                  <c:v>851</c:v>
                </c:pt>
                <c:pt idx="32">
                  <c:v>982</c:v>
                </c:pt>
                <c:pt idx="33">
                  <c:v>1121</c:v>
                </c:pt>
              </c:numCache>
            </c:numRef>
          </c:val>
          <c:smooth val="0"/>
        </c:ser>
        <c:ser>
          <c:idx val="10"/>
          <c:order val="10"/>
          <c:tx>
            <c:strRef>
              <c:f>pivots!$L$83:$L$84</c:f>
              <c:strCache>
                <c:ptCount val="1"/>
                <c:pt idx="0">
                  <c:v>Austria</c:v>
                </c:pt>
              </c:strCache>
            </c:strRef>
          </c:tx>
          <c:spPr>
            <a:ln w="28575" cap="rnd">
              <a:solidFill>
                <a:schemeClr val="accent5">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pivots!$L$85:$L$118</c:f>
              <c:numCache>
                <c:formatCode>General</c:formatCode>
                <c:ptCount val="34"/>
                <c:pt idx="0">
                  <c:v>234</c:v>
                </c:pt>
                <c:pt idx="1">
                  <c:v>238</c:v>
                </c:pt>
                <c:pt idx="2">
                  <c:v>201</c:v>
                </c:pt>
                <c:pt idx="3">
                  <c:v>117</c:v>
                </c:pt>
                <c:pt idx="4">
                  <c:v>127</c:v>
                </c:pt>
                <c:pt idx="5">
                  <c:v>165</c:v>
                </c:pt>
                <c:pt idx="6">
                  <c:v>196</c:v>
                </c:pt>
                <c:pt idx="7">
                  <c:v>265</c:v>
                </c:pt>
                <c:pt idx="8">
                  <c:v>198</c:v>
                </c:pt>
                <c:pt idx="9">
                  <c:v>227</c:v>
                </c:pt>
                <c:pt idx="10">
                  <c:v>158</c:v>
                </c:pt>
                <c:pt idx="11">
                  <c:v>189</c:v>
                </c:pt>
                <c:pt idx="12">
                  <c:v>131</c:v>
                </c:pt>
                <c:pt idx="13">
                  <c:v>132</c:v>
                </c:pt>
                <c:pt idx="14">
                  <c:v>133</c:v>
                </c:pt>
                <c:pt idx="15">
                  <c:v>153</c:v>
                </c:pt>
                <c:pt idx="16">
                  <c:v>191</c:v>
                </c:pt>
                <c:pt idx="17">
                  <c:v>152</c:v>
                </c:pt>
                <c:pt idx="18">
                  <c:v>190</c:v>
                </c:pt>
                <c:pt idx="19">
                  <c:v>117</c:v>
                </c:pt>
                <c:pt idx="20">
                  <c:v>97</c:v>
                </c:pt>
                <c:pt idx="21">
                  <c:v>134</c:v>
                </c:pt>
                <c:pt idx="22">
                  <c:v>87</c:v>
                </c:pt>
                <c:pt idx="23">
                  <c:v>113</c:v>
                </c:pt>
                <c:pt idx="24">
                  <c:v>118</c:v>
                </c:pt>
                <c:pt idx="25">
                  <c:v>122</c:v>
                </c:pt>
                <c:pt idx="26">
                  <c:v>102</c:v>
                </c:pt>
                <c:pt idx="27">
                  <c:v>98</c:v>
                </c:pt>
                <c:pt idx="28">
                  <c:v>91</c:v>
                </c:pt>
                <c:pt idx="29">
                  <c:v>109</c:v>
                </c:pt>
                <c:pt idx="30">
                  <c:v>124</c:v>
                </c:pt>
                <c:pt idx="31">
                  <c:v>84</c:v>
                </c:pt>
                <c:pt idx="32">
                  <c:v>102</c:v>
                </c:pt>
                <c:pt idx="33">
                  <c:v>90</c:v>
                </c:pt>
              </c:numCache>
            </c:numRef>
          </c:val>
          <c:smooth val="0"/>
        </c:ser>
        <c:ser>
          <c:idx val="11"/>
          <c:order val="11"/>
          <c:tx>
            <c:strRef>
              <c:f>pivots!$M$83:$M$84</c:f>
              <c:strCache>
                <c:ptCount val="1"/>
                <c:pt idx="0">
                  <c:v>Azerbaijan</c:v>
                </c:pt>
              </c:strCache>
            </c:strRef>
          </c:tx>
          <c:spPr>
            <a:ln w="28575" cap="rnd">
              <a:solidFill>
                <a:schemeClr val="accent6">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pivots!$M$85:$M$118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17</c:v>
                </c:pt>
                <c:pt idx="14">
                  <c:v>18</c:v>
                </c:pt>
                <c:pt idx="15">
                  <c:v>23</c:v>
                </c:pt>
                <c:pt idx="16">
                  <c:v>26</c:v>
                </c:pt>
                <c:pt idx="17">
                  <c:v>38</c:v>
                </c:pt>
                <c:pt idx="18">
                  <c:v>62</c:v>
                </c:pt>
                <c:pt idx="19">
                  <c:v>54</c:v>
                </c:pt>
                <c:pt idx="20">
                  <c:v>77</c:v>
                </c:pt>
                <c:pt idx="21">
                  <c:v>98</c:v>
                </c:pt>
                <c:pt idx="22">
                  <c:v>186</c:v>
                </c:pt>
                <c:pt idx="23">
                  <c:v>167</c:v>
                </c:pt>
                <c:pt idx="24">
                  <c:v>230</c:v>
                </c:pt>
                <c:pt idx="25">
                  <c:v>359</c:v>
                </c:pt>
                <c:pt idx="26">
                  <c:v>236</c:v>
                </c:pt>
                <c:pt idx="27">
                  <c:v>203</c:v>
                </c:pt>
                <c:pt idx="28">
                  <c:v>125</c:v>
                </c:pt>
                <c:pt idx="29">
                  <c:v>165</c:v>
                </c:pt>
                <c:pt idx="30">
                  <c:v>209</c:v>
                </c:pt>
                <c:pt idx="31">
                  <c:v>138</c:v>
                </c:pt>
                <c:pt idx="32">
                  <c:v>161</c:v>
                </c:pt>
                <c:pt idx="33">
                  <c:v>57</c:v>
                </c:pt>
              </c:numCache>
            </c:numRef>
          </c:val>
          <c:smooth val="0"/>
        </c:ser>
        <c:ser>
          <c:idx val="12"/>
          <c:order val="12"/>
          <c:tx>
            <c:strRef>
              <c:f>pivots!$N$83:$N$84</c:f>
              <c:strCache>
                <c:ptCount val="1"/>
                <c:pt idx="0">
                  <c:v>Bahamas</c:v>
                </c:pt>
              </c:strCache>
            </c:strRef>
          </c:tx>
          <c:spPr>
            <a:ln w="28575" cap="rnd">
              <a:solidFill>
                <a:schemeClr val="accent1">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pivots!$N$85:$N$118</c:f>
              <c:numCache>
                <c:formatCode>General</c:formatCode>
                <c:ptCount val="34"/>
                <c:pt idx="0">
                  <c:v>26</c:v>
                </c:pt>
                <c:pt idx="1">
                  <c:v>23</c:v>
                </c:pt>
                <c:pt idx="2">
                  <c:v>38</c:v>
                </c:pt>
                <c:pt idx="3">
                  <c:v>12</c:v>
                </c:pt>
                <c:pt idx="4">
                  <c:v>21</c:v>
                </c:pt>
                <c:pt idx="5">
                  <c:v>28</c:v>
                </c:pt>
                <c:pt idx="6">
                  <c:v>23</c:v>
                </c:pt>
                <c:pt idx="7">
                  <c:v>18</c:v>
                </c:pt>
                <c:pt idx="8">
                  <c:v>22</c:v>
                </c:pt>
                <c:pt idx="9">
                  <c:v>32</c:v>
                </c:pt>
                <c:pt idx="10">
                  <c:v>18</c:v>
                </c:pt>
                <c:pt idx="11">
                  <c:v>29</c:v>
                </c:pt>
                <c:pt idx="12">
                  <c:v>16</c:v>
                </c:pt>
                <c:pt idx="13">
                  <c:v>20</c:v>
                </c:pt>
                <c:pt idx="14">
                  <c:v>21</c:v>
                </c:pt>
                <c:pt idx="15">
                  <c:v>17</c:v>
                </c:pt>
                <c:pt idx="16">
                  <c:v>30</c:v>
                </c:pt>
                <c:pt idx="17">
                  <c:v>17</c:v>
                </c:pt>
                <c:pt idx="18">
                  <c:v>14</c:v>
                </c:pt>
                <c:pt idx="19">
                  <c:v>13</c:v>
                </c:pt>
                <c:pt idx="20">
                  <c:v>14</c:v>
                </c:pt>
                <c:pt idx="21">
                  <c:v>20</c:v>
                </c:pt>
                <c:pt idx="22">
                  <c:v>17</c:v>
                </c:pt>
                <c:pt idx="23">
                  <c:v>14</c:v>
                </c:pt>
                <c:pt idx="24">
                  <c:v>13</c:v>
                </c:pt>
                <c:pt idx="25">
                  <c:v>14</c:v>
                </c:pt>
                <c:pt idx="26">
                  <c:v>18</c:v>
                </c:pt>
                <c:pt idx="27">
                  <c:v>23</c:v>
                </c:pt>
                <c:pt idx="28">
                  <c:v>30</c:v>
                </c:pt>
                <c:pt idx="29">
                  <c:v>27</c:v>
                </c:pt>
                <c:pt idx="30">
                  <c:v>25</c:v>
                </c:pt>
                <c:pt idx="31">
                  <c:v>40</c:v>
                </c:pt>
                <c:pt idx="32">
                  <c:v>60</c:v>
                </c:pt>
                <c:pt idx="33">
                  <c:v>55</c:v>
                </c:pt>
              </c:numCache>
            </c:numRef>
          </c:val>
          <c:smooth val="0"/>
        </c:ser>
        <c:ser>
          <c:idx val="13"/>
          <c:order val="13"/>
          <c:tx>
            <c:strRef>
              <c:f>pivots!$O$83:$O$84</c:f>
              <c:strCache>
                <c:ptCount val="1"/>
                <c:pt idx="0">
                  <c:v>Bahrain</c:v>
                </c:pt>
              </c:strCache>
            </c:strRef>
          </c:tx>
          <c:spPr>
            <a:ln w="28575" cap="rnd">
              <a:solidFill>
                <a:schemeClr val="accent2">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pivots!$O$85:$O$118</c:f>
              <c:numCache>
                <c:formatCode>General</c:formatCode>
                <c:ptCount val="34"/>
                <c:pt idx="0">
                  <c:v>0</c:v>
                </c:pt>
                <c:pt idx="1">
                  <c:v>2</c:v>
                </c:pt>
                <c:pt idx="2">
                  <c:v>1</c:v>
                </c:pt>
                <c:pt idx="3">
                  <c:v>1</c:v>
                </c:pt>
                <c:pt idx="4">
                  <c:v>1</c:v>
                </c:pt>
                <c:pt idx="5">
                  <c:v>3</c:v>
                </c:pt>
                <c:pt idx="6">
                  <c:v>0</c:v>
                </c:pt>
                <c:pt idx="7">
                  <c:v>2</c:v>
                </c:pt>
                <c:pt idx="8">
                  <c:v>10</c:v>
                </c:pt>
                <c:pt idx="9">
                  <c:v>9</c:v>
                </c:pt>
                <c:pt idx="10">
                  <c:v>6</c:v>
                </c:pt>
                <c:pt idx="11">
                  <c:v>9</c:v>
                </c:pt>
                <c:pt idx="12">
                  <c:v>9</c:v>
                </c:pt>
                <c:pt idx="13">
                  <c:v>11</c:v>
                </c:pt>
                <c:pt idx="14">
                  <c:v>14</c:v>
                </c:pt>
                <c:pt idx="15">
                  <c:v>10</c:v>
                </c:pt>
                <c:pt idx="16">
                  <c:v>17</c:v>
                </c:pt>
                <c:pt idx="17">
                  <c:v>28</c:v>
                </c:pt>
                <c:pt idx="18">
                  <c:v>14</c:v>
                </c:pt>
                <c:pt idx="19">
                  <c:v>27</c:v>
                </c:pt>
                <c:pt idx="20">
                  <c:v>34</c:v>
                </c:pt>
                <c:pt idx="21">
                  <c:v>13</c:v>
                </c:pt>
                <c:pt idx="22">
                  <c:v>17</c:v>
                </c:pt>
                <c:pt idx="23">
                  <c:v>15</c:v>
                </c:pt>
                <c:pt idx="24">
                  <c:v>12</c:v>
                </c:pt>
                <c:pt idx="25">
                  <c:v>12</c:v>
                </c:pt>
                <c:pt idx="26">
                  <c:v>12</c:v>
                </c:pt>
                <c:pt idx="27">
                  <c:v>22</c:v>
                </c:pt>
                <c:pt idx="28">
                  <c:v>9</c:v>
                </c:pt>
                <c:pt idx="29">
                  <c:v>35</c:v>
                </c:pt>
                <c:pt idx="30">
                  <c:v>28</c:v>
                </c:pt>
                <c:pt idx="31">
                  <c:v>21</c:v>
                </c:pt>
                <c:pt idx="32">
                  <c:v>39</c:v>
                </c:pt>
                <c:pt idx="33">
                  <c:v>32</c:v>
                </c:pt>
              </c:numCache>
            </c:numRef>
          </c:val>
          <c:smooth val="0"/>
        </c:ser>
        <c:ser>
          <c:idx val="14"/>
          <c:order val="14"/>
          <c:tx>
            <c:strRef>
              <c:f>pivots!$P$83:$P$84</c:f>
              <c:strCache>
                <c:ptCount val="1"/>
                <c:pt idx="0">
                  <c:v>Bangladesh</c:v>
                </c:pt>
              </c:strCache>
            </c:strRef>
          </c:tx>
          <c:spPr>
            <a:ln w="28575" cap="rnd">
              <a:solidFill>
                <a:schemeClr val="accent3">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pivots!$P$85:$P$118</c:f>
              <c:numCache>
                <c:formatCode>General</c:formatCode>
                <c:ptCount val="34"/>
                <c:pt idx="0">
                  <c:v>83</c:v>
                </c:pt>
                <c:pt idx="1">
                  <c:v>84</c:v>
                </c:pt>
                <c:pt idx="2">
                  <c:v>86</c:v>
                </c:pt>
                <c:pt idx="3">
                  <c:v>81</c:v>
                </c:pt>
                <c:pt idx="4">
                  <c:v>98</c:v>
                </c:pt>
                <c:pt idx="5">
                  <c:v>92</c:v>
                </c:pt>
                <c:pt idx="6">
                  <c:v>486</c:v>
                </c:pt>
                <c:pt idx="7">
                  <c:v>503</c:v>
                </c:pt>
                <c:pt idx="8">
                  <c:v>476</c:v>
                </c:pt>
                <c:pt idx="9">
                  <c:v>387</c:v>
                </c:pt>
                <c:pt idx="10">
                  <c:v>611</c:v>
                </c:pt>
                <c:pt idx="11">
                  <c:v>1115</c:v>
                </c:pt>
                <c:pt idx="12">
                  <c:v>1655</c:v>
                </c:pt>
                <c:pt idx="13">
                  <c:v>1280</c:v>
                </c:pt>
                <c:pt idx="14">
                  <c:v>1361</c:v>
                </c:pt>
                <c:pt idx="15">
                  <c:v>2042</c:v>
                </c:pt>
                <c:pt idx="16">
                  <c:v>2824</c:v>
                </c:pt>
                <c:pt idx="17">
                  <c:v>3378</c:v>
                </c:pt>
                <c:pt idx="18">
                  <c:v>2202</c:v>
                </c:pt>
                <c:pt idx="19">
                  <c:v>2064</c:v>
                </c:pt>
                <c:pt idx="20">
                  <c:v>3119</c:v>
                </c:pt>
                <c:pt idx="21">
                  <c:v>3831</c:v>
                </c:pt>
                <c:pt idx="22">
                  <c:v>2944</c:v>
                </c:pt>
                <c:pt idx="23">
                  <c:v>2137</c:v>
                </c:pt>
                <c:pt idx="24">
                  <c:v>2660</c:v>
                </c:pt>
                <c:pt idx="25">
                  <c:v>4171</c:v>
                </c:pt>
                <c:pt idx="26">
                  <c:v>4014</c:v>
                </c:pt>
                <c:pt idx="27">
                  <c:v>2897</c:v>
                </c:pt>
                <c:pt idx="28">
                  <c:v>2939</c:v>
                </c:pt>
                <c:pt idx="29">
                  <c:v>2104</c:v>
                </c:pt>
                <c:pt idx="30">
                  <c:v>4721</c:v>
                </c:pt>
                <c:pt idx="31">
                  <c:v>2694</c:v>
                </c:pt>
                <c:pt idx="32">
                  <c:v>2640</c:v>
                </c:pt>
                <c:pt idx="33">
                  <c:v>3789</c:v>
                </c:pt>
              </c:numCache>
            </c:numRef>
          </c:val>
          <c:smooth val="0"/>
        </c:ser>
        <c:ser>
          <c:idx val="15"/>
          <c:order val="15"/>
          <c:tx>
            <c:strRef>
              <c:f>pivots!$Q$83:$Q$84</c:f>
              <c:strCache>
                <c:ptCount val="1"/>
                <c:pt idx="0">
                  <c:v>Barbados</c:v>
                </c:pt>
              </c:strCache>
            </c:strRef>
          </c:tx>
          <c:spPr>
            <a:ln w="28575" cap="rnd">
              <a:solidFill>
                <a:schemeClr val="accent4">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pivots!$Q$85:$Q$118</c:f>
              <c:numCache>
                <c:formatCode>General</c:formatCode>
                <c:ptCount val="34"/>
                <c:pt idx="0">
                  <c:v>372</c:v>
                </c:pt>
                <c:pt idx="1">
                  <c:v>376</c:v>
                </c:pt>
                <c:pt idx="2">
                  <c:v>299</c:v>
                </c:pt>
                <c:pt idx="3">
                  <c:v>244</c:v>
                </c:pt>
                <c:pt idx="4">
                  <c:v>265</c:v>
                </c:pt>
                <c:pt idx="5">
                  <c:v>285</c:v>
                </c:pt>
                <c:pt idx="6">
                  <c:v>251</c:v>
                </c:pt>
                <c:pt idx="7">
                  <c:v>303</c:v>
                </c:pt>
                <c:pt idx="8">
                  <c:v>265</c:v>
                </c:pt>
                <c:pt idx="9">
                  <c:v>275</c:v>
                </c:pt>
                <c:pt idx="10">
                  <c:v>327</c:v>
                </c:pt>
                <c:pt idx="11">
                  <c:v>373</c:v>
                </c:pt>
                <c:pt idx="12">
                  <c:v>336</c:v>
                </c:pt>
                <c:pt idx="13">
                  <c:v>380</c:v>
                </c:pt>
                <c:pt idx="14">
                  <c:v>179</c:v>
                </c:pt>
                <c:pt idx="15">
                  <c:v>211</c:v>
                </c:pt>
                <c:pt idx="16">
                  <c:v>176</c:v>
                </c:pt>
                <c:pt idx="17">
                  <c:v>153</c:v>
                </c:pt>
                <c:pt idx="18">
                  <c:v>139</c:v>
                </c:pt>
                <c:pt idx="19">
                  <c:v>114</c:v>
                </c:pt>
                <c:pt idx="20">
                  <c:v>122</c:v>
                </c:pt>
                <c:pt idx="21">
                  <c:v>148</c:v>
                </c:pt>
                <c:pt idx="22">
                  <c:v>122</c:v>
                </c:pt>
                <c:pt idx="23">
                  <c:v>74</c:v>
                </c:pt>
                <c:pt idx="24">
                  <c:v>90</c:v>
                </c:pt>
                <c:pt idx="25">
                  <c:v>111</c:v>
                </c:pt>
                <c:pt idx="26">
                  <c:v>97</c:v>
                </c:pt>
                <c:pt idx="27">
                  <c:v>130</c:v>
                </c:pt>
                <c:pt idx="28">
                  <c:v>134</c:v>
                </c:pt>
                <c:pt idx="29">
                  <c:v>125</c:v>
                </c:pt>
                <c:pt idx="30">
                  <c:v>121</c:v>
                </c:pt>
                <c:pt idx="31">
                  <c:v>97</c:v>
                </c:pt>
                <c:pt idx="32">
                  <c:v>132</c:v>
                </c:pt>
                <c:pt idx="33">
                  <c:v>97</c:v>
                </c:pt>
              </c:numCache>
            </c:numRef>
          </c:val>
          <c:smooth val="0"/>
        </c:ser>
        <c:ser>
          <c:idx val="16"/>
          <c:order val="16"/>
          <c:tx>
            <c:strRef>
              <c:f>pivots!$R$83:$R$84</c:f>
              <c:strCache>
                <c:ptCount val="1"/>
                <c:pt idx="0">
                  <c:v>Belarus</c:v>
                </c:pt>
              </c:strCache>
            </c:strRef>
          </c:tx>
          <c:spPr>
            <a:ln w="28575" cap="rnd">
              <a:solidFill>
                <a:schemeClr val="accent5">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pivots!$R$85:$R$118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12</c:v>
                </c:pt>
                <c:pt idx="13">
                  <c:v>40</c:v>
                </c:pt>
                <c:pt idx="14">
                  <c:v>114</c:v>
                </c:pt>
                <c:pt idx="15">
                  <c:v>118</c:v>
                </c:pt>
                <c:pt idx="16">
                  <c:v>156</c:v>
                </c:pt>
                <c:pt idx="17">
                  <c:v>349</c:v>
                </c:pt>
                <c:pt idx="18">
                  <c:v>540</c:v>
                </c:pt>
                <c:pt idx="19">
                  <c:v>426</c:v>
                </c:pt>
                <c:pt idx="20">
                  <c:v>515</c:v>
                </c:pt>
                <c:pt idx="21">
                  <c:v>430</c:v>
                </c:pt>
                <c:pt idx="22">
                  <c:v>435</c:v>
                </c:pt>
                <c:pt idx="23">
                  <c:v>435</c:v>
                </c:pt>
                <c:pt idx="24">
                  <c:v>543</c:v>
                </c:pt>
                <c:pt idx="25">
                  <c:v>558</c:v>
                </c:pt>
                <c:pt idx="26">
                  <c:v>439</c:v>
                </c:pt>
                <c:pt idx="27">
                  <c:v>568</c:v>
                </c:pt>
                <c:pt idx="28">
                  <c:v>524</c:v>
                </c:pt>
                <c:pt idx="29">
                  <c:v>454</c:v>
                </c:pt>
                <c:pt idx="30">
                  <c:v>438</c:v>
                </c:pt>
                <c:pt idx="31">
                  <c:v>357</c:v>
                </c:pt>
                <c:pt idx="32">
                  <c:v>277</c:v>
                </c:pt>
                <c:pt idx="33">
                  <c:v>247</c:v>
                </c:pt>
              </c:numCache>
            </c:numRef>
          </c:val>
          <c:smooth val="0"/>
        </c:ser>
        <c:ser>
          <c:idx val="17"/>
          <c:order val="17"/>
          <c:tx>
            <c:strRef>
              <c:f>pivots!$S$83:$S$84</c:f>
              <c:strCache>
                <c:ptCount val="1"/>
                <c:pt idx="0">
                  <c:v>Belgium</c:v>
                </c:pt>
              </c:strCache>
            </c:strRef>
          </c:tx>
          <c:spPr>
            <a:ln w="28575" cap="rnd">
              <a:solidFill>
                <a:schemeClr val="accent6">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pivots!$S$85:$S$118</c:f>
              <c:numCache>
                <c:formatCode>General</c:formatCode>
                <c:ptCount val="34"/>
                <c:pt idx="0">
                  <c:v>511</c:v>
                </c:pt>
                <c:pt idx="1">
                  <c:v>540</c:v>
                </c:pt>
                <c:pt idx="2">
                  <c:v>519</c:v>
                </c:pt>
                <c:pt idx="3">
                  <c:v>297</c:v>
                </c:pt>
                <c:pt idx="4">
                  <c:v>183</c:v>
                </c:pt>
                <c:pt idx="5">
                  <c:v>181</c:v>
                </c:pt>
                <c:pt idx="6">
                  <c:v>197</c:v>
                </c:pt>
                <c:pt idx="7">
                  <c:v>283</c:v>
                </c:pt>
                <c:pt idx="8">
                  <c:v>333</c:v>
                </c:pt>
                <c:pt idx="9">
                  <c:v>307</c:v>
                </c:pt>
                <c:pt idx="10">
                  <c:v>303</c:v>
                </c:pt>
                <c:pt idx="11">
                  <c:v>216</c:v>
                </c:pt>
                <c:pt idx="12">
                  <c:v>208</c:v>
                </c:pt>
                <c:pt idx="13">
                  <c:v>240</c:v>
                </c:pt>
                <c:pt idx="14">
                  <c:v>201</c:v>
                </c:pt>
                <c:pt idx="15">
                  <c:v>240</c:v>
                </c:pt>
                <c:pt idx="16">
                  <c:v>279</c:v>
                </c:pt>
                <c:pt idx="17">
                  <c:v>227</c:v>
                </c:pt>
                <c:pt idx="18">
                  <c:v>307</c:v>
                </c:pt>
                <c:pt idx="19">
                  <c:v>209</c:v>
                </c:pt>
                <c:pt idx="20">
                  <c:v>369</c:v>
                </c:pt>
                <c:pt idx="21">
                  <c:v>340</c:v>
                </c:pt>
                <c:pt idx="22">
                  <c:v>307</c:v>
                </c:pt>
                <c:pt idx="23">
                  <c:v>320</c:v>
                </c:pt>
                <c:pt idx="24">
                  <c:v>411</c:v>
                </c:pt>
                <c:pt idx="25">
                  <c:v>400</c:v>
                </c:pt>
                <c:pt idx="26">
                  <c:v>302</c:v>
                </c:pt>
                <c:pt idx="27">
                  <c:v>363</c:v>
                </c:pt>
                <c:pt idx="28">
                  <c:v>335</c:v>
                </c:pt>
                <c:pt idx="29">
                  <c:v>358</c:v>
                </c:pt>
                <c:pt idx="30">
                  <c:v>363</c:v>
                </c:pt>
                <c:pt idx="31">
                  <c:v>332</c:v>
                </c:pt>
                <c:pt idx="32">
                  <c:v>402</c:v>
                </c:pt>
                <c:pt idx="33">
                  <c:v>379</c:v>
                </c:pt>
              </c:numCache>
            </c:numRef>
          </c:val>
          <c:smooth val="0"/>
        </c:ser>
        <c:ser>
          <c:idx val="18"/>
          <c:order val="18"/>
          <c:tx>
            <c:strRef>
              <c:f>pivots!$T$83:$T$84</c:f>
              <c:strCache>
                <c:ptCount val="1"/>
                <c:pt idx="0">
                  <c:v>Belize</c:v>
                </c:pt>
              </c:strCache>
            </c:strRef>
          </c:tx>
          <c:spPr>
            <a:ln w="28575" cap="rnd">
              <a:solidFill>
                <a:schemeClr val="accent1">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pivots!$T$85:$T$118</c:f>
              <c:numCache>
                <c:formatCode>General</c:formatCode>
                <c:ptCount val="34"/>
                <c:pt idx="0">
                  <c:v>16</c:v>
                </c:pt>
                <c:pt idx="1">
                  <c:v>27</c:v>
                </c:pt>
                <c:pt idx="2">
                  <c:v>13</c:v>
                </c:pt>
                <c:pt idx="3">
                  <c:v>21</c:v>
                </c:pt>
                <c:pt idx="4">
                  <c:v>37</c:v>
                </c:pt>
                <c:pt idx="5">
                  <c:v>26</c:v>
                </c:pt>
                <c:pt idx="6">
                  <c:v>25</c:v>
                </c:pt>
                <c:pt idx="7">
                  <c:v>23</c:v>
                </c:pt>
                <c:pt idx="8">
                  <c:v>53</c:v>
                </c:pt>
                <c:pt idx="9">
                  <c:v>33</c:v>
                </c:pt>
                <c:pt idx="10">
                  <c:v>38</c:v>
                </c:pt>
                <c:pt idx="11">
                  <c:v>41</c:v>
                </c:pt>
                <c:pt idx="12">
                  <c:v>27</c:v>
                </c:pt>
                <c:pt idx="13">
                  <c:v>37</c:v>
                </c:pt>
                <c:pt idx="14">
                  <c:v>41</c:v>
                </c:pt>
                <c:pt idx="15">
                  <c:v>43</c:v>
                </c:pt>
                <c:pt idx="16">
                  <c:v>27</c:v>
                </c:pt>
                <c:pt idx="17">
                  <c:v>33</c:v>
                </c:pt>
                <c:pt idx="18">
                  <c:v>20</c:v>
                </c:pt>
                <c:pt idx="19">
                  <c:v>37</c:v>
                </c:pt>
                <c:pt idx="20">
                  <c:v>28</c:v>
                </c:pt>
                <c:pt idx="21">
                  <c:v>24</c:v>
                </c:pt>
                <c:pt idx="22">
                  <c:v>35</c:v>
                </c:pt>
                <c:pt idx="23">
                  <c:v>16</c:v>
                </c:pt>
                <c:pt idx="24">
                  <c:v>25</c:v>
                </c:pt>
                <c:pt idx="25">
                  <c:v>37</c:v>
                </c:pt>
                <c:pt idx="26">
                  <c:v>24</c:v>
                </c:pt>
                <c:pt idx="27">
                  <c:v>28</c:v>
                </c:pt>
                <c:pt idx="28">
                  <c:v>48</c:v>
                </c:pt>
                <c:pt idx="29">
                  <c:v>38</c:v>
                </c:pt>
                <c:pt idx="30">
                  <c:v>39</c:v>
                </c:pt>
                <c:pt idx="31">
                  <c:v>36</c:v>
                </c:pt>
                <c:pt idx="32">
                  <c:v>34</c:v>
                </c:pt>
                <c:pt idx="33">
                  <c:v>53</c:v>
                </c:pt>
              </c:numCache>
            </c:numRef>
          </c:val>
          <c:smooth val="0"/>
        </c:ser>
        <c:ser>
          <c:idx val="19"/>
          <c:order val="19"/>
          <c:tx>
            <c:strRef>
              <c:f>pivots!$U$83:$U$84</c:f>
              <c:strCache>
                <c:ptCount val="1"/>
                <c:pt idx="0">
                  <c:v>Benin</c:v>
                </c:pt>
              </c:strCache>
            </c:strRef>
          </c:tx>
          <c:spPr>
            <a:ln w="28575" cap="rnd">
              <a:solidFill>
                <a:schemeClr val="accent2">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pivots!$U$85:$U$118</c:f>
              <c:numCache>
                <c:formatCode>General</c:formatCode>
                <c:ptCount val="34"/>
                <c:pt idx="0">
                  <c:v>2</c:v>
                </c:pt>
                <c:pt idx="1">
                  <c:v>5</c:v>
                </c:pt>
                <c:pt idx="2">
                  <c:v>4</c:v>
                </c:pt>
                <c:pt idx="3">
                  <c:v>3</c:v>
                </c:pt>
                <c:pt idx="4">
                  <c:v>4</c:v>
                </c:pt>
                <c:pt idx="5">
                  <c:v>3</c:v>
                </c:pt>
                <c:pt idx="6">
                  <c:v>6</c:v>
                </c:pt>
                <c:pt idx="7">
                  <c:v>4</c:v>
                </c:pt>
                <c:pt idx="8">
                  <c:v>20</c:v>
                </c:pt>
                <c:pt idx="9">
                  <c:v>14</c:v>
                </c:pt>
                <c:pt idx="10">
                  <c:v>13</c:v>
                </c:pt>
                <c:pt idx="11">
                  <c:v>13</c:v>
                </c:pt>
                <c:pt idx="12">
                  <c:v>25</c:v>
                </c:pt>
                <c:pt idx="13">
                  <c:v>25</c:v>
                </c:pt>
                <c:pt idx="14">
                  <c:v>18</c:v>
                </c:pt>
                <c:pt idx="15">
                  <c:v>15</c:v>
                </c:pt>
                <c:pt idx="16">
                  <c:v>29</c:v>
                </c:pt>
                <c:pt idx="17">
                  <c:v>32</c:v>
                </c:pt>
                <c:pt idx="18">
                  <c:v>19</c:v>
                </c:pt>
                <c:pt idx="19">
                  <c:v>37</c:v>
                </c:pt>
                <c:pt idx="20">
                  <c:v>35</c:v>
                </c:pt>
                <c:pt idx="21">
                  <c:v>66</c:v>
                </c:pt>
                <c:pt idx="22">
                  <c:v>71</c:v>
                </c:pt>
                <c:pt idx="23">
                  <c:v>78</c:v>
                </c:pt>
                <c:pt idx="24">
                  <c:v>112</c:v>
                </c:pt>
                <c:pt idx="25">
                  <c:v>95</c:v>
                </c:pt>
                <c:pt idx="26">
                  <c:v>116</c:v>
                </c:pt>
                <c:pt idx="27">
                  <c:v>183</c:v>
                </c:pt>
                <c:pt idx="28">
                  <c:v>205</c:v>
                </c:pt>
                <c:pt idx="29">
                  <c:v>238</c:v>
                </c:pt>
                <c:pt idx="30">
                  <c:v>290</c:v>
                </c:pt>
                <c:pt idx="31">
                  <c:v>284</c:v>
                </c:pt>
                <c:pt idx="32">
                  <c:v>391</c:v>
                </c:pt>
                <c:pt idx="33">
                  <c:v>397</c:v>
                </c:pt>
              </c:numCache>
            </c:numRef>
          </c:val>
          <c:smooth val="0"/>
        </c:ser>
        <c:ser>
          <c:idx val="20"/>
          <c:order val="20"/>
          <c:tx>
            <c:strRef>
              <c:f>pivots!$V$83:$V$84</c:f>
              <c:strCache>
                <c:ptCount val="1"/>
                <c:pt idx="0">
                  <c:v>Bhutan</c:v>
                </c:pt>
              </c:strCache>
            </c:strRef>
          </c:tx>
          <c:spPr>
            <a:ln w="28575" cap="rnd">
              <a:solidFill>
                <a:schemeClr val="accent3">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pivots!$V$85:$V$118</c:f>
              <c:numCache>
                <c:formatCode>General</c:formatCode>
                <c:ptCount val="34"/>
                <c:pt idx="0">
                  <c:v>0</c:v>
                </c:pt>
                <c:pt idx="1">
                  <c:v>0</c:v>
                </c:pt>
                <c:pt idx="2">
                  <c:v>0</c:v>
                </c:pt>
                <c:pt idx="3">
                  <c:v>0</c:v>
                </c:pt>
                <c:pt idx="4">
                  <c:v>1</c:v>
                </c:pt>
                <c:pt idx="5">
                  <c:v>0</c:v>
                </c:pt>
                <c:pt idx="6">
                  <c:v>0</c:v>
                </c:pt>
                <c:pt idx="7">
                  <c:v>0</c:v>
                </c:pt>
                <c:pt idx="8">
                  <c:v>0</c:v>
                </c:pt>
                <c:pt idx="9">
                  <c:v>1</c:v>
                </c:pt>
                <c:pt idx="10">
                  <c:v>0</c:v>
                </c:pt>
                <c:pt idx="11">
                  <c:v>2</c:v>
                </c:pt>
                <c:pt idx="12">
                  <c:v>2</c:v>
                </c:pt>
                <c:pt idx="13">
                  <c:v>1</c:v>
                </c:pt>
                <c:pt idx="14">
                  <c:v>1</c:v>
                </c:pt>
                <c:pt idx="15">
                  <c:v>4</c:v>
                </c:pt>
                <c:pt idx="16">
                  <c:v>2</c:v>
                </c:pt>
                <c:pt idx="17">
                  <c:v>2</c:v>
                </c:pt>
                <c:pt idx="18">
                  <c:v>1</c:v>
                </c:pt>
                <c:pt idx="19">
                  <c:v>3</c:v>
                </c:pt>
                <c:pt idx="20">
                  <c:v>6</c:v>
                </c:pt>
                <c:pt idx="21">
                  <c:v>6</c:v>
                </c:pt>
                <c:pt idx="22">
                  <c:v>8</c:v>
                </c:pt>
                <c:pt idx="23">
                  <c:v>7</c:v>
                </c:pt>
                <c:pt idx="24">
                  <c:v>1</c:v>
                </c:pt>
                <c:pt idx="25">
                  <c:v>5</c:v>
                </c:pt>
                <c:pt idx="26">
                  <c:v>10</c:v>
                </c:pt>
                <c:pt idx="27">
                  <c:v>7</c:v>
                </c:pt>
                <c:pt idx="28">
                  <c:v>36</c:v>
                </c:pt>
                <c:pt idx="29">
                  <c:v>865</c:v>
                </c:pt>
                <c:pt idx="30">
                  <c:v>1464</c:v>
                </c:pt>
                <c:pt idx="31">
                  <c:v>1879</c:v>
                </c:pt>
                <c:pt idx="32">
                  <c:v>1075</c:v>
                </c:pt>
                <c:pt idx="33">
                  <c:v>487</c:v>
                </c:pt>
              </c:numCache>
            </c:numRef>
          </c:val>
          <c:smooth val="0"/>
        </c:ser>
        <c:ser>
          <c:idx val="21"/>
          <c:order val="21"/>
          <c:tx>
            <c:strRef>
              <c:f>pivots!$W$83:$W$84</c:f>
              <c:strCache>
                <c:ptCount val="1"/>
                <c:pt idx="0">
                  <c:v>Bolivia (Plurinational State of)</c:v>
                </c:pt>
              </c:strCache>
            </c:strRef>
          </c:tx>
          <c:spPr>
            <a:ln w="28575" cap="rnd">
              <a:solidFill>
                <a:schemeClr val="accent4">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pivots!$W$85:$W$118</c:f>
              <c:numCache>
                <c:formatCode>General</c:formatCode>
                <c:ptCount val="34"/>
                <c:pt idx="0">
                  <c:v>44</c:v>
                </c:pt>
                <c:pt idx="1">
                  <c:v>52</c:v>
                </c:pt>
                <c:pt idx="2">
                  <c:v>42</c:v>
                </c:pt>
                <c:pt idx="3">
                  <c:v>49</c:v>
                </c:pt>
                <c:pt idx="4">
                  <c:v>38</c:v>
                </c:pt>
                <c:pt idx="5">
                  <c:v>44</c:v>
                </c:pt>
                <c:pt idx="6">
                  <c:v>79</c:v>
                </c:pt>
                <c:pt idx="7">
                  <c:v>165</c:v>
                </c:pt>
                <c:pt idx="8">
                  <c:v>63</c:v>
                </c:pt>
                <c:pt idx="9">
                  <c:v>68</c:v>
                </c:pt>
                <c:pt idx="10">
                  <c:v>71</c:v>
                </c:pt>
                <c:pt idx="11">
                  <c:v>214</c:v>
                </c:pt>
                <c:pt idx="12">
                  <c:v>247</c:v>
                </c:pt>
                <c:pt idx="13">
                  <c:v>180</c:v>
                </c:pt>
                <c:pt idx="14">
                  <c:v>75</c:v>
                </c:pt>
                <c:pt idx="15">
                  <c:v>61</c:v>
                </c:pt>
                <c:pt idx="16">
                  <c:v>96</c:v>
                </c:pt>
                <c:pt idx="17">
                  <c:v>43</c:v>
                </c:pt>
                <c:pt idx="18">
                  <c:v>33</c:v>
                </c:pt>
                <c:pt idx="19">
                  <c:v>42</c:v>
                </c:pt>
                <c:pt idx="20">
                  <c:v>33</c:v>
                </c:pt>
                <c:pt idx="21">
                  <c:v>72</c:v>
                </c:pt>
                <c:pt idx="22">
                  <c:v>57</c:v>
                </c:pt>
                <c:pt idx="23">
                  <c:v>59</c:v>
                </c:pt>
                <c:pt idx="24">
                  <c:v>85</c:v>
                </c:pt>
                <c:pt idx="25">
                  <c:v>134</c:v>
                </c:pt>
                <c:pt idx="26">
                  <c:v>139</c:v>
                </c:pt>
                <c:pt idx="27">
                  <c:v>107</c:v>
                </c:pt>
                <c:pt idx="28">
                  <c:v>143</c:v>
                </c:pt>
                <c:pt idx="29">
                  <c:v>214</c:v>
                </c:pt>
                <c:pt idx="30">
                  <c:v>180</c:v>
                </c:pt>
                <c:pt idx="31">
                  <c:v>86</c:v>
                </c:pt>
                <c:pt idx="32">
                  <c:v>83</c:v>
                </c:pt>
                <c:pt idx="33">
                  <c:v>107</c:v>
                </c:pt>
              </c:numCache>
            </c:numRef>
          </c:val>
          <c:smooth val="0"/>
        </c:ser>
        <c:ser>
          <c:idx val="22"/>
          <c:order val="22"/>
          <c:tx>
            <c:strRef>
              <c:f>pivots!$X$83:$X$84</c:f>
              <c:strCache>
                <c:ptCount val="1"/>
                <c:pt idx="0">
                  <c:v>Bosnia and Herzegovina</c:v>
                </c:pt>
              </c:strCache>
            </c:strRef>
          </c:tx>
          <c:spPr>
            <a:ln w="28575" cap="rnd">
              <a:solidFill>
                <a:schemeClr val="accent5">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pivots!$X$85:$X$118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258</c:v>
                </c:pt>
                <c:pt idx="13">
                  <c:v>2095</c:v>
                </c:pt>
                <c:pt idx="14">
                  <c:v>2090</c:v>
                </c:pt>
                <c:pt idx="15">
                  <c:v>3007</c:v>
                </c:pt>
                <c:pt idx="16">
                  <c:v>2599</c:v>
                </c:pt>
                <c:pt idx="17">
                  <c:v>2214</c:v>
                </c:pt>
                <c:pt idx="18">
                  <c:v>2789</c:v>
                </c:pt>
                <c:pt idx="19">
                  <c:v>2737</c:v>
                </c:pt>
                <c:pt idx="20">
                  <c:v>854</c:v>
                </c:pt>
                <c:pt idx="21">
                  <c:v>801</c:v>
                </c:pt>
                <c:pt idx="22">
                  <c:v>433</c:v>
                </c:pt>
                <c:pt idx="23">
                  <c:v>267</c:v>
                </c:pt>
                <c:pt idx="24">
                  <c:v>188</c:v>
                </c:pt>
                <c:pt idx="25">
                  <c:v>211</c:v>
                </c:pt>
                <c:pt idx="26">
                  <c:v>217</c:v>
                </c:pt>
                <c:pt idx="27">
                  <c:v>209</c:v>
                </c:pt>
                <c:pt idx="28">
                  <c:v>182</c:v>
                </c:pt>
                <c:pt idx="29">
                  <c:v>156</c:v>
                </c:pt>
                <c:pt idx="30">
                  <c:v>168</c:v>
                </c:pt>
                <c:pt idx="31">
                  <c:v>140</c:v>
                </c:pt>
                <c:pt idx="32">
                  <c:v>121</c:v>
                </c:pt>
                <c:pt idx="33">
                  <c:v>119</c:v>
                </c:pt>
              </c:numCache>
            </c:numRef>
          </c:val>
          <c:smooth val="0"/>
        </c:ser>
        <c:ser>
          <c:idx val="23"/>
          <c:order val="23"/>
          <c:tx>
            <c:strRef>
              <c:f>pivots!$Y$83:$Y$84</c:f>
              <c:strCache>
                <c:ptCount val="1"/>
                <c:pt idx="0">
                  <c:v>Botswana</c:v>
                </c:pt>
              </c:strCache>
            </c:strRef>
          </c:tx>
          <c:spPr>
            <a:ln w="28575" cap="rnd">
              <a:solidFill>
                <a:schemeClr val="accent6">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pivots!$Y$85:$Y$118</c:f>
              <c:numCache>
                <c:formatCode>General</c:formatCode>
                <c:ptCount val="34"/>
                <c:pt idx="0">
                  <c:v>10</c:v>
                </c:pt>
                <c:pt idx="1">
                  <c:v>1</c:v>
                </c:pt>
                <c:pt idx="2">
                  <c:v>3</c:v>
                </c:pt>
                <c:pt idx="3">
                  <c:v>3</c:v>
                </c:pt>
                <c:pt idx="4">
                  <c:v>7</c:v>
                </c:pt>
                <c:pt idx="5">
                  <c:v>4</c:v>
                </c:pt>
                <c:pt idx="6">
                  <c:v>2</c:v>
                </c:pt>
                <c:pt idx="7">
                  <c:v>3</c:v>
                </c:pt>
                <c:pt idx="8">
                  <c:v>8</c:v>
                </c:pt>
                <c:pt idx="9">
                  <c:v>8</c:v>
                </c:pt>
                <c:pt idx="10">
                  <c:v>2</c:v>
                </c:pt>
                <c:pt idx="11">
                  <c:v>2</c:v>
                </c:pt>
                <c:pt idx="12">
                  <c:v>4</c:v>
                </c:pt>
                <c:pt idx="13">
                  <c:v>4</c:v>
                </c:pt>
                <c:pt idx="14">
                  <c:v>0</c:v>
                </c:pt>
                <c:pt idx="15">
                  <c:v>2</c:v>
                </c:pt>
                <c:pt idx="16">
                  <c:v>3</c:v>
                </c:pt>
                <c:pt idx="17">
                  <c:v>2</c:v>
                </c:pt>
                <c:pt idx="18">
                  <c:v>0</c:v>
                </c:pt>
                <c:pt idx="19">
                  <c:v>2</c:v>
                </c:pt>
                <c:pt idx="20">
                  <c:v>3</c:v>
                </c:pt>
                <c:pt idx="21">
                  <c:v>2</c:v>
                </c:pt>
                <c:pt idx="22">
                  <c:v>4</c:v>
                </c:pt>
                <c:pt idx="23">
                  <c:v>4</c:v>
                </c:pt>
                <c:pt idx="24">
                  <c:v>9</c:v>
                </c:pt>
                <c:pt idx="25">
                  <c:v>7</c:v>
                </c:pt>
                <c:pt idx="26">
                  <c:v>11</c:v>
                </c:pt>
                <c:pt idx="27">
                  <c:v>8</c:v>
                </c:pt>
                <c:pt idx="28">
                  <c:v>28</c:v>
                </c:pt>
                <c:pt idx="29">
                  <c:v>15</c:v>
                </c:pt>
                <c:pt idx="30">
                  <c:v>42</c:v>
                </c:pt>
                <c:pt idx="31">
                  <c:v>53</c:v>
                </c:pt>
                <c:pt idx="32">
                  <c:v>64</c:v>
                </c:pt>
                <c:pt idx="33">
                  <c:v>76</c:v>
                </c:pt>
              </c:numCache>
            </c:numRef>
          </c:val>
          <c:smooth val="0"/>
        </c:ser>
        <c:ser>
          <c:idx val="24"/>
          <c:order val="24"/>
          <c:tx>
            <c:strRef>
              <c:f>pivots!$Z$83:$Z$84</c:f>
              <c:strCache>
                <c:ptCount val="1"/>
                <c:pt idx="0">
                  <c:v>Brazil</c:v>
                </c:pt>
              </c:strCache>
            </c:strRef>
          </c:tx>
          <c:spPr>
            <a:ln w="28575" cap="rnd">
              <a:solidFill>
                <a:schemeClr val="accent1">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pivots!$Z$85:$Z$118</c:f>
              <c:numCache>
                <c:formatCode>General</c:formatCode>
                <c:ptCount val="34"/>
                <c:pt idx="0">
                  <c:v>211</c:v>
                </c:pt>
                <c:pt idx="1">
                  <c:v>220</c:v>
                </c:pt>
                <c:pt idx="2">
                  <c:v>192</c:v>
                </c:pt>
                <c:pt idx="3">
                  <c:v>139</c:v>
                </c:pt>
                <c:pt idx="4">
                  <c:v>145</c:v>
                </c:pt>
                <c:pt idx="5">
                  <c:v>130</c:v>
                </c:pt>
                <c:pt idx="6">
                  <c:v>205</c:v>
                </c:pt>
                <c:pt idx="7">
                  <c:v>244</c:v>
                </c:pt>
                <c:pt idx="8">
                  <c:v>394</c:v>
                </c:pt>
                <c:pt idx="9">
                  <c:v>650</c:v>
                </c:pt>
                <c:pt idx="10">
                  <c:v>650</c:v>
                </c:pt>
                <c:pt idx="11">
                  <c:v>877</c:v>
                </c:pt>
                <c:pt idx="12">
                  <c:v>1066</c:v>
                </c:pt>
                <c:pt idx="13">
                  <c:v>866</c:v>
                </c:pt>
                <c:pt idx="14">
                  <c:v>566</c:v>
                </c:pt>
                <c:pt idx="15">
                  <c:v>572</c:v>
                </c:pt>
                <c:pt idx="16">
                  <c:v>586</c:v>
                </c:pt>
                <c:pt idx="17">
                  <c:v>591</c:v>
                </c:pt>
                <c:pt idx="18">
                  <c:v>531</c:v>
                </c:pt>
                <c:pt idx="19">
                  <c:v>626</c:v>
                </c:pt>
                <c:pt idx="20">
                  <c:v>845</c:v>
                </c:pt>
                <c:pt idx="21">
                  <c:v>847</c:v>
                </c:pt>
                <c:pt idx="22">
                  <c:v>745</c:v>
                </c:pt>
                <c:pt idx="23">
                  <c:v>839</c:v>
                </c:pt>
                <c:pt idx="24">
                  <c:v>917</c:v>
                </c:pt>
                <c:pt idx="25">
                  <c:v>969</c:v>
                </c:pt>
                <c:pt idx="26">
                  <c:v>1181</c:v>
                </c:pt>
                <c:pt idx="27">
                  <c:v>1746</c:v>
                </c:pt>
                <c:pt idx="28">
                  <c:v>2138</c:v>
                </c:pt>
                <c:pt idx="29">
                  <c:v>2509</c:v>
                </c:pt>
                <c:pt idx="30">
                  <c:v>2598</c:v>
                </c:pt>
                <c:pt idx="31">
                  <c:v>1508</c:v>
                </c:pt>
                <c:pt idx="32">
                  <c:v>1642</c:v>
                </c:pt>
                <c:pt idx="33">
                  <c:v>1714</c:v>
                </c:pt>
              </c:numCache>
            </c:numRef>
          </c:val>
          <c:smooth val="0"/>
        </c:ser>
        <c:ser>
          <c:idx val="25"/>
          <c:order val="25"/>
          <c:tx>
            <c:strRef>
              <c:f>pivots!$AA$83:$AA$84</c:f>
              <c:strCache>
                <c:ptCount val="1"/>
                <c:pt idx="0">
                  <c:v>Brunei Darussalam</c:v>
                </c:pt>
              </c:strCache>
            </c:strRef>
          </c:tx>
          <c:spPr>
            <a:ln w="28575" cap="rnd">
              <a:solidFill>
                <a:schemeClr val="accent2">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pivots!$AA$85:$AA$118</c:f>
              <c:numCache>
                <c:formatCode>General</c:formatCode>
                <c:ptCount val="34"/>
                <c:pt idx="0">
                  <c:v>79</c:v>
                </c:pt>
                <c:pt idx="1">
                  <c:v>6</c:v>
                </c:pt>
                <c:pt idx="2">
                  <c:v>8</c:v>
                </c:pt>
                <c:pt idx="3">
                  <c:v>2</c:v>
                </c:pt>
                <c:pt idx="4">
                  <c:v>2</c:v>
                </c:pt>
                <c:pt idx="5">
                  <c:v>4</c:v>
                </c:pt>
                <c:pt idx="6">
                  <c:v>12</c:v>
                </c:pt>
                <c:pt idx="7">
                  <c:v>16</c:v>
                </c:pt>
                <c:pt idx="8">
                  <c:v>103</c:v>
                </c:pt>
                <c:pt idx="9">
                  <c:v>63</c:v>
                </c:pt>
                <c:pt idx="10">
                  <c:v>44</c:v>
                </c:pt>
                <c:pt idx="11">
                  <c:v>65</c:v>
                </c:pt>
                <c:pt idx="12">
                  <c:v>31</c:v>
                </c:pt>
                <c:pt idx="13">
                  <c:v>36</c:v>
                </c:pt>
                <c:pt idx="14">
                  <c:v>14</c:v>
                </c:pt>
                <c:pt idx="15">
                  <c:v>17</c:v>
                </c:pt>
                <c:pt idx="16">
                  <c:v>4</c:v>
                </c:pt>
                <c:pt idx="17">
                  <c:v>6</c:v>
                </c:pt>
                <c:pt idx="18">
                  <c:v>1</c:v>
                </c:pt>
                <c:pt idx="19">
                  <c:v>3</c:v>
                </c:pt>
                <c:pt idx="20">
                  <c:v>6</c:v>
                </c:pt>
                <c:pt idx="21">
                  <c:v>3</c:v>
                </c:pt>
                <c:pt idx="22">
                  <c:v>4</c:v>
                </c:pt>
                <c:pt idx="23">
                  <c:v>6</c:v>
                </c:pt>
                <c:pt idx="24">
                  <c:v>3</c:v>
                </c:pt>
                <c:pt idx="25">
                  <c:v>4</c:v>
                </c:pt>
                <c:pt idx="26">
                  <c:v>5</c:v>
                </c:pt>
                <c:pt idx="27">
                  <c:v>11</c:v>
                </c:pt>
                <c:pt idx="28">
                  <c:v>10</c:v>
                </c:pt>
                <c:pt idx="29">
                  <c:v>5</c:v>
                </c:pt>
                <c:pt idx="30">
                  <c:v>12</c:v>
                </c:pt>
                <c:pt idx="31">
                  <c:v>6</c:v>
                </c:pt>
                <c:pt idx="32">
                  <c:v>3</c:v>
                </c:pt>
                <c:pt idx="33">
                  <c:v>6</c:v>
                </c:pt>
              </c:numCache>
            </c:numRef>
          </c:val>
          <c:smooth val="0"/>
        </c:ser>
        <c:ser>
          <c:idx val="26"/>
          <c:order val="26"/>
          <c:tx>
            <c:strRef>
              <c:f>pivots!$AB$83:$AB$84</c:f>
              <c:strCache>
                <c:ptCount val="1"/>
                <c:pt idx="0">
                  <c:v>Bulgaria</c:v>
                </c:pt>
              </c:strCache>
            </c:strRef>
          </c:tx>
          <c:spPr>
            <a:ln w="28575" cap="rnd">
              <a:solidFill>
                <a:schemeClr val="accent3">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pivots!$AB$85:$AB$118</c:f>
              <c:numCache>
                <c:formatCode>General</c:formatCode>
                <c:ptCount val="34"/>
                <c:pt idx="0">
                  <c:v>24</c:v>
                </c:pt>
                <c:pt idx="1">
                  <c:v>20</c:v>
                </c:pt>
                <c:pt idx="2">
                  <c:v>12</c:v>
                </c:pt>
                <c:pt idx="3">
                  <c:v>33</c:v>
                </c:pt>
                <c:pt idx="4">
                  <c:v>11</c:v>
                </c:pt>
                <c:pt idx="5">
                  <c:v>24</c:v>
                </c:pt>
                <c:pt idx="6">
                  <c:v>33</c:v>
                </c:pt>
                <c:pt idx="7">
                  <c:v>52</c:v>
                </c:pt>
                <c:pt idx="8">
                  <c:v>43</c:v>
                </c:pt>
                <c:pt idx="9">
                  <c:v>85</c:v>
                </c:pt>
                <c:pt idx="10">
                  <c:v>172</c:v>
                </c:pt>
                <c:pt idx="11">
                  <c:v>611</c:v>
                </c:pt>
                <c:pt idx="12">
                  <c:v>1116</c:v>
                </c:pt>
                <c:pt idx="13">
                  <c:v>965</c:v>
                </c:pt>
                <c:pt idx="14">
                  <c:v>687</c:v>
                </c:pt>
                <c:pt idx="15">
                  <c:v>762</c:v>
                </c:pt>
                <c:pt idx="16">
                  <c:v>825</c:v>
                </c:pt>
                <c:pt idx="17">
                  <c:v>732</c:v>
                </c:pt>
                <c:pt idx="18">
                  <c:v>779</c:v>
                </c:pt>
                <c:pt idx="19">
                  <c:v>832</c:v>
                </c:pt>
                <c:pt idx="20">
                  <c:v>1172</c:v>
                </c:pt>
                <c:pt idx="21">
                  <c:v>1283</c:v>
                </c:pt>
                <c:pt idx="22">
                  <c:v>1517</c:v>
                </c:pt>
                <c:pt idx="23">
                  <c:v>1507</c:v>
                </c:pt>
                <c:pt idx="24">
                  <c:v>2022</c:v>
                </c:pt>
                <c:pt idx="25">
                  <c:v>1738</c:v>
                </c:pt>
                <c:pt idx="26">
                  <c:v>1419</c:v>
                </c:pt>
                <c:pt idx="27">
                  <c:v>1172</c:v>
                </c:pt>
                <c:pt idx="28">
                  <c:v>994</c:v>
                </c:pt>
                <c:pt idx="29">
                  <c:v>784</c:v>
                </c:pt>
                <c:pt idx="30">
                  <c:v>556</c:v>
                </c:pt>
                <c:pt idx="31">
                  <c:v>365</c:v>
                </c:pt>
                <c:pt idx="32">
                  <c:v>451</c:v>
                </c:pt>
                <c:pt idx="33">
                  <c:v>512</c:v>
                </c:pt>
              </c:numCache>
            </c:numRef>
          </c:val>
          <c:smooth val="0"/>
        </c:ser>
        <c:ser>
          <c:idx val="27"/>
          <c:order val="27"/>
          <c:tx>
            <c:strRef>
              <c:f>pivots!$AC$83:$AC$84</c:f>
              <c:strCache>
                <c:ptCount val="1"/>
                <c:pt idx="0">
                  <c:v>Burkina Faso</c:v>
                </c:pt>
              </c:strCache>
            </c:strRef>
          </c:tx>
          <c:spPr>
            <a:ln w="28575" cap="rnd">
              <a:solidFill>
                <a:schemeClr val="accent4">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pivots!$AC$85:$AC$118</c:f>
              <c:numCache>
                <c:formatCode>General</c:formatCode>
                <c:ptCount val="34"/>
                <c:pt idx="0">
                  <c:v>2</c:v>
                </c:pt>
                <c:pt idx="1">
                  <c:v>1</c:v>
                </c:pt>
                <c:pt idx="2">
                  <c:v>3</c:v>
                </c:pt>
                <c:pt idx="3">
                  <c:v>2</c:v>
                </c:pt>
                <c:pt idx="4">
                  <c:v>3</c:v>
                </c:pt>
                <c:pt idx="5">
                  <c:v>2</c:v>
                </c:pt>
                <c:pt idx="6">
                  <c:v>7</c:v>
                </c:pt>
                <c:pt idx="7">
                  <c:v>18</c:v>
                </c:pt>
                <c:pt idx="8">
                  <c:v>6</c:v>
                </c:pt>
                <c:pt idx="9">
                  <c:v>4</c:v>
                </c:pt>
                <c:pt idx="10">
                  <c:v>4</c:v>
                </c:pt>
                <c:pt idx="11">
                  <c:v>22</c:v>
                </c:pt>
                <c:pt idx="12">
                  <c:v>21</c:v>
                </c:pt>
                <c:pt idx="13">
                  <c:v>19</c:v>
                </c:pt>
                <c:pt idx="14">
                  <c:v>3</c:v>
                </c:pt>
                <c:pt idx="15">
                  <c:v>12</c:v>
                </c:pt>
                <c:pt idx="16">
                  <c:v>16</c:v>
                </c:pt>
                <c:pt idx="17">
                  <c:v>23</c:v>
                </c:pt>
                <c:pt idx="18">
                  <c:v>14</c:v>
                </c:pt>
                <c:pt idx="19">
                  <c:v>20</c:v>
                </c:pt>
                <c:pt idx="20">
                  <c:v>31</c:v>
                </c:pt>
                <c:pt idx="21">
                  <c:v>46</c:v>
                </c:pt>
                <c:pt idx="22">
                  <c:v>37</c:v>
                </c:pt>
                <c:pt idx="23">
                  <c:v>34</c:v>
                </c:pt>
                <c:pt idx="24">
                  <c:v>97</c:v>
                </c:pt>
                <c:pt idx="25">
                  <c:v>91</c:v>
                </c:pt>
                <c:pt idx="26">
                  <c:v>147</c:v>
                </c:pt>
                <c:pt idx="27">
                  <c:v>136</c:v>
                </c:pt>
                <c:pt idx="28">
                  <c:v>139</c:v>
                </c:pt>
                <c:pt idx="29">
                  <c:v>162</c:v>
                </c:pt>
                <c:pt idx="30">
                  <c:v>186</c:v>
                </c:pt>
                <c:pt idx="31">
                  <c:v>144</c:v>
                </c:pt>
                <c:pt idx="32">
                  <c:v>269</c:v>
                </c:pt>
                <c:pt idx="33">
                  <c:v>322</c:v>
                </c:pt>
              </c:numCache>
            </c:numRef>
          </c:val>
          <c:smooth val="0"/>
        </c:ser>
        <c:ser>
          <c:idx val="28"/>
          <c:order val="28"/>
          <c:tx>
            <c:strRef>
              <c:f>pivots!$AD$83:$AD$84</c:f>
              <c:strCache>
                <c:ptCount val="1"/>
                <c:pt idx="0">
                  <c:v>Burundi</c:v>
                </c:pt>
              </c:strCache>
            </c:strRef>
          </c:tx>
          <c:spPr>
            <a:ln w="28575" cap="rnd">
              <a:solidFill>
                <a:schemeClr val="accent5">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pivots!$AD$85:$AD$118</c:f>
              <c:numCache>
                <c:formatCode>General</c:formatCode>
                <c:ptCount val="34"/>
                <c:pt idx="0">
                  <c:v>0</c:v>
                </c:pt>
                <c:pt idx="1">
                  <c:v>0</c:v>
                </c:pt>
                <c:pt idx="2">
                  <c:v>0</c:v>
                </c:pt>
                <c:pt idx="3">
                  <c:v>0</c:v>
                </c:pt>
                <c:pt idx="4">
                  <c:v>1</c:v>
                </c:pt>
                <c:pt idx="5">
                  <c:v>2</c:v>
                </c:pt>
                <c:pt idx="6">
                  <c:v>1</c:v>
                </c:pt>
                <c:pt idx="7">
                  <c:v>5</c:v>
                </c:pt>
                <c:pt idx="8">
                  <c:v>1</c:v>
                </c:pt>
                <c:pt idx="9">
                  <c:v>14</c:v>
                </c:pt>
                <c:pt idx="10">
                  <c:v>19</c:v>
                </c:pt>
                <c:pt idx="11">
                  <c:v>9</c:v>
                </c:pt>
                <c:pt idx="12">
                  <c:v>19</c:v>
                </c:pt>
                <c:pt idx="13">
                  <c:v>14</c:v>
                </c:pt>
                <c:pt idx="14">
                  <c:v>28</c:v>
                </c:pt>
                <c:pt idx="15">
                  <c:v>126</c:v>
                </c:pt>
                <c:pt idx="16">
                  <c:v>367</c:v>
                </c:pt>
                <c:pt idx="17">
                  <c:v>207</c:v>
                </c:pt>
                <c:pt idx="18">
                  <c:v>94</c:v>
                </c:pt>
                <c:pt idx="19">
                  <c:v>202</c:v>
                </c:pt>
                <c:pt idx="20">
                  <c:v>342</c:v>
                </c:pt>
                <c:pt idx="21">
                  <c:v>334</c:v>
                </c:pt>
                <c:pt idx="22">
                  <c:v>364</c:v>
                </c:pt>
                <c:pt idx="23">
                  <c:v>383</c:v>
                </c:pt>
                <c:pt idx="24">
                  <c:v>559</c:v>
                </c:pt>
                <c:pt idx="25">
                  <c:v>626</c:v>
                </c:pt>
                <c:pt idx="26">
                  <c:v>468</c:v>
                </c:pt>
                <c:pt idx="27">
                  <c:v>614</c:v>
                </c:pt>
                <c:pt idx="28">
                  <c:v>448</c:v>
                </c:pt>
                <c:pt idx="29">
                  <c:v>566</c:v>
                </c:pt>
                <c:pt idx="30">
                  <c:v>529</c:v>
                </c:pt>
                <c:pt idx="31">
                  <c:v>604</c:v>
                </c:pt>
                <c:pt idx="32">
                  <c:v>684</c:v>
                </c:pt>
                <c:pt idx="33">
                  <c:v>480</c:v>
                </c:pt>
              </c:numCache>
            </c:numRef>
          </c:val>
          <c:smooth val="0"/>
        </c:ser>
        <c:ser>
          <c:idx val="29"/>
          <c:order val="29"/>
          <c:tx>
            <c:strRef>
              <c:f>pivots!$AE$83:$AE$84</c:f>
              <c:strCache>
                <c:ptCount val="1"/>
                <c:pt idx="0">
                  <c:v>Cabo Verde</c:v>
                </c:pt>
              </c:strCache>
            </c:strRef>
          </c:tx>
          <c:spPr>
            <a:ln w="28575" cap="rnd">
              <a:solidFill>
                <a:schemeClr val="accent6">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pivots!$AE$85:$AE$118</c:f>
              <c:numCache>
                <c:formatCode>General</c:formatCode>
                <c:ptCount val="34"/>
                <c:pt idx="0">
                  <c:v>1</c:v>
                </c:pt>
                <c:pt idx="1">
                  <c:v>1</c:v>
                </c:pt>
                <c:pt idx="2">
                  <c:v>2</c:v>
                </c:pt>
                <c:pt idx="3">
                  <c:v>0</c:v>
                </c:pt>
                <c:pt idx="4">
                  <c:v>11</c:v>
                </c:pt>
                <c:pt idx="5">
                  <c:v>1</c:v>
                </c:pt>
                <c:pt idx="6">
                  <c:v>9</c:v>
                </c:pt>
                <c:pt idx="7">
                  <c:v>3</c:v>
                </c:pt>
                <c:pt idx="8">
                  <c:v>1</c:v>
                </c:pt>
                <c:pt idx="9">
                  <c:v>7</c:v>
                </c:pt>
                <c:pt idx="10">
                  <c:v>14</c:v>
                </c:pt>
                <c:pt idx="11">
                  <c:v>16</c:v>
                </c:pt>
                <c:pt idx="12">
                  <c:v>15</c:v>
                </c:pt>
                <c:pt idx="13">
                  <c:v>11</c:v>
                </c:pt>
                <c:pt idx="14">
                  <c:v>9</c:v>
                </c:pt>
                <c:pt idx="15">
                  <c:v>4</c:v>
                </c:pt>
                <c:pt idx="16">
                  <c:v>7</c:v>
                </c:pt>
                <c:pt idx="17">
                  <c:v>16</c:v>
                </c:pt>
                <c:pt idx="18">
                  <c:v>9</c:v>
                </c:pt>
                <c:pt idx="19">
                  <c:v>3</c:v>
                </c:pt>
                <c:pt idx="20">
                  <c:v>4</c:v>
                </c:pt>
                <c:pt idx="21">
                  <c:v>5</c:v>
                </c:pt>
                <c:pt idx="22">
                  <c:v>2</c:v>
                </c:pt>
                <c:pt idx="23">
                  <c:v>13</c:v>
                </c:pt>
                <c:pt idx="24">
                  <c:v>3</c:v>
                </c:pt>
                <c:pt idx="25">
                  <c:v>5</c:v>
                </c:pt>
                <c:pt idx="26">
                  <c:v>7</c:v>
                </c:pt>
                <c:pt idx="27">
                  <c:v>2</c:v>
                </c:pt>
                <c:pt idx="28">
                  <c:v>5</c:v>
                </c:pt>
                <c:pt idx="29">
                  <c:v>1</c:v>
                </c:pt>
                <c:pt idx="30">
                  <c:v>3</c:v>
                </c:pt>
                <c:pt idx="31">
                  <c:v>3</c:v>
                </c:pt>
                <c:pt idx="32">
                  <c:v>6</c:v>
                </c:pt>
                <c:pt idx="33">
                  <c:v>2</c:v>
                </c:pt>
              </c:numCache>
            </c:numRef>
          </c:val>
          <c:smooth val="0"/>
        </c:ser>
        <c:ser>
          <c:idx val="30"/>
          <c:order val="30"/>
          <c:tx>
            <c:strRef>
              <c:f>pivots!$AF$83:$AF$84</c:f>
              <c:strCache>
                <c:ptCount val="1"/>
                <c:pt idx="0">
                  <c:v>Cambodia</c:v>
                </c:pt>
              </c:strCache>
            </c:strRef>
          </c:tx>
          <c:spPr>
            <a:ln w="28575" cap="rnd">
              <a:solidFill>
                <a:schemeClr val="accent1">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pivots!$AF$85:$AF$118</c:f>
              <c:numCache>
                <c:formatCode>General</c:formatCode>
                <c:ptCount val="34"/>
                <c:pt idx="0">
                  <c:v>12</c:v>
                </c:pt>
                <c:pt idx="1">
                  <c:v>19</c:v>
                </c:pt>
                <c:pt idx="2">
                  <c:v>26</c:v>
                </c:pt>
                <c:pt idx="3">
                  <c:v>33</c:v>
                </c:pt>
                <c:pt idx="4">
                  <c:v>10</c:v>
                </c:pt>
                <c:pt idx="5">
                  <c:v>7</c:v>
                </c:pt>
                <c:pt idx="6">
                  <c:v>8</c:v>
                </c:pt>
                <c:pt idx="7">
                  <c:v>14</c:v>
                </c:pt>
                <c:pt idx="8">
                  <c:v>15</c:v>
                </c:pt>
                <c:pt idx="9">
                  <c:v>27</c:v>
                </c:pt>
                <c:pt idx="10">
                  <c:v>34</c:v>
                </c:pt>
                <c:pt idx="11">
                  <c:v>38</c:v>
                </c:pt>
                <c:pt idx="12">
                  <c:v>93</c:v>
                </c:pt>
                <c:pt idx="13">
                  <c:v>418</c:v>
                </c:pt>
                <c:pt idx="14">
                  <c:v>371</c:v>
                </c:pt>
                <c:pt idx="15">
                  <c:v>286</c:v>
                </c:pt>
                <c:pt idx="16">
                  <c:v>216</c:v>
                </c:pt>
                <c:pt idx="17">
                  <c:v>313</c:v>
                </c:pt>
                <c:pt idx="18">
                  <c:v>241</c:v>
                </c:pt>
                <c:pt idx="19">
                  <c:v>165</c:v>
                </c:pt>
                <c:pt idx="20">
                  <c:v>245</c:v>
                </c:pt>
                <c:pt idx="21">
                  <c:v>259</c:v>
                </c:pt>
                <c:pt idx="22">
                  <c:v>230</c:v>
                </c:pt>
                <c:pt idx="23">
                  <c:v>277</c:v>
                </c:pt>
                <c:pt idx="24">
                  <c:v>348</c:v>
                </c:pt>
                <c:pt idx="25">
                  <c:v>370</c:v>
                </c:pt>
                <c:pt idx="26">
                  <c:v>529</c:v>
                </c:pt>
                <c:pt idx="27">
                  <c:v>460</c:v>
                </c:pt>
                <c:pt idx="28">
                  <c:v>354</c:v>
                </c:pt>
                <c:pt idx="29">
                  <c:v>203</c:v>
                </c:pt>
                <c:pt idx="30">
                  <c:v>200</c:v>
                </c:pt>
                <c:pt idx="31">
                  <c:v>196</c:v>
                </c:pt>
                <c:pt idx="32">
                  <c:v>233</c:v>
                </c:pt>
                <c:pt idx="33">
                  <c:v>288</c:v>
                </c:pt>
              </c:numCache>
            </c:numRef>
          </c:val>
          <c:smooth val="0"/>
        </c:ser>
        <c:ser>
          <c:idx val="31"/>
          <c:order val="31"/>
          <c:tx>
            <c:strRef>
              <c:f>pivots!$AG$83:$AG$84</c:f>
              <c:strCache>
                <c:ptCount val="1"/>
                <c:pt idx="0">
                  <c:v>Cameroon</c:v>
                </c:pt>
              </c:strCache>
            </c:strRef>
          </c:tx>
          <c:spPr>
            <a:ln w="28575" cap="rnd">
              <a:solidFill>
                <a:schemeClr val="accent2">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pivots!$AG$85:$AG$118</c:f>
              <c:numCache>
                <c:formatCode>General</c:formatCode>
                <c:ptCount val="34"/>
                <c:pt idx="0">
                  <c:v>9</c:v>
                </c:pt>
                <c:pt idx="1">
                  <c:v>2</c:v>
                </c:pt>
                <c:pt idx="2">
                  <c:v>16</c:v>
                </c:pt>
                <c:pt idx="3">
                  <c:v>7</c:v>
                </c:pt>
                <c:pt idx="4">
                  <c:v>8</c:v>
                </c:pt>
                <c:pt idx="5">
                  <c:v>13</c:v>
                </c:pt>
                <c:pt idx="6">
                  <c:v>11</c:v>
                </c:pt>
                <c:pt idx="7">
                  <c:v>18</c:v>
                </c:pt>
                <c:pt idx="8">
                  <c:v>20</c:v>
                </c:pt>
                <c:pt idx="9">
                  <c:v>38</c:v>
                </c:pt>
                <c:pt idx="10">
                  <c:v>34</c:v>
                </c:pt>
                <c:pt idx="11">
                  <c:v>66</c:v>
                </c:pt>
                <c:pt idx="12">
                  <c:v>71</c:v>
                </c:pt>
                <c:pt idx="13">
                  <c:v>78</c:v>
                </c:pt>
                <c:pt idx="14">
                  <c:v>67</c:v>
                </c:pt>
                <c:pt idx="15">
                  <c:v>122</c:v>
                </c:pt>
                <c:pt idx="16">
                  <c:v>178</c:v>
                </c:pt>
                <c:pt idx="17">
                  <c:v>104</c:v>
                </c:pt>
                <c:pt idx="18">
                  <c:v>197</c:v>
                </c:pt>
                <c:pt idx="19">
                  <c:v>220</c:v>
                </c:pt>
                <c:pt idx="20">
                  <c:v>244</c:v>
                </c:pt>
                <c:pt idx="21">
                  <c:v>206</c:v>
                </c:pt>
                <c:pt idx="22">
                  <c:v>222</c:v>
                </c:pt>
                <c:pt idx="23">
                  <c:v>301</c:v>
                </c:pt>
                <c:pt idx="24">
                  <c:v>436</c:v>
                </c:pt>
                <c:pt idx="25">
                  <c:v>604</c:v>
                </c:pt>
                <c:pt idx="26">
                  <c:v>697</c:v>
                </c:pt>
                <c:pt idx="27">
                  <c:v>1025</c:v>
                </c:pt>
                <c:pt idx="28">
                  <c:v>1279</c:v>
                </c:pt>
                <c:pt idx="29">
                  <c:v>1344</c:v>
                </c:pt>
                <c:pt idx="30">
                  <c:v>1800</c:v>
                </c:pt>
                <c:pt idx="31">
                  <c:v>1638</c:v>
                </c:pt>
                <c:pt idx="32">
                  <c:v>2507</c:v>
                </c:pt>
                <c:pt idx="33">
                  <c:v>2439</c:v>
                </c:pt>
              </c:numCache>
            </c:numRef>
          </c:val>
          <c:smooth val="0"/>
        </c:ser>
        <c:ser>
          <c:idx val="32"/>
          <c:order val="32"/>
          <c:tx>
            <c:strRef>
              <c:f>pivots!$AH$83:$AH$84</c:f>
              <c:strCache>
                <c:ptCount val="1"/>
                <c:pt idx="0">
                  <c:v>Canada</c:v>
                </c:pt>
              </c:strCache>
            </c:strRef>
          </c:tx>
          <c:spPr>
            <a:ln w="28575" cap="rnd">
              <a:solidFill>
                <a:schemeClr val="accent3">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pivots!$AH$85:$AH$118</c:f>
              <c:numCache>
                <c:formatCode>General</c:formatCode>
                <c:ptCount val="34"/>
                <c:pt idx="0">
                  <c:v>0</c:v>
                </c:pt>
                <c:pt idx="1">
                  <c:v>0</c:v>
                </c:pt>
                <c:pt idx="2">
                  <c:v>0</c:v>
                </c:pt>
                <c:pt idx="3">
                  <c:v>0</c:v>
                </c:pt>
                <c:pt idx="4">
                  <c:v>0</c:v>
                </c:pt>
                <c:pt idx="5">
                  <c:v>0</c:v>
                </c:pt>
                <c:pt idx="6">
                  <c:v>0</c:v>
                </c:pt>
                <c:pt idx="7">
                  <c:v>0</c:v>
                </c:pt>
                <c:pt idx="8">
                  <c:v>0</c:v>
                </c:pt>
                <c:pt idx="9">
                  <c:v>0</c:v>
                </c:pt>
                <c:pt idx="10">
                  <c:v>3</c:v>
                </c:pt>
                <c:pt idx="11">
                  <c:v>3</c:v>
                </c:pt>
                <c:pt idx="12">
                  <c:v>4</c:v>
                </c:pt>
                <c:pt idx="13">
                  <c:v>3</c:v>
                </c:pt>
                <c:pt idx="14">
                  <c:v>1</c:v>
                </c:pt>
                <c:pt idx="15">
                  <c:v>1</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1</c:v>
                </c:pt>
                <c:pt idx="33">
                  <c:v>2</c:v>
                </c:pt>
              </c:numCache>
            </c:numRef>
          </c:val>
          <c:smooth val="0"/>
        </c:ser>
        <c:ser>
          <c:idx val="33"/>
          <c:order val="33"/>
          <c:tx>
            <c:strRef>
              <c:f>pivots!$AI$83:$AI$84</c:f>
              <c:strCache>
                <c:ptCount val="1"/>
                <c:pt idx="0">
                  <c:v>Central African Republic</c:v>
                </c:pt>
              </c:strCache>
            </c:strRef>
          </c:tx>
          <c:spPr>
            <a:ln w="28575" cap="rnd">
              <a:solidFill>
                <a:schemeClr val="accent4">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pivots!$AI$85:$AI$118</c:f>
              <c:numCache>
                <c:formatCode>General</c:formatCode>
                <c:ptCount val="34"/>
                <c:pt idx="0">
                  <c:v>4</c:v>
                </c:pt>
                <c:pt idx="1">
                  <c:v>3</c:v>
                </c:pt>
                <c:pt idx="2">
                  <c:v>1</c:v>
                </c:pt>
                <c:pt idx="3">
                  <c:v>0</c:v>
                </c:pt>
                <c:pt idx="4">
                  <c:v>0</c:v>
                </c:pt>
                <c:pt idx="5">
                  <c:v>0</c:v>
                </c:pt>
                <c:pt idx="6">
                  <c:v>0</c:v>
                </c:pt>
                <c:pt idx="7">
                  <c:v>2</c:v>
                </c:pt>
                <c:pt idx="8">
                  <c:v>3</c:v>
                </c:pt>
                <c:pt idx="9">
                  <c:v>4</c:v>
                </c:pt>
                <c:pt idx="10">
                  <c:v>6</c:v>
                </c:pt>
                <c:pt idx="11">
                  <c:v>2</c:v>
                </c:pt>
                <c:pt idx="12">
                  <c:v>11</c:v>
                </c:pt>
                <c:pt idx="13">
                  <c:v>4</c:v>
                </c:pt>
                <c:pt idx="14">
                  <c:v>4</c:v>
                </c:pt>
                <c:pt idx="15">
                  <c:v>4</c:v>
                </c:pt>
                <c:pt idx="16">
                  <c:v>6</c:v>
                </c:pt>
                <c:pt idx="17">
                  <c:v>9</c:v>
                </c:pt>
                <c:pt idx="18">
                  <c:v>17</c:v>
                </c:pt>
                <c:pt idx="19">
                  <c:v>6</c:v>
                </c:pt>
                <c:pt idx="20">
                  <c:v>13</c:v>
                </c:pt>
                <c:pt idx="21">
                  <c:v>6</c:v>
                </c:pt>
                <c:pt idx="22">
                  <c:v>20</c:v>
                </c:pt>
                <c:pt idx="23">
                  <c:v>10</c:v>
                </c:pt>
                <c:pt idx="24">
                  <c:v>13</c:v>
                </c:pt>
                <c:pt idx="25">
                  <c:v>49</c:v>
                </c:pt>
                <c:pt idx="26">
                  <c:v>18</c:v>
                </c:pt>
                <c:pt idx="27">
                  <c:v>30</c:v>
                </c:pt>
                <c:pt idx="28">
                  <c:v>28</c:v>
                </c:pt>
                <c:pt idx="29">
                  <c:v>19</c:v>
                </c:pt>
                <c:pt idx="30">
                  <c:v>26</c:v>
                </c:pt>
                <c:pt idx="31">
                  <c:v>18</c:v>
                </c:pt>
                <c:pt idx="32">
                  <c:v>45</c:v>
                </c:pt>
                <c:pt idx="33">
                  <c:v>169</c:v>
                </c:pt>
              </c:numCache>
            </c:numRef>
          </c:val>
          <c:smooth val="0"/>
        </c:ser>
        <c:ser>
          <c:idx val="34"/>
          <c:order val="34"/>
          <c:tx>
            <c:strRef>
              <c:f>pivots!$AJ$83:$AJ$84</c:f>
              <c:strCache>
                <c:ptCount val="1"/>
                <c:pt idx="0">
                  <c:v>Chad</c:v>
                </c:pt>
              </c:strCache>
            </c:strRef>
          </c:tx>
          <c:spPr>
            <a:ln w="28575" cap="rnd">
              <a:solidFill>
                <a:schemeClr val="accent5">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pivots!$AJ$85:$AJ$118</c:f>
              <c:numCache>
                <c:formatCode>General</c:formatCode>
                <c:ptCount val="34"/>
                <c:pt idx="0">
                  <c:v>0</c:v>
                </c:pt>
                <c:pt idx="1">
                  <c:v>0</c:v>
                </c:pt>
                <c:pt idx="2">
                  <c:v>1</c:v>
                </c:pt>
                <c:pt idx="3">
                  <c:v>0</c:v>
                </c:pt>
                <c:pt idx="4">
                  <c:v>0</c:v>
                </c:pt>
                <c:pt idx="5">
                  <c:v>1</c:v>
                </c:pt>
                <c:pt idx="6">
                  <c:v>2</c:v>
                </c:pt>
                <c:pt idx="7">
                  <c:v>3</c:v>
                </c:pt>
                <c:pt idx="8">
                  <c:v>7</c:v>
                </c:pt>
                <c:pt idx="9">
                  <c:v>14</c:v>
                </c:pt>
                <c:pt idx="10">
                  <c:v>8</c:v>
                </c:pt>
                <c:pt idx="11">
                  <c:v>2</c:v>
                </c:pt>
                <c:pt idx="12">
                  <c:v>10</c:v>
                </c:pt>
                <c:pt idx="13">
                  <c:v>13</c:v>
                </c:pt>
                <c:pt idx="14">
                  <c:v>6</c:v>
                </c:pt>
                <c:pt idx="15">
                  <c:v>5</c:v>
                </c:pt>
                <c:pt idx="16">
                  <c:v>38</c:v>
                </c:pt>
                <c:pt idx="17">
                  <c:v>26</c:v>
                </c:pt>
                <c:pt idx="18">
                  <c:v>30</c:v>
                </c:pt>
                <c:pt idx="19">
                  <c:v>122</c:v>
                </c:pt>
                <c:pt idx="20">
                  <c:v>148</c:v>
                </c:pt>
                <c:pt idx="21">
                  <c:v>90</c:v>
                </c:pt>
                <c:pt idx="22">
                  <c:v>76</c:v>
                </c:pt>
                <c:pt idx="23">
                  <c:v>64</c:v>
                </c:pt>
                <c:pt idx="24">
                  <c:v>92</c:v>
                </c:pt>
                <c:pt idx="25">
                  <c:v>126</c:v>
                </c:pt>
                <c:pt idx="26">
                  <c:v>96</c:v>
                </c:pt>
                <c:pt idx="27">
                  <c:v>131</c:v>
                </c:pt>
                <c:pt idx="28">
                  <c:v>95</c:v>
                </c:pt>
                <c:pt idx="29">
                  <c:v>87</c:v>
                </c:pt>
                <c:pt idx="30">
                  <c:v>98</c:v>
                </c:pt>
                <c:pt idx="31">
                  <c:v>79</c:v>
                </c:pt>
                <c:pt idx="32">
                  <c:v>97</c:v>
                </c:pt>
                <c:pt idx="33">
                  <c:v>86</c:v>
                </c:pt>
              </c:numCache>
            </c:numRef>
          </c:val>
          <c:smooth val="0"/>
        </c:ser>
        <c:ser>
          <c:idx val="35"/>
          <c:order val="35"/>
          <c:tx>
            <c:strRef>
              <c:f>pivots!$AK$83:$AK$84</c:f>
              <c:strCache>
                <c:ptCount val="1"/>
                <c:pt idx="0">
                  <c:v>Chile</c:v>
                </c:pt>
              </c:strCache>
            </c:strRef>
          </c:tx>
          <c:spPr>
            <a:ln w="28575" cap="rnd">
              <a:solidFill>
                <a:schemeClr val="accent6">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pivots!$AK$85:$AK$118</c:f>
              <c:numCache>
                <c:formatCode>General</c:formatCode>
                <c:ptCount val="34"/>
                <c:pt idx="0">
                  <c:v>1233</c:v>
                </c:pt>
                <c:pt idx="1">
                  <c:v>1069</c:v>
                </c:pt>
                <c:pt idx="2">
                  <c:v>1078</c:v>
                </c:pt>
                <c:pt idx="3">
                  <c:v>781</c:v>
                </c:pt>
                <c:pt idx="4">
                  <c:v>681</c:v>
                </c:pt>
                <c:pt idx="5">
                  <c:v>533</c:v>
                </c:pt>
                <c:pt idx="6">
                  <c:v>633</c:v>
                </c:pt>
                <c:pt idx="7">
                  <c:v>1454</c:v>
                </c:pt>
                <c:pt idx="8">
                  <c:v>990</c:v>
                </c:pt>
                <c:pt idx="9">
                  <c:v>1023</c:v>
                </c:pt>
                <c:pt idx="10">
                  <c:v>1286</c:v>
                </c:pt>
                <c:pt idx="11">
                  <c:v>1749</c:v>
                </c:pt>
                <c:pt idx="12">
                  <c:v>1175</c:v>
                </c:pt>
                <c:pt idx="13">
                  <c:v>697</c:v>
                </c:pt>
                <c:pt idx="14">
                  <c:v>352</c:v>
                </c:pt>
                <c:pt idx="15">
                  <c:v>273</c:v>
                </c:pt>
                <c:pt idx="16">
                  <c:v>244</c:v>
                </c:pt>
                <c:pt idx="17">
                  <c:v>325</c:v>
                </c:pt>
                <c:pt idx="18">
                  <c:v>376</c:v>
                </c:pt>
                <c:pt idx="19">
                  <c:v>397</c:v>
                </c:pt>
                <c:pt idx="20">
                  <c:v>366</c:v>
                </c:pt>
                <c:pt idx="21">
                  <c:v>369</c:v>
                </c:pt>
                <c:pt idx="22">
                  <c:v>401</c:v>
                </c:pt>
                <c:pt idx="23">
                  <c:v>347</c:v>
                </c:pt>
                <c:pt idx="24">
                  <c:v>383</c:v>
                </c:pt>
                <c:pt idx="25">
                  <c:v>384</c:v>
                </c:pt>
                <c:pt idx="26">
                  <c:v>427</c:v>
                </c:pt>
                <c:pt idx="27">
                  <c:v>530</c:v>
                </c:pt>
                <c:pt idx="28">
                  <c:v>350</c:v>
                </c:pt>
                <c:pt idx="29">
                  <c:v>375</c:v>
                </c:pt>
                <c:pt idx="30">
                  <c:v>340</c:v>
                </c:pt>
                <c:pt idx="31">
                  <c:v>174</c:v>
                </c:pt>
                <c:pt idx="32">
                  <c:v>291</c:v>
                </c:pt>
                <c:pt idx="33">
                  <c:v>273</c:v>
                </c:pt>
              </c:numCache>
            </c:numRef>
          </c:val>
          <c:smooth val="0"/>
        </c:ser>
        <c:ser>
          <c:idx val="36"/>
          <c:order val="36"/>
          <c:tx>
            <c:strRef>
              <c:f>pivots!$AL$83:$AL$84</c:f>
              <c:strCache>
                <c:ptCount val="1"/>
                <c:pt idx="0">
                  <c:v>China</c:v>
                </c:pt>
              </c:strCache>
            </c:strRef>
          </c:tx>
          <c:spPr>
            <a:ln w="28575" cap="rnd">
              <a:solidFill>
                <a:schemeClr val="accent1">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pivots!$AL$85:$AL$118</c:f>
              <c:numCache>
                <c:formatCode>General</c:formatCode>
                <c:ptCount val="34"/>
                <c:pt idx="0">
                  <c:v>5123</c:v>
                </c:pt>
                <c:pt idx="1">
                  <c:v>6682</c:v>
                </c:pt>
                <c:pt idx="2">
                  <c:v>3308</c:v>
                </c:pt>
                <c:pt idx="3">
                  <c:v>1863</c:v>
                </c:pt>
                <c:pt idx="4">
                  <c:v>1527</c:v>
                </c:pt>
                <c:pt idx="5">
                  <c:v>1816</c:v>
                </c:pt>
                <c:pt idx="6">
                  <c:v>1960</c:v>
                </c:pt>
                <c:pt idx="7">
                  <c:v>2643</c:v>
                </c:pt>
                <c:pt idx="8">
                  <c:v>2758</c:v>
                </c:pt>
                <c:pt idx="9">
                  <c:v>4323</c:v>
                </c:pt>
                <c:pt idx="10">
                  <c:v>8076</c:v>
                </c:pt>
                <c:pt idx="11">
                  <c:v>14255</c:v>
                </c:pt>
                <c:pt idx="12">
                  <c:v>10846</c:v>
                </c:pt>
                <c:pt idx="13">
                  <c:v>9817</c:v>
                </c:pt>
                <c:pt idx="14">
                  <c:v>13128</c:v>
                </c:pt>
                <c:pt idx="15">
                  <c:v>14398</c:v>
                </c:pt>
                <c:pt idx="16">
                  <c:v>19415</c:v>
                </c:pt>
                <c:pt idx="17">
                  <c:v>20475</c:v>
                </c:pt>
                <c:pt idx="18">
                  <c:v>21049</c:v>
                </c:pt>
                <c:pt idx="19">
                  <c:v>30069</c:v>
                </c:pt>
                <c:pt idx="20">
                  <c:v>35529</c:v>
                </c:pt>
                <c:pt idx="21">
                  <c:v>36434</c:v>
                </c:pt>
                <c:pt idx="22">
                  <c:v>31961</c:v>
                </c:pt>
                <c:pt idx="23">
                  <c:v>36439</c:v>
                </c:pt>
                <c:pt idx="24">
                  <c:v>36619</c:v>
                </c:pt>
                <c:pt idx="25">
                  <c:v>42584</c:v>
                </c:pt>
                <c:pt idx="26">
                  <c:v>33518</c:v>
                </c:pt>
                <c:pt idx="27">
                  <c:v>27642</c:v>
                </c:pt>
                <c:pt idx="28">
                  <c:v>30037</c:v>
                </c:pt>
                <c:pt idx="29">
                  <c:v>29622</c:v>
                </c:pt>
                <c:pt idx="30">
                  <c:v>30391</c:v>
                </c:pt>
                <c:pt idx="31">
                  <c:v>28502</c:v>
                </c:pt>
                <c:pt idx="32">
                  <c:v>33024</c:v>
                </c:pt>
                <c:pt idx="33">
                  <c:v>34129</c:v>
                </c:pt>
              </c:numCache>
            </c:numRef>
          </c:val>
          <c:smooth val="0"/>
        </c:ser>
        <c:ser>
          <c:idx val="37"/>
          <c:order val="37"/>
          <c:tx>
            <c:strRef>
              <c:f>pivots!$AM$83:$AM$84</c:f>
              <c:strCache>
                <c:ptCount val="1"/>
                <c:pt idx="0">
                  <c:v>China, Hong Kong Special Administrative Region</c:v>
                </c:pt>
              </c:strCache>
            </c:strRef>
          </c:tx>
          <c:spPr>
            <a:ln w="28575" cap="rnd">
              <a:solidFill>
                <a:schemeClr val="accent2">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pivots!$AM$85:$AM$118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24</c:v>
                </c:pt>
                <c:pt idx="18">
                  <c:v>257</c:v>
                </c:pt>
                <c:pt idx="19">
                  <c:v>400</c:v>
                </c:pt>
                <c:pt idx="20">
                  <c:v>470</c:v>
                </c:pt>
                <c:pt idx="21">
                  <c:v>379</c:v>
                </c:pt>
                <c:pt idx="22">
                  <c:v>430</c:v>
                </c:pt>
                <c:pt idx="23">
                  <c:v>446</c:v>
                </c:pt>
                <c:pt idx="24">
                  <c:v>536</c:v>
                </c:pt>
                <c:pt idx="25">
                  <c:v>729</c:v>
                </c:pt>
                <c:pt idx="26">
                  <c:v>712</c:v>
                </c:pt>
                <c:pt idx="27">
                  <c:v>674</c:v>
                </c:pt>
                <c:pt idx="28">
                  <c:v>897</c:v>
                </c:pt>
                <c:pt idx="29">
                  <c:v>657</c:v>
                </c:pt>
                <c:pt idx="30">
                  <c:v>623</c:v>
                </c:pt>
                <c:pt idx="31">
                  <c:v>591</c:v>
                </c:pt>
                <c:pt idx="32">
                  <c:v>728</c:v>
                </c:pt>
                <c:pt idx="33">
                  <c:v>774</c:v>
                </c:pt>
              </c:numCache>
            </c:numRef>
          </c:val>
          <c:smooth val="0"/>
        </c:ser>
        <c:ser>
          <c:idx val="38"/>
          <c:order val="38"/>
          <c:tx>
            <c:strRef>
              <c:f>pivots!$AN$83:$AN$84</c:f>
              <c:strCache>
                <c:ptCount val="1"/>
                <c:pt idx="0">
                  <c:v>China, Macao Special Administrative Region</c:v>
                </c:pt>
              </c:strCache>
            </c:strRef>
          </c:tx>
          <c:spPr>
            <a:ln w="28575" cap="rnd">
              <a:solidFill>
                <a:schemeClr val="accent3">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pivots!$AN$85:$AN$118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15</c:v>
                </c:pt>
                <c:pt idx="22">
                  <c:v>28</c:v>
                </c:pt>
                <c:pt idx="23">
                  <c:v>21</c:v>
                </c:pt>
                <c:pt idx="24">
                  <c:v>21</c:v>
                </c:pt>
                <c:pt idx="25">
                  <c:v>21</c:v>
                </c:pt>
                <c:pt idx="26">
                  <c:v>32</c:v>
                </c:pt>
                <c:pt idx="27">
                  <c:v>16</c:v>
                </c:pt>
                <c:pt idx="28">
                  <c:v>12</c:v>
                </c:pt>
                <c:pt idx="29">
                  <c:v>21</c:v>
                </c:pt>
                <c:pt idx="30">
                  <c:v>21</c:v>
                </c:pt>
                <c:pt idx="31">
                  <c:v>13</c:v>
                </c:pt>
                <c:pt idx="32">
                  <c:v>33</c:v>
                </c:pt>
                <c:pt idx="33">
                  <c:v>29</c:v>
                </c:pt>
              </c:numCache>
            </c:numRef>
          </c:val>
          <c:smooth val="0"/>
        </c:ser>
        <c:ser>
          <c:idx val="39"/>
          <c:order val="39"/>
          <c:tx>
            <c:strRef>
              <c:f>pivots!$AO$83:$AO$84</c:f>
              <c:strCache>
                <c:ptCount val="1"/>
                <c:pt idx="0">
                  <c:v>Colombia</c:v>
                </c:pt>
              </c:strCache>
            </c:strRef>
          </c:tx>
          <c:spPr>
            <a:ln w="28575" cap="rnd">
              <a:solidFill>
                <a:schemeClr val="accent4">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pivots!$AO$85:$AO$118</c:f>
              <c:numCache>
                <c:formatCode>General</c:formatCode>
                <c:ptCount val="34"/>
                <c:pt idx="0">
                  <c:v>266</c:v>
                </c:pt>
                <c:pt idx="1">
                  <c:v>326</c:v>
                </c:pt>
                <c:pt idx="2">
                  <c:v>360</c:v>
                </c:pt>
                <c:pt idx="3">
                  <c:v>244</c:v>
                </c:pt>
                <c:pt idx="4">
                  <c:v>235</c:v>
                </c:pt>
                <c:pt idx="5">
                  <c:v>214</c:v>
                </c:pt>
                <c:pt idx="6">
                  <c:v>257</c:v>
                </c:pt>
                <c:pt idx="7">
                  <c:v>376</c:v>
                </c:pt>
                <c:pt idx="8">
                  <c:v>352</c:v>
                </c:pt>
                <c:pt idx="9">
                  <c:v>439</c:v>
                </c:pt>
                <c:pt idx="10">
                  <c:v>614</c:v>
                </c:pt>
                <c:pt idx="11">
                  <c:v>652</c:v>
                </c:pt>
                <c:pt idx="12">
                  <c:v>582</c:v>
                </c:pt>
                <c:pt idx="13">
                  <c:v>464</c:v>
                </c:pt>
                <c:pt idx="14">
                  <c:v>375</c:v>
                </c:pt>
                <c:pt idx="15">
                  <c:v>371</c:v>
                </c:pt>
                <c:pt idx="16">
                  <c:v>381</c:v>
                </c:pt>
                <c:pt idx="17">
                  <c:v>578</c:v>
                </c:pt>
                <c:pt idx="18">
                  <c:v>929</c:v>
                </c:pt>
                <c:pt idx="19">
                  <c:v>1306</c:v>
                </c:pt>
                <c:pt idx="20">
                  <c:v>2259</c:v>
                </c:pt>
                <c:pt idx="21">
                  <c:v>2965</c:v>
                </c:pt>
                <c:pt idx="22">
                  <c:v>3283</c:v>
                </c:pt>
                <c:pt idx="23">
                  <c:v>4318</c:v>
                </c:pt>
                <c:pt idx="24">
                  <c:v>4566</c:v>
                </c:pt>
                <c:pt idx="25">
                  <c:v>6424</c:v>
                </c:pt>
                <c:pt idx="26">
                  <c:v>6535</c:v>
                </c:pt>
                <c:pt idx="27">
                  <c:v>5357</c:v>
                </c:pt>
                <c:pt idx="28">
                  <c:v>5452</c:v>
                </c:pt>
                <c:pt idx="29">
                  <c:v>4652</c:v>
                </c:pt>
                <c:pt idx="30">
                  <c:v>5218</c:v>
                </c:pt>
                <c:pt idx="31">
                  <c:v>4366</c:v>
                </c:pt>
                <c:pt idx="32">
                  <c:v>3741</c:v>
                </c:pt>
                <c:pt idx="33">
                  <c:v>3631</c:v>
                </c:pt>
              </c:numCache>
            </c:numRef>
          </c:val>
          <c:smooth val="0"/>
        </c:ser>
        <c:ser>
          <c:idx val="40"/>
          <c:order val="40"/>
          <c:tx>
            <c:strRef>
              <c:f>pivots!$AP$83:$AP$84</c:f>
              <c:strCache>
                <c:ptCount val="1"/>
                <c:pt idx="0">
                  <c:v>Comoros</c:v>
                </c:pt>
              </c:strCache>
            </c:strRef>
          </c:tx>
          <c:spPr>
            <a:ln w="28575" cap="rnd">
              <a:solidFill>
                <a:schemeClr val="accent5">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pivots!$AP$85:$AP$118</c:f>
              <c:numCache>
                <c:formatCode>General</c:formatCode>
                <c:ptCount val="34"/>
                <c:pt idx="0">
                  <c:v>0</c:v>
                </c:pt>
                <c:pt idx="1">
                  <c:v>2</c:v>
                </c:pt>
                <c:pt idx="2">
                  <c:v>2</c:v>
                </c:pt>
                <c:pt idx="3">
                  <c:v>0</c:v>
                </c:pt>
                <c:pt idx="4">
                  <c:v>0</c:v>
                </c:pt>
                <c:pt idx="5">
                  <c:v>2</c:v>
                </c:pt>
                <c:pt idx="6">
                  <c:v>1</c:v>
                </c:pt>
                <c:pt idx="7">
                  <c:v>0</c:v>
                </c:pt>
                <c:pt idx="8">
                  <c:v>2</c:v>
                </c:pt>
                <c:pt idx="9">
                  <c:v>2</c:v>
                </c:pt>
                <c:pt idx="10">
                  <c:v>1</c:v>
                </c:pt>
                <c:pt idx="11">
                  <c:v>3</c:v>
                </c:pt>
                <c:pt idx="12">
                  <c:v>0</c:v>
                </c:pt>
                <c:pt idx="13">
                  <c:v>2</c:v>
                </c:pt>
                <c:pt idx="14">
                  <c:v>4</c:v>
                </c:pt>
                <c:pt idx="15">
                  <c:v>4</c:v>
                </c:pt>
                <c:pt idx="16">
                  <c:v>5</c:v>
                </c:pt>
                <c:pt idx="17">
                  <c:v>2</c:v>
                </c:pt>
                <c:pt idx="18">
                  <c:v>4</c:v>
                </c:pt>
                <c:pt idx="19">
                  <c:v>1</c:v>
                </c:pt>
                <c:pt idx="20">
                  <c:v>3</c:v>
                </c:pt>
                <c:pt idx="21">
                  <c:v>14</c:v>
                </c:pt>
                <c:pt idx="22">
                  <c:v>2</c:v>
                </c:pt>
                <c:pt idx="23">
                  <c:v>11</c:v>
                </c:pt>
                <c:pt idx="24">
                  <c:v>6</c:v>
                </c:pt>
                <c:pt idx="25">
                  <c:v>5</c:v>
                </c:pt>
                <c:pt idx="26">
                  <c:v>7</c:v>
                </c:pt>
                <c:pt idx="27">
                  <c:v>11</c:v>
                </c:pt>
                <c:pt idx="28">
                  <c:v>3</c:v>
                </c:pt>
                <c:pt idx="29">
                  <c:v>19</c:v>
                </c:pt>
                <c:pt idx="30">
                  <c:v>22</c:v>
                </c:pt>
                <c:pt idx="31">
                  <c:v>14</c:v>
                </c:pt>
                <c:pt idx="32">
                  <c:v>18</c:v>
                </c:pt>
                <c:pt idx="33">
                  <c:v>22</c:v>
                </c:pt>
              </c:numCache>
            </c:numRef>
          </c:val>
          <c:smooth val="0"/>
        </c:ser>
        <c:ser>
          <c:idx val="41"/>
          <c:order val="41"/>
          <c:tx>
            <c:strRef>
              <c:f>pivots!$AQ$83:$AQ$84</c:f>
              <c:strCache>
                <c:ptCount val="1"/>
                <c:pt idx="0">
                  <c:v>Congo</c:v>
                </c:pt>
              </c:strCache>
            </c:strRef>
          </c:tx>
          <c:spPr>
            <a:ln w="28575" cap="rnd">
              <a:solidFill>
                <a:schemeClr val="accent6">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pivots!$AQ$85:$AQ$118</c:f>
              <c:numCache>
                <c:formatCode>General</c:formatCode>
                <c:ptCount val="34"/>
                <c:pt idx="0">
                  <c:v>2</c:v>
                </c:pt>
                <c:pt idx="1">
                  <c:v>0</c:v>
                </c:pt>
                <c:pt idx="2">
                  <c:v>1</c:v>
                </c:pt>
                <c:pt idx="3">
                  <c:v>0</c:v>
                </c:pt>
                <c:pt idx="4">
                  <c:v>1</c:v>
                </c:pt>
                <c:pt idx="5">
                  <c:v>2</c:v>
                </c:pt>
                <c:pt idx="6">
                  <c:v>4</c:v>
                </c:pt>
                <c:pt idx="7">
                  <c:v>1</c:v>
                </c:pt>
                <c:pt idx="8">
                  <c:v>1</c:v>
                </c:pt>
                <c:pt idx="9">
                  <c:v>5</c:v>
                </c:pt>
                <c:pt idx="10">
                  <c:v>3</c:v>
                </c:pt>
                <c:pt idx="11">
                  <c:v>6</c:v>
                </c:pt>
                <c:pt idx="12">
                  <c:v>13</c:v>
                </c:pt>
                <c:pt idx="13">
                  <c:v>4</c:v>
                </c:pt>
                <c:pt idx="14">
                  <c:v>14</c:v>
                </c:pt>
                <c:pt idx="15">
                  <c:v>11</c:v>
                </c:pt>
                <c:pt idx="16">
                  <c:v>15</c:v>
                </c:pt>
                <c:pt idx="17">
                  <c:v>25</c:v>
                </c:pt>
                <c:pt idx="18">
                  <c:v>44</c:v>
                </c:pt>
                <c:pt idx="19">
                  <c:v>102</c:v>
                </c:pt>
                <c:pt idx="20">
                  <c:v>119</c:v>
                </c:pt>
                <c:pt idx="21">
                  <c:v>106</c:v>
                </c:pt>
                <c:pt idx="22">
                  <c:v>84</c:v>
                </c:pt>
                <c:pt idx="23">
                  <c:v>112</c:v>
                </c:pt>
                <c:pt idx="24">
                  <c:v>142</c:v>
                </c:pt>
                <c:pt idx="25">
                  <c:v>136</c:v>
                </c:pt>
                <c:pt idx="26">
                  <c:v>143</c:v>
                </c:pt>
                <c:pt idx="27">
                  <c:v>87</c:v>
                </c:pt>
                <c:pt idx="28">
                  <c:v>72</c:v>
                </c:pt>
                <c:pt idx="29">
                  <c:v>70</c:v>
                </c:pt>
                <c:pt idx="30">
                  <c:v>75</c:v>
                </c:pt>
                <c:pt idx="31">
                  <c:v>81</c:v>
                </c:pt>
                <c:pt idx="32">
                  <c:v>91</c:v>
                </c:pt>
                <c:pt idx="33">
                  <c:v>114</c:v>
                </c:pt>
              </c:numCache>
            </c:numRef>
          </c:val>
          <c:smooth val="0"/>
        </c:ser>
        <c:ser>
          <c:idx val="42"/>
          <c:order val="42"/>
          <c:tx>
            <c:strRef>
              <c:f>pivots!$AR$83:$AR$84</c:f>
              <c:strCache>
                <c:ptCount val="1"/>
                <c:pt idx="0">
                  <c:v>Costa Rica</c:v>
                </c:pt>
              </c:strCache>
            </c:strRef>
          </c:tx>
          <c:spPr>
            <a:ln w="28575" cap="rnd">
              <a:solidFill>
                <a:schemeClr val="accent1">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pivots!$AR$85:$AR$118</c:f>
              <c:numCache>
                <c:formatCode>General</c:formatCode>
                <c:ptCount val="34"/>
                <c:pt idx="0">
                  <c:v>28</c:v>
                </c:pt>
                <c:pt idx="1">
                  <c:v>35</c:v>
                </c:pt>
                <c:pt idx="2">
                  <c:v>42</c:v>
                </c:pt>
                <c:pt idx="3">
                  <c:v>51</c:v>
                </c:pt>
                <c:pt idx="4">
                  <c:v>75</c:v>
                </c:pt>
                <c:pt idx="5">
                  <c:v>113</c:v>
                </c:pt>
                <c:pt idx="6">
                  <c:v>79</c:v>
                </c:pt>
                <c:pt idx="7">
                  <c:v>116</c:v>
                </c:pt>
                <c:pt idx="8">
                  <c:v>104</c:v>
                </c:pt>
                <c:pt idx="9">
                  <c:v>92</c:v>
                </c:pt>
                <c:pt idx="10">
                  <c:v>99</c:v>
                </c:pt>
                <c:pt idx="11">
                  <c:v>156</c:v>
                </c:pt>
                <c:pt idx="12">
                  <c:v>216</c:v>
                </c:pt>
                <c:pt idx="13">
                  <c:v>184</c:v>
                </c:pt>
                <c:pt idx="14">
                  <c:v>83</c:v>
                </c:pt>
                <c:pt idx="15">
                  <c:v>89</c:v>
                </c:pt>
                <c:pt idx="16">
                  <c:v>118</c:v>
                </c:pt>
                <c:pt idx="17">
                  <c:v>135</c:v>
                </c:pt>
                <c:pt idx="18">
                  <c:v>103</c:v>
                </c:pt>
                <c:pt idx="19">
                  <c:v>100</c:v>
                </c:pt>
                <c:pt idx="20">
                  <c:v>106</c:v>
                </c:pt>
                <c:pt idx="21">
                  <c:v>134</c:v>
                </c:pt>
                <c:pt idx="22">
                  <c:v>106</c:v>
                </c:pt>
                <c:pt idx="23">
                  <c:v>105</c:v>
                </c:pt>
                <c:pt idx="24">
                  <c:v>165</c:v>
                </c:pt>
                <c:pt idx="25">
                  <c:v>188</c:v>
                </c:pt>
                <c:pt idx="26">
                  <c:v>279</c:v>
                </c:pt>
                <c:pt idx="27">
                  <c:v>281</c:v>
                </c:pt>
                <c:pt idx="28">
                  <c:v>246</c:v>
                </c:pt>
                <c:pt idx="29">
                  <c:v>217</c:v>
                </c:pt>
                <c:pt idx="30">
                  <c:v>190</c:v>
                </c:pt>
                <c:pt idx="31">
                  <c:v>149</c:v>
                </c:pt>
                <c:pt idx="32">
                  <c:v>183</c:v>
                </c:pt>
                <c:pt idx="33">
                  <c:v>122</c:v>
                </c:pt>
              </c:numCache>
            </c:numRef>
          </c:val>
          <c:smooth val="0"/>
        </c:ser>
        <c:ser>
          <c:idx val="43"/>
          <c:order val="43"/>
          <c:tx>
            <c:strRef>
              <c:f>pivots!$AS$83:$AS$84</c:f>
              <c:strCache>
                <c:ptCount val="1"/>
                <c:pt idx="0">
                  <c:v>Côte d'Ivoire</c:v>
                </c:pt>
              </c:strCache>
            </c:strRef>
          </c:tx>
          <c:spPr>
            <a:ln w="28575" cap="rnd">
              <a:solidFill>
                <a:schemeClr val="accent2">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pivots!$AS$85:$AS$118</c:f>
              <c:numCache>
                <c:formatCode>General</c:formatCode>
                <c:ptCount val="34"/>
                <c:pt idx="0">
                  <c:v>14</c:v>
                </c:pt>
                <c:pt idx="1">
                  <c:v>8</c:v>
                </c:pt>
                <c:pt idx="2">
                  <c:v>10</c:v>
                </c:pt>
                <c:pt idx="3">
                  <c:v>6</c:v>
                </c:pt>
                <c:pt idx="4">
                  <c:v>21</c:v>
                </c:pt>
                <c:pt idx="5">
                  <c:v>23</c:v>
                </c:pt>
                <c:pt idx="6">
                  <c:v>23</c:v>
                </c:pt>
                <c:pt idx="7">
                  <c:v>20</c:v>
                </c:pt>
                <c:pt idx="8">
                  <c:v>17</c:v>
                </c:pt>
                <c:pt idx="9">
                  <c:v>37</c:v>
                </c:pt>
                <c:pt idx="10">
                  <c:v>42</c:v>
                </c:pt>
                <c:pt idx="11">
                  <c:v>62</c:v>
                </c:pt>
                <c:pt idx="12">
                  <c:v>62</c:v>
                </c:pt>
                <c:pt idx="13">
                  <c:v>67</c:v>
                </c:pt>
                <c:pt idx="14">
                  <c:v>68</c:v>
                </c:pt>
                <c:pt idx="15">
                  <c:v>101</c:v>
                </c:pt>
                <c:pt idx="16">
                  <c:v>102</c:v>
                </c:pt>
                <c:pt idx="17">
                  <c:v>67</c:v>
                </c:pt>
                <c:pt idx="18">
                  <c:v>57</c:v>
                </c:pt>
                <c:pt idx="19">
                  <c:v>110</c:v>
                </c:pt>
                <c:pt idx="20">
                  <c:v>118</c:v>
                </c:pt>
                <c:pt idx="21">
                  <c:v>143</c:v>
                </c:pt>
                <c:pt idx="22">
                  <c:v>184</c:v>
                </c:pt>
                <c:pt idx="23">
                  <c:v>119</c:v>
                </c:pt>
                <c:pt idx="24">
                  <c:v>256</c:v>
                </c:pt>
                <c:pt idx="25">
                  <c:v>294</c:v>
                </c:pt>
                <c:pt idx="26">
                  <c:v>431</c:v>
                </c:pt>
                <c:pt idx="27">
                  <c:v>619</c:v>
                </c:pt>
                <c:pt idx="28">
                  <c:v>646</c:v>
                </c:pt>
                <c:pt idx="29">
                  <c:v>668</c:v>
                </c:pt>
                <c:pt idx="30">
                  <c:v>1066</c:v>
                </c:pt>
                <c:pt idx="31">
                  <c:v>636</c:v>
                </c:pt>
                <c:pt idx="32">
                  <c:v>1024</c:v>
                </c:pt>
                <c:pt idx="33">
                  <c:v>1170</c:v>
                </c:pt>
              </c:numCache>
            </c:numRef>
          </c:val>
          <c:smooth val="0"/>
        </c:ser>
        <c:ser>
          <c:idx val="44"/>
          <c:order val="44"/>
          <c:tx>
            <c:strRef>
              <c:f>pivots!$AT$83:$AT$84</c:f>
              <c:strCache>
                <c:ptCount val="1"/>
                <c:pt idx="0">
                  <c:v>Croatia</c:v>
                </c:pt>
              </c:strCache>
            </c:strRef>
          </c:tx>
          <c:spPr>
            <a:ln w="28575" cap="rnd">
              <a:solidFill>
                <a:schemeClr val="accent3">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pivots!$AT$85:$AT$118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151</c:v>
                </c:pt>
                <c:pt idx="13">
                  <c:v>938</c:v>
                </c:pt>
                <c:pt idx="14">
                  <c:v>692</c:v>
                </c:pt>
                <c:pt idx="15">
                  <c:v>647</c:v>
                </c:pt>
                <c:pt idx="16">
                  <c:v>541</c:v>
                </c:pt>
                <c:pt idx="17">
                  <c:v>622</c:v>
                </c:pt>
                <c:pt idx="18">
                  <c:v>676</c:v>
                </c:pt>
                <c:pt idx="19">
                  <c:v>993</c:v>
                </c:pt>
                <c:pt idx="20">
                  <c:v>715</c:v>
                </c:pt>
                <c:pt idx="21">
                  <c:v>376</c:v>
                </c:pt>
                <c:pt idx="22">
                  <c:v>304</c:v>
                </c:pt>
                <c:pt idx="23">
                  <c:v>177</c:v>
                </c:pt>
                <c:pt idx="24">
                  <c:v>151</c:v>
                </c:pt>
                <c:pt idx="25">
                  <c:v>128</c:v>
                </c:pt>
                <c:pt idx="26">
                  <c:v>102</c:v>
                </c:pt>
                <c:pt idx="27">
                  <c:v>102</c:v>
                </c:pt>
                <c:pt idx="28">
                  <c:v>131</c:v>
                </c:pt>
                <c:pt idx="29">
                  <c:v>92</c:v>
                </c:pt>
                <c:pt idx="30">
                  <c:v>91</c:v>
                </c:pt>
                <c:pt idx="31">
                  <c:v>135</c:v>
                </c:pt>
                <c:pt idx="32">
                  <c:v>112</c:v>
                </c:pt>
                <c:pt idx="33">
                  <c:v>125</c:v>
                </c:pt>
              </c:numCache>
            </c:numRef>
          </c:val>
          <c:smooth val="0"/>
        </c:ser>
        <c:ser>
          <c:idx val="45"/>
          <c:order val="45"/>
          <c:tx>
            <c:strRef>
              <c:f>pivots!$AU$83:$AU$84</c:f>
              <c:strCache>
                <c:ptCount val="1"/>
                <c:pt idx="0">
                  <c:v>Cuba</c:v>
                </c:pt>
              </c:strCache>
            </c:strRef>
          </c:tx>
          <c:spPr>
            <a:ln w="28575" cap="rnd">
              <a:solidFill>
                <a:schemeClr val="accent4">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pivots!$AU$85:$AU$118</c:f>
              <c:numCache>
                <c:formatCode>General</c:formatCode>
                <c:ptCount val="34"/>
                <c:pt idx="0">
                  <c:v>306</c:v>
                </c:pt>
                <c:pt idx="1">
                  <c:v>41</c:v>
                </c:pt>
                <c:pt idx="2">
                  <c:v>94</c:v>
                </c:pt>
                <c:pt idx="3">
                  <c:v>104</c:v>
                </c:pt>
                <c:pt idx="4">
                  <c:v>101</c:v>
                </c:pt>
                <c:pt idx="5">
                  <c:v>115</c:v>
                </c:pt>
                <c:pt idx="6">
                  <c:v>102</c:v>
                </c:pt>
                <c:pt idx="7">
                  <c:v>139</c:v>
                </c:pt>
                <c:pt idx="8">
                  <c:v>90</c:v>
                </c:pt>
                <c:pt idx="9">
                  <c:v>122</c:v>
                </c:pt>
                <c:pt idx="10">
                  <c:v>135</c:v>
                </c:pt>
                <c:pt idx="11">
                  <c:v>158</c:v>
                </c:pt>
                <c:pt idx="12">
                  <c:v>220</c:v>
                </c:pt>
                <c:pt idx="13">
                  <c:v>374</c:v>
                </c:pt>
                <c:pt idx="14">
                  <c:v>360</c:v>
                </c:pt>
                <c:pt idx="15">
                  <c:v>421</c:v>
                </c:pt>
                <c:pt idx="16">
                  <c:v>508</c:v>
                </c:pt>
                <c:pt idx="17">
                  <c:v>566</c:v>
                </c:pt>
                <c:pt idx="18">
                  <c:v>531</c:v>
                </c:pt>
                <c:pt idx="19">
                  <c:v>696</c:v>
                </c:pt>
                <c:pt idx="20">
                  <c:v>842</c:v>
                </c:pt>
                <c:pt idx="21">
                  <c:v>950</c:v>
                </c:pt>
                <c:pt idx="22">
                  <c:v>872</c:v>
                </c:pt>
                <c:pt idx="23">
                  <c:v>877</c:v>
                </c:pt>
                <c:pt idx="24">
                  <c:v>866</c:v>
                </c:pt>
                <c:pt idx="25">
                  <c:v>999</c:v>
                </c:pt>
                <c:pt idx="26">
                  <c:v>1064</c:v>
                </c:pt>
                <c:pt idx="27">
                  <c:v>1350</c:v>
                </c:pt>
                <c:pt idx="28">
                  <c:v>1300</c:v>
                </c:pt>
                <c:pt idx="29">
                  <c:v>1433</c:v>
                </c:pt>
                <c:pt idx="30">
                  <c:v>961</c:v>
                </c:pt>
                <c:pt idx="31">
                  <c:v>962</c:v>
                </c:pt>
                <c:pt idx="32">
                  <c:v>1304</c:v>
                </c:pt>
                <c:pt idx="33">
                  <c:v>1402</c:v>
                </c:pt>
              </c:numCache>
            </c:numRef>
          </c:val>
          <c:smooth val="0"/>
        </c:ser>
        <c:ser>
          <c:idx val="46"/>
          <c:order val="46"/>
          <c:tx>
            <c:strRef>
              <c:f>pivots!$AV$83:$AV$84</c:f>
              <c:strCache>
                <c:ptCount val="1"/>
                <c:pt idx="0">
                  <c:v>Cyprus</c:v>
                </c:pt>
              </c:strCache>
            </c:strRef>
          </c:tx>
          <c:spPr>
            <a:ln w="28575" cap="rnd">
              <a:solidFill>
                <a:schemeClr val="accent5">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pivots!$AV$85:$AV$118</c:f>
              <c:numCache>
                <c:formatCode>General</c:formatCode>
                <c:ptCount val="34"/>
                <c:pt idx="0">
                  <c:v>132</c:v>
                </c:pt>
                <c:pt idx="1">
                  <c:v>128</c:v>
                </c:pt>
                <c:pt idx="2">
                  <c:v>84</c:v>
                </c:pt>
                <c:pt idx="3">
                  <c:v>46</c:v>
                </c:pt>
                <c:pt idx="4">
                  <c:v>46</c:v>
                </c:pt>
                <c:pt idx="5">
                  <c:v>43</c:v>
                </c:pt>
                <c:pt idx="6">
                  <c:v>48</c:v>
                </c:pt>
                <c:pt idx="7">
                  <c:v>48</c:v>
                </c:pt>
                <c:pt idx="8">
                  <c:v>56</c:v>
                </c:pt>
                <c:pt idx="9">
                  <c:v>55</c:v>
                </c:pt>
                <c:pt idx="10">
                  <c:v>27</c:v>
                </c:pt>
                <c:pt idx="11">
                  <c:v>37</c:v>
                </c:pt>
                <c:pt idx="12">
                  <c:v>29</c:v>
                </c:pt>
                <c:pt idx="13">
                  <c:v>42</c:v>
                </c:pt>
                <c:pt idx="14">
                  <c:v>24</c:v>
                </c:pt>
                <c:pt idx="15">
                  <c:v>16</c:v>
                </c:pt>
                <c:pt idx="16">
                  <c:v>31</c:v>
                </c:pt>
                <c:pt idx="17">
                  <c:v>36</c:v>
                </c:pt>
                <c:pt idx="18">
                  <c:v>19</c:v>
                </c:pt>
                <c:pt idx="19">
                  <c:v>15</c:v>
                </c:pt>
                <c:pt idx="20">
                  <c:v>16</c:v>
                </c:pt>
                <c:pt idx="21">
                  <c:v>22</c:v>
                </c:pt>
                <c:pt idx="22">
                  <c:v>13</c:v>
                </c:pt>
                <c:pt idx="23">
                  <c:v>17</c:v>
                </c:pt>
                <c:pt idx="24">
                  <c:v>11</c:v>
                </c:pt>
                <c:pt idx="25">
                  <c:v>7</c:v>
                </c:pt>
                <c:pt idx="26">
                  <c:v>9</c:v>
                </c:pt>
                <c:pt idx="27">
                  <c:v>4</c:v>
                </c:pt>
                <c:pt idx="28">
                  <c:v>7</c:v>
                </c:pt>
                <c:pt idx="29">
                  <c:v>6</c:v>
                </c:pt>
                <c:pt idx="30">
                  <c:v>18</c:v>
                </c:pt>
                <c:pt idx="31">
                  <c:v>6</c:v>
                </c:pt>
                <c:pt idx="32">
                  <c:v>12</c:v>
                </c:pt>
                <c:pt idx="33">
                  <c:v>16</c:v>
                </c:pt>
              </c:numCache>
            </c:numRef>
          </c:val>
          <c:smooth val="0"/>
        </c:ser>
        <c:ser>
          <c:idx val="47"/>
          <c:order val="47"/>
          <c:tx>
            <c:strRef>
              <c:f>pivots!$AW$83:$AW$84</c:f>
              <c:strCache>
                <c:ptCount val="1"/>
                <c:pt idx="0">
                  <c:v>Czech Republic</c:v>
                </c:pt>
              </c:strCache>
            </c:strRef>
          </c:tx>
          <c:spPr>
            <a:ln w="28575" cap="rnd">
              <a:solidFill>
                <a:schemeClr val="accent6">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pivots!$AW$85:$AW$118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1</c:v>
                </c:pt>
                <c:pt idx="12">
                  <c:v>0</c:v>
                </c:pt>
                <c:pt idx="13">
                  <c:v>107</c:v>
                </c:pt>
                <c:pt idx="14">
                  <c:v>155</c:v>
                </c:pt>
                <c:pt idx="15">
                  <c:v>128</c:v>
                </c:pt>
                <c:pt idx="16">
                  <c:v>149</c:v>
                </c:pt>
                <c:pt idx="17">
                  <c:v>182</c:v>
                </c:pt>
                <c:pt idx="18">
                  <c:v>206</c:v>
                </c:pt>
                <c:pt idx="19">
                  <c:v>524</c:v>
                </c:pt>
                <c:pt idx="20">
                  <c:v>470</c:v>
                </c:pt>
                <c:pt idx="21">
                  <c:v>290</c:v>
                </c:pt>
                <c:pt idx="22">
                  <c:v>226</c:v>
                </c:pt>
                <c:pt idx="23">
                  <c:v>181</c:v>
                </c:pt>
                <c:pt idx="24">
                  <c:v>191</c:v>
                </c:pt>
                <c:pt idx="25">
                  <c:v>193</c:v>
                </c:pt>
                <c:pt idx="26">
                  <c:v>146</c:v>
                </c:pt>
                <c:pt idx="27">
                  <c:v>137</c:v>
                </c:pt>
                <c:pt idx="28">
                  <c:v>104</c:v>
                </c:pt>
                <c:pt idx="29">
                  <c:v>159</c:v>
                </c:pt>
                <c:pt idx="30">
                  <c:v>168</c:v>
                </c:pt>
                <c:pt idx="31">
                  <c:v>128</c:v>
                </c:pt>
                <c:pt idx="32">
                  <c:v>173</c:v>
                </c:pt>
                <c:pt idx="33">
                  <c:v>174</c:v>
                </c:pt>
              </c:numCache>
            </c:numRef>
          </c:val>
          <c:smooth val="0"/>
        </c:ser>
        <c:ser>
          <c:idx val="48"/>
          <c:order val="48"/>
          <c:tx>
            <c:strRef>
              <c:f>pivots!$AX$83:$AX$84</c:f>
              <c:strCache>
                <c:ptCount val="1"/>
                <c:pt idx="0">
                  <c:v>Democratic People's Republic of Korea</c:v>
                </c:pt>
              </c:strCache>
            </c:strRef>
          </c:tx>
          <c:spPr>
            <a:ln w="28575" cap="rnd">
              <a:solidFill>
                <a:schemeClr val="accent1">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pivots!$AX$85:$AX$118</c:f>
              <c:numCache>
                <c:formatCode>General</c:formatCode>
                <c:ptCount val="34"/>
                <c:pt idx="0">
                  <c:v>1</c:v>
                </c:pt>
                <c:pt idx="1">
                  <c:v>1</c:v>
                </c:pt>
                <c:pt idx="2">
                  <c:v>3</c:v>
                </c:pt>
                <c:pt idx="3">
                  <c:v>1</c:v>
                </c:pt>
                <c:pt idx="4">
                  <c:v>4</c:v>
                </c:pt>
                <c:pt idx="5">
                  <c:v>3</c:v>
                </c:pt>
                <c:pt idx="6">
                  <c:v>0</c:v>
                </c:pt>
                <c:pt idx="7">
                  <c:v>0</c:v>
                </c:pt>
                <c:pt idx="8">
                  <c:v>0</c:v>
                </c:pt>
                <c:pt idx="9">
                  <c:v>0</c:v>
                </c:pt>
                <c:pt idx="10">
                  <c:v>1</c:v>
                </c:pt>
                <c:pt idx="11">
                  <c:v>4</c:v>
                </c:pt>
                <c:pt idx="12">
                  <c:v>16</c:v>
                </c:pt>
                <c:pt idx="13">
                  <c:v>0</c:v>
                </c:pt>
                <c:pt idx="14">
                  <c:v>1</c:v>
                </c:pt>
                <c:pt idx="15">
                  <c:v>0</c:v>
                </c:pt>
                <c:pt idx="16">
                  <c:v>0</c:v>
                </c:pt>
                <c:pt idx="17">
                  <c:v>4</c:v>
                </c:pt>
                <c:pt idx="18">
                  <c:v>1</c:v>
                </c:pt>
                <c:pt idx="19">
                  <c:v>4</c:v>
                </c:pt>
                <c:pt idx="20">
                  <c:v>6</c:v>
                </c:pt>
                <c:pt idx="21">
                  <c:v>8</c:v>
                </c:pt>
                <c:pt idx="22">
                  <c:v>11</c:v>
                </c:pt>
                <c:pt idx="23">
                  <c:v>18</c:v>
                </c:pt>
                <c:pt idx="24">
                  <c:v>15</c:v>
                </c:pt>
                <c:pt idx="25">
                  <c:v>14</c:v>
                </c:pt>
                <c:pt idx="26">
                  <c:v>10</c:v>
                </c:pt>
                <c:pt idx="27">
                  <c:v>7</c:v>
                </c:pt>
                <c:pt idx="28">
                  <c:v>19</c:v>
                </c:pt>
                <c:pt idx="29">
                  <c:v>11</c:v>
                </c:pt>
                <c:pt idx="30">
                  <c:v>45</c:v>
                </c:pt>
                <c:pt idx="31">
                  <c:v>97</c:v>
                </c:pt>
                <c:pt idx="32">
                  <c:v>66</c:v>
                </c:pt>
                <c:pt idx="33">
                  <c:v>17</c:v>
                </c:pt>
              </c:numCache>
            </c:numRef>
          </c:val>
          <c:smooth val="0"/>
        </c:ser>
        <c:ser>
          <c:idx val="49"/>
          <c:order val="49"/>
          <c:tx>
            <c:strRef>
              <c:f>pivots!$AY$83:$AY$84</c:f>
              <c:strCache>
                <c:ptCount val="1"/>
                <c:pt idx="0">
                  <c:v>Democratic Republic of the Congo</c:v>
                </c:pt>
              </c:strCache>
            </c:strRef>
          </c:tx>
          <c:spPr>
            <a:ln w="28575" cap="rnd">
              <a:solidFill>
                <a:schemeClr val="accent2">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pivots!$AY$85:$AY$118</c:f>
              <c:numCache>
                <c:formatCode>General</c:formatCode>
                <c:ptCount val="34"/>
                <c:pt idx="0">
                  <c:v>15</c:v>
                </c:pt>
                <c:pt idx="1">
                  <c:v>16</c:v>
                </c:pt>
                <c:pt idx="2">
                  <c:v>17</c:v>
                </c:pt>
                <c:pt idx="3">
                  <c:v>17</c:v>
                </c:pt>
                <c:pt idx="4">
                  <c:v>28</c:v>
                </c:pt>
                <c:pt idx="5">
                  <c:v>11</c:v>
                </c:pt>
                <c:pt idx="6">
                  <c:v>38</c:v>
                </c:pt>
                <c:pt idx="7">
                  <c:v>66</c:v>
                </c:pt>
                <c:pt idx="8">
                  <c:v>46</c:v>
                </c:pt>
                <c:pt idx="9">
                  <c:v>48</c:v>
                </c:pt>
                <c:pt idx="10">
                  <c:v>116</c:v>
                </c:pt>
                <c:pt idx="11">
                  <c:v>223</c:v>
                </c:pt>
                <c:pt idx="12">
                  <c:v>439</c:v>
                </c:pt>
                <c:pt idx="13">
                  <c:v>404</c:v>
                </c:pt>
                <c:pt idx="14">
                  <c:v>309</c:v>
                </c:pt>
                <c:pt idx="15">
                  <c:v>529</c:v>
                </c:pt>
                <c:pt idx="16">
                  <c:v>796</c:v>
                </c:pt>
                <c:pt idx="17">
                  <c:v>663</c:v>
                </c:pt>
                <c:pt idx="18">
                  <c:v>768</c:v>
                </c:pt>
                <c:pt idx="19">
                  <c:v>937</c:v>
                </c:pt>
                <c:pt idx="20">
                  <c:v>1232</c:v>
                </c:pt>
                <c:pt idx="21">
                  <c:v>1248</c:v>
                </c:pt>
                <c:pt idx="22">
                  <c:v>1103</c:v>
                </c:pt>
                <c:pt idx="23">
                  <c:v>1233</c:v>
                </c:pt>
                <c:pt idx="24">
                  <c:v>1465</c:v>
                </c:pt>
                <c:pt idx="25">
                  <c:v>1521</c:v>
                </c:pt>
                <c:pt idx="26">
                  <c:v>1623</c:v>
                </c:pt>
                <c:pt idx="27">
                  <c:v>1466</c:v>
                </c:pt>
                <c:pt idx="28">
                  <c:v>1397</c:v>
                </c:pt>
                <c:pt idx="29">
                  <c:v>1581</c:v>
                </c:pt>
                <c:pt idx="30">
                  <c:v>1239</c:v>
                </c:pt>
                <c:pt idx="31">
                  <c:v>1224</c:v>
                </c:pt>
                <c:pt idx="32">
                  <c:v>1714</c:v>
                </c:pt>
                <c:pt idx="33">
                  <c:v>2050</c:v>
                </c:pt>
              </c:numCache>
            </c:numRef>
          </c:val>
          <c:smooth val="0"/>
        </c:ser>
        <c:ser>
          <c:idx val="50"/>
          <c:order val="50"/>
          <c:tx>
            <c:strRef>
              <c:f>pivots!$AZ$83:$AZ$84</c:f>
              <c:strCache>
                <c:ptCount val="1"/>
                <c:pt idx="0">
                  <c:v>Denmark</c:v>
                </c:pt>
              </c:strCache>
            </c:strRef>
          </c:tx>
          <c:spPr>
            <a:ln w="28575" cap="rnd">
              <a:solidFill>
                <a:schemeClr val="accent3">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pivots!$AZ$85:$AZ$118</c:f>
              <c:numCache>
                <c:formatCode>General</c:formatCode>
                <c:ptCount val="34"/>
                <c:pt idx="0">
                  <c:v>272</c:v>
                </c:pt>
                <c:pt idx="1">
                  <c:v>293</c:v>
                </c:pt>
                <c:pt idx="2">
                  <c:v>299</c:v>
                </c:pt>
                <c:pt idx="3">
                  <c:v>106</c:v>
                </c:pt>
                <c:pt idx="4">
                  <c:v>93</c:v>
                </c:pt>
                <c:pt idx="5">
                  <c:v>73</c:v>
                </c:pt>
                <c:pt idx="6">
                  <c:v>93</c:v>
                </c:pt>
                <c:pt idx="7">
                  <c:v>109</c:v>
                </c:pt>
                <c:pt idx="8">
                  <c:v>129</c:v>
                </c:pt>
                <c:pt idx="9">
                  <c:v>129</c:v>
                </c:pt>
                <c:pt idx="10">
                  <c:v>118</c:v>
                </c:pt>
                <c:pt idx="11">
                  <c:v>111</c:v>
                </c:pt>
                <c:pt idx="12">
                  <c:v>158</c:v>
                </c:pt>
                <c:pt idx="13">
                  <c:v>186</c:v>
                </c:pt>
                <c:pt idx="14">
                  <c:v>93</c:v>
                </c:pt>
                <c:pt idx="15">
                  <c:v>111</c:v>
                </c:pt>
                <c:pt idx="16">
                  <c:v>70</c:v>
                </c:pt>
                <c:pt idx="17">
                  <c:v>83</c:v>
                </c:pt>
                <c:pt idx="18">
                  <c:v>63</c:v>
                </c:pt>
                <c:pt idx="19">
                  <c:v>81</c:v>
                </c:pt>
                <c:pt idx="20">
                  <c:v>93</c:v>
                </c:pt>
                <c:pt idx="21">
                  <c:v>81</c:v>
                </c:pt>
                <c:pt idx="22">
                  <c:v>70</c:v>
                </c:pt>
                <c:pt idx="23">
                  <c:v>89</c:v>
                </c:pt>
                <c:pt idx="24">
                  <c:v>89</c:v>
                </c:pt>
                <c:pt idx="25">
                  <c:v>62</c:v>
                </c:pt>
                <c:pt idx="26">
                  <c:v>101</c:v>
                </c:pt>
                <c:pt idx="27">
                  <c:v>97</c:v>
                </c:pt>
                <c:pt idx="28">
                  <c:v>108</c:v>
                </c:pt>
                <c:pt idx="29">
                  <c:v>81</c:v>
                </c:pt>
                <c:pt idx="30">
                  <c:v>92</c:v>
                </c:pt>
                <c:pt idx="31">
                  <c:v>93</c:v>
                </c:pt>
                <c:pt idx="32">
                  <c:v>94</c:v>
                </c:pt>
                <c:pt idx="33">
                  <c:v>81</c:v>
                </c:pt>
              </c:numCache>
            </c:numRef>
          </c:val>
          <c:smooth val="0"/>
        </c:ser>
        <c:ser>
          <c:idx val="51"/>
          <c:order val="51"/>
          <c:tx>
            <c:strRef>
              <c:f>pivots!$BA$83:$BA$84</c:f>
              <c:strCache>
                <c:ptCount val="1"/>
                <c:pt idx="0">
                  <c:v>Djibouti</c:v>
                </c:pt>
              </c:strCache>
            </c:strRef>
          </c:tx>
          <c:spPr>
            <a:ln w="28575" cap="rnd">
              <a:solidFill>
                <a:schemeClr val="accent4">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pivots!$BA$85:$BA$118</c:f>
              <c:numCache>
                <c:formatCode>General</c:formatCode>
                <c:ptCount val="34"/>
                <c:pt idx="0">
                  <c:v>0</c:v>
                </c:pt>
                <c:pt idx="1">
                  <c:v>1</c:v>
                </c:pt>
                <c:pt idx="2">
                  <c:v>1</c:v>
                </c:pt>
                <c:pt idx="3">
                  <c:v>5</c:v>
                </c:pt>
                <c:pt idx="4">
                  <c:v>1</c:v>
                </c:pt>
                <c:pt idx="5">
                  <c:v>0</c:v>
                </c:pt>
                <c:pt idx="6">
                  <c:v>4</c:v>
                </c:pt>
                <c:pt idx="7">
                  <c:v>2</c:v>
                </c:pt>
                <c:pt idx="8">
                  <c:v>4</c:v>
                </c:pt>
                <c:pt idx="9">
                  <c:v>6</c:v>
                </c:pt>
                <c:pt idx="10">
                  <c:v>10</c:v>
                </c:pt>
                <c:pt idx="11">
                  <c:v>14</c:v>
                </c:pt>
                <c:pt idx="12">
                  <c:v>34</c:v>
                </c:pt>
                <c:pt idx="13">
                  <c:v>23</c:v>
                </c:pt>
                <c:pt idx="14">
                  <c:v>10</c:v>
                </c:pt>
                <c:pt idx="15">
                  <c:v>13</c:v>
                </c:pt>
                <c:pt idx="16">
                  <c:v>19</c:v>
                </c:pt>
                <c:pt idx="17">
                  <c:v>28</c:v>
                </c:pt>
                <c:pt idx="18">
                  <c:v>30</c:v>
                </c:pt>
                <c:pt idx="19">
                  <c:v>85</c:v>
                </c:pt>
                <c:pt idx="20">
                  <c:v>145</c:v>
                </c:pt>
                <c:pt idx="21">
                  <c:v>96</c:v>
                </c:pt>
                <c:pt idx="22">
                  <c:v>62</c:v>
                </c:pt>
                <c:pt idx="23">
                  <c:v>43</c:v>
                </c:pt>
                <c:pt idx="24">
                  <c:v>67</c:v>
                </c:pt>
                <c:pt idx="25">
                  <c:v>93</c:v>
                </c:pt>
                <c:pt idx="26">
                  <c:v>68</c:v>
                </c:pt>
                <c:pt idx="27">
                  <c:v>50</c:v>
                </c:pt>
                <c:pt idx="28">
                  <c:v>47</c:v>
                </c:pt>
                <c:pt idx="29">
                  <c:v>70</c:v>
                </c:pt>
                <c:pt idx="30">
                  <c:v>123</c:v>
                </c:pt>
                <c:pt idx="31">
                  <c:v>127</c:v>
                </c:pt>
                <c:pt idx="32">
                  <c:v>164</c:v>
                </c:pt>
                <c:pt idx="33">
                  <c:v>201</c:v>
                </c:pt>
              </c:numCache>
            </c:numRef>
          </c:val>
          <c:smooth val="0"/>
        </c:ser>
        <c:ser>
          <c:idx val="52"/>
          <c:order val="52"/>
          <c:tx>
            <c:strRef>
              <c:f>pivots!$BB$83:$BB$84</c:f>
              <c:strCache>
                <c:ptCount val="1"/>
                <c:pt idx="0">
                  <c:v>Dominica</c:v>
                </c:pt>
              </c:strCache>
            </c:strRef>
          </c:tx>
          <c:spPr>
            <a:ln w="28575" cap="rnd">
              <a:solidFill>
                <a:schemeClr val="accent5">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pivots!$BB$85:$BB$118</c:f>
              <c:numCache>
                <c:formatCode>General</c:formatCode>
                <c:ptCount val="34"/>
                <c:pt idx="0">
                  <c:v>104</c:v>
                </c:pt>
                <c:pt idx="1">
                  <c:v>81</c:v>
                </c:pt>
                <c:pt idx="2">
                  <c:v>94</c:v>
                </c:pt>
                <c:pt idx="3">
                  <c:v>65</c:v>
                </c:pt>
                <c:pt idx="4">
                  <c:v>81</c:v>
                </c:pt>
                <c:pt idx="5">
                  <c:v>79</c:v>
                </c:pt>
                <c:pt idx="6">
                  <c:v>50</c:v>
                </c:pt>
                <c:pt idx="7">
                  <c:v>89</c:v>
                </c:pt>
                <c:pt idx="8">
                  <c:v>75</c:v>
                </c:pt>
                <c:pt idx="9">
                  <c:v>96</c:v>
                </c:pt>
                <c:pt idx="10">
                  <c:v>77</c:v>
                </c:pt>
                <c:pt idx="11">
                  <c:v>127</c:v>
                </c:pt>
                <c:pt idx="12">
                  <c:v>125</c:v>
                </c:pt>
                <c:pt idx="13">
                  <c:v>106</c:v>
                </c:pt>
                <c:pt idx="14">
                  <c:v>57</c:v>
                </c:pt>
                <c:pt idx="15">
                  <c:v>77</c:v>
                </c:pt>
                <c:pt idx="16">
                  <c:v>66</c:v>
                </c:pt>
                <c:pt idx="17">
                  <c:v>68</c:v>
                </c:pt>
                <c:pt idx="18">
                  <c:v>56</c:v>
                </c:pt>
                <c:pt idx="19">
                  <c:v>67</c:v>
                </c:pt>
                <c:pt idx="20">
                  <c:v>72</c:v>
                </c:pt>
                <c:pt idx="21">
                  <c:v>82</c:v>
                </c:pt>
                <c:pt idx="22">
                  <c:v>62</c:v>
                </c:pt>
                <c:pt idx="23">
                  <c:v>65</c:v>
                </c:pt>
                <c:pt idx="24">
                  <c:v>50</c:v>
                </c:pt>
                <c:pt idx="25">
                  <c:v>59</c:v>
                </c:pt>
                <c:pt idx="26">
                  <c:v>72</c:v>
                </c:pt>
                <c:pt idx="27">
                  <c:v>79</c:v>
                </c:pt>
                <c:pt idx="28">
                  <c:v>60</c:v>
                </c:pt>
                <c:pt idx="29">
                  <c:v>59</c:v>
                </c:pt>
                <c:pt idx="30">
                  <c:v>43</c:v>
                </c:pt>
                <c:pt idx="31">
                  <c:v>36</c:v>
                </c:pt>
                <c:pt idx="32">
                  <c:v>43</c:v>
                </c:pt>
                <c:pt idx="33">
                  <c:v>48</c:v>
                </c:pt>
              </c:numCache>
            </c:numRef>
          </c:val>
          <c:smooth val="0"/>
        </c:ser>
        <c:ser>
          <c:idx val="53"/>
          <c:order val="53"/>
          <c:tx>
            <c:strRef>
              <c:f>pivots!$BC$83:$BC$84</c:f>
              <c:strCache>
                <c:ptCount val="1"/>
                <c:pt idx="0">
                  <c:v>Dominican Republic</c:v>
                </c:pt>
              </c:strCache>
            </c:strRef>
          </c:tx>
          <c:spPr>
            <a:ln w="28575" cap="rnd">
              <a:solidFill>
                <a:schemeClr val="accent6">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pivots!$BC$85:$BC$118</c:f>
              <c:numCache>
                <c:formatCode>General</c:formatCode>
                <c:ptCount val="34"/>
                <c:pt idx="0">
                  <c:v>40</c:v>
                </c:pt>
                <c:pt idx="1">
                  <c:v>53</c:v>
                </c:pt>
                <c:pt idx="2">
                  <c:v>104</c:v>
                </c:pt>
                <c:pt idx="3">
                  <c:v>88</c:v>
                </c:pt>
                <c:pt idx="4">
                  <c:v>97</c:v>
                </c:pt>
                <c:pt idx="5">
                  <c:v>84</c:v>
                </c:pt>
                <c:pt idx="6">
                  <c:v>307</c:v>
                </c:pt>
                <c:pt idx="7">
                  <c:v>446</c:v>
                </c:pt>
                <c:pt idx="8">
                  <c:v>358</c:v>
                </c:pt>
                <c:pt idx="9">
                  <c:v>409</c:v>
                </c:pt>
                <c:pt idx="10">
                  <c:v>363</c:v>
                </c:pt>
                <c:pt idx="11">
                  <c:v>517</c:v>
                </c:pt>
                <c:pt idx="12">
                  <c:v>557</c:v>
                </c:pt>
                <c:pt idx="13">
                  <c:v>646</c:v>
                </c:pt>
                <c:pt idx="14">
                  <c:v>432</c:v>
                </c:pt>
                <c:pt idx="15">
                  <c:v>276</c:v>
                </c:pt>
                <c:pt idx="16">
                  <c:v>306</c:v>
                </c:pt>
                <c:pt idx="17">
                  <c:v>285</c:v>
                </c:pt>
                <c:pt idx="18">
                  <c:v>210</c:v>
                </c:pt>
                <c:pt idx="19">
                  <c:v>254</c:v>
                </c:pt>
                <c:pt idx="20">
                  <c:v>241</c:v>
                </c:pt>
                <c:pt idx="21">
                  <c:v>264</c:v>
                </c:pt>
                <c:pt idx="22">
                  <c:v>202</c:v>
                </c:pt>
                <c:pt idx="23">
                  <c:v>234</c:v>
                </c:pt>
                <c:pt idx="24">
                  <c:v>270</c:v>
                </c:pt>
                <c:pt idx="25">
                  <c:v>303</c:v>
                </c:pt>
                <c:pt idx="26">
                  <c:v>295</c:v>
                </c:pt>
                <c:pt idx="27">
                  <c:v>311</c:v>
                </c:pt>
                <c:pt idx="28">
                  <c:v>438</c:v>
                </c:pt>
                <c:pt idx="29">
                  <c:v>391</c:v>
                </c:pt>
                <c:pt idx="30">
                  <c:v>479</c:v>
                </c:pt>
                <c:pt idx="31">
                  <c:v>739</c:v>
                </c:pt>
                <c:pt idx="32">
                  <c:v>604</c:v>
                </c:pt>
                <c:pt idx="33">
                  <c:v>590</c:v>
                </c:pt>
              </c:numCache>
            </c:numRef>
          </c:val>
          <c:smooth val="0"/>
        </c:ser>
        <c:ser>
          <c:idx val="54"/>
          <c:order val="54"/>
          <c:tx>
            <c:strRef>
              <c:f>pivots!$BD$83:$BD$84</c:f>
              <c:strCache>
                <c:ptCount val="1"/>
                <c:pt idx="0">
                  <c:v>Ecuador</c:v>
                </c:pt>
              </c:strCache>
            </c:strRef>
          </c:tx>
          <c:spPr>
            <a:ln w="28575" cap="rnd">
              <a:solidFill>
                <a:schemeClr val="accent1"/>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pivots!$BD$85:$BD$118</c:f>
              <c:numCache>
                <c:formatCode>General</c:formatCode>
                <c:ptCount val="34"/>
                <c:pt idx="0">
                  <c:v>238</c:v>
                </c:pt>
                <c:pt idx="1">
                  <c:v>207</c:v>
                </c:pt>
                <c:pt idx="2">
                  <c:v>184</c:v>
                </c:pt>
                <c:pt idx="3">
                  <c:v>155</c:v>
                </c:pt>
                <c:pt idx="4">
                  <c:v>179</c:v>
                </c:pt>
                <c:pt idx="5">
                  <c:v>208</c:v>
                </c:pt>
                <c:pt idx="6">
                  <c:v>240</c:v>
                </c:pt>
                <c:pt idx="7">
                  <c:v>344</c:v>
                </c:pt>
                <c:pt idx="8">
                  <c:v>265</c:v>
                </c:pt>
                <c:pt idx="9">
                  <c:v>278</c:v>
                </c:pt>
                <c:pt idx="10">
                  <c:v>552</c:v>
                </c:pt>
                <c:pt idx="11">
                  <c:v>643</c:v>
                </c:pt>
                <c:pt idx="12">
                  <c:v>644</c:v>
                </c:pt>
                <c:pt idx="13">
                  <c:v>547</c:v>
                </c:pt>
                <c:pt idx="14">
                  <c:v>431</c:v>
                </c:pt>
                <c:pt idx="15">
                  <c:v>368</c:v>
                </c:pt>
                <c:pt idx="16">
                  <c:v>310</c:v>
                </c:pt>
                <c:pt idx="17">
                  <c:v>317</c:v>
                </c:pt>
                <c:pt idx="18">
                  <c:v>295</c:v>
                </c:pt>
                <c:pt idx="19">
                  <c:v>291</c:v>
                </c:pt>
                <c:pt idx="20">
                  <c:v>342</c:v>
                </c:pt>
                <c:pt idx="21">
                  <c:v>353</c:v>
                </c:pt>
                <c:pt idx="22">
                  <c:v>418</c:v>
                </c:pt>
                <c:pt idx="23">
                  <c:v>361</c:v>
                </c:pt>
                <c:pt idx="24">
                  <c:v>417</c:v>
                </c:pt>
                <c:pt idx="25">
                  <c:v>491</c:v>
                </c:pt>
                <c:pt idx="26">
                  <c:v>525</c:v>
                </c:pt>
                <c:pt idx="27">
                  <c:v>419</c:v>
                </c:pt>
                <c:pt idx="28">
                  <c:v>437</c:v>
                </c:pt>
                <c:pt idx="29">
                  <c:v>373</c:v>
                </c:pt>
                <c:pt idx="30">
                  <c:v>353</c:v>
                </c:pt>
                <c:pt idx="31">
                  <c:v>348</c:v>
                </c:pt>
                <c:pt idx="32">
                  <c:v>282</c:v>
                </c:pt>
                <c:pt idx="33">
                  <c:v>418</c:v>
                </c:pt>
              </c:numCache>
            </c:numRef>
          </c:val>
          <c:smooth val="0"/>
        </c:ser>
        <c:ser>
          <c:idx val="55"/>
          <c:order val="55"/>
          <c:tx>
            <c:strRef>
              <c:f>pivots!$BE$83:$BE$84</c:f>
              <c:strCache>
                <c:ptCount val="1"/>
                <c:pt idx="0">
                  <c:v>Egypt</c:v>
                </c:pt>
              </c:strCache>
            </c:strRef>
          </c:tx>
          <c:spPr>
            <a:ln w="28575" cap="rnd">
              <a:solidFill>
                <a:schemeClr val="accent2"/>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pivots!$BE$85:$BE$118</c:f>
              <c:numCache>
                <c:formatCode>General</c:formatCode>
                <c:ptCount val="34"/>
                <c:pt idx="0">
                  <c:v>612</c:v>
                </c:pt>
                <c:pt idx="1">
                  <c:v>660</c:v>
                </c:pt>
                <c:pt idx="2">
                  <c:v>755</c:v>
                </c:pt>
                <c:pt idx="3">
                  <c:v>455</c:v>
                </c:pt>
                <c:pt idx="4">
                  <c:v>447</c:v>
                </c:pt>
                <c:pt idx="5">
                  <c:v>348</c:v>
                </c:pt>
                <c:pt idx="6">
                  <c:v>514</c:v>
                </c:pt>
                <c:pt idx="7">
                  <c:v>1017</c:v>
                </c:pt>
                <c:pt idx="8">
                  <c:v>1085</c:v>
                </c:pt>
                <c:pt idx="9">
                  <c:v>1663</c:v>
                </c:pt>
                <c:pt idx="10">
                  <c:v>2365</c:v>
                </c:pt>
                <c:pt idx="11">
                  <c:v>1860</c:v>
                </c:pt>
                <c:pt idx="12">
                  <c:v>1558</c:v>
                </c:pt>
                <c:pt idx="13">
                  <c:v>1598</c:v>
                </c:pt>
                <c:pt idx="14">
                  <c:v>2375</c:v>
                </c:pt>
                <c:pt idx="15">
                  <c:v>2821</c:v>
                </c:pt>
                <c:pt idx="16">
                  <c:v>2561</c:v>
                </c:pt>
                <c:pt idx="17">
                  <c:v>2137</c:v>
                </c:pt>
                <c:pt idx="18">
                  <c:v>1387</c:v>
                </c:pt>
                <c:pt idx="19">
                  <c:v>1378</c:v>
                </c:pt>
                <c:pt idx="20">
                  <c:v>1642</c:v>
                </c:pt>
                <c:pt idx="21">
                  <c:v>2595</c:v>
                </c:pt>
                <c:pt idx="22">
                  <c:v>2039</c:v>
                </c:pt>
                <c:pt idx="23">
                  <c:v>2230</c:v>
                </c:pt>
                <c:pt idx="24">
                  <c:v>2393</c:v>
                </c:pt>
                <c:pt idx="25">
                  <c:v>2496</c:v>
                </c:pt>
                <c:pt idx="26">
                  <c:v>2190</c:v>
                </c:pt>
                <c:pt idx="27">
                  <c:v>2356</c:v>
                </c:pt>
                <c:pt idx="28">
                  <c:v>3347</c:v>
                </c:pt>
                <c:pt idx="29">
                  <c:v>3496</c:v>
                </c:pt>
                <c:pt idx="30">
                  <c:v>5982</c:v>
                </c:pt>
                <c:pt idx="31">
                  <c:v>4663</c:v>
                </c:pt>
                <c:pt idx="32">
                  <c:v>5555</c:v>
                </c:pt>
                <c:pt idx="33">
                  <c:v>4165</c:v>
                </c:pt>
              </c:numCache>
            </c:numRef>
          </c:val>
          <c:smooth val="0"/>
        </c:ser>
        <c:ser>
          <c:idx val="56"/>
          <c:order val="56"/>
          <c:tx>
            <c:strRef>
              <c:f>pivots!$BF$83:$BF$84</c:f>
              <c:strCache>
                <c:ptCount val="1"/>
                <c:pt idx="0">
                  <c:v>El Salvador</c:v>
                </c:pt>
              </c:strCache>
            </c:strRef>
          </c:tx>
          <c:spPr>
            <a:ln w="28575" cap="rnd">
              <a:solidFill>
                <a:schemeClr val="accent3"/>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pivots!$BF$85:$BF$118</c:f>
              <c:numCache>
                <c:formatCode>General</c:formatCode>
                <c:ptCount val="34"/>
                <c:pt idx="0">
                  <c:v>110</c:v>
                </c:pt>
                <c:pt idx="1">
                  <c:v>295</c:v>
                </c:pt>
                <c:pt idx="2">
                  <c:v>882</c:v>
                </c:pt>
                <c:pt idx="3">
                  <c:v>2587</c:v>
                </c:pt>
                <c:pt idx="4">
                  <c:v>2666</c:v>
                </c:pt>
                <c:pt idx="5">
                  <c:v>2769</c:v>
                </c:pt>
                <c:pt idx="6">
                  <c:v>3106</c:v>
                </c:pt>
                <c:pt idx="7">
                  <c:v>3558</c:v>
                </c:pt>
                <c:pt idx="8">
                  <c:v>2720</c:v>
                </c:pt>
                <c:pt idx="9">
                  <c:v>2955</c:v>
                </c:pt>
                <c:pt idx="10">
                  <c:v>4384</c:v>
                </c:pt>
                <c:pt idx="11">
                  <c:v>7124</c:v>
                </c:pt>
                <c:pt idx="12">
                  <c:v>5670</c:v>
                </c:pt>
                <c:pt idx="13">
                  <c:v>2977</c:v>
                </c:pt>
                <c:pt idx="14">
                  <c:v>1217</c:v>
                </c:pt>
                <c:pt idx="15">
                  <c:v>722</c:v>
                </c:pt>
                <c:pt idx="16">
                  <c:v>736</c:v>
                </c:pt>
                <c:pt idx="17">
                  <c:v>603</c:v>
                </c:pt>
                <c:pt idx="18">
                  <c:v>477</c:v>
                </c:pt>
                <c:pt idx="19">
                  <c:v>424</c:v>
                </c:pt>
                <c:pt idx="20">
                  <c:v>569</c:v>
                </c:pt>
                <c:pt idx="21">
                  <c:v>453</c:v>
                </c:pt>
                <c:pt idx="22">
                  <c:v>473</c:v>
                </c:pt>
                <c:pt idx="23">
                  <c:v>446</c:v>
                </c:pt>
                <c:pt idx="24">
                  <c:v>442</c:v>
                </c:pt>
                <c:pt idx="25">
                  <c:v>436</c:v>
                </c:pt>
                <c:pt idx="26">
                  <c:v>430</c:v>
                </c:pt>
                <c:pt idx="27">
                  <c:v>929</c:v>
                </c:pt>
                <c:pt idx="28">
                  <c:v>1115</c:v>
                </c:pt>
                <c:pt idx="29">
                  <c:v>845</c:v>
                </c:pt>
                <c:pt idx="30">
                  <c:v>787</c:v>
                </c:pt>
                <c:pt idx="31">
                  <c:v>691</c:v>
                </c:pt>
                <c:pt idx="32">
                  <c:v>641</c:v>
                </c:pt>
                <c:pt idx="33">
                  <c:v>639</c:v>
                </c:pt>
              </c:numCache>
            </c:numRef>
          </c:val>
          <c:smooth val="0"/>
        </c:ser>
        <c:ser>
          <c:idx val="57"/>
          <c:order val="57"/>
          <c:tx>
            <c:strRef>
              <c:f>pivots!$BG$83:$BG$84</c:f>
              <c:strCache>
                <c:ptCount val="1"/>
                <c:pt idx="0">
                  <c:v>Equatorial Guinea</c:v>
                </c:pt>
              </c:strCache>
            </c:strRef>
          </c:tx>
          <c:spPr>
            <a:ln w="28575" cap="rnd">
              <a:solidFill>
                <a:schemeClr val="accent4"/>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pivots!$BG$85:$BG$118</c:f>
              <c:numCache>
                <c:formatCode>General</c:formatCode>
                <c:ptCount val="34"/>
                <c:pt idx="0">
                  <c:v>0</c:v>
                </c:pt>
                <c:pt idx="1">
                  <c:v>0</c:v>
                </c:pt>
                <c:pt idx="2">
                  <c:v>0</c:v>
                </c:pt>
                <c:pt idx="3">
                  <c:v>0</c:v>
                </c:pt>
                <c:pt idx="4">
                  <c:v>0</c:v>
                </c:pt>
                <c:pt idx="5">
                  <c:v>0</c:v>
                </c:pt>
                <c:pt idx="6">
                  <c:v>1</c:v>
                </c:pt>
                <c:pt idx="7">
                  <c:v>0</c:v>
                </c:pt>
                <c:pt idx="8">
                  <c:v>0</c:v>
                </c:pt>
                <c:pt idx="9">
                  <c:v>0</c:v>
                </c:pt>
                <c:pt idx="10">
                  <c:v>0</c:v>
                </c:pt>
                <c:pt idx="11">
                  <c:v>1</c:v>
                </c:pt>
                <c:pt idx="12">
                  <c:v>2</c:v>
                </c:pt>
                <c:pt idx="13">
                  <c:v>1</c:v>
                </c:pt>
                <c:pt idx="14">
                  <c:v>0</c:v>
                </c:pt>
                <c:pt idx="15">
                  <c:v>0</c:v>
                </c:pt>
                <c:pt idx="16">
                  <c:v>0</c:v>
                </c:pt>
                <c:pt idx="17">
                  <c:v>3</c:v>
                </c:pt>
                <c:pt idx="18">
                  <c:v>1</c:v>
                </c:pt>
                <c:pt idx="19">
                  <c:v>0</c:v>
                </c:pt>
                <c:pt idx="20">
                  <c:v>4</c:v>
                </c:pt>
                <c:pt idx="21">
                  <c:v>1</c:v>
                </c:pt>
                <c:pt idx="22">
                  <c:v>2</c:v>
                </c:pt>
                <c:pt idx="23">
                  <c:v>2</c:v>
                </c:pt>
                <c:pt idx="24">
                  <c:v>2</c:v>
                </c:pt>
                <c:pt idx="25">
                  <c:v>3</c:v>
                </c:pt>
                <c:pt idx="26">
                  <c:v>4</c:v>
                </c:pt>
                <c:pt idx="27">
                  <c:v>5</c:v>
                </c:pt>
                <c:pt idx="28">
                  <c:v>1</c:v>
                </c:pt>
                <c:pt idx="29">
                  <c:v>5</c:v>
                </c:pt>
                <c:pt idx="30">
                  <c:v>4</c:v>
                </c:pt>
                <c:pt idx="31">
                  <c:v>4</c:v>
                </c:pt>
                <c:pt idx="32">
                  <c:v>4</c:v>
                </c:pt>
                <c:pt idx="33">
                  <c:v>11</c:v>
                </c:pt>
              </c:numCache>
            </c:numRef>
          </c:val>
          <c:smooth val="0"/>
        </c:ser>
        <c:ser>
          <c:idx val="58"/>
          <c:order val="58"/>
          <c:tx>
            <c:strRef>
              <c:f>pivots!$BH$83:$BH$84</c:f>
              <c:strCache>
                <c:ptCount val="1"/>
                <c:pt idx="0">
                  <c:v>Eritrea</c:v>
                </c:pt>
              </c:strCache>
            </c:strRef>
          </c:tx>
          <c:spPr>
            <a:ln w="28575" cap="rnd">
              <a:solidFill>
                <a:schemeClr val="accent5"/>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pivots!$BH$85:$BH$118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33</c:v>
                </c:pt>
                <c:pt idx="15">
                  <c:v>58</c:v>
                </c:pt>
                <c:pt idx="16">
                  <c:v>100</c:v>
                </c:pt>
                <c:pt idx="17">
                  <c:v>80</c:v>
                </c:pt>
                <c:pt idx="18">
                  <c:v>77</c:v>
                </c:pt>
                <c:pt idx="19">
                  <c:v>79</c:v>
                </c:pt>
                <c:pt idx="20">
                  <c:v>153</c:v>
                </c:pt>
                <c:pt idx="21">
                  <c:v>221</c:v>
                </c:pt>
                <c:pt idx="22">
                  <c:v>176</c:v>
                </c:pt>
                <c:pt idx="23">
                  <c:v>262</c:v>
                </c:pt>
                <c:pt idx="24">
                  <c:v>414</c:v>
                </c:pt>
                <c:pt idx="25">
                  <c:v>528</c:v>
                </c:pt>
                <c:pt idx="26">
                  <c:v>700</c:v>
                </c:pt>
                <c:pt idx="27">
                  <c:v>699</c:v>
                </c:pt>
                <c:pt idx="28">
                  <c:v>799</c:v>
                </c:pt>
                <c:pt idx="29">
                  <c:v>904</c:v>
                </c:pt>
                <c:pt idx="30">
                  <c:v>931</c:v>
                </c:pt>
                <c:pt idx="31">
                  <c:v>1182</c:v>
                </c:pt>
                <c:pt idx="32">
                  <c:v>1335</c:v>
                </c:pt>
                <c:pt idx="33">
                  <c:v>1719</c:v>
                </c:pt>
              </c:numCache>
            </c:numRef>
          </c:val>
          <c:smooth val="0"/>
        </c:ser>
        <c:ser>
          <c:idx val="59"/>
          <c:order val="59"/>
          <c:tx>
            <c:strRef>
              <c:f>pivots!$BI$83:$BI$84</c:f>
              <c:strCache>
                <c:ptCount val="1"/>
                <c:pt idx="0">
                  <c:v>Estonia</c:v>
                </c:pt>
              </c:strCache>
            </c:strRef>
          </c:tx>
          <c:spPr>
            <a:ln w="28575" cap="rnd">
              <a:solidFill>
                <a:schemeClr val="accent6"/>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pivots!$BI$85:$BI$118</c:f>
              <c:numCache>
                <c:formatCode>General</c:formatCode>
                <c:ptCount val="34"/>
                <c:pt idx="0">
                  <c:v>0</c:v>
                </c:pt>
                <c:pt idx="1">
                  <c:v>0</c:v>
                </c:pt>
                <c:pt idx="2">
                  <c:v>0</c:v>
                </c:pt>
                <c:pt idx="3">
                  <c:v>0</c:v>
                </c:pt>
                <c:pt idx="4">
                  <c:v>0</c:v>
                </c:pt>
                <c:pt idx="5">
                  <c:v>0</c:v>
                </c:pt>
                <c:pt idx="6">
                  <c:v>0</c:v>
                </c:pt>
                <c:pt idx="7">
                  <c:v>0</c:v>
                </c:pt>
                <c:pt idx="8">
                  <c:v>0</c:v>
                </c:pt>
                <c:pt idx="9">
                  <c:v>0</c:v>
                </c:pt>
                <c:pt idx="10">
                  <c:v>14</c:v>
                </c:pt>
                <c:pt idx="11">
                  <c:v>4</c:v>
                </c:pt>
                <c:pt idx="12">
                  <c:v>30</c:v>
                </c:pt>
                <c:pt idx="13">
                  <c:v>51</c:v>
                </c:pt>
                <c:pt idx="14">
                  <c:v>39</c:v>
                </c:pt>
                <c:pt idx="15">
                  <c:v>70</c:v>
                </c:pt>
                <c:pt idx="16">
                  <c:v>89</c:v>
                </c:pt>
                <c:pt idx="17">
                  <c:v>73</c:v>
                </c:pt>
                <c:pt idx="18">
                  <c:v>50</c:v>
                </c:pt>
                <c:pt idx="19">
                  <c:v>54</c:v>
                </c:pt>
                <c:pt idx="20">
                  <c:v>58</c:v>
                </c:pt>
                <c:pt idx="21">
                  <c:v>30</c:v>
                </c:pt>
                <c:pt idx="22">
                  <c:v>38</c:v>
                </c:pt>
                <c:pt idx="23">
                  <c:v>56</c:v>
                </c:pt>
                <c:pt idx="24">
                  <c:v>27</c:v>
                </c:pt>
                <c:pt idx="25">
                  <c:v>26</c:v>
                </c:pt>
                <c:pt idx="26">
                  <c:v>18</c:v>
                </c:pt>
                <c:pt idx="27">
                  <c:v>34</c:v>
                </c:pt>
                <c:pt idx="28">
                  <c:v>34</c:v>
                </c:pt>
                <c:pt idx="29">
                  <c:v>26</c:v>
                </c:pt>
                <c:pt idx="30">
                  <c:v>28</c:v>
                </c:pt>
                <c:pt idx="31">
                  <c:v>15</c:v>
                </c:pt>
                <c:pt idx="32">
                  <c:v>26</c:v>
                </c:pt>
                <c:pt idx="33">
                  <c:v>45</c:v>
                </c:pt>
              </c:numCache>
            </c:numRef>
          </c:val>
          <c:smooth val="0"/>
        </c:ser>
        <c:ser>
          <c:idx val="60"/>
          <c:order val="60"/>
          <c:tx>
            <c:strRef>
              <c:f>pivots!$BJ$83:$BJ$84</c:f>
              <c:strCache>
                <c:ptCount val="1"/>
                <c:pt idx="0">
                  <c:v>Ethiopia</c:v>
                </c:pt>
              </c:strCache>
            </c:strRef>
          </c:tx>
          <c:spPr>
            <a:ln w="28575" cap="rnd">
              <a:solidFill>
                <a:schemeClr val="accent1">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pivots!$BJ$85:$BJ$118</c:f>
              <c:numCache>
                <c:formatCode>General</c:formatCode>
                <c:ptCount val="34"/>
                <c:pt idx="0">
                  <c:v>98</c:v>
                </c:pt>
                <c:pt idx="1">
                  <c:v>59</c:v>
                </c:pt>
                <c:pt idx="2">
                  <c:v>54</c:v>
                </c:pt>
                <c:pt idx="3">
                  <c:v>98</c:v>
                </c:pt>
                <c:pt idx="4">
                  <c:v>154</c:v>
                </c:pt>
                <c:pt idx="5">
                  <c:v>157</c:v>
                </c:pt>
                <c:pt idx="6">
                  <c:v>302</c:v>
                </c:pt>
                <c:pt idx="7">
                  <c:v>555</c:v>
                </c:pt>
                <c:pt idx="8">
                  <c:v>690</c:v>
                </c:pt>
                <c:pt idx="9">
                  <c:v>1096</c:v>
                </c:pt>
                <c:pt idx="10">
                  <c:v>890</c:v>
                </c:pt>
                <c:pt idx="11">
                  <c:v>1168</c:v>
                </c:pt>
                <c:pt idx="12">
                  <c:v>1876</c:v>
                </c:pt>
                <c:pt idx="13">
                  <c:v>1779</c:v>
                </c:pt>
                <c:pt idx="14">
                  <c:v>1204</c:v>
                </c:pt>
                <c:pt idx="15">
                  <c:v>870</c:v>
                </c:pt>
                <c:pt idx="16">
                  <c:v>999</c:v>
                </c:pt>
                <c:pt idx="17">
                  <c:v>739</c:v>
                </c:pt>
                <c:pt idx="18">
                  <c:v>563</c:v>
                </c:pt>
                <c:pt idx="19">
                  <c:v>678</c:v>
                </c:pt>
                <c:pt idx="20">
                  <c:v>1074</c:v>
                </c:pt>
                <c:pt idx="21">
                  <c:v>1062</c:v>
                </c:pt>
                <c:pt idx="22">
                  <c:v>818</c:v>
                </c:pt>
                <c:pt idx="23">
                  <c:v>1399</c:v>
                </c:pt>
                <c:pt idx="24">
                  <c:v>1535</c:v>
                </c:pt>
                <c:pt idx="25">
                  <c:v>1506</c:v>
                </c:pt>
                <c:pt idx="26">
                  <c:v>1801</c:v>
                </c:pt>
                <c:pt idx="27">
                  <c:v>1512</c:v>
                </c:pt>
                <c:pt idx="28">
                  <c:v>1613</c:v>
                </c:pt>
                <c:pt idx="29">
                  <c:v>1289</c:v>
                </c:pt>
                <c:pt idx="30">
                  <c:v>1865</c:v>
                </c:pt>
                <c:pt idx="31">
                  <c:v>2163</c:v>
                </c:pt>
                <c:pt idx="32">
                  <c:v>1864</c:v>
                </c:pt>
                <c:pt idx="33">
                  <c:v>1606</c:v>
                </c:pt>
              </c:numCache>
            </c:numRef>
          </c:val>
          <c:smooth val="0"/>
        </c:ser>
        <c:ser>
          <c:idx val="61"/>
          <c:order val="61"/>
          <c:tx>
            <c:strRef>
              <c:f>pivots!$BK$83:$BK$84</c:f>
              <c:strCache>
                <c:ptCount val="1"/>
                <c:pt idx="0">
                  <c:v>Fiji</c:v>
                </c:pt>
              </c:strCache>
            </c:strRef>
          </c:tx>
          <c:spPr>
            <a:ln w="28575" cap="rnd">
              <a:solidFill>
                <a:schemeClr val="accent2">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pivots!$BK$85:$BK$118</c:f>
              <c:numCache>
                <c:formatCode>General</c:formatCode>
                <c:ptCount val="34"/>
                <c:pt idx="0">
                  <c:v>632</c:v>
                </c:pt>
                <c:pt idx="1">
                  <c:v>705</c:v>
                </c:pt>
                <c:pt idx="2">
                  <c:v>814</c:v>
                </c:pt>
                <c:pt idx="3">
                  <c:v>554</c:v>
                </c:pt>
                <c:pt idx="4">
                  <c:v>389</c:v>
                </c:pt>
                <c:pt idx="5">
                  <c:v>446</c:v>
                </c:pt>
                <c:pt idx="6">
                  <c:v>361</c:v>
                </c:pt>
                <c:pt idx="7">
                  <c:v>523</c:v>
                </c:pt>
                <c:pt idx="8">
                  <c:v>561</c:v>
                </c:pt>
                <c:pt idx="9">
                  <c:v>736</c:v>
                </c:pt>
                <c:pt idx="10">
                  <c:v>1172</c:v>
                </c:pt>
                <c:pt idx="11">
                  <c:v>1619</c:v>
                </c:pt>
                <c:pt idx="12">
                  <c:v>1782</c:v>
                </c:pt>
                <c:pt idx="13">
                  <c:v>1317</c:v>
                </c:pt>
                <c:pt idx="14">
                  <c:v>1016</c:v>
                </c:pt>
                <c:pt idx="15">
                  <c:v>674</c:v>
                </c:pt>
                <c:pt idx="16">
                  <c:v>621</c:v>
                </c:pt>
                <c:pt idx="17">
                  <c:v>448</c:v>
                </c:pt>
                <c:pt idx="18">
                  <c:v>388</c:v>
                </c:pt>
                <c:pt idx="19">
                  <c:v>360</c:v>
                </c:pt>
                <c:pt idx="20">
                  <c:v>458</c:v>
                </c:pt>
                <c:pt idx="21">
                  <c:v>643</c:v>
                </c:pt>
                <c:pt idx="22">
                  <c:v>611</c:v>
                </c:pt>
                <c:pt idx="23">
                  <c:v>561</c:v>
                </c:pt>
                <c:pt idx="24">
                  <c:v>495</c:v>
                </c:pt>
                <c:pt idx="25">
                  <c:v>298</c:v>
                </c:pt>
                <c:pt idx="26">
                  <c:v>277</c:v>
                </c:pt>
                <c:pt idx="27">
                  <c:v>304</c:v>
                </c:pt>
                <c:pt idx="28">
                  <c:v>321</c:v>
                </c:pt>
                <c:pt idx="29">
                  <c:v>311</c:v>
                </c:pt>
                <c:pt idx="30">
                  <c:v>398</c:v>
                </c:pt>
                <c:pt idx="31">
                  <c:v>316</c:v>
                </c:pt>
                <c:pt idx="32">
                  <c:v>270</c:v>
                </c:pt>
                <c:pt idx="33">
                  <c:v>228</c:v>
                </c:pt>
              </c:numCache>
            </c:numRef>
          </c:val>
          <c:smooth val="0"/>
        </c:ser>
        <c:ser>
          <c:idx val="62"/>
          <c:order val="62"/>
          <c:tx>
            <c:strRef>
              <c:f>pivots!$BL$83:$BL$84</c:f>
              <c:strCache>
                <c:ptCount val="1"/>
                <c:pt idx="0">
                  <c:v>Finland</c:v>
                </c:pt>
              </c:strCache>
            </c:strRef>
          </c:tx>
          <c:spPr>
            <a:ln w="28575" cap="rnd">
              <a:solidFill>
                <a:schemeClr val="accent3">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pivots!$BL$85:$BL$118</c:f>
              <c:numCache>
                <c:formatCode>General</c:formatCode>
                <c:ptCount val="34"/>
                <c:pt idx="0">
                  <c:v>208</c:v>
                </c:pt>
                <c:pt idx="1">
                  <c:v>205</c:v>
                </c:pt>
                <c:pt idx="2">
                  <c:v>170</c:v>
                </c:pt>
                <c:pt idx="3">
                  <c:v>70</c:v>
                </c:pt>
                <c:pt idx="4">
                  <c:v>83</c:v>
                </c:pt>
                <c:pt idx="5">
                  <c:v>69</c:v>
                </c:pt>
                <c:pt idx="6">
                  <c:v>68</c:v>
                </c:pt>
                <c:pt idx="7">
                  <c:v>92</c:v>
                </c:pt>
                <c:pt idx="8">
                  <c:v>89</c:v>
                </c:pt>
                <c:pt idx="9">
                  <c:v>78</c:v>
                </c:pt>
                <c:pt idx="10">
                  <c:v>73</c:v>
                </c:pt>
                <c:pt idx="11">
                  <c:v>63</c:v>
                </c:pt>
                <c:pt idx="12">
                  <c:v>76</c:v>
                </c:pt>
                <c:pt idx="13">
                  <c:v>98</c:v>
                </c:pt>
                <c:pt idx="14">
                  <c:v>99</c:v>
                </c:pt>
                <c:pt idx="15">
                  <c:v>76</c:v>
                </c:pt>
                <c:pt idx="16">
                  <c:v>58</c:v>
                </c:pt>
                <c:pt idx="17">
                  <c:v>82</c:v>
                </c:pt>
                <c:pt idx="18">
                  <c:v>55</c:v>
                </c:pt>
                <c:pt idx="19">
                  <c:v>63</c:v>
                </c:pt>
                <c:pt idx="20">
                  <c:v>70</c:v>
                </c:pt>
                <c:pt idx="21">
                  <c:v>53</c:v>
                </c:pt>
                <c:pt idx="22">
                  <c:v>59</c:v>
                </c:pt>
                <c:pt idx="23">
                  <c:v>65</c:v>
                </c:pt>
                <c:pt idx="24">
                  <c:v>54</c:v>
                </c:pt>
                <c:pt idx="25">
                  <c:v>67</c:v>
                </c:pt>
                <c:pt idx="26">
                  <c:v>51</c:v>
                </c:pt>
                <c:pt idx="27">
                  <c:v>62</c:v>
                </c:pt>
                <c:pt idx="28">
                  <c:v>89</c:v>
                </c:pt>
                <c:pt idx="29">
                  <c:v>63</c:v>
                </c:pt>
                <c:pt idx="30">
                  <c:v>63</c:v>
                </c:pt>
                <c:pt idx="31">
                  <c:v>72</c:v>
                </c:pt>
                <c:pt idx="32">
                  <c:v>62</c:v>
                </c:pt>
                <c:pt idx="33">
                  <c:v>76</c:v>
                </c:pt>
              </c:numCache>
            </c:numRef>
          </c:val>
          <c:smooth val="0"/>
        </c:ser>
        <c:ser>
          <c:idx val="63"/>
          <c:order val="63"/>
          <c:tx>
            <c:strRef>
              <c:f>pivots!$BM$83:$BM$84</c:f>
              <c:strCache>
                <c:ptCount val="1"/>
                <c:pt idx="0">
                  <c:v>France</c:v>
                </c:pt>
              </c:strCache>
            </c:strRef>
          </c:tx>
          <c:spPr>
            <a:ln w="28575" cap="rnd">
              <a:solidFill>
                <a:schemeClr val="accent4">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pivots!$BM$85:$BM$118</c:f>
              <c:numCache>
                <c:formatCode>General</c:formatCode>
                <c:ptCount val="34"/>
                <c:pt idx="0">
                  <c:v>1729</c:v>
                </c:pt>
                <c:pt idx="1">
                  <c:v>2027</c:v>
                </c:pt>
                <c:pt idx="2">
                  <c:v>2219</c:v>
                </c:pt>
                <c:pt idx="3">
                  <c:v>1490</c:v>
                </c:pt>
                <c:pt idx="4">
                  <c:v>1169</c:v>
                </c:pt>
                <c:pt idx="5">
                  <c:v>1177</c:v>
                </c:pt>
                <c:pt idx="6">
                  <c:v>1298</c:v>
                </c:pt>
                <c:pt idx="7">
                  <c:v>1658</c:v>
                </c:pt>
                <c:pt idx="8">
                  <c:v>2038</c:v>
                </c:pt>
                <c:pt idx="9">
                  <c:v>2332</c:v>
                </c:pt>
                <c:pt idx="10">
                  <c:v>2177</c:v>
                </c:pt>
                <c:pt idx="11">
                  <c:v>2911</c:v>
                </c:pt>
                <c:pt idx="12">
                  <c:v>3487</c:v>
                </c:pt>
                <c:pt idx="13">
                  <c:v>3709</c:v>
                </c:pt>
                <c:pt idx="14">
                  <c:v>2759</c:v>
                </c:pt>
                <c:pt idx="15">
                  <c:v>3332</c:v>
                </c:pt>
                <c:pt idx="16">
                  <c:v>2623</c:v>
                </c:pt>
                <c:pt idx="17">
                  <c:v>2473</c:v>
                </c:pt>
                <c:pt idx="18">
                  <c:v>3214</c:v>
                </c:pt>
                <c:pt idx="19">
                  <c:v>3343</c:v>
                </c:pt>
                <c:pt idx="20">
                  <c:v>3765</c:v>
                </c:pt>
                <c:pt idx="21">
                  <c:v>3806</c:v>
                </c:pt>
                <c:pt idx="22">
                  <c:v>3463</c:v>
                </c:pt>
                <c:pt idx="23">
                  <c:v>3568</c:v>
                </c:pt>
                <c:pt idx="24">
                  <c:v>4391</c:v>
                </c:pt>
                <c:pt idx="25">
                  <c:v>4429</c:v>
                </c:pt>
                <c:pt idx="26">
                  <c:v>4002</c:v>
                </c:pt>
                <c:pt idx="27">
                  <c:v>4290</c:v>
                </c:pt>
                <c:pt idx="28">
                  <c:v>4532</c:v>
                </c:pt>
                <c:pt idx="29">
                  <c:v>5051</c:v>
                </c:pt>
                <c:pt idx="30">
                  <c:v>4646</c:v>
                </c:pt>
                <c:pt idx="31">
                  <c:v>4080</c:v>
                </c:pt>
                <c:pt idx="32">
                  <c:v>6280</c:v>
                </c:pt>
                <c:pt idx="33">
                  <c:v>5623</c:v>
                </c:pt>
              </c:numCache>
            </c:numRef>
          </c:val>
          <c:smooth val="0"/>
        </c:ser>
        <c:ser>
          <c:idx val="64"/>
          <c:order val="64"/>
          <c:tx>
            <c:strRef>
              <c:f>pivots!$BN$83:$BN$84</c:f>
              <c:strCache>
                <c:ptCount val="1"/>
                <c:pt idx="0">
                  <c:v>Gabon</c:v>
                </c:pt>
              </c:strCache>
            </c:strRef>
          </c:tx>
          <c:spPr>
            <a:ln w="28575" cap="rnd">
              <a:solidFill>
                <a:schemeClr val="accent5">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pivots!$BN$85:$BN$118</c:f>
              <c:numCache>
                <c:formatCode>General</c:formatCode>
                <c:ptCount val="34"/>
                <c:pt idx="0">
                  <c:v>2</c:v>
                </c:pt>
                <c:pt idx="1">
                  <c:v>3</c:v>
                </c:pt>
                <c:pt idx="2">
                  <c:v>2</c:v>
                </c:pt>
                <c:pt idx="3">
                  <c:v>2</c:v>
                </c:pt>
                <c:pt idx="4">
                  <c:v>1</c:v>
                </c:pt>
                <c:pt idx="5">
                  <c:v>0</c:v>
                </c:pt>
                <c:pt idx="6">
                  <c:v>0</c:v>
                </c:pt>
                <c:pt idx="7">
                  <c:v>5</c:v>
                </c:pt>
                <c:pt idx="8">
                  <c:v>3</c:v>
                </c:pt>
                <c:pt idx="9">
                  <c:v>4</c:v>
                </c:pt>
                <c:pt idx="10">
                  <c:v>10</c:v>
                </c:pt>
                <c:pt idx="11">
                  <c:v>5</c:v>
                </c:pt>
                <c:pt idx="12">
                  <c:v>3</c:v>
                </c:pt>
                <c:pt idx="13">
                  <c:v>8</c:v>
                </c:pt>
                <c:pt idx="14">
                  <c:v>4</c:v>
                </c:pt>
                <c:pt idx="15">
                  <c:v>5</c:v>
                </c:pt>
                <c:pt idx="16">
                  <c:v>9</c:v>
                </c:pt>
                <c:pt idx="17">
                  <c:v>12</c:v>
                </c:pt>
                <c:pt idx="18">
                  <c:v>14</c:v>
                </c:pt>
                <c:pt idx="19">
                  <c:v>20</c:v>
                </c:pt>
                <c:pt idx="20">
                  <c:v>16</c:v>
                </c:pt>
                <c:pt idx="21">
                  <c:v>26</c:v>
                </c:pt>
                <c:pt idx="22">
                  <c:v>24</c:v>
                </c:pt>
                <c:pt idx="23">
                  <c:v>42</c:v>
                </c:pt>
                <c:pt idx="24">
                  <c:v>33</c:v>
                </c:pt>
                <c:pt idx="25">
                  <c:v>67</c:v>
                </c:pt>
                <c:pt idx="26">
                  <c:v>68</c:v>
                </c:pt>
                <c:pt idx="27">
                  <c:v>101</c:v>
                </c:pt>
                <c:pt idx="28">
                  <c:v>86</c:v>
                </c:pt>
                <c:pt idx="29">
                  <c:v>86</c:v>
                </c:pt>
                <c:pt idx="30">
                  <c:v>64</c:v>
                </c:pt>
                <c:pt idx="31">
                  <c:v>63</c:v>
                </c:pt>
                <c:pt idx="32">
                  <c:v>74</c:v>
                </c:pt>
                <c:pt idx="33">
                  <c:v>90</c:v>
                </c:pt>
              </c:numCache>
            </c:numRef>
          </c:val>
          <c:smooth val="0"/>
        </c:ser>
        <c:ser>
          <c:idx val="65"/>
          <c:order val="65"/>
          <c:tx>
            <c:strRef>
              <c:f>pivots!$BO$83:$BO$84</c:f>
              <c:strCache>
                <c:ptCount val="1"/>
                <c:pt idx="0">
                  <c:v>Gambia</c:v>
                </c:pt>
              </c:strCache>
            </c:strRef>
          </c:tx>
          <c:spPr>
            <a:ln w="28575" cap="rnd">
              <a:solidFill>
                <a:schemeClr val="accent6">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pivots!$BO$85:$BO$118</c:f>
              <c:numCache>
                <c:formatCode>General</c:formatCode>
                <c:ptCount val="34"/>
                <c:pt idx="0">
                  <c:v>0</c:v>
                </c:pt>
                <c:pt idx="1">
                  <c:v>0</c:v>
                </c:pt>
                <c:pt idx="2">
                  <c:v>1</c:v>
                </c:pt>
                <c:pt idx="3">
                  <c:v>0</c:v>
                </c:pt>
                <c:pt idx="4">
                  <c:v>0</c:v>
                </c:pt>
                <c:pt idx="5">
                  <c:v>2</c:v>
                </c:pt>
                <c:pt idx="6">
                  <c:v>4</c:v>
                </c:pt>
                <c:pt idx="7">
                  <c:v>22</c:v>
                </c:pt>
                <c:pt idx="8">
                  <c:v>3</c:v>
                </c:pt>
                <c:pt idx="9">
                  <c:v>6</c:v>
                </c:pt>
                <c:pt idx="10">
                  <c:v>12</c:v>
                </c:pt>
                <c:pt idx="11">
                  <c:v>21</c:v>
                </c:pt>
                <c:pt idx="12">
                  <c:v>51</c:v>
                </c:pt>
                <c:pt idx="13">
                  <c:v>43</c:v>
                </c:pt>
                <c:pt idx="14">
                  <c:v>15</c:v>
                </c:pt>
                <c:pt idx="15">
                  <c:v>23</c:v>
                </c:pt>
                <c:pt idx="16">
                  <c:v>19</c:v>
                </c:pt>
                <c:pt idx="17">
                  <c:v>25</c:v>
                </c:pt>
                <c:pt idx="18">
                  <c:v>17</c:v>
                </c:pt>
                <c:pt idx="19">
                  <c:v>18</c:v>
                </c:pt>
                <c:pt idx="20">
                  <c:v>23</c:v>
                </c:pt>
                <c:pt idx="21">
                  <c:v>22</c:v>
                </c:pt>
                <c:pt idx="22">
                  <c:v>10</c:v>
                </c:pt>
                <c:pt idx="23">
                  <c:v>10</c:v>
                </c:pt>
                <c:pt idx="24">
                  <c:v>10</c:v>
                </c:pt>
                <c:pt idx="25">
                  <c:v>29</c:v>
                </c:pt>
                <c:pt idx="26">
                  <c:v>38</c:v>
                </c:pt>
                <c:pt idx="27">
                  <c:v>32</c:v>
                </c:pt>
                <c:pt idx="28">
                  <c:v>25</c:v>
                </c:pt>
                <c:pt idx="29">
                  <c:v>10</c:v>
                </c:pt>
                <c:pt idx="30">
                  <c:v>37</c:v>
                </c:pt>
                <c:pt idx="31">
                  <c:v>24</c:v>
                </c:pt>
                <c:pt idx="32">
                  <c:v>18</c:v>
                </c:pt>
                <c:pt idx="33">
                  <c:v>33</c:v>
                </c:pt>
              </c:numCache>
            </c:numRef>
          </c:val>
          <c:smooth val="0"/>
        </c:ser>
        <c:ser>
          <c:idx val="66"/>
          <c:order val="66"/>
          <c:tx>
            <c:strRef>
              <c:f>pivots!$BP$83:$BP$84</c:f>
              <c:strCache>
                <c:ptCount val="1"/>
                <c:pt idx="0">
                  <c:v>Georgia</c:v>
                </c:pt>
              </c:strCache>
            </c:strRef>
          </c:tx>
          <c:spPr>
            <a:ln w="28575" cap="rnd">
              <a:solidFill>
                <a:schemeClr val="accent1">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pivots!$BP$85:$BP$118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8</c:v>
                </c:pt>
                <c:pt idx="13">
                  <c:v>22</c:v>
                </c:pt>
                <c:pt idx="14">
                  <c:v>27</c:v>
                </c:pt>
                <c:pt idx="15">
                  <c:v>67</c:v>
                </c:pt>
                <c:pt idx="16">
                  <c:v>49</c:v>
                </c:pt>
                <c:pt idx="17">
                  <c:v>46</c:v>
                </c:pt>
                <c:pt idx="18">
                  <c:v>92</c:v>
                </c:pt>
                <c:pt idx="19">
                  <c:v>46</c:v>
                </c:pt>
                <c:pt idx="20">
                  <c:v>83</c:v>
                </c:pt>
                <c:pt idx="21">
                  <c:v>124</c:v>
                </c:pt>
                <c:pt idx="22">
                  <c:v>123</c:v>
                </c:pt>
                <c:pt idx="23">
                  <c:v>127</c:v>
                </c:pt>
                <c:pt idx="24">
                  <c:v>106</c:v>
                </c:pt>
                <c:pt idx="25">
                  <c:v>114</c:v>
                </c:pt>
                <c:pt idx="26">
                  <c:v>125</c:v>
                </c:pt>
                <c:pt idx="27">
                  <c:v>132</c:v>
                </c:pt>
                <c:pt idx="28">
                  <c:v>112</c:v>
                </c:pt>
                <c:pt idx="29">
                  <c:v>128</c:v>
                </c:pt>
                <c:pt idx="30">
                  <c:v>126</c:v>
                </c:pt>
                <c:pt idx="31">
                  <c:v>139</c:v>
                </c:pt>
                <c:pt idx="32">
                  <c:v>147</c:v>
                </c:pt>
                <c:pt idx="33">
                  <c:v>125</c:v>
                </c:pt>
              </c:numCache>
            </c:numRef>
          </c:val>
          <c:smooth val="0"/>
        </c:ser>
        <c:ser>
          <c:idx val="67"/>
          <c:order val="67"/>
          <c:tx>
            <c:strRef>
              <c:f>pivots!$BQ$83:$BQ$84</c:f>
              <c:strCache>
                <c:ptCount val="1"/>
                <c:pt idx="0">
                  <c:v>Germany</c:v>
                </c:pt>
              </c:strCache>
            </c:strRef>
          </c:tx>
          <c:spPr>
            <a:ln w="28575" cap="rnd">
              <a:solidFill>
                <a:schemeClr val="accent2">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pivots!$BQ$85:$BQ$118</c:f>
              <c:numCache>
                <c:formatCode>General</c:formatCode>
                <c:ptCount val="34"/>
                <c:pt idx="0">
                  <c:v>1626</c:v>
                </c:pt>
                <c:pt idx="1">
                  <c:v>1977</c:v>
                </c:pt>
                <c:pt idx="2">
                  <c:v>3062</c:v>
                </c:pt>
                <c:pt idx="3">
                  <c:v>2376</c:v>
                </c:pt>
                <c:pt idx="4">
                  <c:v>1610</c:v>
                </c:pt>
                <c:pt idx="5">
                  <c:v>1441</c:v>
                </c:pt>
                <c:pt idx="6">
                  <c:v>1233</c:v>
                </c:pt>
                <c:pt idx="7">
                  <c:v>1704</c:v>
                </c:pt>
                <c:pt idx="8">
                  <c:v>1482</c:v>
                </c:pt>
                <c:pt idx="9">
                  <c:v>1706</c:v>
                </c:pt>
                <c:pt idx="10">
                  <c:v>1273</c:v>
                </c:pt>
                <c:pt idx="11">
                  <c:v>1273</c:v>
                </c:pt>
                <c:pt idx="12">
                  <c:v>1181</c:v>
                </c:pt>
                <c:pt idx="13">
                  <c:v>1488</c:v>
                </c:pt>
                <c:pt idx="14">
                  <c:v>1255</c:v>
                </c:pt>
                <c:pt idx="15">
                  <c:v>1553</c:v>
                </c:pt>
                <c:pt idx="16">
                  <c:v>1686</c:v>
                </c:pt>
                <c:pt idx="17">
                  <c:v>1397</c:v>
                </c:pt>
                <c:pt idx="18">
                  <c:v>1363</c:v>
                </c:pt>
                <c:pt idx="19">
                  <c:v>1717</c:v>
                </c:pt>
                <c:pt idx="20">
                  <c:v>1703</c:v>
                </c:pt>
                <c:pt idx="21">
                  <c:v>1456</c:v>
                </c:pt>
                <c:pt idx="22">
                  <c:v>1375</c:v>
                </c:pt>
                <c:pt idx="23">
                  <c:v>1865</c:v>
                </c:pt>
                <c:pt idx="24">
                  <c:v>2020</c:v>
                </c:pt>
                <c:pt idx="25">
                  <c:v>2226</c:v>
                </c:pt>
                <c:pt idx="26">
                  <c:v>2767</c:v>
                </c:pt>
                <c:pt idx="27">
                  <c:v>2449</c:v>
                </c:pt>
                <c:pt idx="28">
                  <c:v>3833</c:v>
                </c:pt>
                <c:pt idx="29">
                  <c:v>3887</c:v>
                </c:pt>
                <c:pt idx="30">
                  <c:v>2956</c:v>
                </c:pt>
                <c:pt idx="31">
                  <c:v>2053</c:v>
                </c:pt>
                <c:pt idx="32">
                  <c:v>1702</c:v>
                </c:pt>
                <c:pt idx="33">
                  <c:v>1217</c:v>
                </c:pt>
              </c:numCache>
            </c:numRef>
          </c:val>
          <c:smooth val="0"/>
        </c:ser>
        <c:ser>
          <c:idx val="68"/>
          <c:order val="68"/>
          <c:tx>
            <c:strRef>
              <c:f>pivots!$BR$83:$BR$84</c:f>
              <c:strCache>
                <c:ptCount val="1"/>
                <c:pt idx="0">
                  <c:v>Ghana</c:v>
                </c:pt>
              </c:strCache>
            </c:strRef>
          </c:tx>
          <c:spPr>
            <a:ln w="28575" cap="rnd">
              <a:solidFill>
                <a:schemeClr val="accent3">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pivots!$BR$85:$BR$118</c:f>
              <c:numCache>
                <c:formatCode>General</c:formatCode>
                <c:ptCount val="34"/>
                <c:pt idx="0">
                  <c:v>172</c:v>
                </c:pt>
                <c:pt idx="1">
                  <c:v>196</c:v>
                </c:pt>
                <c:pt idx="2">
                  <c:v>98</c:v>
                </c:pt>
                <c:pt idx="3">
                  <c:v>122</c:v>
                </c:pt>
                <c:pt idx="4">
                  <c:v>116</c:v>
                </c:pt>
                <c:pt idx="5">
                  <c:v>172</c:v>
                </c:pt>
                <c:pt idx="6">
                  <c:v>215</c:v>
                </c:pt>
                <c:pt idx="7">
                  <c:v>970</c:v>
                </c:pt>
                <c:pt idx="8">
                  <c:v>408</c:v>
                </c:pt>
                <c:pt idx="9">
                  <c:v>429</c:v>
                </c:pt>
                <c:pt idx="10">
                  <c:v>449</c:v>
                </c:pt>
                <c:pt idx="11">
                  <c:v>1134</c:v>
                </c:pt>
                <c:pt idx="12">
                  <c:v>2502</c:v>
                </c:pt>
                <c:pt idx="13">
                  <c:v>2201</c:v>
                </c:pt>
                <c:pt idx="14">
                  <c:v>1341</c:v>
                </c:pt>
                <c:pt idx="15">
                  <c:v>1475</c:v>
                </c:pt>
                <c:pt idx="16">
                  <c:v>1219</c:v>
                </c:pt>
                <c:pt idx="17">
                  <c:v>1274</c:v>
                </c:pt>
                <c:pt idx="18">
                  <c:v>1040</c:v>
                </c:pt>
                <c:pt idx="19">
                  <c:v>845</c:v>
                </c:pt>
                <c:pt idx="20">
                  <c:v>959</c:v>
                </c:pt>
                <c:pt idx="21">
                  <c:v>782</c:v>
                </c:pt>
                <c:pt idx="22">
                  <c:v>696</c:v>
                </c:pt>
                <c:pt idx="23">
                  <c:v>564</c:v>
                </c:pt>
                <c:pt idx="24">
                  <c:v>738</c:v>
                </c:pt>
                <c:pt idx="25">
                  <c:v>851</c:v>
                </c:pt>
                <c:pt idx="26">
                  <c:v>710</c:v>
                </c:pt>
                <c:pt idx="27">
                  <c:v>688</c:v>
                </c:pt>
                <c:pt idx="28">
                  <c:v>629</c:v>
                </c:pt>
                <c:pt idx="29">
                  <c:v>659</c:v>
                </c:pt>
                <c:pt idx="30">
                  <c:v>802</c:v>
                </c:pt>
                <c:pt idx="31">
                  <c:v>528</c:v>
                </c:pt>
                <c:pt idx="32">
                  <c:v>531</c:v>
                </c:pt>
                <c:pt idx="33">
                  <c:v>517</c:v>
                </c:pt>
              </c:numCache>
            </c:numRef>
          </c:val>
          <c:smooth val="0"/>
        </c:ser>
        <c:ser>
          <c:idx val="69"/>
          <c:order val="69"/>
          <c:tx>
            <c:strRef>
              <c:f>pivots!$BS$83:$BS$84</c:f>
              <c:strCache>
                <c:ptCount val="1"/>
                <c:pt idx="0">
                  <c:v>Greece</c:v>
                </c:pt>
              </c:strCache>
            </c:strRef>
          </c:tx>
          <c:spPr>
            <a:ln w="28575" cap="rnd">
              <a:solidFill>
                <a:schemeClr val="accent4">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pivots!$BS$85:$BS$118</c:f>
              <c:numCache>
                <c:formatCode>General</c:formatCode>
                <c:ptCount val="34"/>
                <c:pt idx="0">
                  <c:v>1065</c:v>
                </c:pt>
                <c:pt idx="1">
                  <c:v>953</c:v>
                </c:pt>
                <c:pt idx="2">
                  <c:v>897</c:v>
                </c:pt>
                <c:pt idx="3">
                  <c:v>633</c:v>
                </c:pt>
                <c:pt idx="4">
                  <c:v>580</c:v>
                </c:pt>
                <c:pt idx="5">
                  <c:v>584</c:v>
                </c:pt>
                <c:pt idx="6">
                  <c:v>547</c:v>
                </c:pt>
                <c:pt idx="7">
                  <c:v>765</c:v>
                </c:pt>
                <c:pt idx="8">
                  <c:v>564</c:v>
                </c:pt>
                <c:pt idx="9">
                  <c:v>773</c:v>
                </c:pt>
                <c:pt idx="10">
                  <c:v>538</c:v>
                </c:pt>
                <c:pt idx="11">
                  <c:v>592</c:v>
                </c:pt>
                <c:pt idx="12">
                  <c:v>492</c:v>
                </c:pt>
                <c:pt idx="13">
                  <c:v>445</c:v>
                </c:pt>
                <c:pt idx="14">
                  <c:v>275</c:v>
                </c:pt>
                <c:pt idx="15">
                  <c:v>220</c:v>
                </c:pt>
                <c:pt idx="16">
                  <c:v>221</c:v>
                </c:pt>
                <c:pt idx="17">
                  <c:v>190</c:v>
                </c:pt>
                <c:pt idx="18">
                  <c:v>141</c:v>
                </c:pt>
                <c:pt idx="19">
                  <c:v>149</c:v>
                </c:pt>
                <c:pt idx="20">
                  <c:v>150</c:v>
                </c:pt>
                <c:pt idx="21">
                  <c:v>135</c:v>
                </c:pt>
                <c:pt idx="22">
                  <c:v>107</c:v>
                </c:pt>
                <c:pt idx="23">
                  <c:v>117</c:v>
                </c:pt>
                <c:pt idx="24">
                  <c:v>120</c:v>
                </c:pt>
                <c:pt idx="25">
                  <c:v>100</c:v>
                </c:pt>
                <c:pt idx="26">
                  <c:v>74</c:v>
                </c:pt>
                <c:pt idx="27">
                  <c:v>110</c:v>
                </c:pt>
                <c:pt idx="28">
                  <c:v>107</c:v>
                </c:pt>
                <c:pt idx="29">
                  <c:v>119</c:v>
                </c:pt>
                <c:pt idx="30">
                  <c:v>101</c:v>
                </c:pt>
                <c:pt idx="31">
                  <c:v>102</c:v>
                </c:pt>
                <c:pt idx="32">
                  <c:v>146</c:v>
                </c:pt>
                <c:pt idx="33">
                  <c:v>298</c:v>
                </c:pt>
              </c:numCache>
            </c:numRef>
          </c:val>
          <c:smooth val="0"/>
        </c:ser>
        <c:ser>
          <c:idx val="70"/>
          <c:order val="70"/>
          <c:tx>
            <c:strRef>
              <c:f>pivots!$BT$83:$BT$84</c:f>
              <c:strCache>
                <c:ptCount val="1"/>
                <c:pt idx="0">
                  <c:v>Grenada</c:v>
                </c:pt>
              </c:strCache>
            </c:strRef>
          </c:tx>
          <c:spPr>
            <a:ln w="28575" cap="rnd">
              <a:solidFill>
                <a:schemeClr val="accent5">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pivots!$BT$85:$BT$118</c:f>
              <c:numCache>
                <c:formatCode>General</c:formatCode>
                <c:ptCount val="34"/>
                <c:pt idx="0">
                  <c:v>154</c:v>
                </c:pt>
                <c:pt idx="1">
                  <c:v>181</c:v>
                </c:pt>
                <c:pt idx="2">
                  <c:v>231</c:v>
                </c:pt>
                <c:pt idx="3">
                  <c:v>165</c:v>
                </c:pt>
                <c:pt idx="4">
                  <c:v>167</c:v>
                </c:pt>
                <c:pt idx="5">
                  <c:v>168</c:v>
                </c:pt>
                <c:pt idx="6">
                  <c:v>235</c:v>
                </c:pt>
                <c:pt idx="7">
                  <c:v>302</c:v>
                </c:pt>
                <c:pt idx="8">
                  <c:v>165</c:v>
                </c:pt>
                <c:pt idx="9">
                  <c:v>170</c:v>
                </c:pt>
                <c:pt idx="10">
                  <c:v>172</c:v>
                </c:pt>
                <c:pt idx="11">
                  <c:v>268</c:v>
                </c:pt>
                <c:pt idx="12">
                  <c:v>434</c:v>
                </c:pt>
                <c:pt idx="13">
                  <c:v>492</c:v>
                </c:pt>
                <c:pt idx="14">
                  <c:v>235</c:v>
                </c:pt>
                <c:pt idx="15">
                  <c:v>364</c:v>
                </c:pt>
                <c:pt idx="16">
                  <c:v>366</c:v>
                </c:pt>
                <c:pt idx="17">
                  <c:v>387</c:v>
                </c:pt>
                <c:pt idx="18">
                  <c:v>330</c:v>
                </c:pt>
                <c:pt idx="19">
                  <c:v>294</c:v>
                </c:pt>
                <c:pt idx="20">
                  <c:v>372</c:v>
                </c:pt>
                <c:pt idx="21">
                  <c:v>354</c:v>
                </c:pt>
                <c:pt idx="22">
                  <c:v>259</c:v>
                </c:pt>
                <c:pt idx="23">
                  <c:v>222</c:v>
                </c:pt>
                <c:pt idx="24">
                  <c:v>296</c:v>
                </c:pt>
                <c:pt idx="25">
                  <c:v>283</c:v>
                </c:pt>
                <c:pt idx="26">
                  <c:v>363</c:v>
                </c:pt>
                <c:pt idx="27">
                  <c:v>360</c:v>
                </c:pt>
                <c:pt idx="28">
                  <c:v>284</c:v>
                </c:pt>
                <c:pt idx="29">
                  <c:v>325</c:v>
                </c:pt>
                <c:pt idx="30">
                  <c:v>208</c:v>
                </c:pt>
                <c:pt idx="31">
                  <c:v>173</c:v>
                </c:pt>
                <c:pt idx="32">
                  <c:v>142</c:v>
                </c:pt>
                <c:pt idx="33">
                  <c:v>170</c:v>
                </c:pt>
              </c:numCache>
            </c:numRef>
          </c:val>
          <c:smooth val="0"/>
        </c:ser>
        <c:ser>
          <c:idx val="71"/>
          <c:order val="71"/>
          <c:tx>
            <c:strRef>
              <c:f>pivots!$BU$83:$BU$84</c:f>
              <c:strCache>
                <c:ptCount val="1"/>
                <c:pt idx="0">
                  <c:v>Guatemala</c:v>
                </c:pt>
              </c:strCache>
            </c:strRef>
          </c:tx>
          <c:spPr>
            <a:ln w="28575" cap="rnd">
              <a:solidFill>
                <a:schemeClr val="accent6">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pivots!$BU$85:$BU$118</c:f>
              <c:numCache>
                <c:formatCode>General</c:formatCode>
                <c:ptCount val="34"/>
                <c:pt idx="0">
                  <c:v>114</c:v>
                </c:pt>
                <c:pt idx="1">
                  <c:v>108</c:v>
                </c:pt>
                <c:pt idx="2">
                  <c:v>113</c:v>
                </c:pt>
                <c:pt idx="3">
                  <c:v>366</c:v>
                </c:pt>
                <c:pt idx="4">
                  <c:v>598</c:v>
                </c:pt>
                <c:pt idx="5">
                  <c:v>975</c:v>
                </c:pt>
                <c:pt idx="6">
                  <c:v>1265</c:v>
                </c:pt>
                <c:pt idx="7">
                  <c:v>1060</c:v>
                </c:pt>
                <c:pt idx="8">
                  <c:v>702</c:v>
                </c:pt>
                <c:pt idx="9">
                  <c:v>773</c:v>
                </c:pt>
                <c:pt idx="10">
                  <c:v>1023</c:v>
                </c:pt>
                <c:pt idx="11">
                  <c:v>2156</c:v>
                </c:pt>
                <c:pt idx="12">
                  <c:v>1906</c:v>
                </c:pt>
                <c:pt idx="13">
                  <c:v>1392</c:v>
                </c:pt>
                <c:pt idx="14">
                  <c:v>757</c:v>
                </c:pt>
                <c:pt idx="15">
                  <c:v>640</c:v>
                </c:pt>
                <c:pt idx="16">
                  <c:v>655</c:v>
                </c:pt>
                <c:pt idx="17">
                  <c:v>519</c:v>
                </c:pt>
                <c:pt idx="18">
                  <c:v>358</c:v>
                </c:pt>
                <c:pt idx="19">
                  <c:v>287</c:v>
                </c:pt>
                <c:pt idx="20">
                  <c:v>329</c:v>
                </c:pt>
                <c:pt idx="21">
                  <c:v>269</c:v>
                </c:pt>
                <c:pt idx="22">
                  <c:v>242</c:v>
                </c:pt>
                <c:pt idx="23">
                  <c:v>179</c:v>
                </c:pt>
                <c:pt idx="24">
                  <c:v>217</c:v>
                </c:pt>
                <c:pt idx="25">
                  <c:v>190</c:v>
                </c:pt>
                <c:pt idx="26">
                  <c:v>230</c:v>
                </c:pt>
                <c:pt idx="27">
                  <c:v>258</c:v>
                </c:pt>
                <c:pt idx="28">
                  <c:v>263</c:v>
                </c:pt>
                <c:pt idx="29">
                  <c:v>264</c:v>
                </c:pt>
                <c:pt idx="30">
                  <c:v>266</c:v>
                </c:pt>
                <c:pt idx="31">
                  <c:v>288</c:v>
                </c:pt>
                <c:pt idx="32">
                  <c:v>358</c:v>
                </c:pt>
                <c:pt idx="33">
                  <c:v>345</c:v>
                </c:pt>
              </c:numCache>
            </c:numRef>
          </c:val>
          <c:smooth val="0"/>
        </c:ser>
        <c:ser>
          <c:idx val="72"/>
          <c:order val="72"/>
          <c:tx>
            <c:strRef>
              <c:f>pivots!$BV$83:$BV$84</c:f>
              <c:strCache>
                <c:ptCount val="1"/>
                <c:pt idx="0">
                  <c:v>Guinea</c:v>
                </c:pt>
              </c:strCache>
            </c:strRef>
          </c:tx>
          <c:spPr>
            <a:ln w="28575" cap="rnd">
              <a:solidFill>
                <a:schemeClr val="accent1">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pivots!$BV$85:$BV$118</c:f>
              <c:numCache>
                <c:formatCode>General</c:formatCode>
                <c:ptCount val="34"/>
                <c:pt idx="0">
                  <c:v>0</c:v>
                </c:pt>
                <c:pt idx="1">
                  <c:v>3</c:v>
                </c:pt>
                <c:pt idx="2">
                  <c:v>3</c:v>
                </c:pt>
                <c:pt idx="3">
                  <c:v>6</c:v>
                </c:pt>
                <c:pt idx="4">
                  <c:v>4</c:v>
                </c:pt>
                <c:pt idx="5">
                  <c:v>3</c:v>
                </c:pt>
                <c:pt idx="6">
                  <c:v>5</c:v>
                </c:pt>
                <c:pt idx="7">
                  <c:v>14</c:v>
                </c:pt>
                <c:pt idx="8">
                  <c:v>12</c:v>
                </c:pt>
                <c:pt idx="9">
                  <c:v>17</c:v>
                </c:pt>
                <c:pt idx="10">
                  <c:v>10</c:v>
                </c:pt>
                <c:pt idx="11">
                  <c:v>44</c:v>
                </c:pt>
                <c:pt idx="12">
                  <c:v>36</c:v>
                </c:pt>
                <c:pt idx="13">
                  <c:v>32</c:v>
                </c:pt>
                <c:pt idx="14">
                  <c:v>16</c:v>
                </c:pt>
                <c:pt idx="15">
                  <c:v>49</c:v>
                </c:pt>
                <c:pt idx="16">
                  <c:v>61</c:v>
                </c:pt>
                <c:pt idx="17">
                  <c:v>38</c:v>
                </c:pt>
                <c:pt idx="18">
                  <c:v>107</c:v>
                </c:pt>
                <c:pt idx="19">
                  <c:v>100</c:v>
                </c:pt>
                <c:pt idx="20">
                  <c:v>168</c:v>
                </c:pt>
                <c:pt idx="21">
                  <c:v>177</c:v>
                </c:pt>
                <c:pt idx="22">
                  <c:v>205</c:v>
                </c:pt>
                <c:pt idx="23">
                  <c:v>196</c:v>
                </c:pt>
                <c:pt idx="24">
                  <c:v>281</c:v>
                </c:pt>
                <c:pt idx="25">
                  <c:v>256</c:v>
                </c:pt>
                <c:pt idx="26">
                  <c:v>342</c:v>
                </c:pt>
                <c:pt idx="27">
                  <c:v>415</c:v>
                </c:pt>
                <c:pt idx="28">
                  <c:v>327</c:v>
                </c:pt>
                <c:pt idx="29">
                  <c:v>347</c:v>
                </c:pt>
                <c:pt idx="30">
                  <c:v>395</c:v>
                </c:pt>
                <c:pt idx="31">
                  <c:v>352</c:v>
                </c:pt>
                <c:pt idx="32">
                  <c:v>407</c:v>
                </c:pt>
                <c:pt idx="33">
                  <c:v>463</c:v>
                </c:pt>
              </c:numCache>
            </c:numRef>
          </c:val>
          <c:smooth val="0"/>
        </c:ser>
        <c:ser>
          <c:idx val="73"/>
          <c:order val="73"/>
          <c:tx>
            <c:strRef>
              <c:f>pivots!$BW$83:$BW$84</c:f>
              <c:strCache>
                <c:ptCount val="1"/>
                <c:pt idx="0">
                  <c:v>Guinea-Bissau</c:v>
                </c:pt>
              </c:strCache>
            </c:strRef>
          </c:tx>
          <c:spPr>
            <a:ln w="28575" cap="rnd">
              <a:solidFill>
                <a:schemeClr val="accent2">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pivots!$BW$85:$BW$118</c:f>
              <c:numCache>
                <c:formatCode>General</c:formatCode>
                <c:ptCount val="34"/>
                <c:pt idx="0">
                  <c:v>0</c:v>
                </c:pt>
                <c:pt idx="1">
                  <c:v>0</c:v>
                </c:pt>
                <c:pt idx="2">
                  <c:v>0</c:v>
                </c:pt>
                <c:pt idx="3">
                  <c:v>0</c:v>
                </c:pt>
                <c:pt idx="4">
                  <c:v>1</c:v>
                </c:pt>
                <c:pt idx="5">
                  <c:v>0</c:v>
                </c:pt>
                <c:pt idx="6">
                  <c:v>0</c:v>
                </c:pt>
                <c:pt idx="7">
                  <c:v>0</c:v>
                </c:pt>
                <c:pt idx="8">
                  <c:v>3</c:v>
                </c:pt>
                <c:pt idx="9">
                  <c:v>4</c:v>
                </c:pt>
                <c:pt idx="10">
                  <c:v>4</c:v>
                </c:pt>
                <c:pt idx="11">
                  <c:v>4</c:v>
                </c:pt>
                <c:pt idx="12">
                  <c:v>1</c:v>
                </c:pt>
                <c:pt idx="13">
                  <c:v>2</c:v>
                </c:pt>
                <c:pt idx="14">
                  <c:v>2</c:v>
                </c:pt>
                <c:pt idx="15">
                  <c:v>2</c:v>
                </c:pt>
                <c:pt idx="16">
                  <c:v>3</c:v>
                </c:pt>
                <c:pt idx="17">
                  <c:v>4</c:v>
                </c:pt>
                <c:pt idx="18">
                  <c:v>0</c:v>
                </c:pt>
                <c:pt idx="19">
                  <c:v>1</c:v>
                </c:pt>
                <c:pt idx="20">
                  <c:v>1</c:v>
                </c:pt>
                <c:pt idx="21">
                  <c:v>3</c:v>
                </c:pt>
                <c:pt idx="22">
                  <c:v>2</c:v>
                </c:pt>
                <c:pt idx="23">
                  <c:v>6</c:v>
                </c:pt>
                <c:pt idx="24">
                  <c:v>4</c:v>
                </c:pt>
                <c:pt idx="25">
                  <c:v>7</c:v>
                </c:pt>
                <c:pt idx="26">
                  <c:v>12</c:v>
                </c:pt>
                <c:pt idx="27">
                  <c:v>7</c:v>
                </c:pt>
                <c:pt idx="28">
                  <c:v>2</c:v>
                </c:pt>
                <c:pt idx="29">
                  <c:v>0</c:v>
                </c:pt>
                <c:pt idx="30">
                  <c:v>2</c:v>
                </c:pt>
                <c:pt idx="31">
                  <c:v>2</c:v>
                </c:pt>
                <c:pt idx="32">
                  <c:v>4</c:v>
                </c:pt>
                <c:pt idx="33">
                  <c:v>0</c:v>
                </c:pt>
              </c:numCache>
            </c:numRef>
          </c:val>
          <c:smooth val="0"/>
        </c:ser>
        <c:ser>
          <c:idx val="74"/>
          <c:order val="74"/>
          <c:tx>
            <c:strRef>
              <c:f>pivots!$BX$83:$BX$84</c:f>
              <c:strCache>
                <c:ptCount val="1"/>
                <c:pt idx="0">
                  <c:v>Guyana</c:v>
                </c:pt>
              </c:strCache>
            </c:strRef>
          </c:tx>
          <c:spPr>
            <a:ln w="28575" cap="rnd">
              <a:solidFill>
                <a:schemeClr val="accent3">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pivots!$BX$85:$BX$118</c:f>
              <c:numCache>
                <c:formatCode>General</c:formatCode>
                <c:ptCount val="34"/>
                <c:pt idx="0">
                  <c:v>2334</c:v>
                </c:pt>
                <c:pt idx="1">
                  <c:v>2943</c:v>
                </c:pt>
                <c:pt idx="2">
                  <c:v>3575</c:v>
                </c:pt>
                <c:pt idx="3">
                  <c:v>2650</c:v>
                </c:pt>
                <c:pt idx="4">
                  <c:v>1932</c:v>
                </c:pt>
                <c:pt idx="5">
                  <c:v>2299</c:v>
                </c:pt>
                <c:pt idx="6">
                  <c:v>3942</c:v>
                </c:pt>
                <c:pt idx="7">
                  <c:v>6174</c:v>
                </c:pt>
                <c:pt idx="8">
                  <c:v>2977</c:v>
                </c:pt>
                <c:pt idx="9">
                  <c:v>3270</c:v>
                </c:pt>
                <c:pt idx="10">
                  <c:v>2824</c:v>
                </c:pt>
                <c:pt idx="11">
                  <c:v>3266</c:v>
                </c:pt>
                <c:pt idx="12">
                  <c:v>2932</c:v>
                </c:pt>
                <c:pt idx="13">
                  <c:v>3399</c:v>
                </c:pt>
                <c:pt idx="14">
                  <c:v>4181</c:v>
                </c:pt>
                <c:pt idx="15">
                  <c:v>3935</c:v>
                </c:pt>
                <c:pt idx="16">
                  <c:v>2324</c:v>
                </c:pt>
                <c:pt idx="17">
                  <c:v>1795</c:v>
                </c:pt>
                <c:pt idx="18">
                  <c:v>1238</c:v>
                </c:pt>
                <c:pt idx="19">
                  <c:v>1366</c:v>
                </c:pt>
                <c:pt idx="20">
                  <c:v>1308</c:v>
                </c:pt>
                <c:pt idx="21">
                  <c:v>1707</c:v>
                </c:pt>
                <c:pt idx="22">
                  <c:v>1479</c:v>
                </c:pt>
                <c:pt idx="23">
                  <c:v>1410</c:v>
                </c:pt>
                <c:pt idx="24">
                  <c:v>1341</c:v>
                </c:pt>
                <c:pt idx="25">
                  <c:v>1215</c:v>
                </c:pt>
                <c:pt idx="26">
                  <c:v>1286</c:v>
                </c:pt>
                <c:pt idx="27">
                  <c:v>1277</c:v>
                </c:pt>
                <c:pt idx="28">
                  <c:v>1137</c:v>
                </c:pt>
                <c:pt idx="29">
                  <c:v>1180</c:v>
                </c:pt>
                <c:pt idx="30">
                  <c:v>953</c:v>
                </c:pt>
                <c:pt idx="31">
                  <c:v>804</c:v>
                </c:pt>
                <c:pt idx="32">
                  <c:v>676</c:v>
                </c:pt>
                <c:pt idx="33">
                  <c:v>656</c:v>
                </c:pt>
              </c:numCache>
            </c:numRef>
          </c:val>
          <c:smooth val="0"/>
        </c:ser>
        <c:ser>
          <c:idx val="75"/>
          <c:order val="75"/>
          <c:tx>
            <c:strRef>
              <c:f>pivots!$BY$83:$BY$84</c:f>
              <c:strCache>
                <c:ptCount val="1"/>
                <c:pt idx="0">
                  <c:v>Haiti</c:v>
                </c:pt>
              </c:strCache>
            </c:strRef>
          </c:tx>
          <c:spPr>
            <a:ln w="28575" cap="rnd">
              <a:solidFill>
                <a:schemeClr val="accent4">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pivots!$BY$85:$BY$118</c:f>
              <c:numCache>
                <c:formatCode>General</c:formatCode>
                <c:ptCount val="34"/>
                <c:pt idx="0">
                  <c:v>1666</c:v>
                </c:pt>
                <c:pt idx="1">
                  <c:v>3692</c:v>
                </c:pt>
                <c:pt idx="2">
                  <c:v>3498</c:v>
                </c:pt>
                <c:pt idx="3">
                  <c:v>2860</c:v>
                </c:pt>
                <c:pt idx="4">
                  <c:v>1418</c:v>
                </c:pt>
                <c:pt idx="5">
                  <c:v>1321</c:v>
                </c:pt>
                <c:pt idx="6">
                  <c:v>1753</c:v>
                </c:pt>
                <c:pt idx="7">
                  <c:v>2132</c:v>
                </c:pt>
                <c:pt idx="8">
                  <c:v>1829</c:v>
                </c:pt>
                <c:pt idx="9">
                  <c:v>2377</c:v>
                </c:pt>
                <c:pt idx="10">
                  <c:v>2379</c:v>
                </c:pt>
                <c:pt idx="11">
                  <c:v>2829</c:v>
                </c:pt>
                <c:pt idx="12">
                  <c:v>2399</c:v>
                </c:pt>
                <c:pt idx="13">
                  <c:v>3655</c:v>
                </c:pt>
                <c:pt idx="14">
                  <c:v>2100</c:v>
                </c:pt>
                <c:pt idx="15">
                  <c:v>2014</c:v>
                </c:pt>
                <c:pt idx="16">
                  <c:v>1955</c:v>
                </c:pt>
                <c:pt idx="17">
                  <c:v>1645</c:v>
                </c:pt>
                <c:pt idx="18">
                  <c:v>1295</c:v>
                </c:pt>
                <c:pt idx="19">
                  <c:v>1439</c:v>
                </c:pt>
                <c:pt idx="20">
                  <c:v>1631</c:v>
                </c:pt>
                <c:pt idx="21">
                  <c:v>2433</c:v>
                </c:pt>
                <c:pt idx="22">
                  <c:v>2174</c:v>
                </c:pt>
                <c:pt idx="23">
                  <c:v>1930</c:v>
                </c:pt>
                <c:pt idx="24">
                  <c:v>1652</c:v>
                </c:pt>
                <c:pt idx="25">
                  <c:v>1682</c:v>
                </c:pt>
                <c:pt idx="26">
                  <c:v>1619</c:v>
                </c:pt>
                <c:pt idx="27">
                  <c:v>1598</c:v>
                </c:pt>
                <c:pt idx="28">
                  <c:v>2491</c:v>
                </c:pt>
                <c:pt idx="29">
                  <c:v>2080</c:v>
                </c:pt>
                <c:pt idx="30">
                  <c:v>4744</c:v>
                </c:pt>
                <c:pt idx="31">
                  <c:v>6503</c:v>
                </c:pt>
                <c:pt idx="32">
                  <c:v>5868</c:v>
                </c:pt>
                <c:pt idx="33">
                  <c:v>4152</c:v>
                </c:pt>
              </c:numCache>
            </c:numRef>
          </c:val>
          <c:smooth val="0"/>
        </c:ser>
        <c:ser>
          <c:idx val="76"/>
          <c:order val="76"/>
          <c:tx>
            <c:strRef>
              <c:f>pivots!$BZ$83:$BZ$84</c:f>
              <c:strCache>
                <c:ptCount val="1"/>
                <c:pt idx="0">
                  <c:v>Honduras</c:v>
                </c:pt>
              </c:strCache>
            </c:strRef>
          </c:tx>
          <c:spPr>
            <a:ln w="28575" cap="rnd">
              <a:solidFill>
                <a:schemeClr val="accent5">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pivots!$BZ$85:$BZ$118</c:f>
              <c:numCache>
                <c:formatCode>General</c:formatCode>
                <c:ptCount val="34"/>
                <c:pt idx="0">
                  <c:v>26</c:v>
                </c:pt>
                <c:pt idx="1">
                  <c:v>33</c:v>
                </c:pt>
                <c:pt idx="2">
                  <c:v>30</c:v>
                </c:pt>
                <c:pt idx="3">
                  <c:v>68</c:v>
                </c:pt>
                <c:pt idx="4">
                  <c:v>65</c:v>
                </c:pt>
                <c:pt idx="5">
                  <c:v>69</c:v>
                </c:pt>
                <c:pt idx="6">
                  <c:v>81</c:v>
                </c:pt>
                <c:pt idx="7">
                  <c:v>135</c:v>
                </c:pt>
                <c:pt idx="8">
                  <c:v>111</c:v>
                </c:pt>
                <c:pt idx="9">
                  <c:v>138</c:v>
                </c:pt>
                <c:pt idx="10">
                  <c:v>187</c:v>
                </c:pt>
                <c:pt idx="11">
                  <c:v>688</c:v>
                </c:pt>
                <c:pt idx="12">
                  <c:v>840</c:v>
                </c:pt>
                <c:pt idx="13">
                  <c:v>551</c:v>
                </c:pt>
                <c:pt idx="14">
                  <c:v>291</c:v>
                </c:pt>
                <c:pt idx="15">
                  <c:v>270</c:v>
                </c:pt>
                <c:pt idx="16">
                  <c:v>299</c:v>
                </c:pt>
                <c:pt idx="17">
                  <c:v>225</c:v>
                </c:pt>
                <c:pt idx="18">
                  <c:v>167</c:v>
                </c:pt>
                <c:pt idx="19">
                  <c:v>173</c:v>
                </c:pt>
                <c:pt idx="20">
                  <c:v>201</c:v>
                </c:pt>
                <c:pt idx="21">
                  <c:v>180</c:v>
                </c:pt>
                <c:pt idx="22">
                  <c:v>143</c:v>
                </c:pt>
                <c:pt idx="23">
                  <c:v>105</c:v>
                </c:pt>
                <c:pt idx="24">
                  <c:v>133</c:v>
                </c:pt>
                <c:pt idx="25">
                  <c:v>166</c:v>
                </c:pt>
                <c:pt idx="26">
                  <c:v>164</c:v>
                </c:pt>
                <c:pt idx="27">
                  <c:v>165</c:v>
                </c:pt>
                <c:pt idx="28">
                  <c:v>187</c:v>
                </c:pt>
                <c:pt idx="29">
                  <c:v>169</c:v>
                </c:pt>
                <c:pt idx="30">
                  <c:v>386</c:v>
                </c:pt>
                <c:pt idx="31">
                  <c:v>538</c:v>
                </c:pt>
                <c:pt idx="32">
                  <c:v>436</c:v>
                </c:pt>
                <c:pt idx="33">
                  <c:v>350</c:v>
                </c:pt>
              </c:numCache>
            </c:numRef>
          </c:val>
          <c:smooth val="0"/>
        </c:ser>
        <c:ser>
          <c:idx val="77"/>
          <c:order val="77"/>
          <c:tx>
            <c:strRef>
              <c:f>pivots!$CA$83:$CA$84</c:f>
              <c:strCache>
                <c:ptCount val="1"/>
                <c:pt idx="0">
                  <c:v>Hungary</c:v>
                </c:pt>
              </c:strCache>
            </c:strRef>
          </c:tx>
          <c:spPr>
            <a:ln w="28575" cap="rnd">
              <a:solidFill>
                <a:schemeClr val="accent6">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pivots!$CA$85:$CA$118</c:f>
              <c:numCache>
                <c:formatCode>General</c:formatCode>
                <c:ptCount val="34"/>
                <c:pt idx="0">
                  <c:v>205</c:v>
                </c:pt>
                <c:pt idx="1">
                  <c:v>310</c:v>
                </c:pt>
                <c:pt idx="2">
                  <c:v>397</c:v>
                </c:pt>
                <c:pt idx="3">
                  <c:v>337</c:v>
                </c:pt>
                <c:pt idx="4">
                  <c:v>310</c:v>
                </c:pt>
                <c:pt idx="5">
                  <c:v>522</c:v>
                </c:pt>
                <c:pt idx="6">
                  <c:v>647</c:v>
                </c:pt>
                <c:pt idx="7">
                  <c:v>676</c:v>
                </c:pt>
                <c:pt idx="8">
                  <c:v>1139</c:v>
                </c:pt>
                <c:pt idx="9">
                  <c:v>979</c:v>
                </c:pt>
                <c:pt idx="10">
                  <c:v>780</c:v>
                </c:pt>
                <c:pt idx="11">
                  <c:v>775</c:v>
                </c:pt>
                <c:pt idx="12">
                  <c:v>795</c:v>
                </c:pt>
                <c:pt idx="13">
                  <c:v>603</c:v>
                </c:pt>
                <c:pt idx="14">
                  <c:v>349</c:v>
                </c:pt>
                <c:pt idx="15">
                  <c:v>306</c:v>
                </c:pt>
                <c:pt idx="16">
                  <c:v>364</c:v>
                </c:pt>
                <c:pt idx="17">
                  <c:v>319</c:v>
                </c:pt>
                <c:pt idx="18">
                  <c:v>337</c:v>
                </c:pt>
                <c:pt idx="19">
                  <c:v>408</c:v>
                </c:pt>
                <c:pt idx="20">
                  <c:v>418</c:v>
                </c:pt>
                <c:pt idx="21">
                  <c:v>627</c:v>
                </c:pt>
                <c:pt idx="22">
                  <c:v>537</c:v>
                </c:pt>
                <c:pt idx="23">
                  <c:v>489</c:v>
                </c:pt>
                <c:pt idx="24">
                  <c:v>671</c:v>
                </c:pt>
                <c:pt idx="25">
                  <c:v>516</c:v>
                </c:pt>
                <c:pt idx="26">
                  <c:v>520</c:v>
                </c:pt>
                <c:pt idx="27">
                  <c:v>425</c:v>
                </c:pt>
                <c:pt idx="28">
                  <c:v>383</c:v>
                </c:pt>
                <c:pt idx="29">
                  <c:v>312</c:v>
                </c:pt>
                <c:pt idx="30">
                  <c:v>354</c:v>
                </c:pt>
                <c:pt idx="31">
                  <c:v>287</c:v>
                </c:pt>
                <c:pt idx="32">
                  <c:v>300</c:v>
                </c:pt>
                <c:pt idx="33">
                  <c:v>425</c:v>
                </c:pt>
              </c:numCache>
            </c:numRef>
          </c:val>
          <c:smooth val="0"/>
        </c:ser>
        <c:ser>
          <c:idx val="78"/>
          <c:order val="78"/>
          <c:tx>
            <c:strRef>
              <c:f>pivots!$CB$83:$CB$84</c:f>
              <c:strCache>
                <c:ptCount val="1"/>
                <c:pt idx="0">
                  <c:v>Iceland</c:v>
                </c:pt>
              </c:strCache>
            </c:strRef>
          </c:tx>
          <c:spPr>
            <a:ln w="28575" cap="rnd">
              <a:solidFill>
                <a:schemeClr val="accent1">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pivots!$CB$85:$CB$118</c:f>
              <c:numCache>
                <c:formatCode>General</c:formatCode>
                <c:ptCount val="34"/>
                <c:pt idx="0">
                  <c:v>17</c:v>
                </c:pt>
                <c:pt idx="1">
                  <c:v>33</c:v>
                </c:pt>
                <c:pt idx="2">
                  <c:v>10</c:v>
                </c:pt>
                <c:pt idx="3">
                  <c:v>9</c:v>
                </c:pt>
                <c:pt idx="4">
                  <c:v>13</c:v>
                </c:pt>
                <c:pt idx="5">
                  <c:v>6</c:v>
                </c:pt>
                <c:pt idx="6">
                  <c:v>11</c:v>
                </c:pt>
                <c:pt idx="7">
                  <c:v>11</c:v>
                </c:pt>
                <c:pt idx="8">
                  <c:v>7</c:v>
                </c:pt>
                <c:pt idx="9">
                  <c:v>3</c:v>
                </c:pt>
                <c:pt idx="10">
                  <c:v>2</c:v>
                </c:pt>
                <c:pt idx="11">
                  <c:v>11</c:v>
                </c:pt>
                <c:pt idx="12">
                  <c:v>17</c:v>
                </c:pt>
                <c:pt idx="13">
                  <c:v>15</c:v>
                </c:pt>
                <c:pt idx="14">
                  <c:v>11</c:v>
                </c:pt>
                <c:pt idx="15">
                  <c:v>9</c:v>
                </c:pt>
                <c:pt idx="16">
                  <c:v>14</c:v>
                </c:pt>
                <c:pt idx="17">
                  <c:v>11</c:v>
                </c:pt>
                <c:pt idx="18">
                  <c:v>20</c:v>
                </c:pt>
                <c:pt idx="19">
                  <c:v>17</c:v>
                </c:pt>
                <c:pt idx="20">
                  <c:v>9</c:v>
                </c:pt>
                <c:pt idx="21">
                  <c:v>26</c:v>
                </c:pt>
                <c:pt idx="22">
                  <c:v>11</c:v>
                </c:pt>
                <c:pt idx="23">
                  <c:v>17</c:v>
                </c:pt>
                <c:pt idx="24">
                  <c:v>23</c:v>
                </c:pt>
                <c:pt idx="25">
                  <c:v>10</c:v>
                </c:pt>
                <c:pt idx="26">
                  <c:v>2</c:v>
                </c:pt>
                <c:pt idx="27">
                  <c:v>15</c:v>
                </c:pt>
                <c:pt idx="28">
                  <c:v>13</c:v>
                </c:pt>
                <c:pt idx="29">
                  <c:v>15</c:v>
                </c:pt>
                <c:pt idx="30">
                  <c:v>30</c:v>
                </c:pt>
                <c:pt idx="31">
                  <c:v>38</c:v>
                </c:pt>
                <c:pt idx="32">
                  <c:v>42</c:v>
                </c:pt>
                <c:pt idx="33">
                  <c:v>72</c:v>
                </c:pt>
              </c:numCache>
            </c:numRef>
          </c:val>
          <c:smooth val="0"/>
        </c:ser>
        <c:ser>
          <c:idx val="79"/>
          <c:order val="79"/>
          <c:tx>
            <c:strRef>
              <c:f>pivots!$CC$83:$CC$84</c:f>
              <c:strCache>
                <c:ptCount val="1"/>
                <c:pt idx="0">
                  <c:v>India</c:v>
                </c:pt>
              </c:strCache>
            </c:strRef>
          </c:tx>
          <c:spPr>
            <a:ln w="28575" cap="rnd">
              <a:solidFill>
                <a:schemeClr val="accent2">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pivots!$CC$85:$CC$118</c:f>
              <c:numCache>
                <c:formatCode>General</c:formatCode>
                <c:ptCount val="34"/>
                <c:pt idx="0">
                  <c:v>8880</c:v>
                </c:pt>
                <c:pt idx="1">
                  <c:v>8670</c:v>
                </c:pt>
                <c:pt idx="2">
                  <c:v>8147</c:v>
                </c:pt>
                <c:pt idx="3">
                  <c:v>7338</c:v>
                </c:pt>
                <c:pt idx="4">
                  <c:v>5704</c:v>
                </c:pt>
                <c:pt idx="5">
                  <c:v>4211</c:v>
                </c:pt>
                <c:pt idx="6">
                  <c:v>7150</c:v>
                </c:pt>
                <c:pt idx="7">
                  <c:v>10189</c:v>
                </c:pt>
                <c:pt idx="8">
                  <c:v>11522</c:v>
                </c:pt>
                <c:pt idx="9">
                  <c:v>10343</c:v>
                </c:pt>
                <c:pt idx="10">
                  <c:v>12041</c:v>
                </c:pt>
                <c:pt idx="11">
                  <c:v>13734</c:v>
                </c:pt>
                <c:pt idx="12">
                  <c:v>13673</c:v>
                </c:pt>
                <c:pt idx="13">
                  <c:v>21496</c:v>
                </c:pt>
                <c:pt idx="14">
                  <c:v>18620</c:v>
                </c:pt>
                <c:pt idx="15">
                  <c:v>18489</c:v>
                </c:pt>
                <c:pt idx="16">
                  <c:v>23859</c:v>
                </c:pt>
                <c:pt idx="17">
                  <c:v>22268</c:v>
                </c:pt>
                <c:pt idx="18">
                  <c:v>17241</c:v>
                </c:pt>
                <c:pt idx="19">
                  <c:v>18974</c:v>
                </c:pt>
                <c:pt idx="20">
                  <c:v>28572</c:v>
                </c:pt>
                <c:pt idx="21">
                  <c:v>31223</c:v>
                </c:pt>
                <c:pt idx="22">
                  <c:v>31889</c:v>
                </c:pt>
                <c:pt idx="23">
                  <c:v>27155</c:v>
                </c:pt>
                <c:pt idx="24">
                  <c:v>28235</c:v>
                </c:pt>
                <c:pt idx="25">
                  <c:v>36210</c:v>
                </c:pt>
                <c:pt idx="26">
                  <c:v>33848</c:v>
                </c:pt>
                <c:pt idx="27">
                  <c:v>28742</c:v>
                </c:pt>
                <c:pt idx="28">
                  <c:v>28261</c:v>
                </c:pt>
                <c:pt idx="29">
                  <c:v>29456</c:v>
                </c:pt>
                <c:pt idx="30">
                  <c:v>34235</c:v>
                </c:pt>
                <c:pt idx="31">
                  <c:v>27509</c:v>
                </c:pt>
                <c:pt idx="32">
                  <c:v>30933</c:v>
                </c:pt>
                <c:pt idx="33">
                  <c:v>33087</c:v>
                </c:pt>
              </c:numCache>
            </c:numRef>
          </c:val>
          <c:smooth val="0"/>
        </c:ser>
        <c:ser>
          <c:idx val="80"/>
          <c:order val="80"/>
          <c:tx>
            <c:strRef>
              <c:f>pivots!$CD$83:$CD$84</c:f>
              <c:strCache>
                <c:ptCount val="1"/>
                <c:pt idx="0">
                  <c:v>Indonesia</c:v>
                </c:pt>
              </c:strCache>
            </c:strRef>
          </c:tx>
          <c:spPr>
            <a:ln w="28575" cap="rnd">
              <a:solidFill>
                <a:schemeClr val="accent3">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pivots!$CD$85:$CD$118</c:f>
              <c:numCache>
                <c:formatCode>General</c:formatCode>
                <c:ptCount val="34"/>
                <c:pt idx="0">
                  <c:v>186</c:v>
                </c:pt>
                <c:pt idx="1">
                  <c:v>178</c:v>
                </c:pt>
                <c:pt idx="2">
                  <c:v>252</c:v>
                </c:pt>
                <c:pt idx="3">
                  <c:v>115</c:v>
                </c:pt>
                <c:pt idx="4">
                  <c:v>123</c:v>
                </c:pt>
                <c:pt idx="5">
                  <c:v>100</c:v>
                </c:pt>
                <c:pt idx="6">
                  <c:v>127</c:v>
                </c:pt>
                <c:pt idx="7">
                  <c:v>213</c:v>
                </c:pt>
                <c:pt idx="8">
                  <c:v>270</c:v>
                </c:pt>
                <c:pt idx="9">
                  <c:v>260</c:v>
                </c:pt>
                <c:pt idx="10">
                  <c:v>227</c:v>
                </c:pt>
                <c:pt idx="11">
                  <c:v>252</c:v>
                </c:pt>
                <c:pt idx="12">
                  <c:v>243</c:v>
                </c:pt>
                <c:pt idx="13">
                  <c:v>278</c:v>
                </c:pt>
                <c:pt idx="14">
                  <c:v>262</c:v>
                </c:pt>
                <c:pt idx="15">
                  <c:v>205</c:v>
                </c:pt>
                <c:pt idx="16">
                  <c:v>231</c:v>
                </c:pt>
                <c:pt idx="17">
                  <c:v>166</c:v>
                </c:pt>
                <c:pt idx="18">
                  <c:v>165</c:v>
                </c:pt>
                <c:pt idx="19">
                  <c:v>525</c:v>
                </c:pt>
                <c:pt idx="20">
                  <c:v>1138</c:v>
                </c:pt>
                <c:pt idx="21">
                  <c:v>907</c:v>
                </c:pt>
                <c:pt idx="22">
                  <c:v>709</c:v>
                </c:pt>
                <c:pt idx="23">
                  <c:v>515</c:v>
                </c:pt>
                <c:pt idx="24">
                  <c:v>552</c:v>
                </c:pt>
                <c:pt idx="25">
                  <c:v>632</c:v>
                </c:pt>
                <c:pt idx="26">
                  <c:v>613</c:v>
                </c:pt>
                <c:pt idx="27">
                  <c:v>657</c:v>
                </c:pt>
                <c:pt idx="28">
                  <c:v>661</c:v>
                </c:pt>
                <c:pt idx="29">
                  <c:v>504</c:v>
                </c:pt>
                <c:pt idx="30">
                  <c:v>712</c:v>
                </c:pt>
                <c:pt idx="31">
                  <c:v>390</c:v>
                </c:pt>
                <c:pt idx="32">
                  <c:v>395</c:v>
                </c:pt>
                <c:pt idx="33">
                  <c:v>387</c:v>
                </c:pt>
              </c:numCache>
            </c:numRef>
          </c:val>
          <c:smooth val="0"/>
        </c:ser>
        <c:ser>
          <c:idx val="81"/>
          <c:order val="81"/>
          <c:tx>
            <c:strRef>
              <c:f>pivots!$CE$83:$CE$84</c:f>
              <c:strCache>
                <c:ptCount val="1"/>
                <c:pt idx="0">
                  <c:v>Iran (Islamic Republic of)</c:v>
                </c:pt>
              </c:strCache>
            </c:strRef>
          </c:tx>
          <c:spPr>
            <a:ln w="28575" cap="rnd">
              <a:solidFill>
                <a:schemeClr val="accent4">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pivots!$CE$85:$CE$118</c:f>
              <c:numCache>
                <c:formatCode>General</c:formatCode>
                <c:ptCount val="34"/>
                <c:pt idx="0">
                  <c:v>1172</c:v>
                </c:pt>
                <c:pt idx="1">
                  <c:v>1429</c:v>
                </c:pt>
                <c:pt idx="2">
                  <c:v>1822</c:v>
                </c:pt>
                <c:pt idx="3">
                  <c:v>1592</c:v>
                </c:pt>
                <c:pt idx="4">
                  <c:v>1977</c:v>
                </c:pt>
                <c:pt idx="5">
                  <c:v>1648</c:v>
                </c:pt>
                <c:pt idx="6">
                  <c:v>1794</c:v>
                </c:pt>
                <c:pt idx="7">
                  <c:v>2989</c:v>
                </c:pt>
                <c:pt idx="8">
                  <c:v>3273</c:v>
                </c:pt>
                <c:pt idx="9">
                  <c:v>3781</c:v>
                </c:pt>
                <c:pt idx="10">
                  <c:v>3655</c:v>
                </c:pt>
                <c:pt idx="11">
                  <c:v>6250</c:v>
                </c:pt>
                <c:pt idx="12">
                  <c:v>6814</c:v>
                </c:pt>
                <c:pt idx="13">
                  <c:v>3959</c:v>
                </c:pt>
                <c:pt idx="14">
                  <c:v>2785</c:v>
                </c:pt>
                <c:pt idx="15">
                  <c:v>3956</c:v>
                </c:pt>
                <c:pt idx="16">
                  <c:v>6205</c:v>
                </c:pt>
                <c:pt idx="17">
                  <c:v>7982</c:v>
                </c:pt>
                <c:pt idx="18">
                  <c:v>7057</c:v>
                </c:pt>
                <c:pt idx="19">
                  <c:v>6208</c:v>
                </c:pt>
                <c:pt idx="20">
                  <c:v>5884</c:v>
                </c:pt>
                <c:pt idx="21">
                  <c:v>6169</c:v>
                </c:pt>
                <c:pt idx="22">
                  <c:v>8129</c:v>
                </c:pt>
                <c:pt idx="23">
                  <c:v>5918</c:v>
                </c:pt>
                <c:pt idx="24">
                  <c:v>6348</c:v>
                </c:pt>
                <c:pt idx="25">
                  <c:v>5837</c:v>
                </c:pt>
                <c:pt idx="26">
                  <c:v>7480</c:v>
                </c:pt>
                <c:pt idx="27">
                  <c:v>6974</c:v>
                </c:pt>
                <c:pt idx="28">
                  <c:v>6475</c:v>
                </c:pt>
                <c:pt idx="29">
                  <c:v>6580</c:v>
                </c:pt>
                <c:pt idx="30">
                  <c:v>7477</c:v>
                </c:pt>
                <c:pt idx="31">
                  <c:v>7479</c:v>
                </c:pt>
                <c:pt idx="32">
                  <c:v>7534</c:v>
                </c:pt>
                <c:pt idx="33">
                  <c:v>11291</c:v>
                </c:pt>
              </c:numCache>
            </c:numRef>
          </c:val>
          <c:smooth val="0"/>
        </c:ser>
        <c:ser>
          <c:idx val="82"/>
          <c:order val="82"/>
          <c:tx>
            <c:strRef>
              <c:f>pivots!$CF$83:$CF$84</c:f>
              <c:strCache>
                <c:ptCount val="1"/>
                <c:pt idx="0">
                  <c:v>Iraq</c:v>
                </c:pt>
              </c:strCache>
            </c:strRef>
          </c:tx>
          <c:spPr>
            <a:ln w="28575" cap="rnd">
              <a:solidFill>
                <a:schemeClr val="accent5">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pivots!$CF$85:$CF$118</c:f>
              <c:numCache>
                <c:formatCode>General</c:formatCode>
                <c:ptCount val="34"/>
                <c:pt idx="0">
                  <c:v>262</c:v>
                </c:pt>
                <c:pt idx="1">
                  <c:v>245</c:v>
                </c:pt>
                <c:pt idx="2">
                  <c:v>260</c:v>
                </c:pt>
                <c:pt idx="3">
                  <c:v>380</c:v>
                </c:pt>
                <c:pt idx="4">
                  <c:v>428</c:v>
                </c:pt>
                <c:pt idx="5">
                  <c:v>231</c:v>
                </c:pt>
                <c:pt idx="6">
                  <c:v>265</c:v>
                </c:pt>
                <c:pt idx="7">
                  <c:v>384</c:v>
                </c:pt>
                <c:pt idx="8">
                  <c:v>619</c:v>
                </c:pt>
                <c:pt idx="9">
                  <c:v>911</c:v>
                </c:pt>
                <c:pt idx="10">
                  <c:v>557</c:v>
                </c:pt>
                <c:pt idx="11">
                  <c:v>1013</c:v>
                </c:pt>
                <c:pt idx="12">
                  <c:v>1498</c:v>
                </c:pt>
                <c:pt idx="13">
                  <c:v>2103</c:v>
                </c:pt>
                <c:pt idx="14">
                  <c:v>1500</c:v>
                </c:pt>
                <c:pt idx="15">
                  <c:v>2034</c:v>
                </c:pt>
                <c:pt idx="16">
                  <c:v>2675</c:v>
                </c:pt>
                <c:pt idx="17">
                  <c:v>2564</c:v>
                </c:pt>
                <c:pt idx="18">
                  <c:v>2037</c:v>
                </c:pt>
                <c:pt idx="19">
                  <c:v>2159</c:v>
                </c:pt>
                <c:pt idx="20">
                  <c:v>2591</c:v>
                </c:pt>
                <c:pt idx="21">
                  <c:v>2821</c:v>
                </c:pt>
                <c:pt idx="22">
                  <c:v>2432</c:v>
                </c:pt>
                <c:pt idx="23">
                  <c:v>1515</c:v>
                </c:pt>
                <c:pt idx="24">
                  <c:v>1796</c:v>
                </c:pt>
                <c:pt idx="25">
                  <c:v>2226</c:v>
                </c:pt>
                <c:pt idx="26">
                  <c:v>1788</c:v>
                </c:pt>
                <c:pt idx="27">
                  <c:v>2406</c:v>
                </c:pt>
                <c:pt idx="28">
                  <c:v>3543</c:v>
                </c:pt>
                <c:pt idx="29">
                  <c:v>5450</c:v>
                </c:pt>
                <c:pt idx="30">
                  <c:v>5941</c:v>
                </c:pt>
                <c:pt idx="31">
                  <c:v>6196</c:v>
                </c:pt>
                <c:pt idx="32">
                  <c:v>4041</c:v>
                </c:pt>
                <c:pt idx="33">
                  <c:v>4918</c:v>
                </c:pt>
              </c:numCache>
            </c:numRef>
          </c:val>
          <c:smooth val="0"/>
        </c:ser>
        <c:ser>
          <c:idx val="83"/>
          <c:order val="83"/>
          <c:tx>
            <c:strRef>
              <c:f>pivots!$CG$83:$CG$84</c:f>
              <c:strCache>
                <c:ptCount val="1"/>
                <c:pt idx="0">
                  <c:v>Ireland</c:v>
                </c:pt>
              </c:strCache>
            </c:strRef>
          </c:tx>
          <c:spPr>
            <a:ln w="28575" cap="rnd">
              <a:solidFill>
                <a:schemeClr val="accent6">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pivots!$CG$85:$CG$118</c:f>
              <c:numCache>
                <c:formatCode>General</c:formatCode>
                <c:ptCount val="34"/>
                <c:pt idx="0">
                  <c:v>781</c:v>
                </c:pt>
                <c:pt idx="1">
                  <c:v>895</c:v>
                </c:pt>
                <c:pt idx="2">
                  <c:v>707</c:v>
                </c:pt>
                <c:pt idx="3">
                  <c:v>298</c:v>
                </c:pt>
                <c:pt idx="4">
                  <c:v>327</c:v>
                </c:pt>
                <c:pt idx="5">
                  <c:v>287</c:v>
                </c:pt>
                <c:pt idx="6">
                  <c:v>481</c:v>
                </c:pt>
                <c:pt idx="7">
                  <c:v>1078</c:v>
                </c:pt>
                <c:pt idx="8">
                  <c:v>1415</c:v>
                </c:pt>
                <c:pt idx="9">
                  <c:v>1378</c:v>
                </c:pt>
                <c:pt idx="10">
                  <c:v>845</c:v>
                </c:pt>
                <c:pt idx="11">
                  <c:v>705</c:v>
                </c:pt>
                <c:pt idx="12">
                  <c:v>533</c:v>
                </c:pt>
                <c:pt idx="13">
                  <c:v>436</c:v>
                </c:pt>
                <c:pt idx="14">
                  <c:v>331</c:v>
                </c:pt>
                <c:pt idx="15">
                  <c:v>231</c:v>
                </c:pt>
                <c:pt idx="16">
                  <c:v>276</c:v>
                </c:pt>
                <c:pt idx="17">
                  <c:v>220</c:v>
                </c:pt>
                <c:pt idx="18">
                  <c:v>170</c:v>
                </c:pt>
                <c:pt idx="19">
                  <c:v>162</c:v>
                </c:pt>
                <c:pt idx="20">
                  <c:v>178</c:v>
                </c:pt>
                <c:pt idx="21">
                  <c:v>190</c:v>
                </c:pt>
                <c:pt idx="22">
                  <c:v>178</c:v>
                </c:pt>
                <c:pt idx="23">
                  <c:v>192</c:v>
                </c:pt>
                <c:pt idx="24">
                  <c:v>244</c:v>
                </c:pt>
                <c:pt idx="25">
                  <c:v>224</c:v>
                </c:pt>
                <c:pt idx="26">
                  <c:v>283</c:v>
                </c:pt>
                <c:pt idx="27">
                  <c:v>300</c:v>
                </c:pt>
                <c:pt idx="28">
                  <c:v>412</c:v>
                </c:pt>
                <c:pt idx="29">
                  <c:v>395</c:v>
                </c:pt>
                <c:pt idx="30">
                  <c:v>547</c:v>
                </c:pt>
                <c:pt idx="31">
                  <c:v>525</c:v>
                </c:pt>
                <c:pt idx="32">
                  <c:v>725</c:v>
                </c:pt>
                <c:pt idx="33">
                  <c:v>1015</c:v>
                </c:pt>
              </c:numCache>
            </c:numRef>
          </c:val>
          <c:smooth val="0"/>
        </c:ser>
        <c:ser>
          <c:idx val="84"/>
          <c:order val="84"/>
          <c:tx>
            <c:strRef>
              <c:f>pivots!$CH$83:$CH$84</c:f>
              <c:strCache>
                <c:ptCount val="1"/>
                <c:pt idx="0">
                  <c:v>Israel</c:v>
                </c:pt>
              </c:strCache>
            </c:strRef>
          </c:tx>
          <c:spPr>
            <a:ln w="28575" cap="rnd">
              <a:solidFill>
                <a:schemeClr val="accent1">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pivots!$CH$85:$CH$118</c:f>
              <c:numCache>
                <c:formatCode>General</c:formatCode>
                <c:ptCount val="34"/>
                <c:pt idx="0">
                  <c:v>1403</c:v>
                </c:pt>
                <c:pt idx="1">
                  <c:v>1711</c:v>
                </c:pt>
                <c:pt idx="2">
                  <c:v>1334</c:v>
                </c:pt>
                <c:pt idx="3">
                  <c:v>541</c:v>
                </c:pt>
                <c:pt idx="4">
                  <c:v>446</c:v>
                </c:pt>
                <c:pt idx="5">
                  <c:v>680</c:v>
                </c:pt>
                <c:pt idx="6">
                  <c:v>1212</c:v>
                </c:pt>
                <c:pt idx="7">
                  <c:v>1497</c:v>
                </c:pt>
                <c:pt idx="8">
                  <c:v>1389</c:v>
                </c:pt>
                <c:pt idx="9">
                  <c:v>1762</c:v>
                </c:pt>
                <c:pt idx="10">
                  <c:v>1596</c:v>
                </c:pt>
                <c:pt idx="11">
                  <c:v>1358</c:v>
                </c:pt>
                <c:pt idx="12">
                  <c:v>1259</c:v>
                </c:pt>
                <c:pt idx="13">
                  <c:v>1584</c:v>
                </c:pt>
                <c:pt idx="14">
                  <c:v>1699</c:v>
                </c:pt>
                <c:pt idx="15">
                  <c:v>2224</c:v>
                </c:pt>
                <c:pt idx="16">
                  <c:v>2515</c:v>
                </c:pt>
                <c:pt idx="17">
                  <c:v>2998</c:v>
                </c:pt>
                <c:pt idx="18">
                  <c:v>3172</c:v>
                </c:pt>
                <c:pt idx="19">
                  <c:v>2387</c:v>
                </c:pt>
                <c:pt idx="20">
                  <c:v>2510</c:v>
                </c:pt>
                <c:pt idx="21">
                  <c:v>2436</c:v>
                </c:pt>
                <c:pt idx="22">
                  <c:v>2539</c:v>
                </c:pt>
                <c:pt idx="23">
                  <c:v>2314</c:v>
                </c:pt>
                <c:pt idx="24">
                  <c:v>2788</c:v>
                </c:pt>
                <c:pt idx="25">
                  <c:v>2446</c:v>
                </c:pt>
                <c:pt idx="26">
                  <c:v>2625</c:v>
                </c:pt>
                <c:pt idx="27">
                  <c:v>2401</c:v>
                </c:pt>
                <c:pt idx="28">
                  <c:v>2562</c:v>
                </c:pt>
                <c:pt idx="29">
                  <c:v>2316</c:v>
                </c:pt>
                <c:pt idx="30">
                  <c:v>2755</c:v>
                </c:pt>
                <c:pt idx="31">
                  <c:v>1970</c:v>
                </c:pt>
                <c:pt idx="32">
                  <c:v>2134</c:v>
                </c:pt>
                <c:pt idx="33">
                  <c:v>1945</c:v>
                </c:pt>
              </c:numCache>
            </c:numRef>
          </c:val>
          <c:smooth val="0"/>
        </c:ser>
        <c:ser>
          <c:idx val="85"/>
          <c:order val="85"/>
          <c:tx>
            <c:strRef>
              <c:f>pivots!$CI$83:$CI$84</c:f>
              <c:strCache>
                <c:ptCount val="1"/>
                <c:pt idx="0">
                  <c:v>Italy</c:v>
                </c:pt>
              </c:strCache>
            </c:strRef>
          </c:tx>
          <c:spPr>
            <a:ln w="28575" cap="rnd">
              <a:solidFill>
                <a:schemeClr val="accent2">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pivots!$CI$85:$CI$118</c:f>
              <c:numCache>
                <c:formatCode>General</c:formatCode>
                <c:ptCount val="34"/>
                <c:pt idx="0">
                  <c:v>1820</c:v>
                </c:pt>
                <c:pt idx="1">
                  <c:v>2057</c:v>
                </c:pt>
                <c:pt idx="2">
                  <c:v>1480</c:v>
                </c:pt>
                <c:pt idx="3">
                  <c:v>820</c:v>
                </c:pt>
                <c:pt idx="4">
                  <c:v>858</c:v>
                </c:pt>
                <c:pt idx="5">
                  <c:v>667</c:v>
                </c:pt>
                <c:pt idx="6">
                  <c:v>731</c:v>
                </c:pt>
                <c:pt idx="7">
                  <c:v>1101</c:v>
                </c:pt>
                <c:pt idx="8">
                  <c:v>885</c:v>
                </c:pt>
                <c:pt idx="9">
                  <c:v>1068</c:v>
                </c:pt>
                <c:pt idx="10">
                  <c:v>895</c:v>
                </c:pt>
                <c:pt idx="11">
                  <c:v>711</c:v>
                </c:pt>
                <c:pt idx="12">
                  <c:v>623</c:v>
                </c:pt>
                <c:pt idx="13">
                  <c:v>663</c:v>
                </c:pt>
                <c:pt idx="14">
                  <c:v>558</c:v>
                </c:pt>
                <c:pt idx="15">
                  <c:v>508</c:v>
                </c:pt>
                <c:pt idx="16">
                  <c:v>476</c:v>
                </c:pt>
                <c:pt idx="17">
                  <c:v>491</c:v>
                </c:pt>
                <c:pt idx="18">
                  <c:v>399</c:v>
                </c:pt>
                <c:pt idx="19">
                  <c:v>410</c:v>
                </c:pt>
                <c:pt idx="20">
                  <c:v>383</c:v>
                </c:pt>
                <c:pt idx="21">
                  <c:v>410</c:v>
                </c:pt>
                <c:pt idx="22">
                  <c:v>374</c:v>
                </c:pt>
                <c:pt idx="23">
                  <c:v>321</c:v>
                </c:pt>
                <c:pt idx="24">
                  <c:v>334</c:v>
                </c:pt>
                <c:pt idx="25">
                  <c:v>344</c:v>
                </c:pt>
                <c:pt idx="26">
                  <c:v>325</c:v>
                </c:pt>
                <c:pt idx="27">
                  <c:v>320</c:v>
                </c:pt>
                <c:pt idx="28">
                  <c:v>370</c:v>
                </c:pt>
                <c:pt idx="29">
                  <c:v>429</c:v>
                </c:pt>
                <c:pt idx="30">
                  <c:v>434</c:v>
                </c:pt>
                <c:pt idx="31">
                  <c:v>374</c:v>
                </c:pt>
                <c:pt idx="32">
                  <c:v>440</c:v>
                </c:pt>
                <c:pt idx="33">
                  <c:v>545</c:v>
                </c:pt>
              </c:numCache>
            </c:numRef>
          </c:val>
          <c:smooth val="0"/>
        </c:ser>
        <c:ser>
          <c:idx val="86"/>
          <c:order val="86"/>
          <c:tx>
            <c:strRef>
              <c:f>pivots!$CJ$83:$CJ$84</c:f>
              <c:strCache>
                <c:ptCount val="1"/>
                <c:pt idx="0">
                  <c:v>Jamaica</c:v>
                </c:pt>
              </c:strCache>
            </c:strRef>
          </c:tx>
          <c:spPr>
            <a:ln w="28575" cap="rnd">
              <a:solidFill>
                <a:schemeClr val="accent3">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pivots!$CJ$85:$CJ$118</c:f>
              <c:numCache>
                <c:formatCode>General</c:formatCode>
                <c:ptCount val="34"/>
                <c:pt idx="0">
                  <c:v>3198</c:v>
                </c:pt>
                <c:pt idx="1">
                  <c:v>2634</c:v>
                </c:pt>
                <c:pt idx="2">
                  <c:v>2661</c:v>
                </c:pt>
                <c:pt idx="3">
                  <c:v>2455</c:v>
                </c:pt>
                <c:pt idx="4">
                  <c:v>2508</c:v>
                </c:pt>
                <c:pt idx="5">
                  <c:v>2938</c:v>
                </c:pt>
                <c:pt idx="6">
                  <c:v>4649</c:v>
                </c:pt>
                <c:pt idx="7">
                  <c:v>5415</c:v>
                </c:pt>
                <c:pt idx="8">
                  <c:v>3924</c:v>
                </c:pt>
                <c:pt idx="9">
                  <c:v>3946</c:v>
                </c:pt>
                <c:pt idx="10">
                  <c:v>4945</c:v>
                </c:pt>
                <c:pt idx="11">
                  <c:v>5056</c:v>
                </c:pt>
                <c:pt idx="12">
                  <c:v>5991</c:v>
                </c:pt>
                <c:pt idx="13">
                  <c:v>6065</c:v>
                </c:pt>
                <c:pt idx="14">
                  <c:v>3913</c:v>
                </c:pt>
                <c:pt idx="15">
                  <c:v>3619</c:v>
                </c:pt>
                <c:pt idx="16">
                  <c:v>3282</c:v>
                </c:pt>
                <c:pt idx="17">
                  <c:v>2847</c:v>
                </c:pt>
                <c:pt idx="18">
                  <c:v>2253</c:v>
                </c:pt>
                <c:pt idx="19">
                  <c:v>2358</c:v>
                </c:pt>
                <c:pt idx="20">
                  <c:v>2482</c:v>
                </c:pt>
                <c:pt idx="21">
                  <c:v>2838</c:v>
                </c:pt>
                <c:pt idx="22">
                  <c:v>2524</c:v>
                </c:pt>
                <c:pt idx="23">
                  <c:v>2054</c:v>
                </c:pt>
                <c:pt idx="24">
                  <c:v>2237</c:v>
                </c:pt>
                <c:pt idx="25">
                  <c:v>1945</c:v>
                </c:pt>
                <c:pt idx="26">
                  <c:v>1722</c:v>
                </c:pt>
                <c:pt idx="27">
                  <c:v>2141</c:v>
                </c:pt>
                <c:pt idx="28">
                  <c:v>2334</c:v>
                </c:pt>
                <c:pt idx="29">
                  <c:v>2456</c:v>
                </c:pt>
                <c:pt idx="30">
                  <c:v>2321</c:v>
                </c:pt>
                <c:pt idx="31">
                  <c:v>2059</c:v>
                </c:pt>
                <c:pt idx="32">
                  <c:v>2182</c:v>
                </c:pt>
                <c:pt idx="33">
                  <c:v>2479</c:v>
                </c:pt>
              </c:numCache>
            </c:numRef>
          </c:val>
          <c:smooth val="0"/>
        </c:ser>
        <c:ser>
          <c:idx val="87"/>
          <c:order val="87"/>
          <c:tx>
            <c:strRef>
              <c:f>pivots!$CK$83:$CK$84</c:f>
              <c:strCache>
                <c:ptCount val="1"/>
                <c:pt idx="0">
                  <c:v>Japan</c:v>
                </c:pt>
              </c:strCache>
            </c:strRef>
          </c:tx>
          <c:spPr>
            <a:ln w="28575" cap="rnd">
              <a:solidFill>
                <a:schemeClr val="accent4">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pivots!$CK$85:$CK$118</c:f>
              <c:numCache>
                <c:formatCode>General</c:formatCode>
                <c:ptCount val="34"/>
                <c:pt idx="0">
                  <c:v>701</c:v>
                </c:pt>
                <c:pt idx="1">
                  <c:v>756</c:v>
                </c:pt>
                <c:pt idx="2">
                  <c:v>598</c:v>
                </c:pt>
                <c:pt idx="3">
                  <c:v>309</c:v>
                </c:pt>
                <c:pt idx="4">
                  <c:v>246</c:v>
                </c:pt>
                <c:pt idx="5">
                  <c:v>198</c:v>
                </c:pt>
                <c:pt idx="6">
                  <c:v>248</c:v>
                </c:pt>
                <c:pt idx="7">
                  <c:v>422</c:v>
                </c:pt>
                <c:pt idx="8">
                  <c:v>324</c:v>
                </c:pt>
                <c:pt idx="9">
                  <c:v>494</c:v>
                </c:pt>
                <c:pt idx="10">
                  <c:v>379</c:v>
                </c:pt>
                <c:pt idx="11">
                  <c:v>506</c:v>
                </c:pt>
                <c:pt idx="12">
                  <c:v>605</c:v>
                </c:pt>
                <c:pt idx="13">
                  <c:v>907</c:v>
                </c:pt>
                <c:pt idx="14">
                  <c:v>956</c:v>
                </c:pt>
                <c:pt idx="15">
                  <c:v>826</c:v>
                </c:pt>
                <c:pt idx="16">
                  <c:v>994</c:v>
                </c:pt>
                <c:pt idx="17">
                  <c:v>924</c:v>
                </c:pt>
                <c:pt idx="18">
                  <c:v>897</c:v>
                </c:pt>
                <c:pt idx="19">
                  <c:v>1083</c:v>
                </c:pt>
                <c:pt idx="20">
                  <c:v>1010</c:v>
                </c:pt>
                <c:pt idx="21">
                  <c:v>1092</c:v>
                </c:pt>
                <c:pt idx="22">
                  <c:v>806</c:v>
                </c:pt>
                <c:pt idx="23">
                  <c:v>817</c:v>
                </c:pt>
                <c:pt idx="24">
                  <c:v>973</c:v>
                </c:pt>
                <c:pt idx="25">
                  <c:v>1067</c:v>
                </c:pt>
                <c:pt idx="26">
                  <c:v>1212</c:v>
                </c:pt>
                <c:pt idx="27">
                  <c:v>1250</c:v>
                </c:pt>
                <c:pt idx="28">
                  <c:v>1284</c:v>
                </c:pt>
                <c:pt idx="29">
                  <c:v>1194</c:v>
                </c:pt>
                <c:pt idx="30">
                  <c:v>1168</c:v>
                </c:pt>
                <c:pt idx="31">
                  <c:v>1265</c:v>
                </c:pt>
                <c:pt idx="32">
                  <c:v>1214</c:v>
                </c:pt>
                <c:pt idx="33">
                  <c:v>982</c:v>
                </c:pt>
              </c:numCache>
            </c:numRef>
          </c:val>
          <c:smooth val="0"/>
        </c:ser>
        <c:ser>
          <c:idx val="88"/>
          <c:order val="88"/>
          <c:tx>
            <c:strRef>
              <c:f>pivots!$CL$83:$CL$84</c:f>
              <c:strCache>
                <c:ptCount val="1"/>
                <c:pt idx="0">
                  <c:v>Jordan</c:v>
                </c:pt>
              </c:strCache>
            </c:strRef>
          </c:tx>
          <c:spPr>
            <a:ln w="28575" cap="rnd">
              <a:solidFill>
                <a:schemeClr val="accent5">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pivots!$CL$85:$CL$118</c:f>
              <c:numCache>
                <c:formatCode>General</c:formatCode>
                <c:ptCount val="34"/>
                <c:pt idx="0">
                  <c:v>177</c:v>
                </c:pt>
                <c:pt idx="1">
                  <c:v>160</c:v>
                </c:pt>
                <c:pt idx="2">
                  <c:v>155</c:v>
                </c:pt>
                <c:pt idx="3">
                  <c:v>113</c:v>
                </c:pt>
                <c:pt idx="4">
                  <c:v>102</c:v>
                </c:pt>
                <c:pt idx="5">
                  <c:v>179</c:v>
                </c:pt>
                <c:pt idx="6">
                  <c:v>181</c:v>
                </c:pt>
                <c:pt idx="7">
                  <c:v>392</c:v>
                </c:pt>
                <c:pt idx="8">
                  <c:v>489</c:v>
                </c:pt>
                <c:pt idx="9">
                  <c:v>785</c:v>
                </c:pt>
                <c:pt idx="10">
                  <c:v>841</c:v>
                </c:pt>
                <c:pt idx="11">
                  <c:v>807</c:v>
                </c:pt>
                <c:pt idx="12">
                  <c:v>909</c:v>
                </c:pt>
                <c:pt idx="13">
                  <c:v>1141</c:v>
                </c:pt>
                <c:pt idx="14">
                  <c:v>1173</c:v>
                </c:pt>
                <c:pt idx="15">
                  <c:v>1006</c:v>
                </c:pt>
                <c:pt idx="16">
                  <c:v>1070</c:v>
                </c:pt>
                <c:pt idx="17">
                  <c:v>1317</c:v>
                </c:pt>
                <c:pt idx="18">
                  <c:v>999</c:v>
                </c:pt>
                <c:pt idx="19">
                  <c:v>1218</c:v>
                </c:pt>
                <c:pt idx="20">
                  <c:v>1511</c:v>
                </c:pt>
                <c:pt idx="21">
                  <c:v>1904</c:v>
                </c:pt>
                <c:pt idx="22">
                  <c:v>1499</c:v>
                </c:pt>
                <c:pt idx="23">
                  <c:v>1614</c:v>
                </c:pt>
                <c:pt idx="24">
                  <c:v>1733</c:v>
                </c:pt>
                <c:pt idx="25">
                  <c:v>1940</c:v>
                </c:pt>
                <c:pt idx="26">
                  <c:v>1827</c:v>
                </c:pt>
                <c:pt idx="27">
                  <c:v>1421</c:v>
                </c:pt>
                <c:pt idx="28">
                  <c:v>1581</c:v>
                </c:pt>
                <c:pt idx="29">
                  <c:v>1235</c:v>
                </c:pt>
                <c:pt idx="30">
                  <c:v>1831</c:v>
                </c:pt>
                <c:pt idx="31">
                  <c:v>1635</c:v>
                </c:pt>
                <c:pt idx="32">
                  <c:v>1206</c:v>
                </c:pt>
                <c:pt idx="33">
                  <c:v>1255</c:v>
                </c:pt>
              </c:numCache>
            </c:numRef>
          </c:val>
          <c:smooth val="0"/>
        </c:ser>
        <c:ser>
          <c:idx val="89"/>
          <c:order val="89"/>
          <c:tx>
            <c:strRef>
              <c:f>pivots!$CM$83:$CM$84</c:f>
              <c:strCache>
                <c:ptCount val="1"/>
                <c:pt idx="0">
                  <c:v>Kazakhstan</c:v>
                </c:pt>
              </c:strCache>
            </c:strRef>
          </c:tx>
          <c:spPr>
            <a:ln w="28575" cap="rnd">
              <a:solidFill>
                <a:schemeClr val="accent6">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pivots!$CM$85:$CM$118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3</c:v>
                </c:pt>
                <c:pt idx="13">
                  <c:v>24</c:v>
                </c:pt>
                <c:pt idx="14">
                  <c:v>42</c:v>
                </c:pt>
                <c:pt idx="15">
                  <c:v>56</c:v>
                </c:pt>
                <c:pt idx="16">
                  <c:v>152</c:v>
                </c:pt>
                <c:pt idx="17">
                  <c:v>593</c:v>
                </c:pt>
                <c:pt idx="18">
                  <c:v>884</c:v>
                </c:pt>
                <c:pt idx="19">
                  <c:v>537</c:v>
                </c:pt>
                <c:pt idx="20">
                  <c:v>450</c:v>
                </c:pt>
                <c:pt idx="21">
                  <c:v>501</c:v>
                </c:pt>
                <c:pt idx="22">
                  <c:v>418</c:v>
                </c:pt>
                <c:pt idx="23">
                  <c:v>542</c:v>
                </c:pt>
                <c:pt idx="24">
                  <c:v>545</c:v>
                </c:pt>
                <c:pt idx="25">
                  <c:v>506</c:v>
                </c:pt>
                <c:pt idx="26">
                  <c:v>408</c:v>
                </c:pt>
                <c:pt idx="27">
                  <c:v>436</c:v>
                </c:pt>
                <c:pt idx="28">
                  <c:v>394</c:v>
                </c:pt>
                <c:pt idx="29">
                  <c:v>431</c:v>
                </c:pt>
                <c:pt idx="30">
                  <c:v>377</c:v>
                </c:pt>
                <c:pt idx="31">
                  <c:v>381</c:v>
                </c:pt>
                <c:pt idx="32">
                  <c:v>462</c:v>
                </c:pt>
                <c:pt idx="33">
                  <c:v>348</c:v>
                </c:pt>
              </c:numCache>
            </c:numRef>
          </c:val>
          <c:smooth val="0"/>
        </c:ser>
        <c:ser>
          <c:idx val="90"/>
          <c:order val="90"/>
          <c:tx>
            <c:strRef>
              <c:f>pivots!$CN$83:$CN$84</c:f>
              <c:strCache>
                <c:ptCount val="1"/>
                <c:pt idx="0">
                  <c:v>Kenya</c:v>
                </c:pt>
              </c:strCache>
            </c:strRef>
          </c:tx>
          <c:spPr>
            <a:ln w="28575" cap="rnd">
              <a:solidFill>
                <a:schemeClr val="accent1">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pivots!$CN$85:$CN$118</c:f>
              <c:numCache>
                <c:formatCode>General</c:formatCode>
                <c:ptCount val="34"/>
                <c:pt idx="0">
                  <c:v>291</c:v>
                </c:pt>
                <c:pt idx="1">
                  <c:v>296</c:v>
                </c:pt>
                <c:pt idx="2">
                  <c:v>221</c:v>
                </c:pt>
                <c:pt idx="3">
                  <c:v>201</c:v>
                </c:pt>
                <c:pt idx="4">
                  <c:v>218</c:v>
                </c:pt>
                <c:pt idx="5">
                  <c:v>245</c:v>
                </c:pt>
                <c:pt idx="6">
                  <c:v>244</c:v>
                </c:pt>
                <c:pt idx="7">
                  <c:v>628</c:v>
                </c:pt>
                <c:pt idx="8">
                  <c:v>984</c:v>
                </c:pt>
                <c:pt idx="9">
                  <c:v>1140</c:v>
                </c:pt>
                <c:pt idx="10">
                  <c:v>869</c:v>
                </c:pt>
                <c:pt idx="11">
                  <c:v>605</c:v>
                </c:pt>
                <c:pt idx="12">
                  <c:v>529</c:v>
                </c:pt>
                <c:pt idx="13">
                  <c:v>478</c:v>
                </c:pt>
                <c:pt idx="14">
                  <c:v>414</c:v>
                </c:pt>
                <c:pt idx="15">
                  <c:v>434</c:v>
                </c:pt>
                <c:pt idx="16">
                  <c:v>369</c:v>
                </c:pt>
                <c:pt idx="17">
                  <c:v>223</c:v>
                </c:pt>
                <c:pt idx="18">
                  <c:v>203</c:v>
                </c:pt>
                <c:pt idx="19">
                  <c:v>310</c:v>
                </c:pt>
                <c:pt idx="20">
                  <c:v>495</c:v>
                </c:pt>
                <c:pt idx="21">
                  <c:v>651</c:v>
                </c:pt>
                <c:pt idx="22">
                  <c:v>630</c:v>
                </c:pt>
                <c:pt idx="23">
                  <c:v>678</c:v>
                </c:pt>
                <c:pt idx="24">
                  <c:v>685</c:v>
                </c:pt>
                <c:pt idx="25">
                  <c:v>693</c:v>
                </c:pt>
                <c:pt idx="26">
                  <c:v>622</c:v>
                </c:pt>
                <c:pt idx="27">
                  <c:v>449</c:v>
                </c:pt>
                <c:pt idx="28">
                  <c:v>453</c:v>
                </c:pt>
                <c:pt idx="29">
                  <c:v>489</c:v>
                </c:pt>
                <c:pt idx="30">
                  <c:v>507</c:v>
                </c:pt>
                <c:pt idx="31">
                  <c:v>585</c:v>
                </c:pt>
                <c:pt idx="32">
                  <c:v>725</c:v>
                </c:pt>
                <c:pt idx="33">
                  <c:v>664</c:v>
                </c:pt>
              </c:numCache>
            </c:numRef>
          </c:val>
          <c:smooth val="0"/>
        </c:ser>
        <c:ser>
          <c:idx val="91"/>
          <c:order val="91"/>
          <c:tx>
            <c:strRef>
              <c:f>pivots!$CO$83:$CO$84</c:f>
              <c:strCache>
                <c:ptCount val="1"/>
                <c:pt idx="0">
                  <c:v>Kiribati</c:v>
                </c:pt>
              </c:strCache>
            </c:strRef>
          </c:tx>
          <c:spPr>
            <a:ln w="28575" cap="rnd">
              <a:solidFill>
                <a:schemeClr val="accent2">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pivots!$CO$85:$CO$118</c:f>
              <c:numCache>
                <c:formatCode>General</c:formatCode>
                <c:ptCount val="34"/>
                <c:pt idx="0">
                  <c:v>0</c:v>
                </c:pt>
                <c:pt idx="1">
                  <c:v>0</c:v>
                </c:pt>
                <c:pt idx="2">
                  <c:v>0</c:v>
                </c:pt>
                <c:pt idx="3">
                  <c:v>1</c:v>
                </c:pt>
                <c:pt idx="4">
                  <c:v>0</c:v>
                </c:pt>
                <c:pt idx="5">
                  <c:v>0</c:v>
                </c:pt>
                <c:pt idx="6">
                  <c:v>0</c:v>
                </c:pt>
                <c:pt idx="7">
                  <c:v>0</c:v>
                </c:pt>
                <c:pt idx="8">
                  <c:v>0</c:v>
                </c:pt>
                <c:pt idx="9">
                  <c:v>2</c:v>
                </c:pt>
                <c:pt idx="10">
                  <c:v>0</c:v>
                </c:pt>
                <c:pt idx="11">
                  <c:v>0</c:v>
                </c:pt>
                <c:pt idx="12">
                  <c:v>0</c:v>
                </c:pt>
                <c:pt idx="13">
                  <c:v>1</c:v>
                </c:pt>
                <c:pt idx="14">
                  <c:v>0</c:v>
                </c:pt>
                <c:pt idx="15">
                  <c:v>1</c:v>
                </c:pt>
                <c:pt idx="16">
                  <c:v>1</c:v>
                </c:pt>
                <c:pt idx="17">
                  <c:v>0</c:v>
                </c:pt>
                <c:pt idx="18">
                  <c:v>2</c:v>
                </c:pt>
                <c:pt idx="19">
                  <c:v>0</c:v>
                </c:pt>
                <c:pt idx="20">
                  <c:v>1</c:v>
                </c:pt>
                <c:pt idx="21">
                  <c:v>1</c:v>
                </c:pt>
                <c:pt idx="22">
                  <c:v>0</c:v>
                </c:pt>
                <c:pt idx="23">
                  <c:v>0</c:v>
                </c:pt>
                <c:pt idx="24">
                  <c:v>0</c:v>
                </c:pt>
                <c:pt idx="25">
                  <c:v>1</c:v>
                </c:pt>
                <c:pt idx="26">
                  <c:v>0</c:v>
                </c:pt>
                <c:pt idx="27">
                  <c:v>0</c:v>
                </c:pt>
                <c:pt idx="28">
                  <c:v>1</c:v>
                </c:pt>
                <c:pt idx="29">
                  <c:v>1</c:v>
                </c:pt>
                <c:pt idx="30">
                  <c:v>0</c:v>
                </c:pt>
                <c:pt idx="31">
                  <c:v>0</c:v>
                </c:pt>
                <c:pt idx="32">
                  <c:v>2</c:v>
                </c:pt>
                <c:pt idx="33">
                  <c:v>0</c:v>
                </c:pt>
              </c:numCache>
            </c:numRef>
          </c:val>
          <c:smooth val="0"/>
        </c:ser>
        <c:ser>
          <c:idx val="92"/>
          <c:order val="92"/>
          <c:tx>
            <c:strRef>
              <c:f>pivots!$CP$83:$CP$84</c:f>
              <c:strCache>
                <c:ptCount val="1"/>
                <c:pt idx="0">
                  <c:v>Kuwait</c:v>
                </c:pt>
              </c:strCache>
            </c:strRef>
          </c:tx>
          <c:spPr>
            <a:ln w="28575" cap="rnd">
              <a:solidFill>
                <a:schemeClr val="accent3">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pivots!$CP$85:$CP$118</c:f>
              <c:numCache>
                <c:formatCode>General</c:formatCode>
                <c:ptCount val="34"/>
                <c:pt idx="0">
                  <c:v>1</c:v>
                </c:pt>
                <c:pt idx="1">
                  <c:v>0</c:v>
                </c:pt>
                <c:pt idx="2">
                  <c:v>8</c:v>
                </c:pt>
                <c:pt idx="3">
                  <c:v>2</c:v>
                </c:pt>
                <c:pt idx="4">
                  <c:v>1</c:v>
                </c:pt>
                <c:pt idx="5">
                  <c:v>4</c:v>
                </c:pt>
                <c:pt idx="6">
                  <c:v>4</c:v>
                </c:pt>
                <c:pt idx="7">
                  <c:v>9</c:v>
                </c:pt>
                <c:pt idx="8">
                  <c:v>19</c:v>
                </c:pt>
                <c:pt idx="9">
                  <c:v>19</c:v>
                </c:pt>
                <c:pt idx="10">
                  <c:v>26</c:v>
                </c:pt>
                <c:pt idx="11">
                  <c:v>31</c:v>
                </c:pt>
                <c:pt idx="12">
                  <c:v>96</c:v>
                </c:pt>
                <c:pt idx="13">
                  <c:v>109</c:v>
                </c:pt>
                <c:pt idx="14">
                  <c:v>99</c:v>
                </c:pt>
                <c:pt idx="15">
                  <c:v>130</c:v>
                </c:pt>
                <c:pt idx="16">
                  <c:v>187</c:v>
                </c:pt>
                <c:pt idx="17">
                  <c:v>108</c:v>
                </c:pt>
                <c:pt idx="18">
                  <c:v>121</c:v>
                </c:pt>
                <c:pt idx="19">
                  <c:v>80</c:v>
                </c:pt>
                <c:pt idx="20">
                  <c:v>114</c:v>
                </c:pt>
                <c:pt idx="21">
                  <c:v>107</c:v>
                </c:pt>
                <c:pt idx="22">
                  <c:v>74</c:v>
                </c:pt>
                <c:pt idx="23">
                  <c:v>72</c:v>
                </c:pt>
                <c:pt idx="24">
                  <c:v>74</c:v>
                </c:pt>
                <c:pt idx="25">
                  <c:v>66</c:v>
                </c:pt>
                <c:pt idx="26">
                  <c:v>35</c:v>
                </c:pt>
                <c:pt idx="27">
                  <c:v>62</c:v>
                </c:pt>
                <c:pt idx="28">
                  <c:v>53</c:v>
                </c:pt>
                <c:pt idx="29">
                  <c:v>68</c:v>
                </c:pt>
                <c:pt idx="30">
                  <c:v>67</c:v>
                </c:pt>
                <c:pt idx="31">
                  <c:v>58</c:v>
                </c:pt>
                <c:pt idx="32">
                  <c:v>73</c:v>
                </c:pt>
                <c:pt idx="33">
                  <c:v>48</c:v>
                </c:pt>
              </c:numCache>
            </c:numRef>
          </c:val>
          <c:smooth val="0"/>
        </c:ser>
        <c:ser>
          <c:idx val="93"/>
          <c:order val="93"/>
          <c:tx>
            <c:strRef>
              <c:f>pivots!$CQ$83:$CQ$84</c:f>
              <c:strCache>
                <c:ptCount val="1"/>
                <c:pt idx="0">
                  <c:v>Kyrgyzstan</c:v>
                </c:pt>
              </c:strCache>
            </c:strRef>
          </c:tx>
          <c:spPr>
            <a:ln w="28575" cap="rnd">
              <a:solidFill>
                <a:schemeClr val="accent4">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pivots!$CQ$85:$CQ$118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10</c:v>
                </c:pt>
                <c:pt idx="16">
                  <c:v>8</c:v>
                </c:pt>
                <c:pt idx="17">
                  <c:v>43</c:v>
                </c:pt>
                <c:pt idx="18">
                  <c:v>63</c:v>
                </c:pt>
                <c:pt idx="19">
                  <c:v>68</c:v>
                </c:pt>
                <c:pt idx="20">
                  <c:v>56</c:v>
                </c:pt>
                <c:pt idx="21">
                  <c:v>95</c:v>
                </c:pt>
                <c:pt idx="22">
                  <c:v>124</c:v>
                </c:pt>
                <c:pt idx="23">
                  <c:v>99</c:v>
                </c:pt>
                <c:pt idx="24">
                  <c:v>245</c:v>
                </c:pt>
                <c:pt idx="25">
                  <c:v>173</c:v>
                </c:pt>
                <c:pt idx="26">
                  <c:v>161</c:v>
                </c:pt>
                <c:pt idx="27">
                  <c:v>135</c:v>
                </c:pt>
                <c:pt idx="28">
                  <c:v>168</c:v>
                </c:pt>
                <c:pt idx="29">
                  <c:v>173</c:v>
                </c:pt>
                <c:pt idx="30">
                  <c:v>157</c:v>
                </c:pt>
                <c:pt idx="31">
                  <c:v>159</c:v>
                </c:pt>
                <c:pt idx="32">
                  <c:v>278</c:v>
                </c:pt>
                <c:pt idx="33">
                  <c:v>123</c:v>
                </c:pt>
              </c:numCache>
            </c:numRef>
          </c:val>
          <c:smooth val="0"/>
        </c:ser>
        <c:ser>
          <c:idx val="94"/>
          <c:order val="94"/>
          <c:tx>
            <c:strRef>
              <c:f>pivots!$CR$83:$CR$84</c:f>
              <c:strCache>
                <c:ptCount val="1"/>
                <c:pt idx="0">
                  <c:v>Lao People's Democratic Republic</c:v>
                </c:pt>
              </c:strCache>
            </c:strRef>
          </c:tx>
          <c:spPr>
            <a:ln w="28575" cap="rnd">
              <a:solidFill>
                <a:schemeClr val="accent5">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pivots!$CR$85:$CR$118</c:f>
              <c:numCache>
                <c:formatCode>General</c:formatCode>
                <c:ptCount val="34"/>
                <c:pt idx="0">
                  <c:v>11</c:v>
                </c:pt>
                <c:pt idx="1">
                  <c:v>6</c:v>
                </c:pt>
                <c:pt idx="2">
                  <c:v>16</c:v>
                </c:pt>
                <c:pt idx="3">
                  <c:v>16</c:v>
                </c:pt>
                <c:pt idx="4">
                  <c:v>7</c:v>
                </c:pt>
                <c:pt idx="5">
                  <c:v>17</c:v>
                </c:pt>
                <c:pt idx="6">
                  <c:v>21</c:v>
                </c:pt>
                <c:pt idx="7">
                  <c:v>20</c:v>
                </c:pt>
                <c:pt idx="8">
                  <c:v>22</c:v>
                </c:pt>
                <c:pt idx="9">
                  <c:v>44</c:v>
                </c:pt>
                <c:pt idx="10">
                  <c:v>34</c:v>
                </c:pt>
                <c:pt idx="11">
                  <c:v>33</c:v>
                </c:pt>
                <c:pt idx="12">
                  <c:v>63</c:v>
                </c:pt>
                <c:pt idx="13">
                  <c:v>44</c:v>
                </c:pt>
                <c:pt idx="14">
                  <c:v>52</c:v>
                </c:pt>
                <c:pt idx="15">
                  <c:v>40</c:v>
                </c:pt>
                <c:pt idx="16">
                  <c:v>24</c:v>
                </c:pt>
                <c:pt idx="17">
                  <c:v>31</c:v>
                </c:pt>
                <c:pt idx="18">
                  <c:v>16</c:v>
                </c:pt>
                <c:pt idx="19">
                  <c:v>31</c:v>
                </c:pt>
                <c:pt idx="20">
                  <c:v>36</c:v>
                </c:pt>
                <c:pt idx="21">
                  <c:v>40</c:v>
                </c:pt>
                <c:pt idx="22">
                  <c:v>49</c:v>
                </c:pt>
                <c:pt idx="23">
                  <c:v>22</c:v>
                </c:pt>
                <c:pt idx="24">
                  <c:v>38</c:v>
                </c:pt>
                <c:pt idx="25">
                  <c:v>42</c:v>
                </c:pt>
                <c:pt idx="26">
                  <c:v>74</c:v>
                </c:pt>
                <c:pt idx="27">
                  <c:v>53</c:v>
                </c:pt>
                <c:pt idx="28">
                  <c:v>32</c:v>
                </c:pt>
                <c:pt idx="29">
                  <c:v>39</c:v>
                </c:pt>
                <c:pt idx="30">
                  <c:v>54</c:v>
                </c:pt>
                <c:pt idx="31">
                  <c:v>22</c:v>
                </c:pt>
                <c:pt idx="32">
                  <c:v>25</c:v>
                </c:pt>
                <c:pt idx="33">
                  <c:v>15</c:v>
                </c:pt>
              </c:numCache>
            </c:numRef>
          </c:val>
          <c:smooth val="0"/>
        </c:ser>
        <c:ser>
          <c:idx val="95"/>
          <c:order val="95"/>
          <c:tx>
            <c:strRef>
              <c:f>pivots!$CS$83:$CS$84</c:f>
              <c:strCache>
                <c:ptCount val="1"/>
                <c:pt idx="0">
                  <c:v>Latvia</c:v>
                </c:pt>
              </c:strCache>
            </c:strRef>
          </c:tx>
          <c:spPr>
            <a:ln w="28575" cap="rnd">
              <a:solidFill>
                <a:schemeClr val="accent6">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pivots!$CS$85:$CS$118</c:f>
              <c:numCache>
                <c:formatCode>General</c:formatCode>
                <c:ptCount val="34"/>
                <c:pt idx="0">
                  <c:v>0</c:v>
                </c:pt>
                <c:pt idx="1">
                  <c:v>0</c:v>
                </c:pt>
                <c:pt idx="2">
                  <c:v>0</c:v>
                </c:pt>
                <c:pt idx="3">
                  <c:v>0</c:v>
                </c:pt>
                <c:pt idx="4">
                  <c:v>0</c:v>
                </c:pt>
                <c:pt idx="5">
                  <c:v>0</c:v>
                </c:pt>
                <c:pt idx="6">
                  <c:v>1</c:v>
                </c:pt>
                <c:pt idx="7">
                  <c:v>0</c:v>
                </c:pt>
                <c:pt idx="8">
                  <c:v>0</c:v>
                </c:pt>
                <c:pt idx="9">
                  <c:v>0</c:v>
                </c:pt>
                <c:pt idx="10">
                  <c:v>10</c:v>
                </c:pt>
                <c:pt idx="11">
                  <c:v>17</c:v>
                </c:pt>
                <c:pt idx="12">
                  <c:v>23</c:v>
                </c:pt>
                <c:pt idx="13">
                  <c:v>47</c:v>
                </c:pt>
                <c:pt idx="14">
                  <c:v>80</c:v>
                </c:pt>
                <c:pt idx="15">
                  <c:v>73</c:v>
                </c:pt>
                <c:pt idx="16">
                  <c:v>67</c:v>
                </c:pt>
                <c:pt idx="17">
                  <c:v>123</c:v>
                </c:pt>
                <c:pt idx="18">
                  <c:v>119</c:v>
                </c:pt>
                <c:pt idx="19">
                  <c:v>127</c:v>
                </c:pt>
                <c:pt idx="20">
                  <c:v>130</c:v>
                </c:pt>
                <c:pt idx="21">
                  <c:v>175</c:v>
                </c:pt>
                <c:pt idx="22">
                  <c:v>156</c:v>
                </c:pt>
                <c:pt idx="23">
                  <c:v>110</c:v>
                </c:pt>
                <c:pt idx="24">
                  <c:v>94</c:v>
                </c:pt>
                <c:pt idx="25">
                  <c:v>77</c:v>
                </c:pt>
                <c:pt idx="26">
                  <c:v>69</c:v>
                </c:pt>
                <c:pt idx="27">
                  <c:v>88</c:v>
                </c:pt>
                <c:pt idx="28">
                  <c:v>67</c:v>
                </c:pt>
                <c:pt idx="29">
                  <c:v>85</c:v>
                </c:pt>
                <c:pt idx="30">
                  <c:v>70</c:v>
                </c:pt>
                <c:pt idx="31">
                  <c:v>103</c:v>
                </c:pt>
                <c:pt idx="32">
                  <c:v>202</c:v>
                </c:pt>
                <c:pt idx="33">
                  <c:v>213</c:v>
                </c:pt>
              </c:numCache>
            </c:numRef>
          </c:val>
          <c:smooth val="0"/>
        </c:ser>
        <c:ser>
          <c:idx val="96"/>
          <c:order val="96"/>
          <c:tx>
            <c:strRef>
              <c:f>pivots!$CT$83:$CT$84</c:f>
              <c:strCache>
                <c:ptCount val="1"/>
                <c:pt idx="0">
                  <c:v>Lebanon</c:v>
                </c:pt>
              </c:strCache>
            </c:strRef>
          </c:tx>
          <c:spPr>
            <a:ln w="28575" cap="rnd">
              <a:solidFill>
                <a:schemeClr val="accent1">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pivots!$CT$85:$CT$118</c:f>
              <c:numCache>
                <c:formatCode>General</c:formatCode>
                <c:ptCount val="34"/>
                <c:pt idx="0">
                  <c:v>1409</c:v>
                </c:pt>
                <c:pt idx="1">
                  <c:v>1119</c:v>
                </c:pt>
                <c:pt idx="2">
                  <c:v>1159</c:v>
                </c:pt>
                <c:pt idx="3">
                  <c:v>789</c:v>
                </c:pt>
                <c:pt idx="4">
                  <c:v>1253</c:v>
                </c:pt>
                <c:pt idx="5">
                  <c:v>1683</c:v>
                </c:pt>
                <c:pt idx="6">
                  <c:v>2576</c:v>
                </c:pt>
                <c:pt idx="7">
                  <c:v>3803</c:v>
                </c:pt>
                <c:pt idx="8">
                  <c:v>3970</c:v>
                </c:pt>
                <c:pt idx="9">
                  <c:v>7157</c:v>
                </c:pt>
                <c:pt idx="10">
                  <c:v>13568</c:v>
                </c:pt>
                <c:pt idx="11">
                  <c:v>12567</c:v>
                </c:pt>
                <c:pt idx="12">
                  <c:v>6915</c:v>
                </c:pt>
                <c:pt idx="13">
                  <c:v>4902</c:v>
                </c:pt>
                <c:pt idx="14">
                  <c:v>2751</c:v>
                </c:pt>
                <c:pt idx="15">
                  <c:v>2228</c:v>
                </c:pt>
                <c:pt idx="16">
                  <c:v>1919</c:v>
                </c:pt>
                <c:pt idx="17">
                  <c:v>1472</c:v>
                </c:pt>
                <c:pt idx="18">
                  <c:v>1329</c:v>
                </c:pt>
                <c:pt idx="19">
                  <c:v>1594</c:v>
                </c:pt>
                <c:pt idx="20">
                  <c:v>1903</c:v>
                </c:pt>
                <c:pt idx="21">
                  <c:v>2578</c:v>
                </c:pt>
                <c:pt idx="22">
                  <c:v>2332</c:v>
                </c:pt>
                <c:pt idx="23">
                  <c:v>3179</c:v>
                </c:pt>
                <c:pt idx="24">
                  <c:v>3293</c:v>
                </c:pt>
                <c:pt idx="25">
                  <c:v>3709</c:v>
                </c:pt>
                <c:pt idx="26">
                  <c:v>3802</c:v>
                </c:pt>
                <c:pt idx="27">
                  <c:v>3467</c:v>
                </c:pt>
                <c:pt idx="28">
                  <c:v>3566</c:v>
                </c:pt>
                <c:pt idx="29">
                  <c:v>3077</c:v>
                </c:pt>
                <c:pt idx="30">
                  <c:v>3432</c:v>
                </c:pt>
                <c:pt idx="31">
                  <c:v>3072</c:v>
                </c:pt>
                <c:pt idx="32">
                  <c:v>1614</c:v>
                </c:pt>
                <c:pt idx="33">
                  <c:v>2172</c:v>
                </c:pt>
              </c:numCache>
            </c:numRef>
          </c:val>
          <c:smooth val="0"/>
        </c:ser>
        <c:ser>
          <c:idx val="97"/>
          <c:order val="97"/>
          <c:tx>
            <c:strRef>
              <c:f>pivots!$CU$83:$CU$84</c:f>
              <c:strCache>
                <c:ptCount val="1"/>
                <c:pt idx="0">
                  <c:v>Lesotho</c:v>
                </c:pt>
              </c:strCache>
            </c:strRef>
          </c:tx>
          <c:spPr>
            <a:ln w="28575" cap="rnd">
              <a:solidFill>
                <a:schemeClr val="accent2">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pivots!$CU$85:$CU$118</c:f>
              <c:numCache>
                <c:formatCode>General</c:formatCode>
                <c:ptCount val="34"/>
                <c:pt idx="0">
                  <c:v>1</c:v>
                </c:pt>
                <c:pt idx="1">
                  <c:v>1</c:v>
                </c:pt>
                <c:pt idx="2">
                  <c:v>1</c:v>
                </c:pt>
                <c:pt idx="3">
                  <c:v>2</c:v>
                </c:pt>
                <c:pt idx="4">
                  <c:v>7</c:v>
                </c:pt>
                <c:pt idx="5">
                  <c:v>5</c:v>
                </c:pt>
                <c:pt idx="6">
                  <c:v>3</c:v>
                </c:pt>
                <c:pt idx="7">
                  <c:v>1</c:v>
                </c:pt>
                <c:pt idx="8">
                  <c:v>6</c:v>
                </c:pt>
                <c:pt idx="9">
                  <c:v>5</c:v>
                </c:pt>
                <c:pt idx="10">
                  <c:v>1</c:v>
                </c:pt>
                <c:pt idx="11">
                  <c:v>4</c:v>
                </c:pt>
                <c:pt idx="12">
                  <c:v>4</c:v>
                </c:pt>
                <c:pt idx="13">
                  <c:v>7</c:v>
                </c:pt>
                <c:pt idx="14">
                  <c:v>2</c:v>
                </c:pt>
                <c:pt idx="15">
                  <c:v>3</c:v>
                </c:pt>
                <c:pt idx="16">
                  <c:v>9</c:v>
                </c:pt>
                <c:pt idx="17">
                  <c:v>2</c:v>
                </c:pt>
                <c:pt idx="18">
                  <c:v>1</c:v>
                </c:pt>
                <c:pt idx="19">
                  <c:v>4</c:v>
                </c:pt>
                <c:pt idx="20">
                  <c:v>1</c:v>
                </c:pt>
                <c:pt idx="21">
                  <c:v>0</c:v>
                </c:pt>
                <c:pt idx="22">
                  <c:v>2</c:v>
                </c:pt>
                <c:pt idx="23">
                  <c:v>2</c:v>
                </c:pt>
                <c:pt idx="24">
                  <c:v>2</c:v>
                </c:pt>
                <c:pt idx="25">
                  <c:v>4</c:v>
                </c:pt>
                <c:pt idx="26">
                  <c:v>0</c:v>
                </c:pt>
                <c:pt idx="27">
                  <c:v>4</c:v>
                </c:pt>
                <c:pt idx="28">
                  <c:v>1</c:v>
                </c:pt>
                <c:pt idx="29">
                  <c:v>8</c:v>
                </c:pt>
                <c:pt idx="30">
                  <c:v>7</c:v>
                </c:pt>
                <c:pt idx="31">
                  <c:v>1</c:v>
                </c:pt>
                <c:pt idx="32">
                  <c:v>0</c:v>
                </c:pt>
                <c:pt idx="33">
                  <c:v>6</c:v>
                </c:pt>
              </c:numCache>
            </c:numRef>
          </c:val>
          <c:smooth val="0"/>
        </c:ser>
        <c:ser>
          <c:idx val="98"/>
          <c:order val="98"/>
          <c:tx>
            <c:strRef>
              <c:f>pivots!$CV$83:$CV$84</c:f>
              <c:strCache>
                <c:ptCount val="1"/>
                <c:pt idx="0">
                  <c:v>Liberia</c:v>
                </c:pt>
              </c:strCache>
            </c:strRef>
          </c:tx>
          <c:spPr>
            <a:ln w="28575" cap="rnd">
              <a:solidFill>
                <a:schemeClr val="accent3">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pivots!$CV$85:$CV$118</c:f>
              <c:numCache>
                <c:formatCode>General</c:formatCode>
                <c:ptCount val="34"/>
                <c:pt idx="0">
                  <c:v>1</c:v>
                </c:pt>
                <c:pt idx="1">
                  <c:v>2</c:v>
                </c:pt>
                <c:pt idx="2">
                  <c:v>2</c:v>
                </c:pt>
                <c:pt idx="3">
                  <c:v>1</c:v>
                </c:pt>
                <c:pt idx="4">
                  <c:v>4</c:v>
                </c:pt>
                <c:pt idx="5">
                  <c:v>4</c:v>
                </c:pt>
                <c:pt idx="6">
                  <c:v>3</c:v>
                </c:pt>
                <c:pt idx="7">
                  <c:v>4</c:v>
                </c:pt>
                <c:pt idx="8">
                  <c:v>3</c:v>
                </c:pt>
                <c:pt idx="9">
                  <c:v>7</c:v>
                </c:pt>
                <c:pt idx="10">
                  <c:v>5</c:v>
                </c:pt>
                <c:pt idx="11">
                  <c:v>11</c:v>
                </c:pt>
                <c:pt idx="12">
                  <c:v>52</c:v>
                </c:pt>
                <c:pt idx="13">
                  <c:v>37</c:v>
                </c:pt>
                <c:pt idx="14">
                  <c:v>40</c:v>
                </c:pt>
                <c:pt idx="15">
                  <c:v>55</c:v>
                </c:pt>
                <c:pt idx="16">
                  <c:v>59</c:v>
                </c:pt>
                <c:pt idx="17">
                  <c:v>61</c:v>
                </c:pt>
                <c:pt idx="18">
                  <c:v>28</c:v>
                </c:pt>
                <c:pt idx="19">
                  <c:v>36</c:v>
                </c:pt>
                <c:pt idx="20">
                  <c:v>56</c:v>
                </c:pt>
                <c:pt idx="21">
                  <c:v>60</c:v>
                </c:pt>
                <c:pt idx="22">
                  <c:v>57</c:v>
                </c:pt>
                <c:pt idx="23">
                  <c:v>139</c:v>
                </c:pt>
                <c:pt idx="24">
                  <c:v>409</c:v>
                </c:pt>
                <c:pt idx="25">
                  <c:v>581</c:v>
                </c:pt>
                <c:pt idx="26">
                  <c:v>356</c:v>
                </c:pt>
                <c:pt idx="27">
                  <c:v>153</c:v>
                </c:pt>
                <c:pt idx="28">
                  <c:v>74</c:v>
                </c:pt>
                <c:pt idx="29">
                  <c:v>94</c:v>
                </c:pt>
                <c:pt idx="30">
                  <c:v>162</c:v>
                </c:pt>
                <c:pt idx="31">
                  <c:v>106</c:v>
                </c:pt>
                <c:pt idx="32">
                  <c:v>58</c:v>
                </c:pt>
                <c:pt idx="33">
                  <c:v>39</c:v>
                </c:pt>
              </c:numCache>
            </c:numRef>
          </c:val>
          <c:smooth val="0"/>
        </c:ser>
        <c:ser>
          <c:idx val="99"/>
          <c:order val="99"/>
          <c:tx>
            <c:strRef>
              <c:f>pivots!$CW$83:$CW$84</c:f>
              <c:strCache>
                <c:ptCount val="1"/>
                <c:pt idx="0">
                  <c:v>Libya</c:v>
                </c:pt>
              </c:strCache>
            </c:strRef>
          </c:tx>
          <c:spPr>
            <a:ln w="28575" cap="rnd">
              <a:solidFill>
                <a:schemeClr val="accent4">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pivots!$CW$85:$CW$118</c:f>
              <c:numCache>
                <c:formatCode>General</c:formatCode>
                <c:ptCount val="34"/>
                <c:pt idx="0">
                  <c:v>5</c:v>
                </c:pt>
                <c:pt idx="1">
                  <c:v>7</c:v>
                </c:pt>
                <c:pt idx="2">
                  <c:v>9</c:v>
                </c:pt>
                <c:pt idx="3">
                  <c:v>24</c:v>
                </c:pt>
                <c:pt idx="4">
                  <c:v>10</c:v>
                </c:pt>
                <c:pt idx="5">
                  <c:v>31</c:v>
                </c:pt>
                <c:pt idx="6">
                  <c:v>23</c:v>
                </c:pt>
                <c:pt idx="7">
                  <c:v>81</c:v>
                </c:pt>
                <c:pt idx="8">
                  <c:v>43</c:v>
                </c:pt>
                <c:pt idx="9">
                  <c:v>77</c:v>
                </c:pt>
                <c:pt idx="10">
                  <c:v>47</c:v>
                </c:pt>
                <c:pt idx="11">
                  <c:v>86</c:v>
                </c:pt>
                <c:pt idx="12">
                  <c:v>89</c:v>
                </c:pt>
                <c:pt idx="13">
                  <c:v>85</c:v>
                </c:pt>
                <c:pt idx="14">
                  <c:v>74</c:v>
                </c:pt>
                <c:pt idx="15">
                  <c:v>116</c:v>
                </c:pt>
                <c:pt idx="16">
                  <c:v>128</c:v>
                </c:pt>
                <c:pt idx="17">
                  <c:v>156</c:v>
                </c:pt>
                <c:pt idx="18">
                  <c:v>113</c:v>
                </c:pt>
                <c:pt idx="19">
                  <c:v>157</c:v>
                </c:pt>
                <c:pt idx="20">
                  <c:v>208</c:v>
                </c:pt>
                <c:pt idx="21">
                  <c:v>228</c:v>
                </c:pt>
                <c:pt idx="22">
                  <c:v>210</c:v>
                </c:pt>
                <c:pt idx="23">
                  <c:v>153</c:v>
                </c:pt>
                <c:pt idx="24">
                  <c:v>196</c:v>
                </c:pt>
                <c:pt idx="25">
                  <c:v>196</c:v>
                </c:pt>
                <c:pt idx="26">
                  <c:v>281</c:v>
                </c:pt>
                <c:pt idx="27">
                  <c:v>198</c:v>
                </c:pt>
                <c:pt idx="28">
                  <c:v>306</c:v>
                </c:pt>
                <c:pt idx="29">
                  <c:v>282</c:v>
                </c:pt>
                <c:pt idx="30">
                  <c:v>384</c:v>
                </c:pt>
                <c:pt idx="31">
                  <c:v>352</c:v>
                </c:pt>
                <c:pt idx="32">
                  <c:v>299</c:v>
                </c:pt>
                <c:pt idx="33">
                  <c:v>255</c:v>
                </c:pt>
              </c:numCache>
            </c:numRef>
          </c:val>
          <c:smooth val="0"/>
        </c:ser>
        <c:ser>
          <c:idx val="100"/>
          <c:order val="100"/>
          <c:tx>
            <c:strRef>
              <c:f>pivots!$CX$83:$CX$84</c:f>
              <c:strCache>
                <c:ptCount val="1"/>
                <c:pt idx="0">
                  <c:v>Liechtenstein</c:v>
                </c:pt>
              </c:strCache>
            </c:strRef>
          </c:tx>
          <c:spPr>
            <a:ln w="28575" cap="rnd">
              <a:solidFill>
                <a:schemeClr val="accent5">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pivots!$CX$85:$CX$118</c:f>
              <c:numCache>
                <c:formatCode>General</c:formatCode>
                <c:ptCount val="34"/>
                <c:pt idx="0">
                  <c:v>1</c:v>
                </c:pt>
                <c:pt idx="1">
                  <c:v>4</c:v>
                </c:pt>
                <c:pt idx="2">
                  <c:v>2</c:v>
                </c:pt>
                <c:pt idx="3">
                  <c:v>0</c:v>
                </c:pt>
                <c:pt idx="4">
                  <c:v>0</c:v>
                </c:pt>
                <c:pt idx="5">
                  <c:v>3</c:v>
                </c:pt>
                <c:pt idx="6">
                  <c:v>0</c:v>
                </c:pt>
                <c:pt idx="7">
                  <c:v>1</c:v>
                </c:pt>
                <c:pt idx="8">
                  <c:v>1</c:v>
                </c:pt>
                <c:pt idx="9">
                  <c:v>1</c:v>
                </c:pt>
                <c:pt idx="10">
                  <c:v>0</c:v>
                </c:pt>
                <c:pt idx="11">
                  <c:v>1</c:v>
                </c:pt>
                <c:pt idx="12">
                  <c:v>2</c:v>
                </c:pt>
                <c:pt idx="13">
                  <c:v>3</c:v>
                </c:pt>
                <c:pt idx="14">
                  <c:v>1</c:v>
                </c:pt>
                <c:pt idx="15">
                  <c:v>0</c:v>
                </c:pt>
                <c:pt idx="16">
                  <c:v>7</c:v>
                </c:pt>
                <c:pt idx="17">
                  <c:v>2</c:v>
                </c:pt>
                <c:pt idx="18">
                  <c:v>0</c:v>
                </c:pt>
                <c:pt idx="19">
                  <c:v>2</c:v>
                </c:pt>
                <c:pt idx="20">
                  <c:v>0</c:v>
                </c:pt>
                <c:pt idx="21">
                  <c:v>2</c:v>
                </c:pt>
                <c:pt idx="22">
                  <c:v>0</c:v>
                </c:pt>
                <c:pt idx="23">
                  <c:v>1</c:v>
                </c:pt>
                <c:pt idx="24">
                  <c:v>0</c:v>
                </c:pt>
                <c:pt idx="25">
                  <c:v>1</c:v>
                </c:pt>
                <c:pt idx="26">
                  <c:v>0</c:v>
                </c:pt>
                <c:pt idx="27">
                  <c:v>0</c:v>
                </c:pt>
                <c:pt idx="28">
                  <c:v>1</c:v>
                </c:pt>
                <c:pt idx="29">
                  <c:v>1</c:v>
                </c:pt>
                <c:pt idx="30">
                  <c:v>0</c:v>
                </c:pt>
                <c:pt idx="31">
                  <c:v>2</c:v>
                </c:pt>
                <c:pt idx="32">
                  <c:v>1</c:v>
                </c:pt>
                <c:pt idx="33">
                  <c:v>0</c:v>
                </c:pt>
              </c:numCache>
            </c:numRef>
          </c:val>
          <c:smooth val="0"/>
        </c:ser>
        <c:ser>
          <c:idx val="101"/>
          <c:order val="101"/>
          <c:tx>
            <c:strRef>
              <c:f>pivots!$CY$83:$CY$84</c:f>
              <c:strCache>
                <c:ptCount val="1"/>
                <c:pt idx="0">
                  <c:v>Lithuania</c:v>
                </c:pt>
              </c:strCache>
            </c:strRef>
          </c:tx>
          <c:spPr>
            <a:ln w="28575" cap="rnd">
              <a:solidFill>
                <a:schemeClr val="accent6">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pivots!$CY$85:$CY$118</c:f>
              <c:numCache>
                <c:formatCode>General</c:formatCode>
                <c:ptCount val="34"/>
                <c:pt idx="0">
                  <c:v>1</c:v>
                </c:pt>
                <c:pt idx="1">
                  <c:v>1</c:v>
                </c:pt>
                <c:pt idx="2">
                  <c:v>0</c:v>
                </c:pt>
                <c:pt idx="3">
                  <c:v>0</c:v>
                </c:pt>
                <c:pt idx="4">
                  <c:v>0</c:v>
                </c:pt>
                <c:pt idx="5">
                  <c:v>1</c:v>
                </c:pt>
                <c:pt idx="6">
                  <c:v>0</c:v>
                </c:pt>
                <c:pt idx="7">
                  <c:v>0</c:v>
                </c:pt>
                <c:pt idx="8">
                  <c:v>1</c:v>
                </c:pt>
                <c:pt idx="9">
                  <c:v>1</c:v>
                </c:pt>
                <c:pt idx="10">
                  <c:v>5</c:v>
                </c:pt>
                <c:pt idx="11">
                  <c:v>11</c:v>
                </c:pt>
                <c:pt idx="12">
                  <c:v>43</c:v>
                </c:pt>
                <c:pt idx="13">
                  <c:v>63</c:v>
                </c:pt>
                <c:pt idx="14">
                  <c:v>84</c:v>
                </c:pt>
                <c:pt idx="15">
                  <c:v>103</c:v>
                </c:pt>
                <c:pt idx="16">
                  <c:v>87</c:v>
                </c:pt>
                <c:pt idx="17">
                  <c:v>114</c:v>
                </c:pt>
                <c:pt idx="18">
                  <c:v>74</c:v>
                </c:pt>
                <c:pt idx="19">
                  <c:v>96</c:v>
                </c:pt>
                <c:pt idx="20">
                  <c:v>116</c:v>
                </c:pt>
                <c:pt idx="21">
                  <c:v>183</c:v>
                </c:pt>
                <c:pt idx="22">
                  <c:v>125</c:v>
                </c:pt>
                <c:pt idx="23">
                  <c:v>194</c:v>
                </c:pt>
                <c:pt idx="24">
                  <c:v>220</c:v>
                </c:pt>
                <c:pt idx="25">
                  <c:v>167</c:v>
                </c:pt>
                <c:pt idx="26">
                  <c:v>113</c:v>
                </c:pt>
                <c:pt idx="27">
                  <c:v>108</c:v>
                </c:pt>
                <c:pt idx="28">
                  <c:v>109</c:v>
                </c:pt>
                <c:pt idx="29">
                  <c:v>63</c:v>
                </c:pt>
                <c:pt idx="30">
                  <c:v>57</c:v>
                </c:pt>
                <c:pt idx="31">
                  <c:v>52</c:v>
                </c:pt>
                <c:pt idx="32">
                  <c:v>77</c:v>
                </c:pt>
                <c:pt idx="33">
                  <c:v>145</c:v>
                </c:pt>
              </c:numCache>
            </c:numRef>
          </c:val>
          <c:smooth val="0"/>
        </c:ser>
        <c:ser>
          <c:idx val="102"/>
          <c:order val="102"/>
          <c:tx>
            <c:strRef>
              <c:f>pivots!$CZ$83:$CZ$84</c:f>
              <c:strCache>
                <c:ptCount val="1"/>
                <c:pt idx="0">
                  <c:v>Luxembourg</c:v>
                </c:pt>
              </c:strCache>
            </c:strRef>
          </c:tx>
          <c:spPr>
            <a:ln w="28575" cap="rnd">
              <a:solidFill>
                <a:schemeClr val="accent1">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pivots!$CZ$85:$CZ$118</c:f>
              <c:numCache>
                <c:formatCode>General</c:formatCode>
                <c:ptCount val="34"/>
                <c:pt idx="0">
                  <c:v>14</c:v>
                </c:pt>
                <c:pt idx="1">
                  <c:v>4</c:v>
                </c:pt>
                <c:pt idx="2">
                  <c:v>2</c:v>
                </c:pt>
                <c:pt idx="3">
                  <c:v>5</c:v>
                </c:pt>
                <c:pt idx="4">
                  <c:v>1</c:v>
                </c:pt>
                <c:pt idx="5">
                  <c:v>3</c:v>
                </c:pt>
                <c:pt idx="6">
                  <c:v>6</c:v>
                </c:pt>
                <c:pt idx="7">
                  <c:v>2</c:v>
                </c:pt>
                <c:pt idx="8">
                  <c:v>4</c:v>
                </c:pt>
                <c:pt idx="9">
                  <c:v>8</c:v>
                </c:pt>
                <c:pt idx="10">
                  <c:v>1</c:v>
                </c:pt>
                <c:pt idx="11">
                  <c:v>3</c:v>
                </c:pt>
                <c:pt idx="12">
                  <c:v>1</c:v>
                </c:pt>
                <c:pt idx="13">
                  <c:v>18</c:v>
                </c:pt>
                <c:pt idx="14">
                  <c:v>9</c:v>
                </c:pt>
                <c:pt idx="15">
                  <c:v>1</c:v>
                </c:pt>
                <c:pt idx="16">
                  <c:v>7</c:v>
                </c:pt>
                <c:pt idx="17">
                  <c:v>9</c:v>
                </c:pt>
                <c:pt idx="18">
                  <c:v>3</c:v>
                </c:pt>
                <c:pt idx="19">
                  <c:v>1</c:v>
                </c:pt>
                <c:pt idx="20">
                  <c:v>5</c:v>
                </c:pt>
                <c:pt idx="21">
                  <c:v>5</c:v>
                </c:pt>
                <c:pt idx="22">
                  <c:v>17</c:v>
                </c:pt>
                <c:pt idx="23">
                  <c:v>9</c:v>
                </c:pt>
                <c:pt idx="24">
                  <c:v>9</c:v>
                </c:pt>
                <c:pt idx="25">
                  <c:v>10</c:v>
                </c:pt>
                <c:pt idx="26">
                  <c:v>9</c:v>
                </c:pt>
                <c:pt idx="27">
                  <c:v>9</c:v>
                </c:pt>
                <c:pt idx="28">
                  <c:v>3</c:v>
                </c:pt>
                <c:pt idx="29">
                  <c:v>5</c:v>
                </c:pt>
                <c:pt idx="30">
                  <c:v>8</c:v>
                </c:pt>
                <c:pt idx="31">
                  <c:v>11</c:v>
                </c:pt>
                <c:pt idx="32">
                  <c:v>6</c:v>
                </c:pt>
                <c:pt idx="33">
                  <c:v>7</c:v>
                </c:pt>
              </c:numCache>
            </c:numRef>
          </c:val>
          <c:smooth val="0"/>
        </c:ser>
        <c:ser>
          <c:idx val="103"/>
          <c:order val="103"/>
          <c:tx>
            <c:strRef>
              <c:f>pivots!$DA$83:$DA$84</c:f>
              <c:strCache>
                <c:ptCount val="1"/>
                <c:pt idx="0">
                  <c:v>Madagascar</c:v>
                </c:pt>
              </c:strCache>
            </c:strRef>
          </c:tx>
          <c:spPr>
            <a:ln w="28575" cap="rnd">
              <a:solidFill>
                <a:schemeClr val="accent2">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pivots!$DA$85:$DA$118</c:f>
              <c:numCache>
                <c:formatCode>General</c:formatCode>
                <c:ptCount val="34"/>
                <c:pt idx="0">
                  <c:v>22</c:v>
                </c:pt>
                <c:pt idx="1">
                  <c:v>10</c:v>
                </c:pt>
                <c:pt idx="2">
                  <c:v>13</c:v>
                </c:pt>
                <c:pt idx="3">
                  <c:v>32</c:v>
                </c:pt>
                <c:pt idx="4">
                  <c:v>30</c:v>
                </c:pt>
                <c:pt idx="5">
                  <c:v>18</c:v>
                </c:pt>
                <c:pt idx="6">
                  <c:v>10</c:v>
                </c:pt>
                <c:pt idx="7">
                  <c:v>42</c:v>
                </c:pt>
                <c:pt idx="8">
                  <c:v>36</c:v>
                </c:pt>
                <c:pt idx="9">
                  <c:v>27</c:v>
                </c:pt>
                <c:pt idx="10">
                  <c:v>28</c:v>
                </c:pt>
                <c:pt idx="11">
                  <c:v>37</c:v>
                </c:pt>
                <c:pt idx="12">
                  <c:v>34</c:v>
                </c:pt>
                <c:pt idx="13">
                  <c:v>55</c:v>
                </c:pt>
                <c:pt idx="14">
                  <c:v>16</c:v>
                </c:pt>
                <c:pt idx="15">
                  <c:v>30</c:v>
                </c:pt>
                <c:pt idx="16">
                  <c:v>35</c:v>
                </c:pt>
                <c:pt idx="17">
                  <c:v>56</c:v>
                </c:pt>
                <c:pt idx="18">
                  <c:v>48</c:v>
                </c:pt>
                <c:pt idx="19">
                  <c:v>34</c:v>
                </c:pt>
                <c:pt idx="20">
                  <c:v>32</c:v>
                </c:pt>
                <c:pt idx="21">
                  <c:v>57</c:v>
                </c:pt>
                <c:pt idx="22">
                  <c:v>59</c:v>
                </c:pt>
                <c:pt idx="23">
                  <c:v>48</c:v>
                </c:pt>
                <c:pt idx="24">
                  <c:v>79</c:v>
                </c:pt>
                <c:pt idx="25">
                  <c:v>88</c:v>
                </c:pt>
                <c:pt idx="26">
                  <c:v>96</c:v>
                </c:pt>
                <c:pt idx="27">
                  <c:v>115</c:v>
                </c:pt>
                <c:pt idx="28">
                  <c:v>118</c:v>
                </c:pt>
                <c:pt idx="29">
                  <c:v>169</c:v>
                </c:pt>
                <c:pt idx="30">
                  <c:v>178</c:v>
                </c:pt>
                <c:pt idx="31">
                  <c:v>148</c:v>
                </c:pt>
                <c:pt idx="32">
                  <c:v>165</c:v>
                </c:pt>
                <c:pt idx="33">
                  <c:v>229</c:v>
                </c:pt>
              </c:numCache>
            </c:numRef>
          </c:val>
          <c:smooth val="0"/>
        </c:ser>
        <c:ser>
          <c:idx val="104"/>
          <c:order val="104"/>
          <c:tx>
            <c:strRef>
              <c:f>pivots!$DB$83:$DB$84</c:f>
              <c:strCache>
                <c:ptCount val="1"/>
                <c:pt idx="0">
                  <c:v>Malawi</c:v>
                </c:pt>
              </c:strCache>
            </c:strRef>
          </c:tx>
          <c:spPr>
            <a:ln w="28575" cap="rnd">
              <a:solidFill>
                <a:schemeClr val="accent3">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pivots!$DB$85:$DB$118</c:f>
              <c:numCache>
                <c:formatCode>General</c:formatCode>
                <c:ptCount val="34"/>
                <c:pt idx="0">
                  <c:v>5</c:v>
                </c:pt>
                <c:pt idx="1">
                  <c:v>4</c:v>
                </c:pt>
                <c:pt idx="2">
                  <c:v>6</c:v>
                </c:pt>
                <c:pt idx="3">
                  <c:v>3</c:v>
                </c:pt>
                <c:pt idx="4">
                  <c:v>2</c:v>
                </c:pt>
                <c:pt idx="5">
                  <c:v>0</c:v>
                </c:pt>
                <c:pt idx="6">
                  <c:v>4</c:v>
                </c:pt>
                <c:pt idx="7">
                  <c:v>7</c:v>
                </c:pt>
                <c:pt idx="8">
                  <c:v>1</c:v>
                </c:pt>
                <c:pt idx="9">
                  <c:v>4</c:v>
                </c:pt>
                <c:pt idx="10">
                  <c:v>10</c:v>
                </c:pt>
                <c:pt idx="11">
                  <c:v>9</c:v>
                </c:pt>
                <c:pt idx="12">
                  <c:v>4</c:v>
                </c:pt>
                <c:pt idx="13">
                  <c:v>12</c:v>
                </c:pt>
                <c:pt idx="14">
                  <c:v>6</c:v>
                </c:pt>
                <c:pt idx="15">
                  <c:v>5</c:v>
                </c:pt>
                <c:pt idx="16">
                  <c:v>6</c:v>
                </c:pt>
                <c:pt idx="17">
                  <c:v>11</c:v>
                </c:pt>
                <c:pt idx="18">
                  <c:v>8</c:v>
                </c:pt>
                <c:pt idx="19">
                  <c:v>14</c:v>
                </c:pt>
                <c:pt idx="20">
                  <c:v>12</c:v>
                </c:pt>
                <c:pt idx="21">
                  <c:v>5</c:v>
                </c:pt>
                <c:pt idx="22">
                  <c:v>7</c:v>
                </c:pt>
                <c:pt idx="23">
                  <c:v>3</c:v>
                </c:pt>
                <c:pt idx="24">
                  <c:v>17</c:v>
                </c:pt>
                <c:pt idx="25">
                  <c:v>23</c:v>
                </c:pt>
                <c:pt idx="26">
                  <c:v>15</c:v>
                </c:pt>
                <c:pt idx="27">
                  <c:v>13</c:v>
                </c:pt>
                <c:pt idx="28">
                  <c:v>5</c:v>
                </c:pt>
                <c:pt idx="29">
                  <c:v>10</c:v>
                </c:pt>
                <c:pt idx="30">
                  <c:v>28</c:v>
                </c:pt>
                <c:pt idx="31">
                  <c:v>16</c:v>
                </c:pt>
                <c:pt idx="32">
                  <c:v>9</c:v>
                </c:pt>
                <c:pt idx="33">
                  <c:v>10</c:v>
                </c:pt>
              </c:numCache>
            </c:numRef>
          </c:val>
          <c:smooth val="0"/>
        </c:ser>
        <c:ser>
          <c:idx val="105"/>
          <c:order val="105"/>
          <c:tx>
            <c:strRef>
              <c:f>pivots!$DC$83:$DC$84</c:f>
              <c:strCache>
                <c:ptCount val="1"/>
                <c:pt idx="0">
                  <c:v>Malaysia</c:v>
                </c:pt>
              </c:strCache>
            </c:strRef>
          </c:tx>
          <c:spPr>
            <a:ln w="28575" cap="rnd">
              <a:solidFill>
                <a:schemeClr val="accent4">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pivots!$DC$85:$DC$118</c:f>
              <c:numCache>
                <c:formatCode>General</c:formatCode>
                <c:ptCount val="34"/>
                <c:pt idx="0">
                  <c:v>786</c:v>
                </c:pt>
                <c:pt idx="1">
                  <c:v>816</c:v>
                </c:pt>
                <c:pt idx="2">
                  <c:v>813</c:v>
                </c:pt>
                <c:pt idx="3">
                  <c:v>448</c:v>
                </c:pt>
                <c:pt idx="4">
                  <c:v>384</c:v>
                </c:pt>
                <c:pt idx="5">
                  <c:v>374</c:v>
                </c:pt>
                <c:pt idx="6">
                  <c:v>425</c:v>
                </c:pt>
                <c:pt idx="7">
                  <c:v>817</c:v>
                </c:pt>
                <c:pt idx="8">
                  <c:v>2072</c:v>
                </c:pt>
                <c:pt idx="9">
                  <c:v>2346</c:v>
                </c:pt>
                <c:pt idx="10">
                  <c:v>1917</c:v>
                </c:pt>
                <c:pt idx="11">
                  <c:v>1338</c:v>
                </c:pt>
                <c:pt idx="12">
                  <c:v>1486</c:v>
                </c:pt>
                <c:pt idx="13">
                  <c:v>1000</c:v>
                </c:pt>
                <c:pt idx="14">
                  <c:v>727</c:v>
                </c:pt>
                <c:pt idx="15">
                  <c:v>490</c:v>
                </c:pt>
                <c:pt idx="16">
                  <c:v>382</c:v>
                </c:pt>
                <c:pt idx="17">
                  <c:v>319</c:v>
                </c:pt>
                <c:pt idx="18">
                  <c:v>214</c:v>
                </c:pt>
                <c:pt idx="19">
                  <c:v>299</c:v>
                </c:pt>
                <c:pt idx="20">
                  <c:v>360</c:v>
                </c:pt>
                <c:pt idx="21">
                  <c:v>460</c:v>
                </c:pt>
                <c:pt idx="22">
                  <c:v>480</c:v>
                </c:pt>
                <c:pt idx="23">
                  <c:v>419</c:v>
                </c:pt>
                <c:pt idx="24">
                  <c:v>401</c:v>
                </c:pt>
                <c:pt idx="25">
                  <c:v>593</c:v>
                </c:pt>
                <c:pt idx="26">
                  <c:v>580</c:v>
                </c:pt>
                <c:pt idx="27">
                  <c:v>600</c:v>
                </c:pt>
                <c:pt idx="28">
                  <c:v>658</c:v>
                </c:pt>
                <c:pt idx="29">
                  <c:v>640</c:v>
                </c:pt>
                <c:pt idx="30">
                  <c:v>802</c:v>
                </c:pt>
                <c:pt idx="31">
                  <c:v>409</c:v>
                </c:pt>
                <c:pt idx="32">
                  <c:v>358</c:v>
                </c:pt>
                <c:pt idx="33">
                  <c:v>204</c:v>
                </c:pt>
              </c:numCache>
            </c:numRef>
          </c:val>
          <c:smooth val="0"/>
        </c:ser>
        <c:ser>
          <c:idx val="106"/>
          <c:order val="106"/>
          <c:tx>
            <c:strRef>
              <c:f>pivots!$DD$83:$DD$84</c:f>
              <c:strCache>
                <c:ptCount val="1"/>
                <c:pt idx="0">
                  <c:v>Maldives</c:v>
                </c:pt>
              </c:strCache>
            </c:strRef>
          </c:tx>
          <c:spPr>
            <a:ln w="28575" cap="rnd">
              <a:solidFill>
                <a:schemeClr val="accent5">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pivots!$DD$85:$DD$118</c:f>
              <c:numCache>
                <c:formatCode>General</c:formatCode>
                <c:ptCount val="34"/>
                <c:pt idx="0">
                  <c:v>0</c:v>
                </c:pt>
                <c:pt idx="1">
                  <c:v>0</c:v>
                </c:pt>
                <c:pt idx="2">
                  <c:v>0</c:v>
                </c:pt>
                <c:pt idx="3">
                  <c:v>1</c:v>
                </c:pt>
                <c:pt idx="4">
                  <c:v>0</c:v>
                </c:pt>
                <c:pt idx="5">
                  <c:v>0</c:v>
                </c:pt>
                <c:pt idx="6">
                  <c:v>0</c:v>
                </c:pt>
                <c:pt idx="7">
                  <c:v>0</c:v>
                </c:pt>
                <c:pt idx="8">
                  <c:v>0</c:v>
                </c:pt>
                <c:pt idx="9">
                  <c:v>0</c:v>
                </c:pt>
                <c:pt idx="10">
                  <c:v>0</c:v>
                </c:pt>
                <c:pt idx="11">
                  <c:v>0</c:v>
                </c:pt>
                <c:pt idx="12">
                  <c:v>3</c:v>
                </c:pt>
                <c:pt idx="13">
                  <c:v>3</c:v>
                </c:pt>
                <c:pt idx="14">
                  <c:v>0</c:v>
                </c:pt>
                <c:pt idx="15">
                  <c:v>0</c:v>
                </c:pt>
                <c:pt idx="16">
                  <c:v>0</c:v>
                </c:pt>
                <c:pt idx="17">
                  <c:v>0</c:v>
                </c:pt>
                <c:pt idx="18">
                  <c:v>1</c:v>
                </c:pt>
                <c:pt idx="19">
                  <c:v>0</c:v>
                </c:pt>
                <c:pt idx="20">
                  <c:v>1</c:v>
                </c:pt>
                <c:pt idx="21">
                  <c:v>0</c:v>
                </c:pt>
                <c:pt idx="22">
                  <c:v>1</c:v>
                </c:pt>
                <c:pt idx="23">
                  <c:v>0</c:v>
                </c:pt>
                <c:pt idx="24">
                  <c:v>1</c:v>
                </c:pt>
                <c:pt idx="25">
                  <c:v>0</c:v>
                </c:pt>
                <c:pt idx="26">
                  <c:v>0</c:v>
                </c:pt>
                <c:pt idx="27">
                  <c:v>2</c:v>
                </c:pt>
                <c:pt idx="28">
                  <c:v>1</c:v>
                </c:pt>
                <c:pt idx="29">
                  <c:v>7</c:v>
                </c:pt>
                <c:pt idx="30">
                  <c:v>4</c:v>
                </c:pt>
                <c:pt idx="31">
                  <c:v>3</c:v>
                </c:pt>
                <c:pt idx="32">
                  <c:v>1</c:v>
                </c:pt>
                <c:pt idx="33">
                  <c:v>1</c:v>
                </c:pt>
              </c:numCache>
            </c:numRef>
          </c:val>
          <c:smooth val="0"/>
        </c:ser>
        <c:ser>
          <c:idx val="107"/>
          <c:order val="107"/>
          <c:tx>
            <c:strRef>
              <c:f>pivots!$DE$83:$DE$84</c:f>
              <c:strCache>
                <c:ptCount val="1"/>
                <c:pt idx="0">
                  <c:v>Mali</c:v>
                </c:pt>
              </c:strCache>
            </c:strRef>
          </c:tx>
          <c:spPr>
            <a:ln w="28575" cap="rnd">
              <a:solidFill>
                <a:schemeClr val="accent6">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pivots!$DE$85:$DE$118</c:f>
              <c:numCache>
                <c:formatCode>General</c:formatCode>
                <c:ptCount val="34"/>
                <c:pt idx="0">
                  <c:v>4</c:v>
                </c:pt>
                <c:pt idx="1">
                  <c:v>4</c:v>
                </c:pt>
                <c:pt idx="2">
                  <c:v>7</c:v>
                </c:pt>
                <c:pt idx="3">
                  <c:v>3</c:v>
                </c:pt>
                <c:pt idx="4">
                  <c:v>3</c:v>
                </c:pt>
                <c:pt idx="5">
                  <c:v>4</c:v>
                </c:pt>
                <c:pt idx="6">
                  <c:v>3</c:v>
                </c:pt>
                <c:pt idx="7">
                  <c:v>5</c:v>
                </c:pt>
                <c:pt idx="8">
                  <c:v>4</c:v>
                </c:pt>
                <c:pt idx="9">
                  <c:v>7</c:v>
                </c:pt>
                <c:pt idx="10">
                  <c:v>13</c:v>
                </c:pt>
                <c:pt idx="11">
                  <c:v>31</c:v>
                </c:pt>
                <c:pt idx="12">
                  <c:v>90</c:v>
                </c:pt>
                <c:pt idx="13">
                  <c:v>51</c:v>
                </c:pt>
                <c:pt idx="14">
                  <c:v>35</c:v>
                </c:pt>
                <c:pt idx="15">
                  <c:v>36</c:v>
                </c:pt>
                <c:pt idx="16">
                  <c:v>67</c:v>
                </c:pt>
                <c:pt idx="17">
                  <c:v>26</c:v>
                </c:pt>
                <c:pt idx="18">
                  <c:v>43</c:v>
                </c:pt>
                <c:pt idx="19">
                  <c:v>30</c:v>
                </c:pt>
                <c:pt idx="20">
                  <c:v>66</c:v>
                </c:pt>
                <c:pt idx="21">
                  <c:v>67</c:v>
                </c:pt>
                <c:pt idx="22">
                  <c:v>62</c:v>
                </c:pt>
                <c:pt idx="23">
                  <c:v>72</c:v>
                </c:pt>
                <c:pt idx="24">
                  <c:v>87</c:v>
                </c:pt>
                <c:pt idx="25">
                  <c:v>87</c:v>
                </c:pt>
                <c:pt idx="26">
                  <c:v>114</c:v>
                </c:pt>
                <c:pt idx="27">
                  <c:v>143</c:v>
                </c:pt>
                <c:pt idx="28">
                  <c:v>154</c:v>
                </c:pt>
                <c:pt idx="29">
                  <c:v>164</c:v>
                </c:pt>
                <c:pt idx="30">
                  <c:v>170</c:v>
                </c:pt>
                <c:pt idx="31">
                  <c:v>155</c:v>
                </c:pt>
                <c:pt idx="32">
                  <c:v>191</c:v>
                </c:pt>
                <c:pt idx="33">
                  <c:v>190</c:v>
                </c:pt>
              </c:numCache>
            </c:numRef>
          </c:val>
          <c:smooth val="0"/>
        </c:ser>
        <c:ser>
          <c:idx val="108"/>
          <c:order val="108"/>
          <c:tx>
            <c:strRef>
              <c:f>pivots!$DF$83:$DF$84</c:f>
              <c:strCache>
                <c:ptCount val="1"/>
                <c:pt idx="0">
                  <c:v>Malta</c:v>
                </c:pt>
              </c:strCache>
            </c:strRef>
          </c:tx>
          <c:spPr>
            <a:ln w="28575" cap="rnd">
              <a:solidFill>
                <a:schemeClr val="accent1"/>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pivots!$DF$85:$DF$118</c:f>
              <c:numCache>
                <c:formatCode>General</c:formatCode>
                <c:ptCount val="34"/>
                <c:pt idx="0">
                  <c:v>191</c:v>
                </c:pt>
                <c:pt idx="1">
                  <c:v>242</c:v>
                </c:pt>
                <c:pt idx="2">
                  <c:v>153</c:v>
                </c:pt>
                <c:pt idx="3">
                  <c:v>64</c:v>
                </c:pt>
                <c:pt idx="4">
                  <c:v>60</c:v>
                </c:pt>
                <c:pt idx="5">
                  <c:v>68</c:v>
                </c:pt>
                <c:pt idx="6">
                  <c:v>76</c:v>
                </c:pt>
                <c:pt idx="7">
                  <c:v>78</c:v>
                </c:pt>
                <c:pt idx="8">
                  <c:v>111</c:v>
                </c:pt>
                <c:pt idx="9">
                  <c:v>68</c:v>
                </c:pt>
                <c:pt idx="10">
                  <c:v>38</c:v>
                </c:pt>
                <c:pt idx="11">
                  <c:v>29</c:v>
                </c:pt>
                <c:pt idx="12">
                  <c:v>28</c:v>
                </c:pt>
                <c:pt idx="13">
                  <c:v>12</c:v>
                </c:pt>
                <c:pt idx="14">
                  <c:v>10</c:v>
                </c:pt>
                <c:pt idx="15">
                  <c:v>15</c:v>
                </c:pt>
                <c:pt idx="16">
                  <c:v>21</c:v>
                </c:pt>
                <c:pt idx="17">
                  <c:v>12</c:v>
                </c:pt>
                <c:pt idx="18">
                  <c:v>15</c:v>
                </c:pt>
                <c:pt idx="19">
                  <c:v>13</c:v>
                </c:pt>
                <c:pt idx="20">
                  <c:v>10</c:v>
                </c:pt>
                <c:pt idx="21">
                  <c:v>24</c:v>
                </c:pt>
                <c:pt idx="22">
                  <c:v>16</c:v>
                </c:pt>
                <c:pt idx="23">
                  <c:v>28</c:v>
                </c:pt>
                <c:pt idx="24">
                  <c:v>28</c:v>
                </c:pt>
                <c:pt idx="25">
                  <c:v>28</c:v>
                </c:pt>
                <c:pt idx="26">
                  <c:v>24</c:v>
                </c:pt>
                <c:pt idx="27">
                  <c:v>7</c:v>
                </c:pt>
                <c:pt idx="28">
                  <c:v>21</c:v>
                </c:pt>
                <c:pt idx="29">
                  <c:v>18</c:v>
                </c:pt>
                <c:pt idx="30">
                  <c:v>17</c:v>
                </c:pt>
                <c:pt idx="31">
                  <c:v>8</c:v>
                </c:pt>
                <c:pt idx="32">
                  <c:v>9</c:v>
                </c:pt>
                <c:pt idx="33">
                  <c:v>4</c:v>
                </c:pt>
              </c:numCache>
            </c:numRef>
          </c:val>
          <c:smooth val="0"/>
        </c:ser>
        <c:ser>
          <c:idx val="109"/>
          <c:order val="109"/>
          <c:tx>
            <c:strRef>
              <c:f>pivots!$DG$83:$DG$84</c:f>
              <c:strCache>
                <c:ptCount val="1"/>
                <c:pt idx="0">
                  <c:v>Marshall Islands</c:v>
                </c:pt>
              </c:strCache>
            </c:strRef>
          </c:tx>
          <c:spPr>
            <a:ln w="28575" cap="rnd">
              <a:solidFill>
                <a:schemeClr val="accent2"/>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pivots!$DG$85:$DG$118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2</c:v>
                </c:pt>
                <c:pt idx="28">
                  <c:v>0</c:v>
                </c:pt>
                <c:pt idx="29">
                  <c:v>0</c:v>
                </c:pt>
                <c:pt idx="30">
                  <c:v>0</c:v>
                </c:pt>
                <c:pt idx="31">
                  <c:v>0</c:v>
                </c:pt>
                <c:pt idx="32">
                  <c:v>0</c:v>
                </c:pt>
                <c:pt idx="33">
                  <c:v>0</c:v>
                </c:pt>
              </c:numCache>
            </c:numRef>
          </c:val>
          <c:smooth val="0"/>
        </c:ser>
        <c:ser>
          <c:idx val="110"/>
          <c:order val="110"/>
          <c:tx>
            <c:strRef>
              <c:f>pivots!$DH$83:$DH$84</c:f>
              <c:strCache>
                <c:ptCount val="1"/>
                <c:pt idx="0">
                  <c:v>Mauritania</c:v>
                </c:pt>
              </c:strCache>
            </c:strRef>
          </c:tx>
          <c:spPr>
            <a:ln w="28575" cap="rnd">
              <a:solidFill>
                <a:schemeClr val="accent3"/>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pivots!$DH$85:$DH$118</c:f>
              <c:numCache>
                <c:formatCode>General</c:formatCode>
                <c:ptCount val="34"/>
                <c:pt idx="0">
                  <c:v>5</c:v>
                </c:pt>
                <c:pt idx="1">
                  <c:v>0</c:v>
                </c:pt>
                <c:pt idx="2">
                  <c:v>3</c:v>
                </c:pt>
                <c:pt idx="3">
                  <c:v>3</c:v>
                </c:pt>
                <c:pt idx="4">
                  <c:v>1</c:v>
                </c:pt>
                <c:pt idx="5">
                  <c:v>1</c:v>
                </c:pt>
                <c:pt idx="6">
                  <c:v>1</c:v>
                </c:pt>
                <c:pt idx="7">
                  <c:v>4</c:v>
                </c:pt>
                <c:pt idx="8">
                  <c:v>3</c:v>
                </c:pt>
                <c:pt idx="9">
                  <c:v>6</c:v>
                </c:pt>
                <c:pt idx="10">
                  <c:v>4</c:v>
                </c:pt>
                <c:pt idx="11">
                  <c:v>5</c:v>
                </c:pt>
                <c:pt idx="12">
                  <c:v>7</c:v>
                </c:pt>
                <c:pt idx="13">
                  <c:v>8</c:v>
                </c:pt>
                <c:pt idx="14">
                  <c:v>6</c:v>
                </c:pt>
                <c:pt idx="15">
                  <c:v>3</c:v>
                </c:pt>
                <c:pt idx="16">
                  <c:v>10</c:v>
                </c:pt>
                <c:pt idx="17">
                  <c:v>11</c:v>
                </c:pt>
                <c:pt idx="18">
                  <c:v>6</c:v>
                </c:pt>
                <c:pt idx="19">
                  <c:v>11</c:v>
                </c:pt>
                <c:pt idx="20">
                  <c:v>15</c:v>
                </c:pt>
                <c:pt idx="21">
                  <c:v>30</c:v>
                </c:pt>
                <c:pt idx="22">
                  <c:v>27</c:v>
                </c:pt>
                <c:pt idx="23">
                  <c:v>23</c:v>
                </c:pt>
                <c:pt idx="24">
                  <c:v>60</c:v>
                </c:pt>
                <c:pt idx="25">
                  <c:v>86</c:v>
                </c:pt>
                <c:pt idx="26">
                  <c:v>124</c:v>
                </c:pt>
                <c:pt idx="27">
                  <c:v>96</c:v>
                </c:pt>
                <c:pt idx="28">
                  <c:v>112</c:v>
                </c:pt>
                <c:pt idx="29">
                  <c:v>83</c:v>
                </c:pt>
                <c:pt idx="30">
                  <c:v>74</c:v>
                </c:pt>
                <c:pt idx="31">
                  <c:v>54</c:v>
                </c:pt>
                <c:pt idx="32">
                  <c:v>77</c:v>
                </c:pt>
                <c:pt idx="33">
                  <c:v>57</c:v>
                </c:pt>
              </c:numCache>
            </c:numRef>
          </c:val>
          <c:smooth val="0"/>
        </c:ser>
        <c:ser>
          <c:idx val="111"/>
          <c:order val="111"/>
          <c:tx>
            <c:strRef>
              <c:f>pivots!$DI$83:$DI$84</c:f>
              <c:strCache>
                <c:ptCount val="1"/>
                <c:pt idx="0">
                  <c:v>Mauritius</c:v>
                </c:pt>
              </c:strCache>
            </c:strRef>
          </c:tx>
          <c:spPr>
            <a:ln w="28575" cap="rnd">
              <a:solidFill>
                <a:schemeClr val="accent4"/>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pivots!$DI$85:$DI$118</c:f>
              <c:numCache>
                <c:formatCode>General</c:formatCode>
                <c:ptCount val="34"/>
                <c:pt idx="0">
                  <c:v>306</c:v>
                </c:pt>
                <c:pt idx="1">
                  <c:v>259</c:v>
                </c:pt>
                <c:pt idx="2">
                  <c:v>353</c:v>
                </c:pt>
                <c:pt idx="3">
                  <c:v>170</c:v>
                </c:pt>
                <c:pt idx="4">
                  <c:v>207</c:v>
                </c:pt>
                <c:pt idx="5">
                  <c:v>164</c:v>
                </c:pt>
                <c:pt idx="6">
                  <c:v>325</c:v>
                </c:pt>
                <c:pt idx="7">
                  <c:v>578</c:v>
                </c:pt>
                <c:pt idx="8">
                  <c:v>531</c:v>
                </c:pt>
                <c:pt idx="9">
                  <c:v>399</c:v>
                </c:pt>
                <c:pt idx="10">
                  <c:v>401</c:v>
                </c:pt>
                <c:pt idx="11">
                  <c:v>358</c:v>
                </c:pt>
                <c:pt idx="12">
                  <c:v>336</c:v>
                </c:pt>
                <c:pt idx="13">
                  <c:v>276</c:v>
                </c:pt>
                <c:pt idx="14">
                  <c:v>176</c:v>
                </c:pt>
                <c:pt idx="15">
                  <c:v>147</c:v>
                </c:pt>
                <c:pt idx="16">
                  <c:v>159</c:v>
                </c:pt>
                <c:pt idx="17">
                  <c:v>136</c:v>
                </c:pt>
                <c:pt idx="18">
                  <c:v>159</c:v>
                </c:pt>
                <c:pt idx="19">
                  <c:v>138</c:v>
                </c:pt>
                <c:pt idx="20">
                  <c:v>199</c:v>
                </c:pt>
                <c:pt idx="21">
                  <c:v>393</c:v>
                </c:pt>
                <c:pt idx="22">
                  <c:v>348</c:v>
                </c:pt>
                <c:pt idx="23">
                  <c:v>566</c:v>
                </c:pt>
                <c:pt idx="24">
                  <c:v>702</c:v>
                </c:pt>
                <c:pt idx="25">
                  <c:v>696</c:v>
                </c:pt>
                <c:pt idx="26">
                  <c:v>512</c:v>
                </c:pt>
                <c:pt idx="27">
                  <c:v>507</c:v>
                </c:pt>
                <c:pt idx="28">
                  <c:v>714</c:v>
                </c:pt>
                <c:pt idx="29">
                  <c:v>872</c:v>
                </c:pt>
                <c:pt idx="30">
                  <c:v>1455</c:v>
                </c:pt>
                <c:pt idx="31">
                  <c:v>1146</c:v>
                </c:pt>
                <c:pt idx="32">
                  <c:v>799</c:v>
                </c:pt>
                <c:pt idx="33">
                  <c:v>1203</c:v>
                </c:pt>
              </c:numCache>
            </c:numRef>
          </c:val>
          <c:smooth val="0"/>
        </c:ser>
        <c:ser>
          <c:idx val="112"/>
          <c:order val="112"/>
          <c:tx>
            <c:strRef>
              <c:f>pivots!$DJ$83:$DJ$84</c:f>
              <c:strCache>
                <c:ptCount val="1"/>
                <c:pt idx="0">
                  <c:v>Mexico</c:v>
                </c:pt>
              </c:strCache>
            </c:strRef>
          </c:tx>
          <c:spPr>
            <a:ln w="28575" cap="rnd">
              <a:solidFill>
                <a:schemeClr val="accent5"/>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pivots!$DJ$85:$DJ$118</c:f>
              <c:numCache>
                <c:formatCode>General</c:formatCode>
                <c:ptCount val="34"/>
                <c:pt idx="0">
                  <c:v>409</c:v>
                </c:pt>
                <c:pt idx="1">
                  <c:v>394</c:v>
                </c:pt>
                <c:pt idx="2">
                  <c:v>491</c:v>
                </c:pt>
                <c:pt idx="3">
                  <c:v>490</c:v>
                </c:pt>
                <c:pt idx="4">
                  <c:v>509</c:v>
                </c:pt>
                <c:pt idx="5">
                  <c:v>425</c:v>
                </c:pt>
                <c:pt idx="6">
                  <c:v>667</c:v>
                </c:pt>
                <c:pt idx="7">
                  <c:v>813</c:v>
                </c:pt>
                <c:pt idx="8">
                  <c:v>916</c:v>
                </c:pt>
                <c:pt idx="9">
                  <c:v>1017</c:v>
                </c:pt>
                <c:pt idx="10">
                  <c:v>1193</c:v>
                </c:pt>
                <c:pt idx="11">
                  <c:v>1134</c:v>
                </c:pt>
                <c:pt idx="12">
                  <c:v>1189</c:v>
                </c:pt>
                <c:pt idx="13">
                  <c:v>1139</c:v>
                </c:pt>
                <c:pt idx="14">
                  <c:v>776</c:v>
                </c:pt>
                <c:pt idx="15">
                  <c:v>758</c:v>
                </c:pt>
                <c:pt idx="16">
                  <c:v>1234</c:v>
                </c:pt>
                <c:pt idx="17">
                  <c:v>1689</c:v>
                </c:pt>
                <c:pt idx="18">
                  <c:v>1379</c:v>
                </c:pt>
                <c:pt idx="19">
                  <c:v>1679</c:v>
                </c:pt>
                <c:pt idx="20">
                  <c:v>1662</c:v>
                </c:pt>
                <c:pt idx="21">
                  <c:v>1939</c:v>
                </c:pt>
                <c:pt idx="22">
                  <c:v>1894</c:v>
                </c:pt>
                <c:pt idx="23">
                  <c:v>1754</c:v>
                </c:pt>
                <c:pt idx="24">
                  <c:v>2259</c:v>
                </c:pt>
                <c:pt idx="25">
                  <c:v>2837</c:v>
                </c:pt>
                <c:pt idx="26">
                  <c:v>2844</c:v>
                </c:pt>
                <c:pt idx="27">
                  <c:v>3239</c:v>
                </c:pt>
                <c:pt idx="28">
                  <c:v>2856</c:v>
                </c:pt>
                <c:pt idx="29">
                  <c:v>3092</c:v>
                </c:pt>
                <c:pt idx="30">
                  <c:v>3865</c:v>
                </c:pt>
                <c:pt idx="31">
                  <c:v>3947</c:v>
                </c:pt>
                <c:pt idx="32">
                  <c:v>4227</c:v>
                </c:pt>
                <c:pt idx="33">
                  <c:v>3996</c:v>
                </c:pt>
              </c:numCache>
            </c:numRef>
          </c:val>
          <c:smooth val="0"/>
        </c:ser>
        <c:ser>
          <c:idx val="113"/>
          <c:order val="113"/>
          <c:tx>
            <c:strRef>
              <c:f>pivots!$DK$83:$DK$84</c:f>
              <c:strCache>
                <c:ptCount val="1"/>
                <c:pt idx="0">
                  <c:v>Monaco</c:v>
                </c:pt>
              </c:strCache>
            </c:strRef>
          </c:tx>
          <c:spPr>
            <a:ln w="28575" cap="rnd">
              <a:solidFill>
                <a:schemeClr val="accent6"/>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pivots!$DK$85:$DK$118</c:f>
              <c:numCache>
                <c:formatCode>General</c:formatCode>
                <c:ptCount val="34"/>
                <c:pt idx="0">
                  <c:v>0</c:v>
                </c:pt>
                <c:pt idx="1">
                  <c:v>0</c:v>
                </c:pt>
                <c:pt idx="2">
                  <c:v>0</c:v>
                </c:pt>
                <c:pt idx="3">
                  <c:v>0</c:v>
                </c:pt>
                <c:pt idx="4">
                  <c:v>0</c:v>
                </c:pt>
                <c:pt idx="5">
                  <c:v>1</c:v>
                </c:pt>
                <c:pt idx="6">
                  <c:v>0</c:v>
                </c:pt>
                <c:pt idx="7">
                  <c:v>1</c:v>
                </c:pt>
                <c:pt idx="8">
                  <c:v>0</c:v>
                </c:pt>
                <c:pt idx="9">
                  <c:v>1</c:v>
                </c:pt>
                <c:pt idx="10">
                  <c:v>3</c:v>
                </c:pt>
                <c:pt idx="11">
                  <c:v>0</c:v>
                </c:pt>
                <c:pt idx="12">
                  <c:v>0</c:v>
                </c:pt>
                <c:pt idx="13">
                  <c:v>3</c:v>
                </c:pt>
                <c:pt idx="14">
                  <c:v>1</c:v>
                </c:pt>
                <c:pt idx="15">
                  <c:v>1</c:v>
                </c:pt>
                <c:pt idx="16">
                  <c:v>1</c:v>
                </c:pt>
                <c:pt idx="17">
                  <c:v>0</c:v>
                </c:pt>
                <c:pt idx="18">
                  <c:v>0</c:v>
                </c:pt>
                <c:pt idx="19">
                  <c:v>0</c:v>
                </c:pt>
                <c:pt idx="20">
                  <c:v>1</c:v>
                </c:pt>
                <c:pt idx="21">
                  <c:v>1</c:v>
                </c:pt>
                <c:pt idx="22">
                  <c:v>1</c:v>
                </c:pt>
                <c:pt idx="23">
                  <c:v>1</c:v>
                </c:pt>
                <c:pt idx="24">
                  <c:v>1</c:v>
                </c:pt>
                <c:pt idx="25">
                  <c:v>1</c:v>
                </c:pt>
                <c:pt idx="26">
                  <c:v>1</c:v>
                </c:pt>
                <c:pt idx="27">
                  <c:v>1</c:v>
                </c:pt>
                <c:pt idx="28">
                  <c:v>0</c:v>
                </c:pt>
                <c:pt idx="29">
                  <c:v>0</c:v>
                </c:pt>
                <c:pt idx="30">
                  <c:v>4</c:v>
                </c:pt>
                <c:pt idx="31">
                  <c:v>1</c:v>
                </c:pt>
                <c:pt idx="32">
                  <c:v>3</c:v>
                </c:pt>
                <c:pt idx="33">
                  <c:v>1</c:v>
                </c:pt>
              </c:numCache>
            </c:numRef>
          </c:val>
          <c:smooth val="0"/>
        </c:ser>
        <c:ser>
          <c:idx val="114"/>
          <c:order val="114"/>
          <c:tx>
            <c:strRef>
              <c:f>pivots!$DL$83:$DL$84</c:f>
              <c:strCache>
                <c:ptCount val="1"/>
                <c:pt idx="0">
                  <c:v>Mongolia</c:v>
                </c:pt>
              </c:strCache>
            </c:strRef>
          </c:tx>
          <c:spPr>
            <a:ln w="28575" cap="rnd">
              <a:solidFill>
                <a:schemeClr val="accent1">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pivots!$DL$85:$DL$118</c:f>
              <c:numCache>
                <c:formatCode>General</c:formatCode>
                <c:ptCount val="34"/>
                <c:pt idx="0">
                  <c:v>0</c:v>
                </c:pt>
                <c:pt idx="1">
                  <c:v>0</c:v>
                </c:pt>
                <c:pt idx="2">
                  <c:v>0</c:v>
                </c:pt>
                <c:pt idx="3">
                  <c:v>0</c:v>
                </c:pt>
                <c:pt idx="4">
                  <c:v>0</c:v>
                </c:pt>
                <c:pt idx="5">
                  <c:v>0</c:v>
                </c:pt>
                <c:pt idx="6">
                  <c:v>0</c:v>
                </c:pt>
                <c:pt idx="7">
                  <c:v>0</c:v>
                </c:pt>
                <c:pt idx="8">
                  <c:v>0</c:v>
                </c:pt>
                <c:pt idx="9">
                  <c:v>0</c:v>
                </c:pt>
                <c:pt idx="10">
                  <c:v>1</c:v>
                </c:pt>
                <c:pt idx="11">
                  <c:v>1</c:v>
                </c:pt>
                <c:pt idx="12">
                  <c:v>1</c:v>
                </c:pt>
                <c:pt idx="13">
                  <c:v>0</c:v>
                </c:pt>
                <c:pt idx="14">
                  <c:v>1</c:v>
                </c:pt>
                <c:pt idx="15">
                  <c:v>1</c:v>
                </c:pt>
                <c:pt idx="16">
                  <c:v>8</c:v>
                </c:pt>
                <c:pt idx="17">
                  <c:v>1</c:v>
                </c:pt>
                <c:pt idx="18">
                  <c:v>0</c:v>
                </c:pt>
                <c:pt idx="19">
                  <c:v>1</c:v>
                </c:pt>
                <c:pt idx="20">
                  <c:v>17</c:v>
                </c:pt>
                <c:pt idx="21">
                  <c:v>17</c:v>
                </c:pt>
                <c:pt idx="22">
                  <c:v>20</c:v>
                </c:pt>
                <c:pt idx="23">
                  <c:v>28</c:v>
                </c:pt>
                <c:pt idx="24">
                  <c:v>34</c:v>
                </c:pt>
                <c:pt idx="25">
                  <c:v>59</c:v>
                </c:pt>
                <c:pt idx="26">
                  <c:v>64</c:v>
                </c:pt>
                <c:pt idx="27">
                  <c:v>82</c:v>
                </c:pt>
                <c:pt idx="28">
                  <c:v>59</c:v>
                </c:pt>
                <c:pt idx="29">
                  <c:v>118</c:v>
                </c:pt>
                <c:pt idx="30">
                  <c:v>169</c:v>
                </c:pt>
                <c:pt idx="31">
                  <c:v>103</c:v>
                </c:pt>
                <c:pt idx="32">
                  <c:v>68</c:v>
                </c:pt>
                <c:pt idx="33">
                  <c:v>99</c:v>
                </c:pt>
              </c:numCache>
            </c:numRef>
          </c:val>
          <c:smooth val="0"/>
        </c:ser>
        <c:ser>
          <c:idx val="115"/>
          <c:order val="115"/>
          <c:tx>
            <c:strRef>
              <c:f>pivots!$DM$83:$DM$84</c:f>
              <c:strCache>
                <c:ptCount val="1"/>
                <c:pt idx="0">
                  <c:v>Montenegro</c:v>
                </c:pt>
              </c:strCache>
            </c:strRef>
          </c:tx>
          <c:spPr>
            <a:ln w="28575" cap="rnd">
              <a:solidFill>
                <a:schemeClr val="accent2">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pivots!$DM$85:$DM$118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7</c:v>
                </c:pt>
                <c:pt idx="28">
                  <c:v>19</c:v>
                </c:pt>
                <c:pt idx="29">
                  <c:v>10</c:v>
                </c:pt>
                <c:pt idx="30">
                  <c:v>14</c:v>
                </c:pt>
                <c:pt idx="31">
                  <c:v>19</c:v>
                </c:pt>
                <c:pt idx="32">
                  <c:v>26</c:v>
                </c:pt>
                <c:pt idx="33">
                  <c:v>9</c:v>
                </c:pt>
              </c:numCache>
            </c:numRef>
          </c:val>
          <c:smooth val="0"/>
        </c:ser>
        <c:ser>
          <c:idx val="116"/>
          <c:order val="116"/>
          <c:tx>
            <c:strRef>
              <c:f>pivots!$DN$83:$DN$84</c:f>
              <c:strCache>
                <c:ptCount val="1"/>
                <c:pt idx="0">
                  <c:v>Morocco</c:v>
                </c:pt>
              </c:strCache>
            </c:strRef>
          </c:tx>
          <c:spPr>
            <a:ln w="28575" cap="rnd">
              <a:solidFill>
                <a:schemeClr val="accent3">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pivots!$DN$85:$DN$118</c:f>
              <c:numCache>
                <c:formatCode>General</c:formatCode>
                <c:ptCount val="34"/>
                <c:pt idx="0">
                  <c:v>325</c:v>
                </c:pt>
                <c:pt idx="1">
                  <c:v>471</c:v>
                </c:pt>
                <c:pt idx="2">
                  <c:v>447</c:v>
                </c:pt>
                <c:pt idx="3">
                  <c:v>335</c:v>
                </c:pt>
                <c:pt idx="4">
                  <c:v>248</c:v>
                </c:pt>
                <c:pt idx="5">
                  <c:v>328</c:v>
                </c:pt>
                <c:pt idx="6">
                  <c:v>388</c:v>
                </c:pt>
                <c:pt idx="7">
                  <c:v>505</c:v>
                </c:pt>
                <c:pt idx="8">
                  <c:v>685</c:v>
                </c:pt>
                <c:pt idx="9">
                  <c:v>1060</c:v>
                </c:pt>
                <c:pt idx="10">
                  <c:v>1313</c:v>
                </c:pt>
                <c:pt idx="11">
                  <c:v>1390</c:v>
                </c:pt>
                <c:pt idx="12">
                  <c:v>1055</c:v>
                </c:pt>
                <c:pt idx="13">
                  <c:v>1042</c:v>
                </c:pt>
                <c:pt idx="14">
                  <c:v>660</c:v>
                </c:pt>
                <c:pt idx="15">
                  <c:v>1069</c:v>
                </c:pt>
                <c:pt idx="16">
                  <c:v>939</c:v>
                </c:pt>
                <c:pt idx="17">
                  <c:v>1095</c:v>
                </c:pt>
                <c:pt idx="18">
                  <c:v>1262</c:v>
                </c:pt>
                <c:pt idx="19">
                  <c:v>1870</c:v>
                </c:pt>
                <c:pt idx="20">
                  <c:v>2664</c:v>
                </c:pt>
                <c:pt idx="21">
                  <c:v>4067</c:v>
                </c:pt>
                <c:pt idx="22">
                  <c:v>4174</c:v>
                </c:pt>
                <c:pt idx="23">
                  <c:v>3369</c:v>
                </c:pt>
                <c:pt idx="24">
                  <c:v>3686</c:v>
                </c:pt>
                <c:pt idx="25">
                  <c:v>2939</c:v>
                </c:pt>
                <c:pt idx="26">
                  <c:v>3322</c:v>
                </c:pt>
                <c:pt idx="27">
                  <c:v>4021</c:v>
                </c:pt>
                <c:pt idx="28">
                  <c:v>4226</c:v>
                </c:pt>
                <c:pt idx="29">
                  <c:v>5532</c:v>
                </c:pt>
                <c:pt idx="30">
                  <c:v>6242</c:v>
                </c:pt>
                <c:pt idx="31">
                  <c:v>4399</c:v>
                </c:pt>
                <c:pt idx="32">
                  <c:v>3878</c:v>
                </c:pt>
                <c:pt idx="33">
                  <c:v>3261</c:v>
                </c:pt>
              </c:numCache>
            </c:numRef>
          </c:val>
          <c:smooth val="0"/>
        </c:ser>
        <c:ser>
          <c:idx val="117"/>
          <c:order val="117"/>
          <c:tx>
            <c:strRef>
              <c:f>pivots!$DO$83:$DO$84</c:f>
              <c:strCache>
                <c:ptCount val="1"/>
                <c:pt idx="0">
                  <c:v>Mozambique</c:v>
                </c:pt>
              </c:strCache>
            </c:strRef>
          </c:tx>
          <c:spPr>
            <a:ln w="28575" cap="rnd">
              <a:solidFill>
                <a:schemeClr val="accent4">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pivots!$DO$85:$DO$118</c:f>
              <c:numCache>
                <c:formatCode>General</c:formatCode>
                <c:ptCount val="34"/>
                <c:pt idx="0">
                  <c:v>0</c:v>
                </c:pt>
                <c:pt idx="1">
                  <c:v>0</c:v>
                </c:pt>
                <c:pt idx="2">
                  <c:v>7</c:v>
                </c:pt>
                <c:pt idx="3">
                  <c:v>2</c:v>
                </c:pt>
                <c:pt idx="4">
                  <c:v>3</c:v>
                </c:pt>
                <c:pt idx="5">
                  <c:v>1</c:v>
                </c:pt>
                <c:pt idx="6">
                  <c:v>3</c:v>
                </c:pt>
                <c:pt idx="7">
                  <c:v>1</c:v>
                </c:pt>
                <c:pt idx="8">
                  <c:v>5</c:v>
                </c:pt>
                <c:pt idx="9">
                  <c:v>5</c:v>
                </c:pt>
                <c:pt idx="10">
                  <c:v>3</c:v>
                </c:pt>
                <c:pt idx="11">
                  <c:v>6</c:v>
                </c:pt>
                <c:pt idx="12">
                  <c:v>6</c:v>
                </c:pt>
                <c:pt idx="13">
                  <c:v>8</c:v>
                </c:pt>
                <c:pt idx="14">
                  <c:v>3</c:v>
                </c:pt>
                <c:pt idx="15">
                  <c:v>5</c:v>
                </c:pt>
                <c:pt idx="16">
                  <c:v>1</c:v>
                </c:pt>
                <c:pt idx="17">
                  <c:v>2</c:v>
                </c:pt>
                <c:pt idx="18">
                  <c:v>8</c:v>
                </c:pt>
                <c:pt idx="19">
                  <c:v>8</c:v>
                </c:pt>
                <c:pt idx="20">
                  <c:v>3</c:v>
                </c:pt>
                <c:pt idx="21">
                  <c:v>2</c:v>
                </c:pt>
                <c:pt idx="22">
                  <c:v>5</c:v>
                </c:pt>
                <c:pt idx="23">
                  <c:v>3</c:v>
                </c:pt>
                <c:pt idx="24">
                  <c:v>8</c:v>
                </c:pt>
                <c:pt idx="25">
                  <c:v>5</c:v>
                </c:pt>
                <c:pt idx="26">
                  <c:v>9</c:v>
                </c:pt>
                <c:pt idx="27">
                  <c:v>5</c:v>
                </c:pt>
                <c:pt idx="28">
                  <c:v>5</c:v>
                </c:pt>
                <c:pt idx="29">
                  <c:v>12</c:v>
                </c:pt>
                <c:pt idx="30">
                  <c:v>7</c:v>
                </c:pt>
                <c:pt idx="31">
                  <c:v>3</c:v>
                </c:pt>
                <c:pt idx="32">
                  <c:v>4</c:v>
                </c:pt>
                <c:pt idx="33">
                  <c:v>12</c:v>
                </c:pt>
              </c:numCache>
            </c:numRef>
          </c:val>
          <c:smooth val="0"/>
        </c:ser>
        <c:ser>
          <c:idx val="118"/>
          <c:order val="118"/>
          <c:tx>
            <c:strRef>
              <c:f>pivots!$DP$83:$DP$84</c:f>
              <c:strCache>
                <c:ptCount val="1"/>
                <c:pt idx="0">
                  <c:v>Myanmar</c:v>
                </c:pt>
              </c:strCache>
            </c:strRef>
          </c:tx>
          <c:spPr>
            <a:ln w="28575" cap="rnd">
              <a:solidFill>
                <a:schemeClr val="accent5">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pivots!$DP$85:$DP$118</c:f>
              <c:numCache>
                <c:formatCode>General</c:formatCode>
                <c:ptCount val="34"/>
                <c:pt idx="0">
                  <c:v>80</c:v>
                </c:pt>
                <c:pt idx="1">
                  <c:v>62</c:v>
                </c:pt>
                <c:pt idx="2">
                  <c:v>46</c:v>
                </c:pt>
                <c:pt idx="3">
                  <c:v>31</c:v>
                </c:pt>
                <c:pt idx="4">
                  <c:v>41</c:v>
                </c:pt>
                <c:pt idx="5">
                  <c:v>23</c:v>
                </c:pt>
                <c:pt idx="6">
                  <c:v>18</c:v>
                </c:pt>
                <c:pt idx="7">
                  <c:v>33</c:v>
                </c:pt>
                <c:pt idx="8">
                  <c:v>55</c:v>
                </c:pt>
                <c:pt idx="9">
                  <c:v>77</c:v>
                </c:pt>
                <c:pt idx="10">
                  <c:v>133</c:v>
                </c:pt>
                <c:pt idx="11">
                  <c:v>104</c:v>
                </c:pt>
                <c:pt idx="12">
                  <c:v>62</c:v>
                </c:pt>
                <c:pt idx="13">
                  <c:v>100</c:v>
                </c:pt>
                <c:pt idx="14">
                  <c:v>172</c:v>
                </c:pt>
                <c:pt idx="15">
                  <c:v>199</c:v>
                </c:pt>
                <c:pt idx="16">
                  <c:v>229</c:v>
                </c:pt>
                <c:pt idx="17">
                  <c:v>205</c:v>
                </c:pt>
                <c:pt idx="18">
                  <c:v>68</c:v>
                </c:pt>
                <c:pt idx="19">
                  <c:v>98</c:v>
                </c:pt>
                <c:pt idx="20">
                  <c:v>121</c:v>
                </c:pt>
                <c:pt idx="21">
                  <c:v>113</c:v>
                </c:pt>
                <c:pt idx="22">
                  <c:v>164</c:v>
                </c:pt>
                <c:pt idx="23">
                  <c:v>263</c:v>
                </c:pt>
                <c:pt idx="24">
                  <c:v>191</c:v>
                </c:pt>
                <c:pt idx="25">
                  <c:v>210</c:v>
                </c:pt>
                <c:pt idx="26">
                  <c:v>953</c:v>
                </c:pt>
                <c:pt idx="27">
                  <c:v>1887</c:v>
                </c:pt>
                <c:pt idx="28">
                  <c:v>975</c:v>
                </c:pt>
                <c:pt idx="29">
                  <c:v>1153</c:v>
                </c:pt>
                <c:pt idx="30">
                  <c:v>556</c:v>
                </c:pt>
                <c:pt idx="31">
                  <c:v>368</c:v>
                </c:pt>
                <c:pt idx="32">
                  <c:v>193</c:v>
                </c:pt>
                <c:pt idx="33">
                  <c:v>262</c:v>
                </c:pt>
              </c:numCache>
            </c:numRef>
          </c:val>
          <c:smooth val="0"/>
        </c:ser>
        <c:ser>
          <c:idx val="119"/>
          <c:order val="119"/>
          <c:tx>
            <c:strRef>
              <c:f>pivots!$DQ$83:$DQ$84</c:f>
              <c:strCache>
                <c:ptCount val="1"/>
                <c:pt idx="0">
                  <c:v>Namibia</c:v>
                </c:pt>
              </c:strCache>
            </c:strRef>
          </c:tx>
          <c:spPr>
            <a:ln w="28575" cap="rnd">
              <a:solidFill>
                <a:schemeClr val="accent6">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pivots!$DQ$85:$DQ$118</c:f>
              <c:numCache>
                <c:formatCode>General</c:formatCode>
                <c:ptCount val="34"/>
                <c:pt idx="0">
                  <c:v>0</c:v>
                </c:pt>
                <c:pt idx="1">
                  <c:v>5</c:v>
                </c:pt>
                <c:pt idx="2">
                  <c:v>5</c:v>
                </c:pt>
                <c:pt idx="3">
                  <c:v>3</c:v>
                </c:pt>
                <c:pt idx="4">
                  <c:v>2</c:v>
                </c:pt>
                <c:pt idx="5">
                  <c:v>1</c:v>
                </c:pt>
                <c:pt idx="6">
                  <c:v>1</c:v>
                </c:pt>
                <c:pt idx="7">
                  <c:v>4</c:v>
                </c:pt>
                <c:pt idx="8">
                  <c:v>3</c:v>
                </c:pt>
                <c:pt idx="9">
                  <c:v>2</c:v>
                </c:pt>
                <c:pt idx="10">
                  <c:v>2</c:v>
                </c:pt>
                <c:pt idx="11">
                  <c:v>4</c:v>
                </c:pt>
                <c:pt idx="12">
                  <c:v>0</c:v>
                </c:pt>
                <c:pt idx="13">
                  <c:v>5</c:v>
                </c:pt>
                <c:pt idx="14">
                  <c:v>0</c:v>
                </c:pt>
                <c:pt idx="15">
                  <c:v>9</c:v>
                </c:pt>
                <c:pt idx="16">
                  <c:v>2</c:v>
                </c:pt>
                <c:pt idx="17">
                  <c:v>0</c:v>
                </c:pt>
                <c:pt idx="18">
                  <c:v>0</c:v>
                </c:pt>
                <c:pt idx="19">
                  <c:v>4</c:v>
                </c:pt>
                <c:pt idx="20">
                  <c:v>9</c:v>
                </c:pt>
                <c:pt idx="21">
                  <c:v>9</c:v>
                </c:pt>
                <c:pt idx="22">
                  <c:v>10</c:v>
                </c:pt>
                <c:pt idx="23">
                  <c:v>7</c:v>
                </c:pt>
                <c:pt idx="24">
                  <c:v>9</c:v>
                </c:pt>
                <c:pt idx="25">
                  <c:v>6</c:v>
                </c:pt>
                <c:pt idx="26">
                  <c:v>19</c:v>
                </c:pt>
                <c:pt idx="27">
                  <c:v>13</c:v>
                </c:pt>
                <c:pt idx="28">
                  <c:v>26</c:v>
                </c:pt>
                <c:pt idx="29">
                  <c:v>14</c:v>
                </c:pt>
                <c:pt idx="30">
                  <c:v>16</c:v>
                </c:pt>
                <c:pt idx="31">
                  <c:v>23</c:v>
                </c:pt>
                <c:pt idx="32">
                  <c:v>24</c:v>
                </c:pt>
                <c:pt idx="33">
                  <c:v>83</c:v>
                </c:pt>
              </c:numCache>
            </c:numRef>
          </c:val>
          <c:smooth val="0"/>
        </c:ser>
        <c:ser>
          <c:idx val="120"/>
          <c:order val="120"/>
          <c:tx>
            <c:strRef>
              <c:f>pivots!$DR$83:$DR$84</c:f>
              <c:strCache>
                <c:ptCount val="1"/>
                <c:pt idx="0">
                  <c:v>Nauru</c:v>
                </c:pt>
              </c:strCache>
            </c:strRef>
          </c:tx>
          <c:spPr>
            <a:ln w="28575" cap="rnd">
              <a:solidFill>
                <a:schemeClr val="accent1">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pivots!$DR$85:$DR$118</c:f>
              <c:numCache>
                <c:formatCode>General</c:formatCode>
                <c:ptCount val="34"/>
                <c:pt idx="0">
                  <c:v>1</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1</c:v>
                </c:pt>
                <c:pt idx="20">
                  <c:v>1</c:v>
                </c:pt>
                <c:pt idx="21">
                  <c:v>3</c:v>
                </c:pt>
                <c:pt idx="22">
                  <c:v>2</c:v>
                </c:pt>
                <c:pt idx="23">
                  <c:v>4</c:v>
                </c:pt>
                <c:pt idx="24">
                  <c:v>1</c:v>
                </c:pt>
                <c:pt idx="25">
                  <c:v>1</c:v>
                </c:pt>
                <c:pt idx="26">
                  <c:v>1</c:v>
                </c:pt>
                <c:pt idx="27">
                  <c:v>0</c:v>
                </c:pt>
                <c:pt idx="28">
                  <c:v>0</c:v>
                </c:pt>
                <c:pt idx="29">
                  <c:v>1</c:v>
                </c:pt>
                <c:pt idx="30">
                  <c:v>0</c:v>
                </c:pt>
                <c:pt idx="31">
                  <c:v>0</c:v>
                </c:pt>
                <c:pt idx="32">
                  <c:v>0</c:v>
                </c:pt>
                <c:pt idx="33">
                  <c:v>1</c:v>
                </c:pt>
              </c:numCache>
            </c:numRef>
          </c:val>
          <c:smooth val="0"/>
        </c:ser>
        <c:ser>
          <c:idx val="121"/>
          <c:order val="121"/>
          <c:tx>
            <c:strRef>
              <c:f>pivots!$DS$83:$DS$84</c:f>
              <c:strCache>
                <c:ptCount val="1"/>
                <c:pt idx="0">
                  <c:v>Nepal</c:v>
                </c:pt>
              </c:strCache>
            </c:strRef>
          </c:tx>
          <c:spPr>
            <a:ln w="28575" cap="rnd">
              <a:solidFill>
                <a:schemeClr val="accent2">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pivots!$DS$85:$DS$118</c:f>
              <c:numCache>
                <c:formatCode>General</c:formatCode>
                <c:ptCount val="34"/>
                <c:pt idx="0">
                  <c:v>1</c:v>
                </c:pt>
                <c:pt idx="1">
                  <c:v>1</c:v>
                </c:pt>
                <c:pt idx="2">
                  <c:v>6</c:v>
                </c:pt>
                <c:pt idx="3">
                  <c:v>1</c:v>
                </c:pt>
                <c:pt idx="4">
                  <c:v>2</c:v>
                </c:pt>
                <c:pt idx="5">
                  <c:v>4</c:v>
                </c:pt>
                <c:pt idx="6">
                  <c:v>13</c:v>
                </c:pt>
                <c:pt idx="7">
                  <c:v>6</c:v>
                </c:pt>
                <c:pt idx="8">
                  <c:v>13</c:v>
                </c:pt>
                <c:pt idx="9">
                  <c:v>4</c:v>
                </c:pt>
                <c:pt idx="10">
                  <c:v>23</c:v>
                </c:pt>
                <c:pt idx="11">
                  <c:v>29</c:v>
                </c:pt>
                <c:pt idx="12">
                  <c:v>32</c:v>
                </c:pt>
                <c:pt idx="13">
                  <c:v>40</c:v>
                </c:pt>
                <c:pt idx="14">
                  <c:v>31</c:v>
                </c:pt>
                <c:pt idx="15">
                  <c:v>66</c:v>
                </c:pt>
                <c:pt idx="16">
                  <c:v>132</c:v>
                </c:pt>
                <c:pt idx="17">
                  <c:v>155</c:v>
                </c:pt>
                <c:pt idx="18">
                  <c:v>104</c:v>
                </c:pt>
                <c:pt idx="19">
                  <c:v>157</c:v>
                </c:pt>
                <c:pt idx="20">
                  <c:v>236</c:v>
                </c:pt>
                <c:pt idx="21">
                  <c:v>272</c:v>
                </c:pt>
                <c:pt idx="22">
                  <c:v>363</c:v>
                </c:pt>
                <c:pt idx="23">
                  <c:v>313</c:v>
                </c:pt>
                <c:pt idx="24">
                  <c:v>404</c:v>
                </c:pt>
                <c:pt idx="25">
                  <c:v>607</c:v>
                </c:pt>
                <c:pt idx="26">
                  <c:v>540</c:v>
                </c:pt>
                <c:pt idx="27">
                  <c:v>511</c:v>
                </c:pt>
                <c:pt idx="28">
                  <c:v>581</c:v>
                </c:pt>
                <c:pt idx="29">
                  <c:v>561</c:v>
                </c:pt>
                <c:pt idx="30">
                  <c:v>1392</c:v>
                </c:pt>
                <c:pt idx="31">
                  <c:v>1129</c:v>
                </c:pt>
                <c:pt idx="32">
                  <c:v>1185</c:v>
                </c:pt>
                <c:pt idx="33">
                  <c:v>1308</c:v>
                </c:pt>
              </c:numCache>
            </c:numRef>
          </c:val>
          <c:smooth val="0"/>
        </c:ser>
        <c:ser>
          <c:idx val="122"/>
          <c:order val="122"/>
          <c:tx>
            <c:strRef>
              <c:f>pivots!$DT$83:$DT$84</c:f>
              <c:strCache>
                <c:ptCount val="1"/>
                <c:pt idx="0">
                  <c:v>Netherlands</c:v>
                </c:pt>
              </c:strCache>
            </c:strRef>
          </c:tx>
          <c:spPr>
            <a:ln w="28575" cap="rnd">
              <a:solidFill>
                <a:schemeClr val="accent3">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pivots!$DT$85:$DT$118</c:f>
              <c:numCache>
                <c:formatCode>General</c:formatCode>
                <c:ptCount val="34"/>
                <c:pt idx="0">
                  <c:v>1889</c:v>
                </c:pt>
                <c:pt idx="1">
                  <c:v>1858</c:v>
                </c:pt>
                <c:pt idx="2">
                  <c:v>1852</c:v>
                </c:pt>
                <c:pt idx="3">
                  <c:v>716</c:v>
                </c:pt>
                <c:pt idx="4">
                  <c:v>560</c:v>
                </c:pt>
                <c:pt idx="5">
                  <c:v>510</c:v>
                </c:pt>
                <c:pt idx="6">
                  <c:v>539</c:v>
                </c:pt>
                <c:pt idx="7">
                  <c:v>647</c:v>
                </c:pt>
                <c:pt idx="8">
                  <c:v>832</c:v>
                </c:pt>
                <c:pt idx="9">
                  <c:v>825</c:v>
                </c:pt>
                <c:pt idx="10">
                  <c:v>637</c:v>
                </c:pt>
                <c:pt idx="11">
                  <c:v>614</c:v>
                </c:pt>
                <c:pt idx="12">
                  <c:v>609</c:v>
                </c:pt>
                <c:pt idx="13">
                  <c:v>637</c:v>
                </c:pt>
                <c:pt idx="14">
                  <c:v>532</c:v>
                </c:pt>
                <c:pt idx="15">
                  <c:v>596</c:v>
                </c:pt>
                <c:pt idx="16">
                  <c:v>994</c:v>
                </c:pt>
                <c:pt idx="17">
                  <c:v>712</c:v>
                </c:pt>
                <c:pt idx="18">
                  <c:v>653</c:v>
                </c:pt>
                <c:pt idx="19">
                  <c:v>873</c:v>
                </c:pt>
                <c:pt idx="20">
                  <c:v>838</c:v>
                </c:pt>
                <c:pt idx="21">
                  <c:v>806</c:v>
                </c:pt>
                <c:pt idx="22">
                  <c:v>676</c:v>
                </c:pt>
                <c:pt idx="23">
                  <c:v>617</c:v>
                </c:pt>
                <c:pt idx="24">
                  <c:v>749</c:v>
                </c:pt>
                <c:pt idx="25">
                  <c:v>813</c:v>
                </c:pt>
                <c:pt idx="26">
                  <c:v>837</c:v>
                </c:pt>
                <c:pt idx="27">
                  <c:v>615</c:v>
                </c:pt>
                <c:pt idx="28">
                  <c:v>818</c:v>
                </c:pt>
                <c:pt idx="29">
                  <c:v>786</c:v>
                </c:pt>
                <c:pt idx="30">
                  <c:v>759</c:v>
                </c:pt>
                <c:pt idx="31">
                  <c:v>586</c:v>
                </c:pt>
                <c:pt idx="32">
                  <c:v>504</c:v>
                </c:pt>
                <c:pt idx="33">
                  <c:v>395</c:v>
                </c:pt>
              </c:numCache>
            </c:numRef>
          </c:val>
          <c:smooth val="0"/>
        </c:ser>
        <c:ser>
          <c:idx val="123"/>
          <c:order val="123"/>
          <c:tx>
            <c:strRef>
              <c:f>pivots!$DU$83:$DU$84</c:f>
              <c:strCache>
                <c:ptCount val="1"/>
                <c:pt idx="0">
                  <c:v>New Caledonia</c:v>
                </c:pt>
              </c:strCache>
            </c:strRef>
          </c:tx>
          <c:spPr>
            <a:ln w="28575" cap="rnd">
              <a:solidFill>
                <a:schemeClr val="accent4">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pivots!$DU$85:$DU$118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1</c:v>
                </c:pt>
                <c:pt idx="24">
                  <c:v>0</c:v>
                </c:pt>
                <c:pt idx="25">
                  <c:v>0</c:v>
                </c:pt>
                <c:pt idx="26">
                  <c:v>0</c:v>
                </c:pt>
                <c:pt idx="27">
                  <c:v>0</c:v>
                </c:pt>
                <c:pt idx="28">
                  <c:v>1</c:v>
                </c:pt>
                <c:pt idx="29">
                  <c:v>0</c:v>
                </c:pt>
                <c:pt idx="30">
                  <c:v>0</c:v>
                </c:pt>
                <c:pt idx="31">
                  <c:v>0</c:v>
                </c:pt>
                <c:pt idx="32">
                  <c:v>0</c:v>
                </c:pt>
                <c:pt idx="33">
                  <c:v>2</c:v>
                </c:pt>
              </c:numCache>
            </c:numRef>
          </c:val>
          <c:smooth val="0"/>
        </c:ser>
        <c:ser>
          <c:idx val="124"/>
          <c:order val="124"/>
          <c:tx>
            <c:strRef>
              <c:f>pivots!$DV$83:$DV$84</c:f>
              <c:strCache>
                <c:ptCount val="1"/>
                <c:pt idx="0">
                  <c:v>New Zealand</c:v>
                </c:pt>
              </c:strCache>
            </c:strRef>
          </c:tx>
          <c:spPr>
            <a:ln w="28575" cap="rnd">
              <a:solidFill>
                <a:schemeClr val="accent5">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pivots!$DV$85:$DV$118</c:f>
              <c:numCache>
                <c:formatCode>General</c:formatCode>
                <c:ptCount val="34"/>
                <c:pt idx="0">
                  <c:v>602</c:v>
                </c:pt>
                <c:pt idx="1">
                  <c:v>480</c:v>
                </c:pt>
                <c:pt idx="2">
                  <c:v>364</c:v>
                </c:pt>
                <c:pt idx="3">
                  <c:v>140</c:v>
                </c:pt>
                <c:pt idx="4">
                  <c:v>164</c:v>
                </c:pt>
                <c:pt idx="5">
                  <c:v>148</c:v>
                </c:pt>
                <c:pt idx="6">
                  <c:v>176</c:v>
                </c:pt>
                <c:pt idx="7">
                  <c:v>208</c:v>
                </c:pt>
                <c:pt idx="8">
                  <c:v>200</c:v>
                </c:pt>
                <c:pt idx="9">
                  <c:v>237</c:v>
                </c:pt>
                <c:pt idx="10">
                  <c:v>270</c:v>
                </c:pt>
                <c:pt idx="11">
                  <c:v>227</c:v>
                </c:pt>
                <c:pt idx="12">
                  <c:v>341</c:v>
                </c:pt>
                <c:pt idx="13">
                  <c:v>352</c:v>
                </c:pt>
                <c:pt idx="14">
                  <c:v>234</c:v>
                </c:pt>
                <c:pt idx="15">
                  <c:v>210</c:v>
                </c:pt>
                <c:pt idx="16">
                  <c:v>219</c:v>
                </c:pt>
                <c:pt idx="17">
                  <c:v>181</c:v>
                </c:pt>
                <c:pt idx="18">
                  <c:v>146</c:v>
                </c:pt>
                <c:pt idx="19">
                  <c:v>164</c:v>
                </c:pt>
                <c:pt idx="20">
                  <c:v>212</c:v>
                </c:pt>
                <c:pt idx="21">
                  <c:v>360</c:v>
                </c:pt>
                <c:pt idx="22">
                  <c:v>321</c:v>
                </c:pt>
                <c:pt idx="23">
                  <c:v>345</c:v>
                </c:pt>
                <c:pt idx="24">
                  <c:v>350</c:v>
                </c:pt>
                <c:pt idx="25">
                  <c:v>370</c:v>
                </c:pt>
                <c:pt idx="26">
                  <c:v>318</c:v>
                </c:pt>
                <c:pt idx="27">
                  <c:v>350</c:v>
                </c:pt>
                <c:pt idx="28">
                  <c:v>480</c:v>
                </c:pt>
                <c:pt idx="29">
                  <c:v>520</c:v>
                </c:pt>
                <c:pt idx="30">
                  <c:v>490</c:v>
                </c:pt>
                <c:pt idx="31">
                  <c:v>375</c:v>
                </c:pt>
                <c:pt idx="32">
                  <c:v>417</c:v>
                </c:pt>
                <c:pt idx="33">
                  <c:v>415</c:v>
                </c:pt>
              </c:numCache>
            </c:numRef>
          </c:val>
          <c:smooth val="0"/>
        </c:ser>
        <c:ser>
          <c:idx val="125"/>
          <c:order val="125"/>
          <c:tx>
            <c:strRef>
              <c:f>pivots!$DW$83:$DW$84</c:f>
              <c:strCache>
                <c:ptCount val="1"/>
                <c:pt idx="0">
                  <c:v>Nicaragua</c:v>
                </c:pt>
              </c:strCache>
            </c:strRef>
          </c:tx>
          <c:spPr>
            <a:ln w="28575" cap="rnd">
              <a:solidFill>
                <a:schemeClr val="accent6">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pivots!$DW$85:$DW$118</c:f>
              <c:numCache>
                <c:formatCode>General</c:formatCode>
                <c:ptCount val="34"/>
                <c:pt idx="0">
                  <c:v>18</c:v>
                </c:pt>
                <c:pt idx="1">
                  <c:v>21</c:v>
                </c:pt>
                <c:pt idx="2">
                  <c:v>27</c:v>
                </c:pt>
                <c:pt idx="3">
                  <c:v>55</c:v>
                </c:pt>
                <c:pt idx="4">
                  <c:v>126</c:v>
                </c:pt>
                <c:pt idx="5">
                  <c:v>468</c:v>
                </c:pt>
                <c:pt idx="6">
                  <c:v>670</c:v>
                </c:pt>
                <c:pt idx="7">
                  <c:v>1073</c:v>
                </c:pt>
                <c:pt idx="8">
                  <c:v>969</c:v>
                </c:pt>
                <c:pt idx="9">
                  <c:v>705</c:v>
                </c:pt>
                <c:pt idx="10">
                  <c:v>710</c:v>
                </c:pt>
                <c:pt idx="11">
                  <c:v>1517</c:v>
                </c:pt>
                <c:pt idx="12">
                  <c:v>2062</c:v>
                </c:pt>
                <c:pt idx="13">
                  <c:v>1069</c:v>
                </c:pt>
                <c:pt idx="14">
                  <c:v>261</c:v>
                </c:pt>
                <c:pt idx="15">
                  <c:v>251</c:v>
                </c:pt>
                <c:pt idx="16">
                  <c:v>248</c:v>
                </c:pt>
                <c:pt idx="17">
                  <c:v>195</c:v>
                </c:pt>
                <c:pt idx="18">
                  <c:v>124</c:v>
                </c:pt>
                <c:pt idx="19">
                  <c:v>144</c:v>
                </c:pt>
                <c:pt idx="20">
                  <c:v>140</c:v>
                </c:pt>
                <c:pt idx="21">
                  <c:v>108</c:v>
                </c:pt>
                <c:pt idx="22">
                  <c:v>69</c:v>
                </c:pt>
                <c:pt idx="23">
                  <c:v>88</c:v>
                </c:pt>
                <c:pt idx="24">
                  <c:v>67</c:v>
                </c:pt>
                <c:pt idx="25">
                  <c:v>79</c:v>
                </c:pt>
                <c:pt idx="26">
                  <c:v>96</c:v>
                </c:pt>
                <c:pt idx="27">
                  <c:v>76</c:v>
                </c:pt>
                <c:pt idx="28">
                  <c:v>124</c:v>
                </c:pt>
                <c:pt idx="29">
                  <c:v>116</c:v>
                </c:pt>
                <c:pt idx="30">
                  <c:v>94</c:v>
                </c:pt>
                <c:pt idx="31">
                  <c:v>123</c:v>
                </c:pt>
                <c:pt idx="32">
                  <c:v>106</c:v>
                </c:pt>
                <c:pt idx="33">
                  <c:v>96</c:v>
                </c:pt>
              </c:numCache>
            </c:numRef>
          </c:val>
          <c:smooth val="0"/>
        </c:ser>
        <c:ser>
          <c:idx val="126"/>
          <c:order val="126"/>
          <c:tx>
            <c:strRef>
              <c:f>pivots!$DX$83:$DX$84</c:f>
              <c:strCache>
                <c:ptCount val="1"/>
                <c:pt idx="0">
                  <c:v>Niger</c:v>
                </c:pt>
              </c:strCache>
            </c:strRef>
          </c:tx>
          <c:spPr>
            <a:ln w="28575" cap="rnd">
              <a:solidFill>
                <a:schemeClr val="accent1">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pivots!$DX$85:$DX$118</c:f>
              <c:numCache>
                <c:formatCode>General</c:formatCode>
                <c:ptCount val="34"/>
                <c:pt idx="0">
                  <c:v>0</c:v>
                </c:pt>
                <c:pt idx="1">
                  <c:v>0</c:v>
                </c:pt>
                <c:pt idx="2">
                  <c:v>1</c:v>
                </c:pt>
                <c:pt idx="3">
                  <c:v>1</c:v>
                </c:pt>
                <c:pt idx="4">
                  <c:v>0</c:v>
                </c:pt>
                <c:pt idx="5">
                  <c:v>0</c:v>
                </c:pt>
                <c:pt idx="6">
                  <c:v>0</c:v>
                </c:pt>
                <c:pt idx="7">
                  <c:v>4</c:v>
                </c:pt>
                <c:pt idx="8">
                  <c:v>0</c:v>
                </c:pt>
                <c:pt idx="9">
                  <c:v>1</c:v>
                </c:pt>
                <c:pt idx="10">
                  <c:v>1</c:v>
                </c:pt>
                <c:pt idx="11">
                  <c:v>7</c:v>
                </c:pt>
                <c:pt idx="12">
                  <c:v>7</c:v>
                </c:pt>
                <c:pt idx="13">
                  <c:v>4</c:v>
                </c:pt>
                <c:pt idx="14">
                  <c:v>2</c:v>
                </c:pt>
                <c:pt idx="15">
                  <c:v>13</c:v>
                </c:pt>
                <c:pt idx="16">
                  <c:v>7</c:v>
                </c:pt>
                <c:pt idx="17">
                  <c:v>14</c:v>
                </c:pt>
                <c:pt idx="18">
                  <c:v>12</c:v>
                </c:pt>
                <c:pt idx="19">
                  <c:v>19</c:v>
                </c:pt>
                <c:pt idx="20">
                  <c:v>20</c:v>
                </c:pt>
                <c:pt idx="21">
                  <c:v>23</c:v>
                </c:pt>
                <c:pt idx="22">
                  <c:v>30</c:v>
                </c:pt>
                <c:pt idx="23">
                  <c:v>30</c:v>
                </c:pt>
                <c:pt idx="24">
                  <c:v>38</c:v>
                </c:pt>
                <c:pt idx="25">
                  <c:v>59</c:v>
                </c:pt>
                <c:pt idx="26">
                  <c:v>57</c:v>
                </c:pt>
                <c:pt idx="27">
                  <c:v>75</c:v>
                </c:pt>
                <c:pt idx="28">
                  <c:v>75</c:v>
                </c:pt>
                <c:pt idx="29">
                  <c:v>82</c:v>
                </c:pt>
                <c:pt idx="30">
                  <c:v>80</c:v>
                </c:pt>
                <c:pt idx="31">
                  <c:v>90</c:v>
                </c:pt>
                <c:pt idx="32">
                  <c:v>95</c:v>
                </c:pt>
                <c:pt idx="33">
                  <c:v>105</c:v>
                </c:pt>
              </c:numCache>
            </c:numRef>
          </c:val>
          <c:smooth val="0"/>
        </c:ser>
        <c:ser>
          <c:idx val="127"/>
          <c:order val="127"/>
          <c:tx>
            <c:strRef>
              <c:f>pivots!$DY$83:$DY$84</c:f>
              <c:strCache>
                <c:ptCount val="1"/>
                <c:pt idx="0">
                  <c:v>Nigeria</c:v>
                </c:pt>
              </c:strCache>
            </c:strRef>
          </c:tx>
          <c:spPr>
            <a:ln w="28575" cap="rnd">
              <a:solidFill>
                <a:schemeClr val="accent2">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pivots!$DY$85:$DY$118</c:f>
              <c:numCache>
                <c:formatCode>General</c:formatCode>
                <c:ptCount val="34"/>
                <c:pt idx="0">
                  <c:v>81</c:v>
                </c:pt>
                <c:pt idx="1">
                  <c:v>60</c:v>
                </c:pt>
                <c:pt idx="2">
                  <c:v>58</c:v>
                </c:pt>
                <c:pt idx="3">
                  <c:v>58</c:v>
                </c:pt>
                <c:pt idx="4">
                  <c:v>78</c:v>
                </c:pt>
                <c:pt idx="5">
                  <c:v>78</c:v>
                </c:pt>
                <c:pt idx="6">
                  <c:v>114</c:v>
                </c:pt>
                <c:pt idx="7">
                  <c:v>149</c:v>
                </c:pt>
                <c:pt idx="8">
                  <c:v>122</c:v>
                </c:pt>
                <c:pt idx="9">
                  <c:v>195</c:v>
                </c:pt>
                <c:pt idx="10">
                  <c:v>181</c:v>
                </c:pt>
                <c:pt idx="11">
                  <c:v>281</c:v>
                </c:pt>
                <c:pt idx="12">
                  <c:v>498</c:v>
                </c:pt>
                <c:pt idx="13">
                  <c:v>428</c:v>
                </c:pt>
                <c:pt idx="14">
                  <c:v>323</c:v>
                </c:pt>
                <c:pt idx="15">
                  <c:v>430</c:v>
                </c:pt>
                <c:pt idx="16">
                  <c:v>531</c:v>
                </c:pt>
                <c:pt idx="17">
                  <c:v>657</c:v>
                </c:pt>
                <c:pt idx="18">
                  <c:v>757</c:v>
                </c:pt>
                <c:pt idx="19">
                  <c:v>966</c:v>
                </c:pt>
                <c:pt idx="20">
                  <c:v>1182</c:v>
                </c:pt>
                <c:pt idx="21">
                  <c:v>1426</c:v>
                </c:pt>
                <c:pt idx="22">
                  <c:v>1403</c:v>
                </c:pt>
                <c:pt idx="23">
                  <c:v>1064</c:v>
                </c:pt>
                <c:pt idx="24">
                  <c:v>1518</c:v>
                </c:pt>
                <c:pt idx="25">
                  <c:v>2236</c:v>
                </c:pt>
                <c:pt idx="26">
                  <c:v>2594</c:v>
                </c:pt>
                <c:pt idx="27">
                  <c:v>2375</c:v>
                </c:pt>
                <c:pt idx="28">
                  <c:v>2109</c:v>
                </c:pt>
                <c:pt idx="29">
                  <c:v>3156</c:v>
                </c:pt>
                <c:pt idx="30">
                  <c:v>3906</c:v>
                </c:pt>
                <c:pt idx="31">
                  <c:v>3103</c:v>
                </c:pt>
                <c:pt idx="32">
                  <c:v>3443</c:v>
                </c:pt>
                <c:pt idx="33">
                  <c:v>4172</c:v>
                </c:pt>
              </c:numCache>
            </c:numRef>
          </c:val>
          <c:smooth val="0"/>
        </c:ser>
        <c:ser>
          <c:idx val="128"/>
          <c:order val="128"/>
          <c:tx>
            <c:strRef>
              <c:f>pivots!$DZ$83:$DZ$84</c:f>
              <c:strCache>
                <c:ptCount val="1"/>
                <c:pt idx="0">
                  <c:v>Norway</c:v>
                </c:pt>
              </c:strCache>
            </c:strRef>
          </c:tx>
          <c:spPr>
            <a:ln w="28575" cap="rnd">
              <a:solidFill>
                <a:schemeClr val="accent3">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pivots!$DZ$85:$DZ$118</c:f>
              <c:numCache>
                <c:formatCode>General</c:formatCode>
                <c:ptCount val="34"/>
                <c:pt idx="0">
                  <c:v>116</c:v>
                </c:pt>
                <c:pt idx="1">
                  <c:v>77</c:v>
                </c:pt>
                <c:pt idx="2">
                  <c:v>106</c:v>
                </c:pt>
                <c:pt idx="3">
                  <c:v>51</c:v>
                </c:pt>
                <c:pt idx="4">
                  <c:v>31</c:v>
                </c:pt>
                <c:pt idx="5">
                  <c:v>54</c:v>
                </c:pt>
                <c:pt idx="6">
                  <c:v>56</c:v>
                </c:pt>
                <c:pt idx="7">
                  <c:v>80</c:v>
                </c:pt>
                <c:pt idx="8">
                  <c:v>73</c:v>
                </c:pt>
                <c:pt idx="9">
                  <c:v>76</c:v>
                </c:pt>
                <c:pt idx="10">
                  <c:v>83</c:v>
                </c:pt>
                <c:pt idx="11">
                  <c:v>103</c:v>
                </c:pt>
                <c:pt idx="12">
                  <c:v>74</c:v>
                </c:pt>
                <c:pt idx="13">
                  <c:v>92</c:v>
                </c:pt>
                <c:pt idx="14">
                  <c:v>60</c:v>
                </c:pt>
                <c:pt idx="15">
                  <c:v>65</c:v>
                </c:pt>
                <c:pt idx="16">
                  <c:v>70</c:v>
                </c:pt>
                <c:pt idx="17">
                  <c:v>104</c:v>
                </c:pt>
                <c:pt idx="18">
                  <c:v>31</c:v>
                </c:pt>
                <c:pt idx="19">
                  <c:v>36</c:v>
                </c:pt>
                <c:pt idx="20">
                  <c:v>56</c:v>
                </c:pt>
                <c:pt idx="21">
                  <c:v>78</c:v>
                </c:pt>
                <c:pt idx="22">
                  <c:v>74</c:v>
                </c:pt>
                <c:pt idx="23">
                  <c:v>77</c:v>
                </c:pt>
                <c:pt idx="24">
                  <c:v>73</c:v>
                </c:pt>
                <c:pt idx="25">
                  <c:v>57</c:v>
                </c:pt>
                <c:pt idx="26">
                  <c:v>53</c:v>
                </c:pt>
                <c:pt idx="27">
                  <c:v>73</c:v>
                </c:pt>
                <c:pt idx="28">
                  <c:v>66</c:v>
                </c:pt>
                <c:pt idx="29">
                  <c:v>75</c:v>
                </c:pt>
                <c:pt idx="30">
                  <c:v>46</c:v>
                </c:pt>
                <c:pt idx="31">
                  <c:v>49</c:v>
                </c:pt>
                <c:pt idx="32">
                  <c:v>53</c:v>
                </c:pt>
                <c:pt idx="33">
                  <c:v>59</c:v>
                </c:pt>
              </c:numCache>
            </c:numRef>
          </c:val>
          <c:smooth val="0"/>
        </c:ser>
        <c:ser>
          <c:idx val="129"/>
          <c:order val="129"/>
          <c:tx>
            <c:strRef>
              <c:f>pivots!$EA$83:$EA$84</c:f>
              <c:strCache>
                <c:ptCount val="1"/>
                <c:pt idx="0">
                  <c:v>Oman</c:v>
                </c:pt>
              </c:strCache>
            </c:strRef>
          </c:tx>
          <c:spPr>
            <a:ln w="28575" cap="rnd">
              <a:solidFill>
                <a:schemeClr val="accent4">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pivots!$EA$85:$EA$118</c:f>
              <c:numCache>
                <c:formatCode>General</c:formatCode>
                <c:ptCount val="34"/>
                <c:pt idx="0">
                  <c:v>0</c:v>
                </c:pt>
                <c:pt idx="1">
                  <c:v>0</c:v>
                </c:pt>
                <c:pt idx="2">
                  <c:v>0</c:v>
                </c:pt>
                <c:pt idx="3">
                  <c:v>8</c:v>
                </c:pt>
                <c:pt idx="4">
                  <c:v>0</c:v>
                </c:pt>
                <c:pt idx="5">
                  <c:v>0</c:v>
                </c:pt>
                <c:pt idx="6">
                  <c:v>0</c:v>
                </c:pt>
                <c:pt idx="7">
                  <c:v>3</c:v>
                </c:pt>
                <c:pt idx="8">
                  <c:v>0</c:v>
                </c:pt>
                <c:pt idx="9">
                  <c:v>1</c:v>
                </c:pt>
                <c:pt idx="10">
                  <c:v>5</c:v>
                </c:pt>
                <c:pt idx="11">
                  <c:v>0</c:v>
                </c:pt>
                <c:pt idx="12">
                  <c:v>5</c:v>
                </c:pt>
                <c:pt idx="13">
                  <c:v>1</c:v>
                </c:pt>
                <c:pt idx="14">
                  <c:v>12</c:v>
                </c:pt>
                <c:pt idx="15">
                  <c:v>11</c:v>
                </c:pt>
                <c:pt idx="16">
                  <c:v>2</c:v>
                </c:pt>
                <c:pt idx="17">
                  <c:v>7</c:v>
                </c:pt>
                <c:pt idx="18">
                  <c:v>4</c:v>
                </c:pt>
                <c:pt idx="19">
                  <c:v>3</c:v>
                </c:pt>
                <c:pt idx="20">
                  <c:v>7</c:v>
                </c:pt>
                <c:pt idx="21">
                  <c:v>12</c:v>
                </c:pt>
                <c:pt idx="22">
                  <c:v>7</c:v>
                </c:pt>
                <c:pt idx="23">
                  <c:v>11</c:v>
                </c:pt>
                <c:pt idx="24">
                  <c:v>12</c:v>
                </c:pt>
                <c:pt idx="25">
                  <c:v>14</c:v>
                </c:pt>
                <c:pt idx="26">
                  <c:v>18</c:v>
                </c:pt>
                <c:pt idx="27">
                  <c:v>16</c:v>
                </c:pt>
                <c:pt idx="28">
                  <c:v>10</c:v>
                </c:pt>
                <c:pt idx="29">
                  <c:v>7</c:v>
                </c:pt>
                <c:pt idx="30">
                  <c:v>14</c:v>
                </c:pt>
                <c:pt idx="31">
                  <c:v>10</c:v>
                </c:pt>
                <c:pt idx="32">
                  <c:v>13</c:v>
                </c:pt>
                <c:pt idx="33">
                  <c:v>11</c:v>
                </c:pt>
              </c:numCache>
            </c:numRef>
          </c:val>
          <c:smooth val="0"/>
        </c:ser>
        <c:ser>
          <c:idx val="130"/>
          <c:order val="130"/>
          <c:tx>
            <c:strRef>
              <c:f>pivots!$EB$83:$EB$84</c:f>
              <c:strCache>
                <c:ptCount val="1"/>
                <c:pt idx="0">
                  <c:v>Pakistan</c:v>
                </c:pt>
              </c:strCache>
            </c:strRef>
          </c:tx>
          <c:spPr>
            <a:ln w="28575" cap="rnd">
              <a:solidFill>
                <a:schemeClr val="accent5">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pivots!$EB$85:$EB$118</c:f>
              <c:numCache>
                <c:formatCode>General</c:formatCode>
                <c:ptCount val="34"/>
                <c:pt idx="0">
                  <c:v>978</c:v>
                </c:pt>
                <c:pt idx="1">
                  <c:v>972</c:v>
                </c:pt>
                <c:pt idx="2">
                  <c:v>1201</c:v>
                </c:pt>
                <c:pt idx="3">
                  <c:v>900</c:v>
                </c:pt>
                <c:pt idx="4">
                  <c:v>668</c:v>
                </c:pt>
                <c:pt idx="5">
                  <c:v>514</c:v>
                </c:pt>
                <c:pt idx="6">
                  <c:v>691</c:v>
                </c:pt>
                <c:pt idx="7">
                  <c:v>1072</c:v>
                </c:pt>
                <c:pt idx="8">
                  <c:v>1334</c:v>
                </c:pt>
                <c:pt idx="9">
                  <c:v>2261</c:v>
                </c:pt>
                <c:pt idx="10">
                  <c:v>2470</c:v>
                </c:pt>
                <c:pt idx="11">
                  <c:v>3079</c:v>
                </c:pt>
                <c:pt idx="12">
                  <c:v>4071</c:v>
                </c:pt>
                <c:pt idx="13">
                  <c:v>4777</c:v>
                </c:pt>
                <c:pt idx="14">
                  <c:v>4666</c:v>
                </c:pt>
                <c:pt idx="15">
                  <c:v>4994</c:v>
                </c:pt>
                <c:pt idx="16">
                  <c:v>9125</c:v>
                </c:pt>
                <c:pt idx="17">
                  <c:v>13073</c:v>
                </c:pt>
                <c:pt idx="18">
                  <c:v>9068</c:v>
                </c:pt>
                <c:pt idx="19">
                  <c:v>9979</c:v>
                </c:pt>
                <c:pt idx="20">
                  <c:v>15400</c:v>
                </c:pt>
                <c:pt idx="21">
                  <c:v>16708</c:v>
                </c:pt>
                <c:pt idx="22">
                  <c:v>15110</c:v>
                </c:pt>
                <c:pt idx="23">
                  <c:v>13205</c:v>
                </c:pt>
                <c:pt idx="24">
                  <c:v>13399</c:v>
                </c:pt>
                <c:pt idx="25">
                  <c:v>14314</c:v>
                </c:pt>
                <c:pt idx="26">
                  <c:v>13127</c:v>
                </c:pt>
                <c:pt idx="27">
                  <c:v>10124</c:v>
                </c:pt>
                <c:pt idx="28">
                  <c:v>8994</c:v>
                </c:pt>
                <c:pt idx="29">
                  <c:v>7217</c:v>
                </c:pt>
                <c:pt idx="30">
                  <c:v>6811</c:v>
                </c:pt>
                <c:pt idx="31">
                  <c:v>7468</c:v>
                </c:pt>
                <c:pt idx="32">
                  <c:v>11227</c:v>
                </c:pt>
                <c:pt idx="33">
                  <c:v>12603</c:v>
                </c:pt>
              </c:numCache>
            </c:numRef>
          </c:val>
          <c:smooth val="0"/>
        </c:ser>
        <c:ser>
          <c:idx val="131"/>
          <c:order val="131"/>
          <c:tx>
            <c:strRef>
              <c:f>pivots!$EC$83:$EC$84</c:f>
              <c:strCache>
                <c:ptCount val="1"/>
                <c:pt idx="0">
                  <c:v>Palau</c:v>
                </c:pt>
              </c:strCache>
            </c:strRef>
          </c:tx>
          <c:spPr>
            <a:ln w="28575" cap="rnd">
              <a:solidFill>
                <a:schemeClr val="accent6">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pivots!$EC$85:$EC$118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0</c:v>
                </c:pt>
                <c:pt idx="33">
                  <c:v>0</c:v>
                </c:pt>
              </c:numCache>
            </c:numRef>
          </c:val>
          <c:smooth val="0"/>
        </c:ser>
        <c:ser>
          <c:idx val="132"/>
          <c:order val="132"/>
          <c:tx>
            <c:strRef>
              <c:f>pivots!$ED$83:$ED$84</c:f>
              <c:strCache>
                <c:ptCount val="1"/>
                <c:pt idx="0">
                  <c:v>Panama</c:v>
                </c:pt>
              </c:strCache>
            </c:strRef>
          </c:tx>
          <c:spPr>
            <a:ln w="28575" cap="rnd">
              <a:solidFill>
                <a:schemeClr val="accent1">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pivots!$ED$85:$ED$118</c:f>
              <c:numCache>
                <c:formatCode>General</c:formatCode>
                <c:ptCount val="34"/>
                <c:pt idx="0">
                  <c:v>13</c:v>
                </c:pt>
                <c:pt idx="1">
                  <c:v>8</c:v>
                </c:pt>
                <c:pt idx="2">
                  <c:v>14</c:v>
                </c:pt>
                <c:pt idx="3">
                  <c:v>10</c:v>
                </c:pt>
                <c:pt idx="4">
                  <c:v>11</c:v>
                </c:pt>
                <c:pt idx="5">
                  <c:v>17</c:v>
                </c:pt>
                <c:pt idx="6">
                  <c:v>16</c:v>
                </c:pt>
                <c:pt idx="7">
                  <c:v>26</c:v>
                </c:pt>
                <c:pt idx="8">
                  <c:v>21</c:v>
                </c:pt>
                <c:pt idx="9">
                  <c:v>108</c:v>
                </c:pt>
                <c:pt idx="10">
                  <c:v>116</c:v>
                </c:pt>
                <c:pt idx="11">
                  <c:v>658</c:v>
                </c:pt>
                <c:pt idx="12">
                  <c:v>611</c:v>
                </c:pt>
                <c:pt idx="13">
                  <c:v>420</c:v>
                </c:pt>
                <c:pt idx="14">
                  <c:v>103</c:v>
                </c:pt>
                <c:pt idx="15">
                  <c:v>63</c:v>
                </c:pt>
                <c:pt idx="16">
                  <c:v>73</c:v>
                </c:pt>
                <c:pt idx="17">
                  <c:v>70</c:v>
                </c:pt>
                <c:pt idx="18">
                  <c:v>37</c:v>
                </c:pt>
                <c:pt idx="19">
                  <c:v>22</c:v>
                </c:pt>
                <c:pt idx="20">
                  <c:v>45</c:v>
                </c:pt>
                <c:pt idx="21">
                  <c:v>50</c:v>
                </c:pt>
                <c:pt idx="22">
                  <c:v>48</c:v>
                </c:pt>
                <c:pt idx="23">
                  <c:v>54</c:v>
                </c:pt>
                <c:pt idx="24">
                  <c:v>38</c:v>
                </c:pt>
                <c:pt idx="25">
                  <c:v>57</c:v>
                </c:pt>
                <c:pt idx="26">
                  <c:v>73</c:v>
                </c:pt>
                <c:pt idx="27">
                  <c:v>63</c:v>
                </c:pt>
                <c:pt idx="28">
                  <c:v>52</c:v>
                </c:pt>
                <c:pt idx="29">
                  <c:v>73</c:v>
                </c:pt>
                <c:pt idx="30">
                  <c:v>65</c:v>
                </c:pt>
                <c:pt idx="31">
                  <c:v>49</c:v>
                </c:pt>
                <c:pt idx="32">
                  <c:v>34</c:v>
                </c:pt>
                <c:pt idx="33">
                  <c:v>43</c:v>
                </c:pt>
              </c:numCache>
            </c:numRef>
          </c:val>
          <c:smooth val="0"/>
        </c:ser>
        <c:ser>
          <c:idx val="133"/>
          <c:order val="133"/>
          <c:tx>
            <c:strRef>
              <c:f>pivots!$EE$83:$EE$84</c:f>
              <c:strCache>
                <c:ptCount val="1"/>
                <c:pt idx="0">
                  <c:v>Papua New Guinea</c:v>
                </c:pt>
              </c:strCache>
            </c:strRef>
          </c:tx>
          <c:spPr>
            <a:ln w="28575" cap="rnd">
              <a:solidFill>
                <a:schemeClr val="accent2">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pivots!$EE$85:$EE$118</c:f>
              <c:numCache>
                <c:formatCode>General</c:formatCode>
                <c:ptCount val="34"/>
                <c:pt idx="0">
                  <c:v>0</c:v>
                </c:pt>
                <c:pt idx="1">
                  <c:v>2</c:v>
                </c:pt>
                <c:pt idx="2">
                  <c:v>2</c:v>
                </c:pt>
                <c:pt idx="3">
                  <c:v>4</c:v>
                </c:pt>
                <c:pt idx="4">
                  <c:v>2</c:v>
                </c:pt>
                <c:pt idx="5">
                  <c:v>2</c:v>
                </c:pt>
                <c:pt idx="6">
                  <c:v>1</c:v>
                </c:pt>
                <c:pt idx="7">
                  <c:v>1</c:v>
                </c:pt>
                <c:pt idx="8">
                  <c:v>3</c:v>
                </c:pt>
                <c:pt idx="9">
                  <c:v>0</c:v>
                </c:pt>
                <c:pt idx="10">
                  <c:v>1</c:v>
                </c:pt>
                <c:pt idx="11">
                  <c:v>2</c:v>
                </c:pt>
                <c:pt idx="12">
                  <c:v>4</c:v>
                </c:pt>
                <c:pt idx="13">
                  <c:v>0</c:v>
                </c:pt>
                <c:pt idx="14">
                  <c:v>5</c:v>
                </c:pt>
                <c:pt idx="15">
                  <c:v>1</c:v>
                </c:pt>
                <c:pt idx="16">
                  <c:v>2</c:v>
                </c:pt>
                <c:pt idx="17">
                  <c:v>0</c:v>
                </c:pt>
                <c:pt idx="18">
                  <c:v>0</c:v>
                </c:pt>
                <c:pt idx="19">
                  <c:v>1</c:v>
                </c:pt>
                <c:pt idx="20">
                  <c:v>4</c:v>
                </c:pt>
                <c:pt idx="21">
                  <c:v>2</c:v>
                </c:pt>
                <c:pt idx="22">
                  <c:v>0</c:v>
                </c:pt>
                <c:pt idx="23">
                  <c:v>4</c:v>
                </c:pt>
                <c:pt idx="24">
                  <c:v>1</c:v>
                </c:pt>
                <c:pt idx="25">
                  <c:v>1</c:v>
                </c:pt>
                <c:pt idx="26">
                  <c:v>0</c:v>
                </c:pt>
                <c:pt idx="27">
                  <c:v>0</c:v>
                </c:pt>
                <c:pt idx="28">
                  <c:v>9</c:v>
                </c:pt>
                <c:pt idx="29">
                  <c:v>1</c:v>
                </c:pt>
                <c:pt idx="30">
                  <c:v>3</c:v>
                </c:pt>
                <c:pt idx="31">
                  <c:v>0</c:v>
                </c:pt>
                <c:pt idx="32">
                  <c:v>3</c:v>
                </c:pt>
                <c:pt idx="33">
                  <c:v>3</c:v>
                </c:pt>
              </c:numCache>
            </c:numRef>
          </c:val>
          <c:smooth val="0"/>
        </c:ser>
        <c:ser>
          <c:idx val="134"/>
          <c:order val="134"/>
          <c:tx>
            <c:strRef>
              <c:f>pivots!$EF$83:$EF$84</c:f>
              <c:strCache>
                <c:ptCount val="1"/>
                <c:pt idx="0">
                  <c:v>Paraguay</c:v>
                </c:pt>
              </c:strCache>
            </c:strRef>
          </c:tx>
          <c:spPr>
            <a:ln w="28575" cap="rnd">
              <a:solidFill>
                <a:schemeClr val="accent3">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pivots!$EF$85:$EF$118</c:f>
              <c:numCache>
                <c:formatCode>General</c:formatCode>
                <c:ptCount val="34"/>
                <c:pt idx="0">
                  <c:v>45</c:v>
                </c:pt>
                <c:pt idx="1">
                  <c:v>26</c:v>
                </c:pt>
                <c:pt idx="2">
                  <c:v>32</c:v>
                </c:pt>
                <c:pt idx="3">
                  <c:v>40</c:v>
                </c:pt>
                <c:pt idx="4">
                  <c:v>48</c:v>
                </c:pt>
                <c:pt idx="5">
                  <c:v>36</c:v>
                </c:pt>
                <c:pt idx="6">
                  <c:v>34</c:v>
                </c:pt>
                <c:pt idx="7">
                  <c:v>72</c:v>
                </c:pt>
                <c:pt idx="8">
                  <c:v>53</c:v>
                </c:pt>
                <c:pt idx="9">
                  <c:v>48</c:v>
                </c:pt>
                <c:pt idx="10">
                  <c:v>56</c:v>
                </c:pt>
                <c:pt idx="11">
                  <c:v>51</c:v>
                </c:pt>
                <c:pt idx="12">
                  <c:v>94</c:v>
                </c:pt>
                <c:pt idx="13">
                  <c:v>75</c:v>
                </c:pt>
                <c:pt idx="14">
                  <c:v>46</c:v>
                </c:pt>
                <c:pt idx="15">
                  <c:v>39</c:v>
                </c:pt>
                <c:pt idx="16">
                  <c:v>38</c:v>
                </c:pt>
                <c:pt idx="17">
                  <c:v>30</c:v>
                </c:pt>
                <c:pt idx="18">
                  <c:v>25</c:v>
                </c:pt>
                <c:pt idx="19">
                  <c:v>34</c:v>
                </c:pt>
                <c:pt idx="20">
                  <c:v>29</c:v>
                </c:pt>
                <c:pt idx="21">
                  <c:v>34</c:v>
                </c:pt>
                <c:pt idx="22">
                  <c:v>60</c:v>
                </c:pt>
                <c:pt idx="23">
                  <c:v>88</c:v>
                </c:pt>
                <c:pt idx="24">
                  <c:v>74</c:v>
                </c:pt>
                <c:pt idx="25">
                  <c:v>75</c:v>
                </c:pt>
                <c:pt idx="26">
                  <c:v>88</c:v>
                </c:pt>
                <c:pt idx="27">
                  <c:v>98</c:v>
                </c:pt>
                <c:pt idx="28">
                  <c:v>95</c:v>
                </c:pt>
                <c:pt idx="29">
                  <c:v>88</c:v>
                </c:pt>
                <c:pt idx="30">
                  <c:v>89</c:v>
                </c:pt>
                <c:pt idx="31">
                  <c:v>83</c:v>
                </c:pt>
                <c:pt idx="32">
                  <c:v>55</c:v>
                </c:pt>
                <c:pt idx="33">
                  <c:v>66</c:v>
                </c:pt>
              </c:numCache>
            </c:numRef>
          </c:val>
          <c:smooth val="0"/>
        </c:ser>
        <c:ser>
          <c:idx val="135"/>
          <c:order val="135"/>
          <c:tx>
            <c:strRef>
              <c:f>pivots!$EG$83:$EG$84</c:f>
              <c:strCache>
                <c:ptCount val="1"/>
                <c:pt idx="0">
                  <c:v>Peru</c:v>
                </c:pt>
              </c:strCache>
            </c:strRef>
          </c:tx>
          <c:spPr>
            <a:ln w="28575" cap="rnd">
              <a:solidFill>
                <a:schemeClr val="accent4">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pivots!$EG$85:$EG$118</c:f>
              <c:numCache>
                <c:formatCode>General</c:formatCode>
                <c:ptCount val="34"/>
                <c:pt idx="0">
                  <c:v>317</c:v>
                </c:pt>
                <c:pt idx="1">
                  <c:v>456</c:v>
                </c:pt>
                <c:pt idx="2">
                  <c:v>401</c:v>
                </c:pt>
                <c:pt idx="3">
                  <c:v>241</c:v>
                </c:pt>
                <c:pt idx="4">
                  <c:v>306</c:v>
                </c:pt>
                <c:pt idx="5">
                  <c:v>328</c:v>
                </c:pt>
                <c:pt idx="6">
                  <c:v>628</c:v>
                </c:pt>
                <c:pt idx="7">
                  <c:v>843</c:v>
                </c:pt>
                <c:pt idx="8">
                  <c:v>1237</c:v>
                </c:pt>
                <c:pt idx="9">
                  <c:v>1667</c:v>
                </c:pt>
                <c:pt idx="10">
                  <c:v>1384</c:v>
                </c:pt>
                <c:pt idx="11">
                  <c:v>1522</c:v>
                </c:pt>
                <c:pt idx="12">
                  <c:v>1632</c:v>
                </c:pt>
                <c:pt idx="13">
                  <c:v>1274</c:v>
                </c:pt>
                <c:pt idx="14">
                  <c:v>993</c:v>
                </c:pt>
                <c:pt idx="15">
                  <c:v>827</c:v>
                </c:pt>
                <c:pt idx="16">
                  <c:v>845</c:v>
                </c:pt>
                <c:pt idx="17">
                  <c:v>676</c:v>
                </c:pt>
                <c:pt idx="18">
                  <c:v>493</c:v>
                </c:pt>
                <c:pt idx="19">
                  <c:v>560</c:v>
                </c:pt>
                <c:pt idx="20">
                  <c:v>603</c:v>
                </c:pt>
                <c:pt idx="21">
                  <c:v>849</c:v>
                </c:pt>
                <c:pt idx="22">
                  <c:v>855</c:v>
                </c:pt>
                <c:pt idx="23">
                  <c:v>1023</c:v>
                </c:pt>
                <c:pt idx="24">
                  <c:v>1460</c:v>
                </c:pt>
                <c:pt idx="25">
                  <c:v>1653</c:v>
                </c:pt>
                <c:pt idx="26">
                  <c:v>1473</c:v>
                </c:pt>
                <c:pt idx="27">
                  <c:v>1490</c:v>
                </c:pt>
                <c:pt idx="28">
                  <c:v>1094</c:v>
                </c:pt>
                <c:pt idx="29">
                  <c:v>1884</c:v>
                </c:pt>
                <c:pt idx="30">
                  <c:v>1283</c:v>
                </c:pt>
                <c:pt idx="31">
                  <c:v>886</c:v>
                </c:pt>
                <c:pt idx="32">
                  <c:v>787</c:v>
                </c:pt>
                <c:pt idx="33">
                  <c:v>682</c:v>
                </c:pt>
              </c:numCache>
            </c:numRef>
          </c:val>
          <c:smooth val="0"/>
        </c:ser>
        <c:ser>
          <c:idx val="136"/>
          <c:order val="136"/>
          <c:tx>
            <c:strRef>
              <c:f>pivots!$EH$83:$EH$84</c:f>
              <c:strCache>
                <c:ptCount val="1"/>
                <c:pt idx="0">
                  <c:v>Philippines</c:v>
                </c:pt>
              </c:strCache>
            </c:strRef>
          </c:tx>
          <c:spPr>
            <a:ln w="28575" cap="rnd">
              <a:solidFill>
                <a:schemeClr val="accent5">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pivots!$EH$85:$EH$118</c:f>
              <c:numCache>
                <c:formatCode>General</c:formatCode>
                <c:ptCount val="34"/>
                <c:pt idx="0">
                  <c:v>6051</c:v>
                </c:pt>
                <c:pt idx="1">
                  <c:v>5921</c:v>
                </c:pt>
                <c:pt idx="2">
                  <c:v>5249</c:v>
                </c:pt>
                <c:pt idx="3">
                  <c:v>4562</c:v>
                </c:pt>
                <c:pt idx="4">
                  <c:v>3801</c:v>
                </c:pt>
                <c:pt idx="5">
                  <c:v>3150</c:v>
                </c:pt>
                <c:pt idx="6">
                  <c:v>4166</c:v>
                </c:pt>
                <c:pt idx="7">
                  <c:v>7360</c:v>
                </c:pt>
                <c:pt idx="8">
                  <c:v>8639</c:v>
                </c:pt>
                <c:pt idx="9">
                  <c:v>11865</c:v>
                </c:pt>
                <c:pt idx="10">
                  <c:v>12509</c:v>
                </c:pt>
                <c:pt idx="11">
                  <c:v>12718</c:v>
                </c:pt>
                <c:pt idx="12">
                  <c:v>13670</c:v>
                </c:pt>
                <c:pt idx="13">
                  <c:v>20479</c:v>
                </c:pt>
                <c:pt idx="14">
                  <c:v>19532</c:v>
                </c:pt>
                <c:pt idx="15">
                  <c:v>15864</c:v>
                </c:pt>
                <c:pt idx="16">
                  <c:v>13692</c:v>
                </c:pt>
                <c:pt idx="17">
                  <c:v>11549</c:v>
                </c:pt>
                <c:pt idx="18">
                  <c:v>8735</c:v>
                </c:pt>
                <c:pt idx="19">
                  <c:v>9734</c:v>
                </c:pt>
                <c:pt idx="20">
                  <c:v>10763</c:v>
                </c:pt>
                <c:pt idx="21">
                  <c:v>13836</c:v>
                </c:pt>
                <c:pt idx="22">
                  <c:v>11707</c:v>
                </c:pt>
                <c:pt idx="23">
                  <c:v>12758</c:v>
                </c:pt>
                <c:pt idx="24">
                  <c:v>14004</c:v>
                </c:pt>
                <c:pt idx="25">
                  <c:v>18139</c:v>
                </c:pt>
                <c:pt idx="26">
                  <c:v>18400</c:v>
                </c:pt>
                <c:pt idx="27">
                  <c:v>19837</c:v>
                </c:pt>
                <c:pt idx="28">
                  <c:v>24887</c:v>
                </c:pt>
                <c:pt idx="29">
                  <c:v>28573</c:v>
                </c:pt>
                <c:pt idx="30">
                  <c:v>38617</c:v>
                </c:pt>
                <c:pt idx="31">
                  <c:v>36765</c:v>
                </c:pt>
                <c:pt idx="32">
                  <c:v>34315</c:v>
                </c:pt>
                <c:pt idx="33">
                  <c:v>29544</c:v>
                </c:pt>
              </c:numCache>
            </c:numRef>
          </c:val>
          <c:smooth val="0"/>
        </c:ser>
        <c:ser>
          <c:idx val="137"/>
          <c:order val="137"/>
          <c:tx>
            <c:strRef>
              <c:f>pivots!$EI$83:$EI$84</c:f>
              <c:strCache>
                <c:ptCount val="1"/>
                <c:pt idx="0">
                  <c:v>Poland</c:v>
                </c:pt>
              </c:strCache>
            </c:strRef>
          </c:tx>
          <c:spPr>
            <a:ln w="28575" cap="rnd">
              <a:solidFill>
                <a:schemeClr val="accent6">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pivots!$EI$85:$EI$118</c:f>
              <c:numCache>
                <c:formatCode>General</c:formatCode>
                <c:ptCount val="34"/>
                <c:pt idx="0">
                  <c:v>863</c:v>
                </c:pt>
                <c:pt idx="1">
                  <c:v>2930</c:v>
                </c:pt>
                <c:pt idx="2">
                  <c:v>5881</c:v>
                </c:pt>
                <c:pt idx="3">
                  <c:v>4546</c:v>
                </c:pt>
                <c:pt idx="4">
                  <c:v>3588</c:v>
                </c:pt>
                <c:pt idx="5">
                  <c:v>2819</c:v>
                </c:pt>
                <c:pt idx="6">
                  <c:v>4808</c:v>
                </c:pt>
                <c:pt idx="7">
                  <c:v>6931</c:v>
                </c:pt>
                <c:pt idx="8">
                  <c:v>9211</c:v>
                </c:pt>
                <c:pt idx="9">
                  <c:v>16025</c:v>
                </c:pt>
                <c:pt idx="10">
                  <c:v>17040</c:v>
                </c:pt>
                <c:pt idx="11">
                  <c:v>16028</c:v>
                </c:pt>
                <c:pt idx="12">
                  <c:v>12145</c:v>
                </c:pt>
                <c:pt idx="13">
                  <c:v>6960</c:v>
                </c:pt>
                <c:pt idx="14">
                  <c:v>3550</c:v>
                </c:pt>
                <c:pt idx="15">
                  <c:v>2405</c:v>
                </c:pt>
                <c:pt idx="16">
                  <c:v>2136</c:v>
                </c:pt>
                <c:pt idx="17">
                  <c:v>1758</c:v>
                </c:pt>
                <c:pt idx="18">
                  <c:v>1488</c:v>
                </c:pt>
                <c:pt idx="19">
                  <c:v>1354</c:v>
                </c:pt>
                <c:pt idx="20">
                  <c:v>1471</c:v>
                </c:pt>
                <c:pt idx="21">
                  <c:v>1601</c:v>
                </c:pt>
                <c:pt idx="22">
                  <c:v>1447</c:v>
                </c:pt>
                <c:pt idx="23">
                  <c:v>1394</c:v>
                </c:pt>
                <c:pt idx="24">
                  <c:v>1533</c:v>
                </c:pt>
                <c:pt idx="25">
                  <c:v>1405</c:v>
                </c:pt>
                <c:pt idx="26">
                  <c:v>1263</c:v>
                </c:pt>
                <c:pt idx="27">
                  <c:v>1235</c:v>
                </c:pt>
                <c:pt idx="28">
                  <c:v>1267</c:v>
                </c:pt>
                <c:pt idx="29">
                  <c:v>1013</c:v>
                </c:pt>
                <c:pt idx="30">
                  <c:v>795</c:v>
                </c:pt>
                <c:pt idx="31">
                  <c:v>720</c:v>
                </c:pt>
                <c:pt idx="32">
                  <c:v>779</c:v>
                </c:pt>
                <c:pt idx="33">
                  <c:v>852</c:v>
                </c:pt>
              </c:numCache>
            </c:numRef>
          </c:val>
          <c:smooth val="0"/>
        </c:ser>
        <c:ser>
          <c:idx val="138"/>
          <c:order val="138"/>
          <c:tx>
            <c:strRef>
              <c:f>pivots!$EJ$83:$EJ$84</c:f>
              <c:strCache>
                <c:ptCount val="1"/>
                <c:pt idx="0">
                  <c:v>Portugal</c:v>
                </c:pt>
              </c:strCache>
            </c:strRef>
          </c:tx>
          <c:spPr>
            <a:ln w="28575" cap="rnd">
              <a:solidFill>
                <a:schemeClr val="accent1">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pivots!$EJ$85:$EJ$118</c:f>
              <c:numCache>
                <c:formatCode>General</c:formatCode>
                <c:ptCount val="34"/>
                <c:pt idx="0">
                  <c:v>4473</c:v>
                </c:pt>
                <c:pt idx="1">
                  <c:v>3486</c:v>
                </c:pt>
                <c:pt idx="2">
                  <c:v>2432</c:v>
                </c:pt>
                <c:pt idx="3">
                  <c:v>1433</c:v>
                </c:pt>
                <c:pt idx="4">
                  <c:v>1398</c:v>
                </c:pt>
                <c:pt idx="5">
                  <c:v>1451</c:v>
                </c:pt>
                <c:pt idx="6">
                  <c:v>2617</c:v>
                </c:pt>
                <c:pt idx="7">
                  <c:v>7684</c:v>
                </c:pt>
                <c:pt idx="8">
                  <c:v>6888</c:v>
                </c:pt>
                <c:pt idx="9">
                  <c:v>8570</c:v>
                </c:pt>
                <c:pt idx="10">
                  <c:v>8452</c:v>
                </c:pt>
                <c:pt idx="11">
                  <c:v>6286</c:v>
                </c:pt>
                <c:pt idx="12">
                  <c:v>3328</c:v>
                </c:pt>
                <c:pt idx="13">
                  <c:v>2347</c:v>
                </c:pt>
                <c:pt idx="14">
                  <c:v>1599</c:v>
                </c:pt>
                <c:pt idx="15">
                  <c:v>1405</c:v>
                </c:pt>
                <c:pt idx="16">
                  <c:v>1237</c:v>
                </c:pt>
                <c:pt idx="17">
                  <c:v>1167</c:v>
                </c:pt>
                <c:pt idx="18">
                  <c:v>625</c:v>
                </c:pt>
                <c:pt idx="19">
                  <c:v>458</c:v>
                </c:pt>
                <c:pt idx="20">
                  <c:v>469</c:v>
                </c:pt>
                <c:pt idx="21">
                  <c:v>531</c:v>
                </c:pt>
                <c:pt idx="22">
                  <c:v>364</c:v>
                </c:pt>
                <c:pt idx="23">
                  <c:v>329</c:v>
                </c:pt>
                <c:pt idx="24">
                  <c:v>336</c:v>
                </c:pt>
                <c:pt idx="25">
                  <c:v>338</c:v>
                </c:pt>
                <c:pt idx="26">
                  <c:v>424</c:v>
                </c:pt>
                <c:pt idx="27">
                  <c:v>405</c:v>
                </c:pt>
                <c:pt idx="28">
                  <c:v>665</c:v>
                </c:pt>
                <c:pt idx="29">
                  <c:v>623</c:v>
                </c:pt>
                <c:pt idx="30">
                  <c:v>629</c:v>
                </c:pt>
                <c:pt idx="31">
                  <c:v>528</c:v>
                </c:pt>
                <c:pt idx="32">
                  <c:v>560</c:v>
                </c:pt>
                <c:pt idx="33">
                  <c:v>630</c:v>
                </c:pt>
              </c:numCache>
            </c:numRef>
          </c:val>
          <c:smooth val="0"/>
        </c:ser>
        <c:ser>
          <c:idx val="139"/>
          <c:order val="139"/>
          <c:tx>
            <c:strRef>
              <c:f>pivots!$EK$83:$EK$84</c:f>
              <c:strCache>
                <c:ptCount val="1"/>
                <c:pt idx="0">
                  <c:v>Qatar</c:v>
                </c:pt>
              </c:strCache>
            </c:strRef>
          </c:tx>
          <c:spPr>
            <a:ln w="28575" cap="rnd">
              <a:solidFill>
                <a:schemeClr val="accent2">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pivots!$EK$85:$EK$118</c:f>
              <c:numCache>
                <c:formatCode>General</c:formatCode>
                <c:ptCount val="34"/>
                <c:pt idx="0">
                  <c:v>0</c:v>
                </c:pt>
                <c:pt idx="1">
                  <c:v>0</c:v>
                </c:pt>
                <c:pt idx="2">
                  <c:v>0</c:v>
                </c:pt>
                <c:pt idx="3">
                  <c:v>0</c:v>
                </c:pt>
                <c:pt idx="4">
                  <c:v>0</c:v>
                </c:pt>
                <c:pt idx="5">
                  <c:v>0</c:v>
                </c:pt>
                <c:pt idx="6">
                  <c:v>1</c:v>
                </c:pt>
                <c:pt idx="7">
                  <c:v>0</c:v>
                </c:pt>
                <c:pt idx="8">
                  <c:v>1</c:v>
                </c:pt>
                <c:pt idx="9">
                  <c:v>0</c:v>
                </c:pt>
                <c:pt idx="10">
                  <c:v>2</c:v>
                </c:pt>
                <c:pt idx="11">
                  <c:v>6</c:v>
                </c:pt>
                <c:pt idx="12">
                  <c:v>5</c:v>
                </c:pt>
                <c:pt idx="13">
                  <c:v>3</c:v>
                </c:pt>
                <c:pt idx="14">
                  <c:v>2</c:v>
                </c:pt>
                <c:pt idx="15">
                  <c:v>4</c:v>
                </c:pt>
                <c:pt idx="16">
                  <c:v>4</c:v>
                </c:pt>
                <c:pt idx="17">
                  <c:v>7</c:v>
                </c:pt>
                <c:pt idx="18">
                  <c:v>3</c:v>
                </c:pt>
                <c:pt idx="19">
                  <c:v>7</c:v>
                </c:pt>
                <c:pt idx="20">
                  <c:v>4</c:v>
                </c:pt>
                <c:pt idx="21">
                  <c:v>21</c:v>
                </c:pt>
                <c:pt idx="22">
                  <c:v>4</c:v>
                </c:pt>
                <c:pt idx="23">
                  <c:v>4</c:v>
                </c:pt>
                <c:pt idx="24">
                  <c:v>5</c:v>
                </c:pt>
                <c:pt idx="25">
                  <c:v>11</c:v>
                </c:pt>
                <c:pt idx="26">
                  <c:v>2</c:v>
                </c:pt>
                <c:pt idx="27">
                  <c:v>5</c:v>
                </c:pt>
                <c:pt idx="28">
                  <c:v>9</c:v>
                </c:pt>
                <c:pt idx="29">
                  <c:v>6</c:v>
                </c:pt>
                <c:pt idx="30">
                  <c:v>18</c:v>
                </c:pt>
                <c:pt idx="31">
                  <c:v>3</c:v>
                </c:pt>
                <c:pt idx="32">
                  <c:v>14</c:v>
                </c:pt>
                <c:pt idx="33">
                  <c:v>6</c:v>
                </c:pt>
              </c:numCache>
            </c:numRef>
          </c:val>
          <c:smooth val="0"/>
        </c:ser>
        <c:ser>
          <c:idx val="140"/>
          <c:order val="140"/>
          <c:tx>
            <c:strRef>
              <c:f>pivots!$EL$83:$EL$84</c:f>
              <c:strCache>
                <c:ptCount val="1"/>
                <c:pt idx="0">
                  <c:v>Republic of Korea</c:v>
                </c:pt>
              </c:strCache>
            </c:strRef>
          </c:tx>
          <c:spPr>
            <a:ln w="28575" cap="rnd">
              <a:solidFill>
                <a:schemeClr val="accent3">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pivots!$EL$85:$EL$118</c:f>
              <c:numCache>
                <c:formatCode>General</c:formatCode>
                <c:ptCount val="34"/>
                <c:pt idx="0">
                  <c:v>1011</c:v>
                </c:pt>
                <c:pt idx="1">
                  <c:v>1456</c:v>
                </c:pt>
                <c:pt idx="2">
                  <c:v>1572</c:v>
                </c:pt>
                <c:pt idx="3">
                  <c:v>1081</c:v>
                </c:pt>
                <c:pt idx="4">
                  <c:v>847</c:v>
                </c:pt>
                <c:pt idx="5">
                  <c:v>962</c:v>
                </c:pt>
                <c:pt idx="6">
                  <c:v>1208</c:v>
                </c:pt>
                <c:pt idx="7">
                  <c:v>2338</c:v>
                </c:pt>
                <c:pt idx="8">
                  <c:v>2805</c:v>
                </c:pt>
                <c:pt idx="9">
                  <c:v>2979</c:v>
                </c:pt>
                <c:pt idx="10">
                  <c:v>2087</c:v>
                </c:pt>
                <c:pt idx="11">
                  <c:v>2598</c:v>
                </c:pt>
                <c:pt idx="12">
                  <c:v>3790</c:v>
                </c:pt>
                <c:pt idx="13">
                  <c:v>3819</c:v>
                </c:pt>
                <c:pt idx="14">
                  <c:v>3005</c:v>
                </c:pt>
                <c:pt idx="15">
                  <c:v>3501</c:v>
                </c:pt>
                <c:pt idx="16">
                  <c:v>3250</c:v>
                </c:pt>
                <c:pt idx="17">
                  <c:v>4093</c:v>
                </c:pt>
                <c:pt idx="18">
                  <c:v>4938</c:v>
                </c:pt>
                <c:pt idx="19">
                  <c:v>7108</c:v>
                </c:pt>
                <c:pt idx="20">
                  <c:v>7618</c:v>
                </c:pt>
                <c:pt idx="21">
                  <c:v>9619</c:v>
                </c:pt>
                <c:pt idx="22">
                  <c:v>7342</c:v>
                </c:pt>
                <c:pt idx="23">
                  <c:v>7117</c:v>
                </c:pt>
                <c:pt idx="24">
                  <c:v>5352</c:v>
                </c:pt>
                <c:pt idx="25">
                  <c:v>5832</c:v>
                </c:pt>
                <c:pt idx="26">
                  <c:v>6215</c:v>
                </c:pt>
                <c:pt idx="27">
                  <c:v>5920</c:v>
                </c:pt>
                <c:pt idx="28">
                  <c:v>7294</c:v>
                </c:pt>
                <c:pt idx="29">
                  <c:v>5874</c:v>
                </c:pt>
                <c:pt idx="30">
                  <c:v>5537</c:v>
                </c:pt>
                <c:pt idx="31">
                  <c:v>4588</c:v>
                </c:pt>
                <c:pt idx="32">
                  <c:v>5316</c:v>
                </c:pt>
                <c:pt idx="33">
                  <c:v>4509</c:v>
                </c:pt>
              </c:numCache>
            </c:numRef>
          </c:val>
          <c:smooth val="0"/>
        </c:ser>
        <c:ser>
          <c:idx val="141"/>
          <c:order val="141"/>
          <c:tx>
            <c:strRef>
              <c:f>pivots!$EM$83:$EM$84</c:f>
              <c:strCache>
                <c:ptCount val="1"/>
                <c:pt idx="0">
                  <c:v>Republic of Moldova</c:v>
                </c:pt>
              </c:strCache>
            </c:strRef>
          </c:tx>
          <c:spPr>
            <a:ln w="28575" cap="rnd">
              <a:solidFill>
                <a:schemeClr val="accent4">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pivots!$EM$85:$EM$118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20</c:v>
                </c:pt>
                <c:pt idx="13">
                  <c:v>70</c:v>
                </c:pt>
                <c:pt idx="14">
                  <c:v>225</c:v>
                </c:pt>
                <c:pt idx="15">
                  <c:v>273</c:v>
                </c:pt>
                <c:pt idx="16">
                  <c:v>230</c:v>
                </c:pt>
                <c:pt idx="17">
                  <c:v>294</c:v>
                </c:pt>
                <c:pt idx="18">
                  <c:v>216</c:v>
                </c:pt>
                <c:pt idx="19">
                  <c:v>199</c:v>
                </c:pt>
                <c:pt idx="20">
                  <c:v>288</c:v>
                </c:pt>
                <c:pt idx="21">
                  <c:v>513</c:v>
                </c:pt>
                <c:pt idx="22">
                  <c:v>612</c:v>
                </c:pt>
                <c:pt idx="23">
                  <c:v>592</c:v>
                </c:pt>
                <c:pt idx="24">
                  <c:v>628</c:v>
                </c:pt>
                <c:pt idx="25">
                  <c:v>655</c:v>
                </c:pt>
                <c:pt idx="26">
                  <c:v>803</c:v>
                </c:pt>
                <c:pt idx="27">
                  <c:v>1099</c:v>
                </c:pt>
                <c:pt idx="28">
                  <c:v>1127</c:v>
                </c:pt>
                <c:pt idx="29">
                  <c:v>1535</c:v>
                </c:pt>
                <c:pt idx="30">
                  <c:v>1988</c:v>
                </c:pt>
                <c:pt idx="31">
                  <c:v>1367</c:v>
                </c:pt>
                <c:pt idx="32">
                  <c:v>1416</c:v>
                </c:pt>
                <c:pt idx="33">
                  <c:v>1231</c:v>
                </c:pt>
              </c:numCache>
            </c:numRef>
          </c:val>
          <c:smooth val="0"/>
        </c:ser>
        <c:ser>
          <c:idx val="142"/>
          <c:order val="142"/>
          <c:tx>
            <c:strRef>
              <c:f>pivots!$EN$83:$EN$84</c:f>
              <c:strCache>
                <c:ptCount val="1"/>
                <c:pt idx="0">
                  <c:v>Romania</c:v>
                </c:pt>
              </c:strCache>
            </c:strRef>
          </c:tx>
          <c:spPr>
            <a:ln w="28575" cap="rnd">
              <a:solidFill>
                <a:schemeClr val="accent5">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pivots!$EN$85:$EN$118</c:f>
              <c:numCache>
                <c:formatCode>General</c:formatCode>
                <c:ptCount val="34"/>
                <c:pt idx="0">
                  <c:v>375</c:v>
                </c:pt>
                <c:pt idx="1">
                  <c:v>438</c:v>
                </c:pt>
                <c:pt idx="2">
                  <c:v>583</c:v>
                </c:pt>
                <c:pt idx="3">
                  <c:v>543</c:v>
                </c:pt>
                <c:pt idx="4">
                  <c:v>524</c:v>
                </c:pt>
                <c:pt idx="5">
                  <c:v>604</c:v>
                </c:pt>
                <c:pt idx="6">
                  <c:v>656</c:v>
                </c:pt>
                <c:pt idx="7">
                  <c:v>1202</c:v>
                </c:pt>
                <c:pt idx="8">
                  <c:v>1106</c:v>
                </c:pt>
                <c:pt idx="9">
                  <c:v>1582</c:v>
                </c:pt>
                <c:pt idx="10">
                  <c:v>2252</c:v>
                </c:pt>
                <c:pt idx="11">
                  <c:v>2337</c:v>
                </c:pt>
                <c:pt idx="12">
                  <c:v>3147</c:v>
                </c:pt>
                <c:pt idx="13">
                  <c:v>3676</c:v>
                </c:pt>
                <c:pt idx="14">
                  <c:v>3495</c:v>
                </c:pt>
                <c:pt idx="15">
                  <c:v>4279</c:v>
                </c:pt>
                <c:pt idx="16">
                  <c:v>3909</c:v>
                </c:pt>
                <c:pt idx="17">
                  <c:v>3993</c:v>
                </c:pt>
                <c:pt idx="18">
                  <c:v>3033</c:v>
                </c:pt>
                <c:pt idx="19">
                  <c:v>3538</c:v>
                </c:pt>
                <c:pt idx="20">
                  <c:v>4539</c:v>
                </c:pt>
                <c:pt idx="21">
                  <c:v>5652</c:v>
                </c:pt>
                <c:pt idx="22">
                  <c:v>5765</c:v>
                </c:pt>
                <c:pt idx="23">
                  <c:v>5541</c:v>
                </c:pt>
                <c:pt idx="24">
                  <c:v>5755</c:v>
                </c:pt>
                <c:pt idx="25">
                  <c:v>5048</c:v>
                </c:pt>
                <c:pt idx="26">
                  <c:v>4468</c:v>
                </c:pt>
                <c:pt idx="27">
                  <c:v>3834</c:v>
                </c:pt>
                <c:pt idx="28">
                  <c:v>2837</c:v>
                </c:pt>
                <c:pt idx="29">
                  <c:v>2076</c:v>
                </c:pt>
                <c:pt idx="30">
                  <c:v>1922</c:v>
                </c:pt>
                <c:pt idx="31">
                  <c:v>1776</c:v>
                </c:pt>
                <c:pt idx="32">
                  <c:v>1588</c:v>
                </c:pt>
                <c:pt idx="33">
                  <c:v>1512</c:v>
                </c:pt>
              </c:numCache>
            </c:numRef>
          </c:val>
          <c:smooth val="0"/>
        </c:ser>
        <c:ser>
          <c:idx val="143"/>
          <c:order val="143"/>
          <c:tx>
            <c:strRef>
              <c:f>pivots!$EO$83:$EO$84</c:f>
              <c:strCache>
                <c:ptCount val="1"/>
                <c:pt idx="0">
                  <c:v>Russian Federation</c:v>
                </c:pt>
              </c:strCache>
            </c:strRef>
          </c:tx>
          <c:spPr>
            <a:ln w="28575" cap="rnd">
              <a:solidFill>
                <a:schemeClr val="accent6">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pivots!$EO$85:$EO$118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172</c:v>
                </c:pt>
                <c:pt idx="13">
                  <c:v>906</c:v>
                </c:pt>
                <c:pt idx="14">
                  <c:v>1327</c:v>
                </c:pt>
                <c:pt idx="15">
                  <c:v>1819</c:v>
                </c:pt>
                <c:pt idx="16">
                  <c:v>2640</c:v>
                </c:pt>
                <c:pt idx="17">
                  <c:v>3708</c:v>
                </c:pt>
                <c:pt idx="18">
                  <c:v>4388</c:v>
                </c:pt>
                <c:pt idx="19">
                  <c:v>4053</c:v>
                </c:pt>
                <c:pt idx="20">
                  <c:v>3843</c:v>
                </c:pt>
                <c:pt idx="21">
                  <c:v>4351</c:v>
                </c:pt>
                <c:pt idx="22">
                  <c:v>3941</c:v>
                </c:pt>
                <c:pt idx="23">
                  <c:v>3718</c:v>
                </c:pt>
                <c:pt idx="24">
                  <c:v>3989</c:v>
                </c:pt>
                <c:pt idx="25">
                  <c:v>3972</c:v>
                </c:pt>
                <c:pt idx="26">
                  <c:v>3117</c:v>
                </c:pt>
                <c:pt idx="27">
                  <c:v>2983</c:v>
                </c:pt>
                <c:pt idx="28">
                  <c:v>2690</c:v>
                </c:pt>
                <c:pt idx="29">
                  <c:v>2931</c:v>
                </c:pt>
                <c:pt idx="30">
                  <c:v>2288</c:v>
                </c:pt>
                <c:pt idx="31">
                  <c:v>1963</c:v>
                </c:pt>
                <c:pt idx="32">
                  <c:v>2079</c:v>
                </c:pt>
                <c:pt idx="33">
                  <c:v>2466</c:v>
                </c:pt>
              </c:numCache>
            </c:numRef>
          </c:val>
          <c:smooth val="0"/>
        </c:ser>
        <c:ser>
          <c:idx val="144"/>
          <c:order val="144"/>
          <c:tx>
            <c:strRef>
              <c:f>pivots!$EP$83:$EP$84</c:f>
              <c:strCache>
                <c:ptCount val="1"/>
                <c:pt idx="0">
                  <c:v>Rwanda</c:v>
                </c:pt>
              </c:strCache>
            </c:strRef>
          </c:tx>
          <c:spPr>
            <a:ln w="28575" cap="rnd">
              <a:solidFill>
                <a:schemeClr val="accent1">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pivots!$EP$85:$EP$118</c:f>
              <c:numCache>
                <c:formatCode>General</c:formatCode>
                <c:ptCount val="34"/>
                <c:pt idx="0">
                  <c:v>6</c:v>
                </c:pt>
                <c:pt idx="1">
                  <c:v>6</c:v>
                </c:pt>
                <c:pt idx="2">
                  <c:v>8</c:v>
                </c:pt>
                <c:pt idx="3">
                  <c:v>4</c:v>
                </c:pt>
                <c:pt idx="4">
                  <c:v>3</c:v>
                </c:pt>
                <c:pt idx="5">
                  <c:v>0</c:v>
                </c:pt>
                <c:pt idx="6">
                  <c:v>9</c:v>
                </c:pt>
                <c:pt idx="7">
                  <c:v>3</c:v>
                </c:pt>
                <c:pt idx="8">
                  <c:v>12</c:v>
                </c:pt>
                <c:pt idx="9">
                  <c:v>11</c:v>
                </c:pt>
                <c:pt idx="10">
                  <c:v>16</c:v>
                </c:pt>
                <c:pt idx="11">
                  <c:v>18</c:v>
                </c:pt>
                <c:pt idx="12">
                  <c:v>53</c:v>
                </c:pt>
                <c:pt idx="13">
                  <c:v>68</c:v>
                </c:pt>
                <c:pt idx="14">
                  <c:v>73</c:v>
                </c:pt>
                <c:pt idx="15">
                  <c:v>159</c:v>
                </c:pt>
                <c:pt idx="16">
                  <c:v>227</c:v>
                </c:pt>
                <c:pt idx="17">
                  <c:v>144</c:v>
                </c:pt>
                <c:pt idx="18">
                  <c:v>192</c:v>
                </c:pt>
                <c:pt idx="19">
                  <c:v>410</c:v>
                </c:pt>
                <c:pt idx="20">
                  <c:v>383</c:v>
                </c:pt>
                <c:pt idx="21">
                  <c:v>286</c:v>
                </c:pt>
                <c:pt idx="22">
                  <c:v>215</c:v>
                </c:pt>
                <c:pt idx="23">
                  <c:v>290</c:v>
                </c:pt>
                <c:pt idx="24">
                  <c:v>299</c:v>
                </c:pt>
                <c:pt idx="25">
                  <c:v>378</c:v>
                </c:pt>
                <c:pt idx="26">
                  <c:v>360</c:v>
                </c:pt>
                <c:pt idx="27">
                  <c:v>420</c:v>
                </c:pt>
                <c:pt idx="28">
                  <c:v>358</c:v>
                </c:pt>
                <c:pt idx="29">
                  <c:v>415</c:v>
                </c:pt>
                <c:pt idx="30">
                  <c:v>396</c:v>
                </c:pt>
                <c:pt idx="31">
                  <c:v>492</c:v>
                </c:pt>
                <c:pt idx="32">
                  <c:v>562</c:v>
                </c:pt>
                <c:pt idx="33">
                  <c:v>415</c:v>
                </c:pt>
              </c:numCache>
            </c:numRef>
          </c:val>
          <c:smooth val="0"/>
        </c:ser>
        <c:ser>
          <c:idx val="145"/>
          <c:order val="145"/>
          <c:tx>
            <c:strRef>
              <c:f>pivots!$EQ$83:$EQ$84</c:f>
              <c:strCache>
                <c:ptCount val="1"/>
                <c:pt idx="0">
                  <c:v>Saint Kitts and Nevis</c:v>
                </c:pt>
              </c:strCache>
            </c:strRef>
          </c:tx>
          <c:spPr>
            <a:ln w="28575" cap="rnd">
              <a:solidFill>
                <a:schemeClr val="accent2">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pivots!$EQ$85:$EQ$118</c:f>
              <c:numCache>
                <c:formatCode>General</c:formatCode>
                <c:ptCount val="34"/>
                <c:pt idx="0">
                  <c:v>5</c:v>
                </c:pt>
                <c:pt idx="1">
                  <c:v>3</c:v>
                </c:pt>
                <c:pt idx="2">
                  <c:v>0</c:v>
                </c:pt>
                <c:pt idx="3">
                  <c:v>16</c:v>
                </c:pt>
                <c:pt idx="4">
                  <c:v>21</c:v>
                </c:pt>
                <c:pt idx="5">
                  <c:v>17</c:v>
                </c:pt>
                <c:pt idx="6">
                  <c:v>36</c:v>
                </c:pt>
                <c:pt idx="7">
                  <c:v>43</c:v>
                </c:pt>
                <c:pt idx="8">
                  <c:v>39</c:v>
                </c:pt>
                <c:pt idx="9">
                  <c:v>45</c:v>
                </c:pt>
                <c:pt idx="10">
                  <c:v>32</c:v>
                </c:pt>
                <c:pt idx="11">
                  <c:v>31</c:v>
                </c:pt>
                <c:pt idx="12">
                  <c:v>52</c:v>
                </c:pt>
                <c:pt idx="13">
                  <c:v>29</c:v>
                </c:pt>
                <c:pt idx="14">
                  <c:v>20</c:v>
                </c:pt>
                <c:pt idx="15">
                  <c:v>20</c:v>
                </c:pt>
                <c:pt idx="16">
                  <c:v>18</c:v>
                </c:pt>
                <c:pt idx="17">
                  <c:v>22</c:v>
                </c:pt>
                <c:pt idx="18">
                  <c:v>12</c:v>
                </c:pt>
                <c:pt idx="19">
                  <c:v>9</c:v>
                </c:pt>
                <c:pt idx="20">
                  <c:v>11</c:v>
                </c:pt>
                <c:pt idx="21">
                  <c:v>11</c:v>
                </c:pt>
                <c:pt idx="22">
                  <c:v>8</c:v>
                </c:pt>
                <c:pt idx="23">
                  <c:v>12</c:v>
                </c:pt>
                <c:pt idx="24">
                  <c:v>8</c:v>
                </c:pt>
                <c:pt idx="25">
                  <c:v>11</c:v>
                </c:pt>
                <c:pt idx="26">
                  <c:v>3</c:v>
                </c:pt>
                <c:pt idx="27">
                  <c:v>10</c:v>
                </c:pt>
                <c:pt idx="28">
                  <c:v>25</c:v>
                </c:pt>
                <c:pt idx="29">
                  <c:v>11</c:v>
                </c:pt>
                <c:pt idx="30">
                  <c:v>22</c:v>
                </c:pt>
                <c:pt idx="31">
                  <c:v>12</c:v>
                </c:pt>
                <c:pt idx="32">
                  <c:v>21</c:v>
                </c:pt>
                <c:pt idx="33">
                  <c:v>18</c:v>
                </c:pt>
              </c:numCache>
            </c:numRef>
          </c:val>
          <c:smooth val="0"/>
        </c:ser>
        <c:ser>
          <c:idx val="146"/>
          <c:order val="146"/>
          <c:tx>
            <c:strRef>
              <c:f>pivots!$ER$83:$ER$84</c:f>
              <c:strCache>
                <c:ptCount val="1"/>
                <c:pt idx="0">
                  <c:v>Saint Lucia</c:v>
                </c:pt>
              </c:strCache>
            </c:strRef>
          </c:tx>
          <c:spPr>
            <a:ln w="28575" cap="rnd">
              <a:solidFill>
                <a:schemeClr val="accent3">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pivots!$ER$85:$ER$118</c:f>
              <c:numCache>
                <c:formatCode>General</c:formatCode>
                <c:ptCount val="34"/>
                <c:pt idx="0">
                  <c:v>69</c:v>
                </c:pt>
                <c:pt idx="1">
                  <c:v>89</c:v>
                </c:pt>
                <c:pt idx="2">
                  <c:v>133</c:v>
                </c:pt>
                <c:pt idx="3">
                  <c:v>69</c:v>
                </c:pt>
                <c:pt idx="4">
                  <c:v>68</c:v>
                </c:pt>
                <c:pt idx="5">
                  <c:v>80</c:v>
                </c:pt>
                <c:pt idx="6">
                  <c:v>95</c:v>
                </c:pt>
                <c:pt idx="7">
                  <c:v>92</c:v>
                </c:pt>
                <c:pt idx="8">
                  <c:v>77</c:v>
                </c:pt>
                <c:pt idx="9">
                  <c:v>76</c:v>
                </c:pt>
                <c:pt idx="10">
                  <c:v>95</c:v>
                </c:pt>
                <c:pt idx="11">
                  <c:v>126</c:v>
                </c:pt>
                <c:pt idx="12">
                  <c:v>120</c:v>
                </c:pt>
                <c:pt idx="13">
                  <c:v>142</c:v>
                </c:pt>
                <c:pt idx="14">
                  <c:v>76</c:v>
                </c:pt>
                <c:pt idx="15">
                  <c:v>100</c:v>
                </c:pt>
                <c:pt idx="16">
                  <c:v>111</c:v>
                </c:pt>
                <c:pt idx="17">
                  <c:v>84</c:v>
                </c:pt>
                <c:pt idx="18">
                  <c:v>57</c:v>
                </c:pt>
                <c:pt idx="19">
                  <c:v>83</c:v>
                </c:pt>
                <c:pt idx="20">
                  <c:v>94</c:v>
                </c:pt>
                <c:pt idx="21">
                  <c:v>116</c:v>
                </c:pt>
                <c:pt idx="22">
                  <c:v>82</c:v>
                </c:pt>
                <c:pt idx="23">
                  <c:v>89</c:v>
                </c:pt>
                <c:pt idx="24">
                  <c:v>110</c:v>
                </c:pt>
                <c:pt idx="25">
                  <c:v>185</c:v>
                </c:pt>
                <c:pt idx="26">
                  <c:v>190</c:v>
                </c:pt>
                <c:pt idx="27">
                  <c:v>255</c:v>
                </c:pt>
                <c:pt idx="28">
                  <c:v>298</c:v>
                </c:pt>
                <c:pt idx="29">
                  <c:v>257</c:v>
                </c:pt>
                <c:pt idx="30">
                  <c:v>249</c:v>
                </c:pt>
                <c:pt idx="31">
                  <c:v>261</c:v>
                </c:pt>
                <c:pt idx="32">
                  <c:v>382</c:v>
                </c:pt>
                <c:pt idx="33">
                  <c:v>392</c:v>
                </c:pt>
              </c:numCache>
            </c:numRef>
          </c:val>
          <c:smooth val="0"/>
        </c:ser>
        <c:ser>
          <c:idx val="147"/>
          <c:order val="147"/>
          <c:tx>
            <c:strRef>
              <c:f>pivots!$ES$83:$ES$84</c:f>
              <c:strCache>
                <c:ptCount val="1"/>
                <c:pt idx="0">
                  <c:v>Saint Vincent and the Grenadines</c:v>
                </c:pt>
              </c:strCache>
            </c:strRef>
          </c:tx>
          <c:spPr>
            <a:ln w="28575" cap="rnd">
              <a:solidFill>
                <a:schemeClr val="accent4">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pivots!$ES$85:$ES$118</c:f>
              <c:numCache>
                <c:formatCode>General</c:formatCode>
                <c:ptCount val="34"/>
                <c:pt idx="0">
                  <c:v>147</c:v>
                </c:pt>
                <c:pt idx="1">
                  <c:v>190</c:v>
                </c:pt>
                <c:pt idx="2">
                  <c:v>202</c:v>
                </c:pt>
                <c:pt idx="3">
                  <c:v>154</c:v>
                </c:pt>
                <c:pt idx="4">
                  <c:v>158</c:v>
                </c:pt>
                <c:pt idx="5">
                  <c:v>182</c:v>
                </c:pt>
                <c:pt idx="6">
                  <c:v>209</c:v>
                </c:pt>
                <c:pt idx="7">
                  <c:v>216</c:v>
                </c:pt>
                <c:pt idx="8">
                  <c:v>133</c:v>
                </c:pt>
                <c:pt idx="9">
                  <c:v>133</c:v>
                </c:pt>
                <c:pt idx="10">
                  <c:v>179</c:v>
                </c:pt>
                <c:pt idx="11">
                  <c:v>288</c:v>
                </c:pt>
                <c:pt idx="12">
                  <c:v>290</c:v>
                </c:pt>
                <c:pt idx="13">
                  <c:v>370</c:v>
                </c:pt>
                <c:pt idx="14">
                  <c:v>187</c:v>
                </c:pt>
                <c:pt idx="15">
                  <c:v>243</c:v>
                </c:pt>
                <c:pt idx="16">
                  <c:v>256</c:v>
                </c:pt>
                <c:pt idx="17">
                  <c:v>272</c:v>
                </c:pt>
                <c:pt idx="18">
                  <c:v>193</c:v>
                </c:pt>
                <c:pt idx="19">
                  <c:v>209</c:v>
                </c:pt>
                <c:pt idx="20">
                  <c:v>279</c:v>
                </c:pt>
                <c:pt idx="21">
                  <c:v>288</c:v>
                </c:pt>
                <c:pt idx="22">
                  <c:v>240</c:v>
                </c:pt>
                <c:pt idx="23">
                  <c:v>199</c:v>
                </c:pt>
                <c:pt idx="24">
                  <c:v>294</c:v>
                </c:pt>
                <c:pt idx="25">
                  <c:v>343</c:v>
                </c:pt>
                <c:pt idx="26">
                  <c:v>383</c:v>
                </c:pt>
                <c:pt idx="27">
                  <c:v>579</c:v>
                </c:pt>
                <c:pt idx="28">
                  <c:v>434</c:v>
                </c:pt>
                <c:pt idx="29">
                  <c:v>511</c:v>
                </c:pt>
                <c:pt idx="30">
                  <c:v>434</c:v>
                </c:pt>
                <c:pt idx="31">
                  <c:v>451</c:v>
                </c:pt>
                <c:pt idx="32">
                  <c:v>523</c:v>
                </c:pt>
                <c:pt idx="33">
                  <c:v>538</c:v>
                </c:pt>
              </c:numCache>
            </c:numRef>
          </c:val>
          <c:smooth val="0"/>
        </c:ser>
        <c:ser>
          <c:idx val="148"/>
          <c:order val="148"/>
          <c:tx>
            <c:strRef>
              <c:f>pivots!$ET$83:$ET$84</c:f>
              <c:strCache>
                <c:ptCount val="1"/>
                <c:pt idx="0">
                  <c:v>Samoa</c:v>
                </c:pt>
              </c:strCache>
            </c:strRef>
          </c:tx>
          <c:spPr>
            <a:ln w="28575" cap="rnd">
              <a:solidFill>
                <a:schemeClr val="accent5">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pivots!$ET$85:$ET$118</c:f>
              <c:numCache>
                <c:formatCode>General</c:formatCode>
                <c:ptCount val="34"/>
                <c:pt idx="0">
                  <c:v>3</c:v>
                </c:pt>
                <c:pt idx="1">
                  <c:v>7</c:v>
                </c:pt>
                <c:pt idx="2">
                  <c:v>4</c:v>
                </c:pt>
                <c:pt idx="3">
                  <c:v>1</c:v>
                </c:pt>
                <c:pt idx="4">
                  <c:v>3</c:v>
                </c:pt>
                <c:pt idx="5">
                  <c:v>0</c:v>
                </c:pt>
                <c:pt idx="6">
                  <c:v>3</c:v>
                </c:pt>
                <c:pt idx="7">
                  <c:v>0</c:v>
                </c:pt>
                <c:pt idx="8">
                  <c:v>1</c:v>
                </c:pt>
                <c:pt idx="9">
                  <c:v>1</c:v>
                </c:pt>
                <c:pt idx="10">
                  <c:v>2</c:v>
                </c:pt>
                <c:pt idx="11">
                  <c:v>3</c:v>
                </c:pt>
                <c:pt idx="12">
                  <c:v>1</c:v>
                </c:pt>
                <c:pt idx="13">
                  <c:v>5</c:v>
                </c:pt>
                <c:pt idx="14">
                  <c:v>3</c:v>
                </c:pt>
                <c:pt idx="15">
                  <c:v>2</c:v>
                </c:pt>
                <c:pt idx="16">
                  <c:v>2</c:v>
                </c:pt>
                <c:pt idx="17">
                  <c:v>3</c:v>
                </c:pt>
                <c:pt idx="18">
                  <c:v>4</c:v>
                </c:pt>
                <c:pt idx="19">
                  <c:v>0</c:v>
                </c:pt>
                <c:pt idx="20">
                  <c:v>1</c:v>
                </c:pt>
                <c:pt idx="21">
                  <c:v>2</c:v>
                </c:pt>
                <c:pt idx="22">
                  <c:v>2</c:v>
                </c:pt>
                <c:pt idx="23">
                  <c:v>3</c:v>
                </c:pt>
                <c:pt idx="24">
                  <c:v>3</c:v>
                </c:pt>
                <c:pt idx="25">
                  <c:v>2</c:v>
                </c:pt>
                <c:pt idx="26">
                  <c:v>0</c:v>
                </c:pt>
                <c:pt idx="27">
                  <c:v>1</c:v>
                </c:pt>
                <c:pt idx="28">
                  <c:v>4</c:v>
                </c:pt>
                <c:pt idx="29">
                  <c:v>2</c:v>
                </c:pt>
                <c:pt idx="30">
                  <c:v>5</c:v>
                </c:pt>
                <c:pt idx="31">
                  <c:v>3</c:v>
                </c:pt>
                <c:pt idx="32">
                  <c:v>2</c:v>
                </c:pt>
                <c:pt idx="33">
                  <c:v>0</c:v>
                </c:pt>
              </c:numCache>
            </c:numRef>
          </c:val>
          <c:smooth val="0"/>
        </c:ser>
        <c:ser>
          <c:idx val="149"/>
          <c:order val="149"/>
          <c:tx>
            <c:strRef>
              <c:f>pivots!$EU$83:$EU$84</c:f>
              <c:strCache>
                <c:ptCount val="1"/>
                <c:pt idx="0">
                  <c:v>San Marino</c:v>
                </c:pt>
              </c:strCache>
            </c:strRef>
          </c:tx>
          <c:spPr>
            <a:ln w="28575" cap="rnd">
              <a:solidFill>
                <a:schemeClr val="accent6">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pivots!$EU$85:$EU$118</c:f>
              <c:numCache>
                <c:formatCode>General</c:formatCode>
                <c:ptCount val="34"/>
                <c:pt idx="0">
                  <c:v>1</c:v>
                </c:pt>
                <c:pt idx="1">
                  <c:v>0</c:v>
                </c:pt>
                <c:pt idx="2">
                  <c:v>0</c:v>
                </c:pt>
                <c:pt idx="3">
                  <c:v>0</c:v>
                </c:pt>
                <c:pt idx="4">
                  <c:v>0</c:v>
                </c:pt>
                <c:pt idx="5">
                  <c:v>0</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0</c:v>
                </c:pt>
                <c:pt idx="28">
                  <c:v>0</c:v>
                </c:pt>
                <c:pt idx="29">
                  <c:v>0</c:v>
                </c:pt>
                <c:pt idx="30">
                  <c:v>1</c:v>
                </c:pt>
                <c:pt idx="31">
                  <c:v>0</c:v>
                </c:pt>
                <c:pt idx="32">
                  <c:v>0</c:v>
                </c:pt>
                <c:pt idx="33">
                  <c:v>0</c:v>
                </c:pt>
              </c:numCache>
            </c:numRef>
          </c:val>
          <c:smooth val="0"/>
        </c:ser>
        <c:ser>
          <c:idx val="150"/>
          <c:order val="150"/>
          <c:tx>
            <c:strRef>
              <c:f>pivots!$EV$83:$EV$84</c:f>
              <c:strCache>
                <c:ptCount val="1"/>
                <c:pt idx="0">
                  <c:v>Sao Tome and Principe</c:v>
                </c:pt>
              </c:strCache>
            </c:strRef>
          </c:tx>
          <c:spPr>
            <a:ln w="28575" cap="rnd">
              <a:solidFill>
                <a:schemeClr val="accent1">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pivots!$EV$85:$EV$118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1</c:v>
                </c:pt>
                <c:pt idx="21">
                  <c:v>0</c:v>
                </c:pt>
                <c:pt idx="22">
                  <c:v>0</c:v>
                </c:pt>
                <c:pt idx="23">
                  <c:v>0</c:v>
                </c:pt>
                <c:pt idx="24">
                  <c:v>1</c:v>
                </c:pt>
                <c:pt idx="25">
                  <c:v>1</c:v>
                </c:pt>
                <c:pt idx="26">
                  <c:v>1</c:v>
                </c:pt>
                <c:pt idx="27">
                  <c:v>0</c:v>
                </c:pt>
                <c:pt idx="28">
                  <c:v>0</c:v>
                </c:pt>
                <c:pt idx="29">
                  <c:v>1</c:v>
                </c:pt>
                <c:pt idx="30">
                  <c:v>2</c:v>
                </c:pt>
                <c:pt idx="31">
                  <c:v>0</c:v>
                </c:pt>
                <c:pt idx="32">
                  <c:v>0</c:v>
                </c:pt>
                <c:pt idx="33">
                  <c:v>1</c:v>
                </c:pt>
              </c:numCache>
            </c:numRef>
          </c:val>
          <c:smooth val="0"/>
        </c:ser>
        <c:ser>
          <c:idx val="151"/>
          <c:order val="151"/>
          <c:tx>
            <c:strRef>
              <c:f>pivots!$EW$83:$EW$84</c:f>
              <c:strCache>
                <c:ptCount val="1"/>
                <c:pt idx="0">
                  <c:v>Saudi Arabia</c:v>
                </c:pt>
              </c:strCache>
            </c:strRef>
          </c:tx>
          <c:spPr>
            <a:ln w="28575" cap="rnd">
              <a:solidFill>
                <a:schemeClr val="accent2">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pivots!$EW$85:$EW$118</c:f>
              <c:numCache>
                <c:formatCode>General</c:formatCode>
                <c:ptCount val="34"/>
                <c:pt idx="0">
                  <c:v>0</c:v>
                </c:pt>
                <c:pt idx="1">
                  <c:v>0</c:v>
                </c:pt>
                <c:pt idx="2">
                  <c:v>1</c:v>
                </c:pt>
                <c:pt idx="3">
                  <c:v>4</c:v>
                </c:pt>
                <c:pt idx="4">
                  <c:v>1</c:v>
                </c:pt>
                <c:pt idx="5">
                  <c:v>2</c:v>
                </c:pt>
                <c:pt idx="6">
                  <c:v>5</c:v>
                </c:pt>
                <c:pt idx="7">
                  <c:v>7</c:v>
                </c:pt>
                <c:pt idx="8">
                  <c:v>29</c:v>
                </c:pt>
                <c:pt idx="9">
                  <c:v>41</c:v>
                </c:pt>
                <c:pt idx="10">
                  <c:v>22</c:v>
                </c:pt>
                <c:pt idx="11">
                  <c:v>47</c:v>
                </c:pt>
                <c:pt idx="12">
                  <c:v>71</c:v>
                </c:pt>
                <c:pt idx="13">
                  <c:v>55</c:v>
                </c:pt>
                <c:pt idx="14">
                  <c:v>43</c:v>
                </c:pt>
                <c:pt idx="15">
                  <c:v>40</c:v>
                </c:pt>
                <c:pt idx="16">
                  <c:v>84</c:v>
                </c:pt>
                <c:pt idx="17">
                  <c:v>78</c:v>
                </c:pt>
                <c:pt idx="18">
                  <c:v>71</c:v>
                </c:pt>
                <c:pt idx="19">
                  <c:v>74</c:v>
                </c:pt>
                <c:pt idx="20">
                  <c:v>89</c:v>
                </c:pt>
                <c:pt idx="21">
                  <c:v>98</c:v>
                </c:pt>
                <c:pt idx="22">
                  <c:v>71</c:v>
                </c:pt>
                <c:pt idx="23">
                  <c:v>70</c:v>
                </c:pt>
                <c:pt idx="24">
                  <c:v>128</c:v>
                </c:pt>
                <c:pt idx="25">
                  <c:v>198</c:v>
                </c:pt>
                <c:pt idx="26">
                  <c:v>252</c:v>
                </c:pt>
                <c:pt idx="27">
                  <c:v>188</c:v>
                </c:pt>
                <c:pt idx="28">
                  <c:v>249</c:v>
                </c:pt>
                <c:pt idx="29">
                  <c:v>246</c:v>
                </c:pt>
                <c:pt idx="30">
                  <c:v>330</c:v>
                </c:pt>
                <c:pt idx="31">
                  <c:v>278</c:v>
                </c:pt>
                <c:pt idx="32">
                  <c:v>286</c:v>
                </c:pt>
                <c:pt idx="33">
                  <c:v>267</c:v>
                </c:pt>
              </c:numCache>
            </c:numRef>
          </c:val>
          <c:smooth val="0"/>
        </c:ser>
        <c:ser>
          <c:idx val="152"/>
          <c:order val="152"/>
          <c:tx>
            <c:strRef>
              <c:f>pivots!$EX$83:$EX$84</c:f>
              <c:strCache>
                <c:ptCount val="1"/>
                <c:pt idx="0">
                  <c:v>Senegal</c:v>
                </c:pt>
              </c:strCache>
            </c:strRef>
          </c:tx>
          <c:spPr>
            <a:ln w="28575" cap="rnd">
              <a:solidFill>
                <a:schemeClr val="accent3">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pivots!$EX$85:$EX$118</c:f>
              <c:numCache>
                <c:formatCode>General</c:formatCode>
                <c:ptCount val="34"/>
                <c:pt idx="0">
                  <c:v>13</c:v>
                </c:pt>
                <c:pt idx="1">
                  <c:v>10</c:v>
                </c:pt>
                <c:pt idx="2">
                  <c:v>9</c:v>
                </c:pt>
                <c:pt idx="3">
                  <c:v>11</c:v>
                </c:pt>
                <c:pt idx="4">
                  <c:v>7</c:v>
                </c:pt>
                <c:pt idx="5">
                  <c:v>11</c:v>
                </c:pt>
                <c:pt idx="6">
                  <c:v>16</c:v>
                </c:pt>
                <c:pt idx="7">
                  <c:v>19</c:v>
                </c:pt>
                <c:pt idx="8">
                  <c:v>17</c:v>
                </c:pt>
                <c:pt idx="9">
                  <c:v>22</c:v>
                </c:pt>
                <c:pt idx="10">
                  <c:v>38</c:v>
                </c:pt>
                <c:pt idx="11">
                  <c:v>71</c:v>
                </c:pt>
                <c:pt idx="12">
                  <c:v>80</c:v>
                </c:pt>
                <c:pt idx="13">
                  <c:v>77</c:v>
                </c:pt>
                <c:pt idx="14">
                  <c:v>49</c:v>
                </c:pt>
                <c:pt idx="15">
                  <c:v>67</c:v>
                </c:pt>
                <c:pt idx="16">
                  <c:v>122</c:v>
                </c:pt>
                <c:pt idx="17">
                  <c:v>82</c:v>
                </c:pt>
                <c:pt idx="18">
                  <c:v>107</c:v>
                </c:pt>
                <c:pt idx="19">
                  <c:v>116</c:v>
                </c:pt>
                <c:pt idx="20">
                  <c:v>121</c:v>
                </c:pt>
                <c:pt idx="21">
                  <c:v>129</c:v>
                </c:pt>
                <c:pt idx="22">
                  <c:v>165</c:v>
                </c:pt>
                <c:pt idx="23">
                  <c:v>171</c:v>
                </c:pt>
                <c:pt idx="24">
                  <c:v>210</c:v>
                </c:pt>
                <c:pt idx="25">
                  <c:v>278</c:v>
                </c:pt>
                <c:pt idx="26">
                  <c:v>416</c:v>
                </c:pt>
                <c:pt idx="27">
                  <c:v>433</c:v>
                </c:pt>
                <c:pt idx="28">
                  <c:v>555</c:v>
                </c:pt>
                <c:pt idx="29">
                  <c:v>668</c:v>
                </c:pt>
                <c:pt idx="30">
                  <c:v>765</c:v>
                </c:pt>
                <c:pt idx="31">
                  <c:v>740</c:v>
                </c:pt>
                <c:pt idx="32">
                  <c:v>949</c:v>
                </c:pt>
                <c:pt idx="33">
                  <c:v>818</c:v>
                </c:pt>
              </c:numCache>
            </c:numRef>
          </c:val>
          <c:smooth val="0"/>
        </c:ser>
        <c:ser>
          <c:idx val="153"/>
          <c:order val="153"/>
          <c:tx>
            <c:strRef>
              <c:f>pivots!$EY$83:$EY$84</c:f>
              <c:strCache>
                <c:ptCount val="1"/>
                <c:pt idx="0">
                  <c:v>Serbia</c:v>
                </c:pt>
              </c:strCache>
            </c:strRef>
          </c:tx>
          <c:spPr>
            <a:ln w="28575" cap="rnd">
              <a:solidFill>
                <a:schemeClr val="accent4">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pivots!$EY$85:$EY$118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3</c:v>
                </c:pt>
                <c:pt idx="27">
                  <c:v>50</c:v>
                </c:pt>
                <c:pt idx="28">
                  <c:v>259</c:v>
                </c:pt>
                <c:pt idx="29">
                  <c:v>365</c:v>
                </c:pt>
                <c:pt idx="30">
                  <c:v>271</c:v>
                </c:pt>
                <c:pt idx="31">
                  <c:v>299</c:v>
                </c:pt>
                <c:pt idx="32">
                  <c:v>395</c:v>
                </c:pt>
                <c:pt idx="33">
                  <c:v>297</c:v>
                </c:pt>
              </c:numCache>
            </c:numRef>
          </c:val>
          <c:smooth val="0"/>
        </c:ser>
        <c:ser>
          <c:idx val="154"/>
          <c:order val="154"/>
          <c:tx>
            <c:strRef>
              <c:f>pivots!$EZ$83:$EZ$84</c:f>
              <c:strCache>
                <c:ptCount val="1"/>
                <c:pt idx="0">
                  <c:v>Seychelles</c:v>
                </c:pt>
              </c:strCache>
            </c:strRef>
          </c:tx>
          <c:spPr>
            <a:ln w="28575" cap="rnd">
              <a:solidFill>
                <a:schemeClr val="accent5">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pivots!$EZ$85:$EZ$118</c:f>
              <c:numCache>
                <c:formatCode>General</c:formatCode>
                <c:ptCount val="34"/>
                <c:pt idx="0">
                  <c:v>5</c:v>
                </c:pt>
                <c:pt idx="1">
                  <c:v>15</c:v>
                </c:pt>
                <c:pt idx="2">
                  <c:v>3</c:v>
                </c:pt>
                <c:pt idx="3">
                  <c:v>4</c:v>
                </c:pt>
                <c:pt idx="4">
                  <c:v>1</c:v>
                </c:pt>
                <c:pt idx="5">
                  <c:v>8</c:v>
                </c:pt>
                <c:pt idx="6">
                  <c:v>13</c:v>
                </c:pt>
                <c:pt idx="7">
                  <c:v>24</c:v>
                </c:pt>
                <c:pt idx="8">
                  <c:v>19</c:v>
                </c:pt>
                <c:pt idx="9">
                  <c:v>25</c:v>
                </c:pt>
                <c:pt idx="10">
                  <c:v>78</c:v>
                </c:pt>
                <c:pt idx="11">
                  <c:v>233</c:v>
                </c:pt>
                <c:pt idx="12">
                  <c:v>369</c:v>
                </c:pt>
                <c:pt idx="13">
                  <c:v>191</c:v>
                </c:pt>
                <c:pt idx="14">
                  <c:v>34</c:v>
                </c:pt>
                <c:pt idx="15">
                  <c:v>19</c:v>
                </c:pt>
                <c:pt idx="16">
                  <c:v>27</c:v>
                </c:pt>
                <c:pt idx="17">
                  <c:v>12</c:v>
                </c:pt>
                <c:pt idx="18">
                  <c:v>18</c:v>
                </c:pt>
                <c:pt idx="19">
                  <c:v>17</c:v>
                </c:pt>
                <c:pt idx="20">
                  <c:v>15</c:v>
                </c:pt>
                <c:pt idx="21">
                  <c:v>9</c:v>
                </c:pt>
                <c:pt idx="22">
                  <c:v>4</c:v>
                </c:pt>
                <c:pt idx="23">
                  <c:v>13</c:v>
                </c:pt>
                <c:pt idx="24">
                  <c:v>15</c:v>
                </c:pt>
                <c:pt idx="25">
                  <c:v>25</c:v>
                </c:pt>
                <c:pt idx="26">
                  <c:v>8</c:v>
                </c:pt>
                <c:pt idx="27">
                  <c:v>9</c:v>
                </c:pt>
                <c:pt idx="28">
                  <c:v>18</c:v>
                </c:pt>
                <c:pt idx="29">
                  <c:v>4</c:v>
                </c:pt>
                <c:pt idx="30">
                  <c:v>10</c:v>
                </c:pt>
                <c:pt idx="31">
                  <c:v>10</c:v>
                </c:pt>
                <c:pt idx="32">
                  <c:v>6</c:v>
                </c:pt>
                <c:pt idx="33">
                  <c:v>5</c:v>
                </c:pt>
              </c:numCache>
            </c:numRef>
          </c:val>
          <c:smooth val="0"/>
        </c:ser>
        <c:ser>
          <c:idx val="155"/>
          <c:order val="155"/>
          <c:tx>
            <c:strRef>
              <c:f>pivots!$FA$83:$FA$84</c:f>
              <c:strCache>
                <c:ptCount val="1"/>
                <c:pt idx="0">
                  <c:v>Sierra Leone</c:v>
                </c:pt>
              </c:strCache>
            </c:strRef>
          </c:tx>
          <c:spPr>
            <a:ln w="28575" cap="rnd">
              <a:solidFill>
                <a:schemeClr val="accent6">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pivots!$FA$85:$FA$118</c:f>
              <c:numCache>
                <c:formatCode>General</c:formatCode>
                <c:ptCount val="34"/>
                <c:pt idx="0">
                  <c:v>6</c:v>
                </c:pt>
                <c:pt idx="1">
                  <c:v>6</c:v>
                </c:pt>
                <c:pt idx="2">
                  <c:v>7</c:v>
                </c:pt>
                <c:pt idx="3">
                  <c:v>3</c:v>
                </c:pt>
                <c:pt idx="4">
                  <c:v>12</c:v>
                </c:pt>
                <c:pt idx="5">
                  <c:v>10</c:v>
                </c:pt>
                <c:pt idx="6">
                  <c:v>13</c:v>
                </c:pt>
                <c:pt idx="7">
                  <c:v>57</c:v>
                </c:pt>
                <c:pt idx="8">
                  <c:v>26</c:v>
                </c:pt>
                <c:pt idx="9">
                  <c:v>18</c:v>
                </c:pt>
                <c:pt idx="10">
                  <c:v>12</c:v>
                </c:pt>
                <c:pt idx="11">
                  <c:v>41</c:v>
                </c:pt>
                <c:pt idx="12">
                  <c:v>59</c:v>
                </c:pt>
                <c:pt idx="13">
                  <c:v>24</c:v>
                </c:pt>
                <c:pt idx="14">
                  <c:v>36</c:v>
                </c:pt>
                <c:pt idx="15">
                  <c:v>48</c:v>
                </c:pt>
                <c:pt idx="16">
                  <c:v>63</c:v>
                </c:pt>
                <c:pt idx="17">
                  <c:v>83</c:v>
                </c:pt>
                <c:pt idx="18">
                  <c:v>53</c:v>
                </c:pt>
                <c:pt idx="19">
                  <c:v>42</c:v>
                </c:pt>
                <c:pt idx="20">
                  <c:v>308</c:v>
                </c:pt>
                <c:pt idx="21">
                  <c:v>386</c:v>
                </c:pt>
                <c:pt idx="22">
                  <c:v>412</c:v>
                </c:pt>
                <c:pt idx="23">
                  <c:v>391</c:v>
                </c:pt>
                <c:pt idx="24">
                  <c:v>347</c:v>
                </c:pt>
                <c:pt idx="25">
                  <c:v>191</c:v>
                </c:pt>
                <c:pt idx="26">
                  <c:v>138</c:v>
                </c:pt>
                <c:pt idx="27">
                  <c:v>92</c:v>
                </c:pt>
                <c:pt idx="28">
                  <c:v>103</c:v>
                </c:pt>
                <c:pt idx="29">
                  <c:v>70</c:v>
                </c:pt>
                <c:pt idx="30">
                  <c:v>63</c:v>
                </c:pt>
                <c:pt idx="31">
                  <c:v>96</c:v>
                </c:pt>
                <c:pt idx="32">
                  <c:v>72</c:v>
                </c:pt>
                <c:pt idx="33">
                  <c:v>63</c:v>
                </c:pt>
              </c:numCache>
            </c:numRef>
          </c:val>
          <c:smooth val="0"/>
        </c:ser>
        <c:ser>
          <c:idx val="156"/>
          <c:order val="156"/>
          <c:tx>
            <c:strRef>
              <c:f>pivots!$FB$83:$FB$84</c:f>
              <c:strCache>
                <c:ptCount val="1"/>
                <c:pt idx="0">
                  <c:v>Singapore</c:v>
                </c:pt>
              </c:strCache>
            </c:strRef>
          </c:tx>
          <c:spPr>
            <a:ln w="28575" cap="rnd">
              <a:solidFill>
                <a:schemeClr val="accent1">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pivots!$FB$85:$FB$118</c:f>
              <c:numCache>
                <c:formatCode>General</c:formatCode>
                <c:ptCount val="34"/>
                <c:pt idx="0">
                  <c:v>241</c:v>
                </c:pt>
                <c:pt idx="1">
                  <c:v>301</c:v>
                </c:pt>
                <c:pt idx="2">
                  <c:v>337</c:v>
                </c:pt>
                <c:pt idx="3">
                  <c:v>169</c:v>
                </c:pt>
                <c:pt idx="4">
                  <c:v>128</c:v>
                </c:pt>
                <c:pt idx="5">
                  <c:v>139</c:v>
                </c:pt>
                <c:pt idx="6">
                  <c:v>205</c:v>
                </c:pt>
                <c:pt idx="7">
                  <c:v>372</c:v>
                </c:pt>
                <c:pt idx="8">
                  <c:v>808</c:v>
                </c:pt>
                <c:pt idx="9">
                  <c:v>1269</c:v>
                </c:pt>
                <c:pt idx="10">
                  <c:v>843</c:v>
                </c:pt>
                <c:pt idx="11">
                  <c:v>657</c:v>
                </c:pt>
                <c:pt idx="12">
                  <c:v>492</c:v>
                </c:pt>
                <c:pt idx="13">
                  <c:v>474</c:v>
                </c:pt>
                <c:pt idx="14">
                  <c:v>375</c:v>
                </c:pt>
                <c:pt idx="15">
                  <c:v>407</c:v>
                </c:pt>
                <c:pt idx="16">
                  <c:v>409</c:v>
                </c:pt>
                <c:pt idx="17">
                  <c:v>287</c:v>
                </c:pt>
                <c:pt idx="18">
                  <c:v>231</c:v>
                </c:pt>
                <c:pt idx="19">
                  <c:v>437</c:v>
                </c:pt>
                <c:pt idx="20">
                  <c:v>444</c:v>
                </c:pt>
                <c:pt idx="21">
                  <c:v>473</c:v>
                </c:pt>
                <c:pt idx="22">
                  <c:v>588</c:v>
                </c:pt>
                <c:pt idx="23">
                  <c:v>391</c:v>
                </c:pt>
                <c:pt idx="24">
                  <c:v>311</c:v>
                </c:pt>
                <c:pt idx="25">
                  <c:v>392</c:v>
                </c:pt>
                <c:pt idx="26">
                  <c:v>298</c:v>
                </c:pt>
                <c:pt idx="27">
                  <c:v>690</c:v>
                </c:pt>
                <c:pt idx="28">
                  <c:v>734</c:v>
                </c:pt>
                <c:pt idx="29">
                  <c:v>366</c:v>
                </c:pt>
                <c:pt idx="30">
                  <c:v>805</c:v>
                </c:pt>
                <c:pt idx="31">
                  <c:v>219</c:v>
                </c:pt>
                <c:pt idx="32">
                  <c:v>146</c:v>
                </c:pt>
                <c:pt idx="33">
                  <c:v>141</c:v>
                </c:pt>
              </c:numCache>
            </c:numRef>
          </c:val>
          <c:smooth val="0"/>
        </c:ser>
        <c:ser>
          <c:idx val="157"/>
          <c:order val="157"/>
          <c:tx>
            <c:strRef>
              <c:f>pivots!$FC$83:$FC$84</c:f>
              <c:strCache>
                <c:ptCount val="1"/>
                <c:pt idx="0">
                  <c:v>Slovakia</c:v>
                </c:pt>
              </c:strCache>
            </c:strRef>
          </c:tx>
          <c:spPr>
            <a:ln w="28575" cap="rnd">
              <a:solidFill>
                <a:schemeClr val="accent2">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pivots!$FC$85:$FC$118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1</c:v>
                </c:pt>
                <c:pt idx="12">
                  <c:v>0</c:v>
                </c:pt>
                <c:pt idx="13">
                  <c:v>113</c:v>
                </c:pt>
                <c:pt idx="14">
                  <c:v>103</c:v>
                </c:pt>
                <c:pt idx="15">
                  <c:v>143</c:v>
                </c:pt>
                <c:pt idx="16">
                  <c:v>232</c:v>
                </c:pt>
                <c:pt idx="17">
                  <c:v>236</c:v>
                </c:pt>
                <c:pt idx="18">
                  <c:v>289</c:v>
                </c:pt>
                <c:pt idx="19">
                  <c:v>500</c:v>
                </c:pt>
                <c:pt idx="20">
                  <c:v>460</c:v>
                </c:pt>
                <c:pt idx="21">
                  <c:v>585</c:v>
                </c:pt>
                <c:pt idx="22">
                  <c:v>615</c:v>
                </c:pt>
                <c:pt idx="23">
                  <c:v>501</c:v>
                </c:pt>
                <c:pt idx="24">
                  <c:v>597</c:v>
                </c:pt>
                <c:pt idx="25">
                  <c:v>369</c:v>
                </c:pt>
                <c:pt idx="26">
                  <c:v>241</c:v>
                </c:pt>
                <c:pt idx="27">
                  <c:v>215</c:v>
                </c:pt>
                <c:pt idx="28">
                  <c:v>125</c:v>
                </c:pt>
                <c:pt idx="29">
                  <c:v>128</c:v>
                </c:pt>
                <c:pt idx="30">
                  <c:v>135</c:v>
                </c:pt>
                <c:pt idx="31">
                  <c:v>134</c:v>
                </c:pt>
                <c:pt idx="32">
                  <c:v>136</c:v>
                </c:pt>
                <c:pt idx="33">
                  <c:v>105</c:v>
                </c:pt>
              </c:numCache>
            </c:numRef>
          </c:val>
          <c:smooth val="0"/>
        </c:ser>
        <c:ser>
          <c:idx val="158"/>
          <c:order val="158"/>
          <c:tx>
            <c:strRef>
              <c:f>pivots!$FD$83:$FD$84</c:f>
              <c:strCache>
                <c:ptCount val="1"/>
                <c:pt idx="0">
                  <c:v>Slovenia</c:v>
                </c:pt>
              </c:strCache>
            </c:strRef>
          </c:tx>
          <c:spPr>
            <a:ln w="28575" cap="rnd">
              <a:solidFill>
                <a:schemeClr val="accent3">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pivots!$FD$85:$FD$118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5</c:v>
                </c:pt>
                <c:pt idx="13">
                  <c:v>46</c:v>
                </c:pt>
                <c:pt idx="14">
                  <c:v>47</c:v>
                </c:pt>
                <c:pt idx="15">
                  <c:v>22</c:v>
                </c:pt>
                <c:pt idx="16">
                  <c:v>41</c:v>
                </c:pt>
                <c:pt idx="17">
                  <c:v>26</c:v>
                </c:pt>
                <c:pt idx="18">
                  <c:v>15</c:v>
                </c:pt>
                <c:pt idx="19">
                  <c:v>35</c:v>
                </c:pt>
                <c:pt idx="20">
                  <c:v>24</c:v>
                </c:pt>
                <c:pt idx="21">
                  <c:v>22</c:v>
                </c:pt>
                <c:pt idx="22">
                  <c:v>16</c:v>
                </c:pt>
                <c:pt idx="23">
                  <c:v>18</c:v>
                </c:pt>
                <c:pt idx="24">
                  <c:v>17</c:v>
                </c:pt>
                <c:pt idx="25">
                  <c:v>23</c:v>
                </c:pt>
                <c:pt idx="26">
                  <c:v>11</c:v>
                </c:pt>
                <c:pt idx="27">
                  <c:v>29</c:v>
                </c:pt>
                <c:pt idx="28">
                  <c:v>18</c:v>
                </c:pt>
                <c:pt idx="29">
                  <c:v>27</c:v>
                </c:pt>
                <c:pt idx="30">
                  <c:v>12</c:v>
                </c:pt>
                <c:pt idx="31">
                  <c:v>13</c:v>
                </c:pt>
                <c:pt idx="32">
                  <c:v>36</c:v>
                </c:pt>
                <c:pt idx="33">
                  <c:v>20</c:v>
                </c:pt>
              </c:numCache>
            </c:numRef>
          </c:val>
          <c:smooth val="0"/>
        </c:ser>
        <c:ser>
          <c:idx val="159"/>
          <c:order val="159"/>
          <c:tx>
            <c:strRef>
              <c:f>pivots!$FE$83:$FE$84</c:f>
              <c:strCache>
                <c:ptCount val="1"/>
                <c:pt idx="0">
                  <c:v>Somalia</c:v>
                </c:pt>
              </c:strCache>
            </c:strRef>
          </c:tx>
          <c:spPr>
            <a:ln w="28575" cap="rnd">
              <a:solidFill>
                <a:schemeClr val="accent4">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pivots!$FE$85:$FE$118</c:f>
              <c:numCache>
                <c:formatCode>General</c:formatCode>
                <c:ptCount val="34"/>
                <c:pt idx="0">
                  <c:v>7</c:v>
                </c:pt>
                <c:pt idx="1">
                  <c:v>10</c:v>
                </c:pt>
                <c:pt idx="2">
                  <c:v>7</c:v>
                </c:pt>
                <c:pt idx="3">
                  <c:v>12</c:v>
                </c:pt>
                <c:pt idx="4">
                  <c:v>14</c:v>
                </c:pt>
                <c:pt idx="5">
                  <c:v>10</c:v>
                </c:pt>
                <c:pt idx="6">
                  <c:v>37</c:v>
                </c:pt>
                <c:pt idx="7">
                  <c:v>190</c:v>
                </c:pt>
                <c:pt idx="8">
                  <c:v>217</c:v>
                </c:pt>
                <c:pt idx="9">
                  <c:v>401</c:v>
                </c:pt>
                <c:pt idx="10">
                  <c:v>1059</c:v>
                </c:pt>
                <c:pt idx="11">
                  <c:v>3266</c:v>
                </c:pt>
                <c:pt idx="12">
                  <c:v>5794</c:v>
                </c:pt>
                <c:pt idx="13">
                  <c:v>3734</c:v>
                </c:pt>
                <c:pt idx="14">
                  <c:v>1576</c:v>
                </c:pt>
                <c:pt idx="15">
                  <c:v>2000</c:v>
                </c:pt>
                <c:pt idx="16">
                  <c:v>1541</c:v>
                </c:pt>
                <c:pt idx="17">
                  <c:v>1084</c:v>
                </c:pt>
                <c:pt idx="18">
                  <c:v>1397</c:v>
                </c:pt>
                <c:pt idx="19">
                  <c:v>1652</c:v>
                </c:pt>
                <c:pt idx="20">
                  <c:v>1568</c:v>
                </c:pt>
                <c:pt idx="21">
                  <c:v>1155</c:v>
                </c:pt>
                <c:pt idx="22">
                  <c:v>730</c:v>
                </c:pt>
                <c:pt idx="23">
                  <c:v>957</c:v>
                </c:pt>
                <c:pt idx="24">
                  <c:v>1364</c:v>
                </c:pt>
                <c:pt idx="25">
                  <c:v>1198</c:v>
                </c:pt>
                <c:pt idx="26">
                  <c:v>1061</c:v>
                </c:pt>
                <c:pt idx="27">
                  <c:v>1166</c:v>
                </c:pt>
                <c:pt idx="28">
                  <c:v>1015</c:v>
                </c:pt>
                <c:pt idx="29">
                  <c:v>1214</c:v>
                </c:pt>
                <c:pt idx="30">
                  <c:v>1528</c:v>
                </c:pt>
                <c:pt idx="31">
                  <c:v>1535</c:v>
                </c:pt>
                <c:pt idx="32">
                  <c:v>1582</c:v>
                </c:pt>
                <c:pt idx="33">
                  <c:v>2028</c:v>
                </c:pt>
              </c:numCache>
            </c:numRef>
          </c:val>
          <c:smooth val="0"/>
        </c:ser>
        <c:ser>
          <c:idx val="160"/>
          <c:order val="160"/>
          <c:tx>
            <c:strRef>
              <c:f>pivots!$FF$83:$FF$84</c:f>
              <c:strCache>
                <c:ptCount val="1"/>
                <c:pt idx="0">
                  <c:v>South Africa</c:v>
                </c:pt>
              </c:strCache>
            </c:strRef>
          </c:tx>
          <c:spPr>
            <a:ln w="28575" cap="rnd">
              <a:solidFill>
                <a:schemeClr val="accent5">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pivots!$FF$85:$FF$118</c:f>
              <c:numCache>
                <c:formatCode>General</c:formatCode>
                <c:ptCount val="34"/>
                <c:pt idx="0">
                  <c:v>1026</c:v>
                </c:pt>
                <c:pt idx="1">
                  <c:v>1118</c:v>
                </c:pt>
                <c:pt idx="2">
                  <c:v>781</c:v>
                </c:pt>
                <c:pt idx="3">
                  <c:v>379</c:v>
                </c:pt>
                <c:pt idx="4">
                  <c:v>271</c:v>
                </c:pt>
                <c:pt idx="5">
                  <c:v>310</c:v>
                </c:pt>
                <c:pt idx="6">
                  <c:v>718</c:v>
                </c:pt>
                <c:pt idx="7">
                  <c:v>1470</c:v>
                </c:pt>
                <c:pt idx="8">
                  <c:v>1305</c:v>
                </c:pt>
                <c:pt idx="9">
                  <c:v>1301</c:v>
                </c:pt>
                <c:pt idx="10">
                  <c:v>902</c:v>
                </c:pt>
                <c:pt idx="11">
                  <c:v>823</c:v>
                </c:pt>
                <c:pt idx="12">
                  <c:v>1059</c:v>
                </c:pt>
                <c:pt idx="13">
                  <c:v>1549</c:v>
                </c:pt>
                <c:pt idx="14">
                  <c:v>2366</c:v>
                </c:pt>
                <c:pt idx="15">
                  <c:v>1455</c:v>
                </c:pt>
                <c:pt idx="16">
                  <c:v>1308</c:v>
                </c:pt>
                <c:pt idx="17">
                  <c:v>1729</c:v>
                </c:pt>
                <c:pt idx="18">
                  <c:v>1350</c:v>
                </c:pt>
                <c:pt idx="19">
                  <c:v>1478</c:v>
                </c:pt>
                <c:pt idx="20">
                  <c:v>1763</c:v>
                </c:pt>
                <c:pt idx="21">
                  <c:v>1899</c:v>
                </c:pt>
                <c:pt idx="22">
                  <c:v>1498</c:v>
                </c:pt>
                <c:pt idx="23">
                  <c:v>1245</c:v>
                </c:pt>
                <c:pt idx="24">
                  <c:v>1175</c:v>
                </c:pt>
                <c:pt idx="25">
                  <c:v>988</c:v>
                </c:pt>
                <c:pt idx="26">
                  <c:v>1111</c:v>
                </c:pt>
                <c:pt idx="27">
                  <c:v>1200</c:v>
                </c:pt>
                <c:pt idx="28">
                  <c:v>1123</c:v>
                </c:pt>
                <c:pt idx="29">
                  <c:v>1188</c:v>
                </c:pt>
                <c:pt idx="30">
                  <c:v>1238</c:v>
                </c:pt>
                <c:pt idx="31">
                  <c:v>959</c:v>
                </c:pt>
                <c:pt idx="32">
                  <c:v>1243</c:v>
                </c:pt>
                <c:pt idx="33">
                  <c:v>1240</c:v>
                </c:pt>
              </c:numCache>
            </c:numRef>
          </c:val>
          <c:smooth val="0"/>
        </c:ser>
        <c:ser>
          <c:idx val="161"/>
          <c:order val="161"/>
          <c:tx>
            <c:strRef>
              <c:f>pivots!$FG$83:$FG$84</c:f>
              <c:strCache>
                <c:ptCount val="1"/>
                <c:pt idx="0">
                  <c:v>Spain</c:v>
                </c:pt>
              </c:strCache>
            </c:strRef>
          </c:tx>
          <c:spPr>
            <a:ln w="28575" cap="rnd">
              <a:solidFill>
                <a:schemeClr val="accent6">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pivots!$FG$85:$FG$118</c:f>
              <c:numCache>
                <c:formatCode>General</c:formatCode>
                <c:ptCount val="34"/>
                <c:pt idx="0">
                  <c:v>211</c:v>
                </c:pt>
                <c:pt idx="1">
                  <c:v>299</c:v>
                </c:pt>
                <c:pt idx="2">
                  <c:v>260</c:v>
                </c:pt>
                <c:pt idx="3">
                  <c:v>133</c:v>
                </c:pt>
                <c:pt idx="4">
                  <c:v>137</c:v>
                </c:pt>
                <c:pt idx="5">
                  <c:v>98</c:v>
                </c:pt>
                <c:pt idx="6">
                  <c:v>121</c:v>
                </c:pt>
                <c:pt idx="7">
                  <c:v>176</c:v>
                </c:pt>
                <c:pt idx="8">
                  <c:v>137</c:v>
                </c:pt>
                <c:pt idx="9">
                  <c:v>168</c:v>
                </c:pt>
                <c:pt idx="10">
                  <c:v>122</c:v>
                </c:pt>
                <c:pt idx="11">
                  <c:v>165</c:v>
                </c:pt>
                <c:pt idx="12">
                  <c:v>130</c:v>
                </c:pt>
                <c:pt idx="13">
                  <c:v>160</c:v>
                </c:pt>
                <c:pt idx="14">
                  <c:v>84</c:v>
                </c:pt>
                <c:pt idx="15">
                  <c:v>78</c:v>
                </c:pt>
                <c:pt idx="16">
                  <c:v>105</c:v>
                </c:pt>
                <c:pt idx="17">
                  <c:v>88</c:v>
                </c:pt>
                <c:pt idx="18">
                  <c:v>87</c:v>
                </c:pt>
                <c:pt idx="19">
                  <c:v>81</c:v>
                </c:pt>
                <c:pt idx="20">
                  <c:v>93</c:v>
                </c:pt>
                <c:pt idx="21">
                  <c:v>79</c:v>
                </c:pt>
                <c:pt idx="22">
                  <c:v>87</c:v>
                </c:pt>
                <c:pt idx="23">
                  <c:v>89</c:v>
                </c:pt>
                <c:pt idx="24">
                  <c:v>133</c:v>
                </c:pt>
                <c:pt idx="25">
                  <c:v>126</c:v>
                </c:pt>
                <c:pt idx="26">
                  <c:v>124</c:v>
                </c:pt>
                <c:pt idx="27">
                  <c:v>137</c:v>
                </c:pt>
                <c:pt idx="28">
                  <c:v>169</c:v>
                </c:pt>
                <c:pt idx="29">
                  <c:v>195</c:v>
                </c:pt>
                <c:pt idx="30">
                  <c:v>174</c:v>
                </c:pt>
                <c:pt idx="31">
                  <c:v>179</c:v>
                </c:pt>
                <c:pt idx="32">
                  <c:v>262</c:v>
                </c:pt>
                <c:pt idx="33">
                  <c:v>331</c:v>
                </c:pt>
              </c:numCache>
            </c:numRef>
          </c:val>
          <c:smooth val="0"/>
        </c:ser>
        <c:ser>
          <c:idx val="162"/>
          <c:order val="162"/>
          <c:tx>
            <c:strRef>
              <c:f>pivots!$FH$83:$FH$84</c:f>
              <c:strCache>
                <c:ptCount val="1"/>
                <c:pt idx="0">
                  <c:v>Sri Lanka</c:v>
                </c:pt>
              </c:strCache>
            </c:strRef>
          </c:tx>
          <c:spPr>
            <a:ln w="28575" cap="rnd">
              <a:solidFill>
                <a:schemeClr val="accent1"/>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pivots!$FH$85:$FH$118</c:f>
              <c:numCache>
                <c:formatCode>General</c:formatCode>
                <c:ptCount val="34"/>
                <c:pt idx="0">
                  <c:v>185</c:v>
                </c:pt>
                <c:pt idx="1">
                  <c:v>371</c:v>
                </c:pt>
                <c:pt idx="2">
                  <c:v>290</c:v>
                </c:pt>
                <c:pt idx="3">
                  <c:v>197</c:v>
                </c:pt>
                <c:pt idx="4">
                  <c:v>1086</c:v>
                </c:pt>
                <c:pt idx="5">
                  <c:v>845</c:v>
                </c:pt>
                <c:pt idx="6">
                  <c:v>1838</c:v>
                </c:pt>
                <c:pt idx="7">
                  <c:v>4447</c:v>
                </c:pt>
                <c:pt idx="8">
                  <c:v>2779</c:v>
                </c:pt>
                <c:pt idx="9">
                  <c:v>2758</c:v>
                </c:pt>
                <c:pt idx="10">
                  <c:v>3525</c:v>
                </c:pt>
                <c:pt idx="11">
                  <c:v>7266</c:v>
                </c:pt>
                <c:pt idx="12">
                  <c:v>13102</c:v>
                </c:pt>
                <c:pt idx="13">
                  <c:v>9563</c:v>
                </c:pt>
                <c:pt idx="14">
                  <c:v>7150</c:v>
                </c:pt>
                <c:pt idx="15">
                  <c:v>9368</c:v>
                </c:pt>
                <c:pt idx="16">
                  <c:v>6484</c:v>
                </c:pt>
                <c:pt idx="17">
                  <c:v>5415</c:v>
                </c:pt>
                <c:pt idx="18">
                  <c:v>3566</c:v>
                </c:pt>
                <c:pt idx="19">
                  <c:v>4982</c:v>
                </c:pt>
                <c:pt idx="20">
                  <c:v>6081</c:v>
                </c:pt>
                <c:pt idx="21">
                  <c:v>5861</c:v>
                </c:pt>
                <c:pt idx="22">
                  <c:v>5279</c:v>
                </c:pt>
                <c:pt idx="23">
                  <c:v>4892</c:v>
                </c:pt>
                <c:pt idx="24">
                  <c:v>4495</c:v>
                </c:pt>
                <c:pt idx="25">
                  <c:v>4930</c:v>
                </c:pt>
                <c:pt idx="26">
                  <c:v>4714</c:v>
                </c:pt>
                <c:pt idx="27">
                  <c:v>4123</c:v>
                </c:pt>
                <c:pt idx="28">
                  <c:v>4756</c:v>
                </c:pt>
                <c:pt idx="29">
                  <c:v>4547</c:v>
                </c:pt>
                <c:pt idx="30">
                  <c:v>4422</c:v>
                </c:pt>
                <c:pt idx="31">
                  <c:v>3309</c:v>
                </c:pt>
                <c:pt idx="32">
                  <c:v>3338</c:v>
                </c:pt>
                <c:pt idx="33">
                  <c:v>2394</c:v>
                </c:pt>
              </c:numCache>
            </c:numRef>
          </c:val>
          <c:smooth val="0"/>
        </c:ser>
        <c:ser>
          <c:idx val="163"/>
          <c:order val="163"/>
          <c:tx>
            <c:strRef>
              <c:f>pivots!$FI$83:$FI$84</c:f>
              <c:strCache>
                <c:ptCount val="1"/>
                <c:pt idx="0">
                  <c:v>State of Palestine</c:v>
                </c:pt>
              </c:strCache>
            </c:strRef>
          </c:tx>
          <c:spPr>
            <a:ln w="28575" cap="rnd">
              <a:solidFill>
                <a:schemeClr val="accent2"/>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pivots!$FI$85:$FI$118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8</c:v>
                </c:pt>
                <c:pt idx="17">
                  <c:v>26</c:v>
                </c:pt>
                <c:pt idx="18">
                  <c:v>146</c:v>
                </c:pt>
                <c:pt idx="19">
                  <c:v>180</c:v>
                </c:pt>
                <c:pt idx="20">
                  <c:v>238</c:v>
                </c:pt>
                <c:pt idx="21">
                  <c:v>343</c:v>
                </c:pt>
                <c:pt idx="22">
                  <c:v>266</c:v>
                </c:pt>
                <c:pt idx="23">
                  <c:v>323</c:v>
                </c:pt>
                <c:pt idx="24">
                  <c:v>376</c:v>
                </c:pt>
                <c:pt idx="25">
                  <c:v>453</c:v>
                </c:pt>
                <c:pt idx="26">
                  <c:v>627</c:v>
                </c:pt>
                <c:pt idx="27">
                  <c:v>441</c:v>
                </c:pt>
                <c:pt idx="28">
                  <c:v>481</c:v>
                </c:pt>
                <c:pt idx="29">
                  <c:v>400</c:v>
                </c:pt>
                <c:pt idx="30">
                  <c:v>654</c:v>
                </c:pt>
                <c:pt idx="31">
                  <c:v>555</c:v>
                </c:pt>
                <c:pt idx="32">
                  <c:v>533</c:v>
                </c:pt>
                <c:pt idx="33">
                  <c:v>462</c:v>
                </c:pt>
              </c:numCache>
            </c:numRef>
          </c:val>
          <c:smooth val="0"/>
        </c:ser>
        <c:ser>
          <c:idx val="164"/>
          <c:order val="164"/>
          <c:tx>
            <c:strRef>
              <c:f>pivots!$FJ$83:$FJ$84</c:f>
              <c:strCache>
                <c:ptCount val="1"/>
                <c:pt idx="0">
                  <c:v>Sudan</c:v>
                </c:pt>
              </c:strCache>
            </c:strRef>
          </c:tx>
          <c:spPr>
            <a:ln w="28575" cap="rnd">
              <a:solidFill>
                <a:schemeClr val="accent3"/>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pivots!$FJ$85:$FJ$118</c:f>
              <c:numCache>
                <c:formatCode>General</c:formatCode>
                <c:ptCount val="34"/>
                <c:pt idx="0">
                  <c:v>20</c:v>
                </c:pt>
                <c:pt idx="1">
                  <c:v>12</c:v>
                </c:pt>
                <c:pt idx="2">
                  <c:v>11</c:v>
                </c:pt>
                <c:pt idx="3">
                  <c:v>7</c:v>
                </c:pt>
                <c:pt idx="4">
                  <c:v>23</c:v>
                </c:pt>
                <c:pt idx="5">
                  <c:v>32</c:v>
                </c:pt>
                <c:pt idx="6">
                  <c:v>57</c:v>
                </c:pt>
                <c:pt idx="7">
                  <c:v>43</c:v>
                </c:pt>
                <c:pt idx="8">
                  <c:v>54</c:v>
                </c:pt>
                <c:pt idx="9">
                  <c:v>98</c:v>
                </c:pt>
                <c:pt idx="10">
                  <c:v>151</c:v>
                </c:pt>
                <c:pt idx="11">
                  <c:v>230</c:v>
                </c:pt>
                <c:pt idx="12">
                  <c:v>510</c:v>
                </c:pt>
                <c:pt idx="13">
                  <c:v>432</c:v>
                </c:pt>
                <c:pt idx="14">
                  <c:v>361</c:v>
                </c:pt>
                <c:pt idx="15">
                  <c:v>492</c:v>
                </c:pt>
                <c:pt idx="16">
                  <c:v>714</c:v>
                </c:pt>
                <c:pt idx="17">
                  <c:v>832</c:v>
                </c:pt>
                <c:pt idx="18">
                  <c:v>639</c:v>
                </c:pt>
                <c:pt idx="19">
                  <c:v>589</c:v>
                </c:pt>
                <c:pt idx="20">
                  <c:v>914</c:v>
                </c:pt>
                <c:pt idx="21">
                  <c:v>1105</c:v>
                </c:pt>
                <c:pt idx="22">
                  <c:v>1489</c:v>
                </c:pt>
                <c:pt idx="23">
                  <c:v>1862</c:v>
                </c:pt>
                <c:pt idx="24">
                  <c:v>1823</c:v>
                </c:pt>
                <c:pt idx="25">
                  <c:v>1310</c:v>
                </c:pt>
                <c:pt idx="26">
                  <c:v>1039</c:v>
                </c:pt>
                <c:pt idx="27">
                  <c:v>683</c:v>
                </c:pt>
                <c:pt idx="28">
                  <c:v>622</c:v>
                </c:pt>
                <c:pt idx="29">
                  <c:v>422</c:v>
                </c:pt>
                <c:pt idx="30">
                  <c:v>612</c:v>
                </c:pt>
                <c:pt idx="31">
                  <c:v>531</c:v>
                </c:pt>
                <c:pt idx="32">
                  <c:v>444</c:v>
                </c:pt>
                <c:pt idx="33">
                  <c:v>343</c:v>
                </c:pt>
              </c:numCache>
            </c:numRef>
          </c:val>
          <c:smooth val="0"/>
        </c:ser>
        <c:ser>
          <c:idx val="165"/>
          <c:order val="165"/>
          <c:tx>
            <c:strRef>
              <c:f>pivots!$FK$83:$FK$84</c:f>
              <c:strCache>
                <c:ptCount val="1"/>
                <c:pt idx="0">
                  <c:v>Suriname</c:v>
                </c:pt>
              </c:strCache>
            </c:strRef>
          </c:tx>
          <c:spPr>
            <a:ln w="28575" cap="rnd">
              <a:solidFill>
                <a:schemeClr val="accent4"/>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pivots!$FK$85:$FK$118</c:f>
              <c:numCache>
                <c:formatCode>General</c:formatCode>
                <c:ptCount val="34"/>
                <c:pt idx="0">
                  <c:v>15</c:v>
                </c:pt>
                <c:pt idx="1">
                  <c:v>10</c:v>
                </c:pt>
                <c:pt idx="2">
                  <c:v>21</c:v>
                </c:pt>
                <c:pt idx="3">
                  <c:v>12</c:v>
                </c:pt>
                <c:pt idx="4">
                  <c:v>5</c:v>
                </c:pt>
                <c:pt idx="5">
                  <c:v>16</c:v>
                </c:pt>
                <c:pt idx="6">
                  <c:v>7</c:v>
                </c:pt>
                <c:pt idx="7">
                  <c:v>46</c:v>
                </c:pt>
                <c:pt idx="8">
                  <c:v>16</c:v>
                </c:pt>
                <c:pt idx="9">
                  <c:v>24</c:v>
                </c:pt>
                <c:pt idx="10">
                  <c:v>26</c:v>
                </c:pt>
                <c:pt idx="11">
                  <c:v>13</c:v>
                </c:pt>
                <c:pt idx="12">
                  <c:v>53</c:v>
                </c:pt>
                <c:pt idx="13">
                  <c:v>51</c:v>
                </c:pt>
                <c:pt idx="14">
                  <c:v>32</c:v>
                </c:pt>
                <c:pt idx="15">
                  <c:v>58</c:v>
                </c:pt>
                <c:pt idx="16">
                  <c:v>51</c:v>
                </c:pt>
                <c:pt idx="17">
                  <c:v>35</c:v>
                </c:pt>
                <c:pt idx="18">
                  <c:v>22</c:v>
                </c:pt>
                <c:pt idx="19">
                  <c:v>11</c:v>
                </c:pt>
                <c:pt idx="20">
                  <c:v>16</c:v>
                </c:pt>
                <c:pt idx="21">
                  <c:v>22</c:v>
                </c:pt>
                <c:pt idx="22">
                  <c:v>22</c:v>
                </c:pt>
                <c:pt idx="23">
                  <c:v>22</c:v>
                </c:pt>
                <c:pt idx="24">
                  <c:v>17</c:v>
                </c:pt>
                <c:pt idx="25">
                  <c:v>15</c:v>
                </c:pt>
                <c:pt idx="26">
                  <c:v>16</c:v>
                </c:pt>
                <c:pt idx="27">
                  <c:v>20</c:v>
                </c:pt>
                <c:pt idx="28">
                  <c:v>9</c:v>
                </c:pt>
                <c:pt idx="29">
                  <c:v>12</c:v>
                </c:pt>
                <c:pt idx="30">
                  <c:v>13</c:v>
                </c:pt>
                <c:pt idx="31">
                  <c:v>11</c:v>
                </c:pt>
                <c:pt idx="32">
                  <c:v>16</c:v>
                </c:pt>
                <c:pt idx="33">
                  <c:v>4</c:v>
                </c:pt>
              </c:numCache>
            </c:numRef>
          </c:val>
          <c:smooth val="0"/>
        </c:ser>
        <c:ser>
          <c:idx val="166"/>
          <c:order val="166"/>
          <c:tx>
            <c:strRef>
              <c:f>pivots!$FL$83:$FL$84</c:f>
              <c:strCache>
                <c:ptCount val="1"/>
                <c:pt idx="0">
                  <c:v>Swaziland</c:v>
                </c:pt>
              </c:strCache>
            </c:strRef>
          </c:tx>
          <c:spPr>
            <a:ln w="28575" cap="rnd">
              <a:solidFill>
                <a:schemeClr val="accent5"/>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pivots!$FL$85:$FL$118</c:f>
              <c:numCache>
                <c:formatCode>General</c:formatCode>
                <c:ptCount val="34"/>
                <c:pt idx="0">
                  <c:v>4</c:v>
                </c:pt>
                <c:pt idx="1">
                  <c:v>1</c:v>
                </c:pt>
                <c:pt idx="2">
                  <c:v>1</c:v>
                </c:pt>
                <c:pt idx="3">
                  <c:v>0</c:v>
                </c:pt>
                <c:pt idx="4">
                  <c:v>10</c:v>
                </c:pt>
                <c:pt idx="5">
                  <c:v>7</c:v>
                </c:pt>
                <c:pt idx="6">
                  <c:v>1</c:v>
                </c:pt>
                <c:pt idx="7">
                  <c:v>2</c:v>
                </c:pt>
                <c:pt idx="8">
                  <c:v>7</c:v>
                </c:pt>
                <c:pt idx="9">
                  <c:v>3</c:v>
                </c:pt>
                <c:pt idx="10">
                  <c:v>4</c:v>
                </c:pt>
                <c:pt idx="11">
                  <c:v>1</c:v>
                </c:pt>
                <c:pt idx="12">
                  <c:v>4</c:v>
                </c:pt>
                <c:pt idx="13">
                  <c:v>2</c:v>
                </c:pt>
                <c:pt idx="14">
                  <c:v>3</c:v>
                </c:pt>
                <c:pt idx="15">
                  <c:v>5</c:v>
                </c:pt>
                <c:pt idx="16">
                  <c:v>2</c:v>
                </c:pt>
                <c:pt idx="17">
                  <c:v>4</c:v>
                </c:pt>
                <c:pt idx="18">
                  <c:v>3</c:v>
                </c:pt>
                <c:pt idx="19">
                  <c:v>4</c:v>
                </c:pt>
                <c:pt idx="20">
                  <c:v>2</c:v>
                </c:pt>
                <c:pt idx="21">
                  <c:v>2</c:v>
                </c:pt>
                <c:pt idx="22">
                  <c:v>1</c:v>
                </c:pt>
                <c:pt idx="23">
                  <c:v>0</c:v>
                </c:pt>
                <c:pt idx="24">
                  <c:v>8</c:v>
                </c:pt>
                <c:pt idx="25">
                  <c:v>7</c:v>
                </c:pt>
                <c:pt idx="26">
                  <c:v>7</c:v>
                </c:pt>
                <c:pt idx="27">
                  <c:v>5</c:v>
                </c:pt>
                <c:pt idx="28">
                  <c:v>6</c:v>
                </c:pt>
                <c:pt idx="29">
                  <c:v>10</c:v>
                </c:pt>
                <c:pt idx="30">
                  <c:v>3</c:v>
                </c:pt>
                <c:pt idx="31">
                  <c:v>13</c:v>
                </c:pt>
                <c:pt idx="32">
                  <c:v>17</c:v>
                </c:pt>
                <c:pt idx="33">
                  <c:v>39</c:v>
                </c:pt>
              </c:numCache>
            </c:numRef>
          </c:val>
          <c:smooth val="0"/>
        </c:ser>
        <c:ser>
          <c:idx val="167"/>
          <c:order val="167"/>
          <c:tx>
            <c:strRef>
              <c:f>pivots!$FM$83:$FM$84</c:f>
              <c:strCache>
                <c:ptCount val="1"/>
                <c:pt idx="0">
                  <c:v>Sweden</c:v>
                </c:pt>
              </c:strCache>
            </c:strRef>
          </c:tx>
          <c:spPr>
            <a:ln w="28575" cap="rnd">
              <a:solidFill>
                <a:schemeClr val="accent6"/>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pivots!$FM$85:$FM$118</c:f>
              <c:numCache>
                <c:formatCode>General</c:formatCode>
                <c:ptCount val="34"/>
                <c:pt idx="0">
                  <c:v>281</c:v>
                </c:pt>
                <c:pt idx="1">
                  <c:v>308</c:v>
                </c:pt>
                <c:pt idx="2">
                  <c:v>222</c:v>
                </c:pt>
                <c:pt idx="3">
                  <c:v>176</c:v>
                </c:pt>
                <c:pt idx="4">
                  <c:v>128</c:v>
                </c:pt>
                <c:pt idx="5">
                  <c:v>158</c:v>
                </c:pt>
                <c:pt idx="6">
                  <c:v>187</c:v>
                </c:pt>
                <c:pt idx="7">
                  <c:v>198</c:v>
                </c:pt>
                <c:pt idx="8">
                  <c:v>171</c:v>
                </c:pt>
                <c:pt idx="9">
                  <c:v>182</c:v>
                </c:pt>
                <c:pt idx="10">
                  <c:v>130</c:v>
                </c:pt>
                <c:pt idx="11">
                  <c:v>167</c:v>
                </c:pt>
                <c:pt idx="12">
                  <c:v>179</c:v>
                </c:pt>
                <c:pt idx="13">
                  <c:v>203</c:v>
                </c:pt>
                <c:pt idx="14">
                  <c:v>192</c:v>
                </c:pt>
                <c:pt idx="15">
                  <c:v>176</c:v>
                </c:pt>
                <c:pt idx="16">
                  <c:v>161</c:v>
                </c:pt>
                <c:pt idx="17">
                  <c:v>151</c:v>
                </c:pt>
                <c:pt idx="18">
                  <c:v>123</c:v>
                </c:pt>
                <c:pt idx="19">
                  <c:v>170</c:v>
                </c:pt>
                <c:pt idx="20">
                  <c:v>138</c:v>
                </c:pt>
                <c:pt idx="21">
                  <c:v>184</c:v>
                </c:pt>
                <c:pt idx="22">
                  <c:v>149</c:v>
                </c:pt>
                <c:pt idx="23">
                  <c:v>161</c:v>
                </c:pt>
                <c:pt idx="24">
                  <c:v>129</c:v>
                </c:pt>
                <c:pt idx="25">
                  <c:v>205</c:v>
                </c:pt>
                <c:pt idx="26">
                  <c:v>139</c:v>
                </c:pt>
                <c:pt idx="27">
                  <c:v>193</c:v>
                </c:pt>
                <c:pt idx="28">
                  <c:v>165</c:v>
                </c:pt>
                <c:pt idx="29">
                  <c:v>167</c:v>
                </c:pt>
                <c:pt idx="30">
                  <c:v>159</c:v>
                </c:pt>
                <c:pt idx="31">
                  <c:v>134</c:v>
                </c:pt>
                <c:pt idx="32">
                  <c:v>140</c:v>
                </c:pt>
                <c:pt idx="33">
                  <c:v>140</c:v>
                </c:pt>
              </c:numCache>
            </c:numRef>
          </c:val>
          <c:smooth val="0"/>
        </c:ser>
        <c:ser>
          <c:idx val="168"/>
          <c:order val="168"/>
          <c:tx>
            <c:strRef>
              <c:f>pivots!$FN$83:$FN$84</c:f>
              <c:strCache>
                <c:ptCount val="1"/>
                <c:pt idx="0">
                  <c:v>Switzerland</c:v>
                </c:pt>
              </c:strCache>
            </c:strRef>
          </c:tx>
          <c:spPr>
            <a:ln w="28575" cap="rnd">
              <a:solidFill>
                <a:schemeClr val="accent1">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pivots!$FN$85:$FN$118</c:f>
              <c:numCache>
                <c:formatCode>General</c:formatCode>
                <c:ptCount val="34"/>
                <c:pt idx="0">
                  <c:v>806</c:v>
                </c:pt>
                <c:pt idx="1">
                  <c:v>811</c:v>
                </c:pt>
                <c:pt idx="2">
                  <c:v>634</c:v>
                </c:pt>
                <c:pt idx="3">
                  <c:v>370</c:v>
                </c:pt>
                <c:pt idx="4">
                  <c:v>326</c:v>
                </c:pt>
                <c:pt idx="5">
                  <c:v>314</c:v>
                </c:pt>
                <c:pt idx="6">
                  <c:v>294</c:v>
                </c:pt>
                <c:pt idx="7">
                  <c:v>565</c:v>
                </c:pt>
                <c:pt idx="8">
                  <c:v>508</c:v>
                </c:pt>
                <c:pt idx="9">
                  <c:v>523</c:v>
                </c:pt>
                <c:pt idx="10">
                  <c:v>505</c:v>
                </c:pt>
                <c:pt idx="11">
                  <c:v>602</c:v>
                </c:pt>
                <c:pt idx="12">
                  <c:v>666</c:v>
                </c:pt>
                <c:pt idx="13">
                  <c:v>728</c:v>
                </c:pt>
                <c:pt idx="14">
                  <c:v>475</c:v>
                </c:pt>
                <c:pt idx="15">
                  <c:v>687</c:v>
                </c:pt>
                <c:pt idx="16">
                  <c:v>823</c:v>
                </c:pt>
                <c:pt idx="17">
                  <c:v>666</c:v>
                </c:pt>
                <c:pt idx="18">
                  <c:v>510</c:v>
                </c:pt>
                <c:pt idx="19">
                  <c:v>536</c:v>
                </c:pt>
                <c:pt idx="20">
                  <c:v>471</c:v>
                </c:pt>
                <c:pt idx="21">
                  <c:v>383</c:v>
                </c:pt>
                <c:pt idx="22">
                  <c:v>276</c:v>
                </c:pt>
                <c:pt idx="23">
                  <c:v>346</c:v>
                </c:pt>
                <c:pt idx="24">
                  <c:v>337</c:v>
                </c:pt>
                <c:pt idx="25">
                  <c:v>270</c:v>
                </c:pt>
                <c:pt idx="26">
                  <c:v>258</c:v>
                </c:pt>
                <c:pt idx="27">
                  <c:v>308</c:v>
                </c:pt>
                <c:pt idx="28">
                  <c:v>357</c:v>
                </c:pt>
                <c:pt idx="29">
                  <c:v>328</c:v>
                </c:pt>
                <c:pt idx="30">
                  <c:v>285</c:v>
                </c:pt>
                <c:pt idx="31">
                  <c:v>266</c:v>
                </c:pt>
                <c:pt idx="32">
                  <c:v>243</c:v>
                </c:pt>
                <c:pt idx="33">
                  <c:v>201</c:v>
                </c:pt>
              </c:numCache>
            </c:numRef>
          </c:val>
          <c:smooth val="0"/>
        </c:ser>
        <c:ser>
          <c:idx val="169"/>
          <c:order val="169"/>
          <c:tx>
            <c:strRef>
              <c:f>pivots!$FO$83:$FO$84</c:f>
              <c:strCache>
                <c:ptCount val="1"/>
                <c:pt idx="0">
                  <c:v>Syrian Arab Republic</c:v>
                </c:pt>
              </c:strCache>
            </c:strRef>
          </c:tx>
          <c:spPr>
            <a:ln w="28575" cap="rnd">
              <a:solidFill>
                <a:schemeClr val="accent2">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pivots!$FO$85:$FO$118</c:f>
              <c:numCache>
                <c:formatCode>General</c:formatCode>
                <c:ptCount val="34"/>
                <c:pt idx="0">
                  <c:v>315</c:v>
                </c:pt>
                <c:pt idx="1">
                  <c:v>419</c:v>
                </c:pt>
                <c:pt idx="2">
                  <c:v>409</c:v>
                </c:pt>
                <c:pt idx="3">
                  <c:v>269</c:v>
                </c:pt>
                <c:pt idx="4">
                  <c:v>264</c:v>
                </c:pt>
                <c:pt idx="5">
                  <c:v>385</c:v>
                </c:pt>
                <c:pt idx="6">
                  <c:v>493</c:v>
                </c:pt>
                <c:pt idx="7">
                  <c:v>927</c:v>
                </c:pt>
                <c:pt idx="8">
                  <c:v>864</c:v>
                </c:pt>
                <c:pt idx="9">
                  <c:v>1454</c:v>
                </c:pt>
                <c:pt idx="10">
                  <c:v>1791</c:v>
                </c:pt>
                <c:pt idx="11">
                  <c:v>1596</c:v>
                </c:pt>
                <c:pt idx="12">
                  <c:v>1172</c:v>
                </c:pt>
                <c:pt idx="13">
                  <c:v>1247</c:v>
                </c:pt>
                <c:pt idx="14">
                  <c:v>965</c:v>
                </c:pt>
                <c:pt idx="15">
                  <c:v>1053</c:v>
                </c:pt>
                <c:pt idx="16">
                  <c:v>942</c:v>
                </c:pt>
                <c:pt idx="17">
                  <c:v>859</c:v>
                </c:pt>
                <c:pt idx="18">
                  <c:v>892</c:v>
                </c:pt>
                <c:pt idx="19">
                  <c:v>823</c:v>
                </c:pt>
                <c:pt idx="20">
                  <c:v>924</c:v>
                </c:pt>
                <c:pt idx="21">
                  <c:v>1067</c:v>
                </c:pt>
                <c:pt idx="22">
                  <c:v>956</c:v>
                </c:pt>
                <c:pt idx="23">
                  <c:v>1085</c:v>
                </c:pt>
                <c:pt idx="24">
                  <c:v>1116</c:v>
                </c:pt>
                <c:pt idx="25">
                  <c:v>1458</c:v>
                </c:pt>
                <c:pt idx="26">
                  <c:v>1145</c:v>
                </c:pt>
                <c:pt idx="27">
                  <c:v>1056</c:v>
                </c:pt>
                <c:pt idx="28">
                  <c:v>919</c:v>
                </c:pt>
                <c:pt idx="29">
                  <c:v>917</c:v>
                </c:pt>
                <c:pt idx="30">
                  <c:v>1039</c:v>
                </c:pt>
                <c:pt idx="31">
                  <c:v>1005</c:v>
                </c:pt>
                <c:pt idx="32">
                  <c:v>650</c:v>
                </c:pt>
                <c:pt idx="33">
                  <c:v>1009</c:v>
                </c:pt>
              </c:numCache>
            </c:numRef>
          </c:val>
          <c:smooth val="0"/>
        </c:ser>
        <c:ser>
          <c:idx val="170"/>
          <c:order val="170"/>
          <c:tx>
            <c:strRef>
              <c:f>pivots!$FP$83:$FP$84</c:f>
              <c:strCache>
                <c:ptCount val="1"/>
                <c:pt idx="0">
                  <c:v>Tajikistan</c:v>
                </c:pt>
              </c:strCache>
            </c:strRef>
          </c:tx>
          <c:spPr>
            <a:ln w="28575" cap="rnd">
              <a:solidFill>
                <a:schemeClr val="accent3">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pivots!$FP$85:$FP$118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5</c:v>
                </c:pt>
                <c:pt idx="14">
                  <c:v>5</c:v>
                </c:pt>
                <c:pt idx="15">
                  <c:v>5</c:v>
                </c:pt>
                <c:pt idx="16">
                  <c:v>2</c:v>
                </c:pt>
                <c:pt idx="17">
                  <c:v>11</c:v>
                </c:pt>
                <c:pt idx="18">
                  <c:v>4</c:v>
                </c:pt>
                <c:pt idx="19">
                  <c:v>4</c:v>
                </c:pt>
                <c:pt idx="20">
                  <c:v>5</c:v>
                </c:pt>
                <c:pt idx="21">
                  <c:v>20</c:v>
                </c:pt>
                <c:pt idx="22">
                  <c:v>9</c:v>
                </c:pt>
                <c:pt idx="23">
                  <c:v>7</c:v>
                </c:pt>
                <c:pt idx="24">
                  <c:v>14</c:v>
                </c:pt>
                <c:pt idx="25">
                  <c:v>85</c:v>
                </c:pt>
                <c:pt idx="26">
                  <c:v>46</c:v>
                </c:pt>
                <c:pt idx="27">
                  <c:v>44</c:v>
                </c:pt>
                <c:pt idx="28">
                  <c:v>15</c:v>
                </c:pt>
                <c:pt idx="29">
                  <c:v>50</c:v>
                </c:pt>
                <c:pt idx="30">
                  <c:v>52</c:v>
                </c:pt>
                <c:pt idx="31">
                  <c:v>47</c:v>
                </c:pt>
                <c:pt idx="32">
                  <c:v>34</c:v>
                </c:pt>
                <c:pt idx="33">
                  <c:v>39</c:v>
                </c:pt>
              </c:numCache>
            </c:numRef>
          </c:val>
          <c:smooth val="0"/>
        </c:ser>
        <c:ser>
          <c:idx val="171"/>
          <c:order val="171"/>
          <c:tx>
            <c:strRef>
              <c:f>pivots!$FQ$83:$FQ$84</c:f>
              <c:strCache>
                <c:ptCount val="1"/>
                <c:pt idx="0">
                  <c:v>Thailand</c:v>
                </c:pt>
              </c:strCache>
            </c:strRef>
          </c:tx>
          <c:spPr>
            <a:ln w="28575" cap="rnd">
              <a:solidFill>
                <a:schemeClr val="accent4">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pivots!$FQ$85:$FQ$118</c:f>
              <c:numCache>
                <c:formatCode>General</c:formatCode>
                <c:ptCount val="34"/>
                <c:pt idx="0">
                  <c:v>56</c:v>
                </c:pt>
                <c:pt idx="1">
                  <c:v>53</c:v>
                </c:pt>
                <c:pt idx="2">
                  <c:v>113</c:v>
                </c:pt>
                <c:pt idx="3">
                  <c:v>65</c:v>
                </c:pt>
                <c:pt idx="4">
                  <c:v>82</c:v>
                </c:pt>
                <c:pt idx="5">
                  <c:v>66</c:v>
                </c:pt>
                <c:pt idx="6">
                  <c:v>78</c:v>
                </c:pt>
                <c:pt idx="7">
                  <c:v>117</c:v>
                </c:pt>
                <c:pt idx="8">
                  <c:v>147</c:v>
                </c:pt>
                <c:pt idx="9">
                  <c:v>177</c:v>
                </c:pt>
                <c:pt idx="10">
                  <c:v>171</c:v>
                </c:pt>
                <c:pt idx="11">
                  <c:v>219</c:v>
                </c:pt>
                <c:pt idx="12">
                  <c:v>219</c:v>
                </c:pt>
                <c:pt idx="13">
                  <c:v>279</c:v>
                </c:pt>
                <c:pt idx="14">
                  <c:v>237</c:v>
                </c:pt>
                <c:pt idx="15">
                  <c:v>172</c:v>
                </c:pt>
                <c:pt idx="16">
                  <c:v>195</c:v>
                </c:pt>
                <c:pt idx="17">
                  <c:v>152</c:v>
                </c:pt>
                <c:pt idx="18">
                  <c:v>201</c:v>
                </c:pt>
                <c:pt idx="19">
                  <c:v>246</c:v>
                </c:pt>
                <c:pt idx="20">
                  <c:v>258</c:v>
                </c:pt>
                <c:pt idx="21">
                  <c:v>309</c:v>
                </c:pt>
                <c:pt idx="22">
                  <c:v>547</c:v>
                </c:pt>
                <c:pt idx="23">
                  <c:v>439</c:v>
                </c:pt>
                <c:pt idx="24">
                  <c:v>392</c:v>
                </c:pt>
                <c:pt idx="25">
                  <c:v>575</c:v>
                </c:pt>
                <c:pt idx="26">
                  <c:v>500</c:v>
                </c:pt>
                <c:pt idx="27">
                  <c:v>487</c:v>
                </c:pt>
                <c:pt idx="28">
                  <c:v>519</c:v>
                </c:pt>
                <c:pt idx="29">
                  <c:v>512</c:v>
                </c:pt>
                <c:pt idx="30">
                  <c:v>499</c:v>
                </c:pt>
                <c:pt idx="31">
                  <c:v>396</c:v>
                </c:pt>
                <c:pt idx="32">
                  <c:v>296</c:v>
                </c:pt>
                <c:pt idx="33">
                  <c:v>400</c:v>
                </c:pt>
              </c:numCache>
            </c:numRef>
          </c:val>
          <c:smooth val="0"/>
        </c:ser>
        <c:ser>
          <c:idx val="172"/>
          <c:order val="172"/>
          <c:tx>
            <c:strRef>
              <c:f>pivots!$FR$83:$FR$84</c:f>
              <c:strCache>
                <c:ptCount val="1"/>
                <c:pt idx="0">
                  <c:v>The former Yugoslav Republic of Macedonia</c:v>
                </c:pt>
              </c:strCache>
            </c:strRef>
          </c:tx>
          <c:spPr>
            <a:ln w="28575" cap="rnd">
              <a:solidFill>
                <a:schemeClr val="accent5">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pivots!$FR$85:$FR$118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65</c:v>
                </c:pt>
                <c:pt idx="14">
                  <c:v>225</c:v>
                </c:pt>
                <c:pt idx="15">
                  <c:v>193</c:v>
                </c:pt>
                <c:pt idx="16">
                  <c:v>138</c:v>
                </c:pt>
                <c:pt idx="17">
                  <c:v>71</c:v>
                </c:pt>
                <c:pt idx="18">
                  <c:v>106</c:v>
                </c:pt>
                <c:pt idx="19">
                  <c:v>180</c:v>
                </c:pt>
                <c:pt idx="20">
                  <c:v>237</c:v>
                </c:pt>
                <c:pt idx="21">
                  <c:v>291</c:v>
                </c:pt>
                <c:pt idx="22">
                  <c:v>353</c:v>
                </c:pt>
                <c:pt idx="23">
                  <c:v>638</c:v>
                </c:pt>
                <c:pt idx="24">
                  <c:v>443</c:v>
                </c:pt>
                <c:pt idx="25">
                  <c:v>285</c:v>
                </c:pt>
                <c:pt idx="26">
                  <c:v>256</c:v>
                </c:pt>
                <c:pt idx="27">
                  <c:v>211</c:v>
                </c:pt>
                <c:pt idx="28">
                  <c:v>191</c:v>
                </c:pt>
                <c:pt idx="29">
                  <c:v>198</c:v>
                </c:pt>
                <c:pt idx="30">
                  <c:v>188</c:v>
                </c:pt>
                <c:pt idx="31">
                  <c:v>130</c:v>
                </c:pt>
                <c:pt idx="32">
                  <c:v>126</c:v>
                </c:pt>
                <c:pt idx="33">
                  <c:v>112</c:v>
                </c:pt>
              </c:numCache>
            </c:numRef>
          </c:val>
          <c:smooth val="0"/>
        </c:ser>
        <c:ser>
          <c:idx val="173"/>
          <c:order val="173"/>
          <c:tx>
            <c:strRef>
              <c:f>pivots!$FS$83:$FS$84</c:f>
              <c:strCache>
                <c:ptCount val="1"/>
                <c:pt idx="0">
                  <c:v>Togo</c:v>
                </c:pt>
              </c:strCache>
            </c:strRef>
          </c:tx>
          <c:spPr>
            <a:ln w="28575" cap="rnd">
              <a:solidFill>
                <a:schemeClr val="accent6">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pivots!$FS$85:$FS$118</c:f>
              <c:numCache>
                <c:formatCode>General</c:formatCode>
                <c:ptCount val="34"/>
                <c:pt idx="0">
                  <c:v>5</c:v>
                </c:pt>
                <c:pt idx="1">
                  <c:v>5</c:v>
                </c:pt>
                <c:pt idx="2">
                  <c:v>2</c:v>
                </c:pt>
                <c:pt idx="3">
                  <c:v>3</c:v>
                </c:pt>
                <c:pt idx="4">
                  <c:v>6</c:v>
                </c:pt>
                <c:pt idx="5">
                  <c:v>5</c:v>
                </c:pt>
                <c:pt idx="6">
                  <c:v>8</c:v>
                </c:pt>
                <c:pt idx="7">
                  <c:v>23</c:v>
                </c:pt>
                <c:pt idx="8">
                  <c:v>11</c:v>
                </c:pt>
                <c:pt idx="9">
                  <c:v>14</c:v>
                </c:pt>
                <c:pt idx="10">
                  <c:v>17</c:v>
                </c:pt>
                <c:pt idx="11">
                  <c:v>23</c:v>
                </c:pt>
                <c:pt idx="12">
                  <c:v>39</c:v>
                </c:pt>
                <c:pt idx="13">
                  <c:v>38</c:v>
                </c:pt>
                <c:pt idx="14">
                  <c:v>18</c:v>
                </c:pt>
                <c:pt idx="15">
                  <c:v>49</c:v>
                </c:pt>
                <c:pt idx="16">
                  <c:v>75</c:v>
                </c:pt>
                <c:pt idx="17">
                  <c:v>52</c:v>
                </c:pt>
                <c:pt idx="18">
                  <c:v>53</c:v>
                </c:pt>
                <c:pt idx="19">
                  <c:v>52</c:v>
                </c:pt>
                <c:pt idx="20">
                  <c:v>57</c:v>
                </c:pt>
                <c:pt idx="21">
                  <c:v>94</c:v>
                </c:pt>
                <c:pt idx="22">
                  <c:v>105</c:v>
                </c:pt>
                <c:pt idx="23">
                  <c:v>106</c:v>
                </c:pt>
                <c:pt idx="24">
                  <c:v>163</c:v>
                </c:pt>
                <c:pt idx="25">
                  <c:v>157</c:v>
                </c:pt>
                <c:pt idx="26">
                  <c:v>149</c:v>
                </c:pt>
                <c:pt idx="27">
                  <c:v>235</c:v>
                </c:pt>
                <c:pt idx="28">
                  <c:v>351</c:v>
                </c:pt>
                <c:pt idx="29">
                  <c:v>400</c:v>
                </c:pt>
                <c:pt idx="30">
                  <c:v>354</c:v>
                </c:pt>
                <c:pt idx="31">
                  <c:v>261</c:v>
                </c:pt>
                <c:pt idx="32">
                  <c:v>299</c:v>
                </c:pt>
                <c:pt idx="33">
                  <c:v>316</c:v>
                </c:pt>
              </c:numCache>
            </c:numRef>
          </c:val>
          <c:smooth val="0"/>
        </c:ser>
        <c:ser>
          <c:idx val="174"/>
          <c:order val="174"/>
          <c:tx>
            <c:strRef>
              <c:f>pivots!$FT$83:$FT$84</c:f>
              <c:strCache>
                <c:ptCount val="1"/>
                <c:pt idx="0">
                  <c:v>Tonga</c:v>
                </c:pt>
              </c:strCache>
            </c:strRef>
          </c:tx>
          <c:spPr>
            <a:ln w="28575" cap="rnd">
              <a:solidFill>
                <a:schemeClr val="accent1">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pivots!$FT$85:$FT$118</c:f>
              <c:numCache>
                <c:formatCode>General</c:formatCode>
                <c:ptCount val="34"/>
                <c:pt idx="0">
                  <c:v>2</c:v>
                </c:pt>
                <c:pt idx="1">
                  <c:v>4</c:v>
                </c:pt>
                <c:pt idx="2">
                  <c:v>7</c:v>
                </c:pt>
                <c:pt idx="3">
                  <c:v>1</c:v>
                </c:pt>
                <c:pt idx="4">
                  <c:v>2</c:v>
                </c:pt>
                <c:pt idx="5">
                  <c:v>5</c:v>
                </c:pt>
                <c:pt idx="6">
                  <c:v>7</c:v>
                </c:pt>
                <c:pt idx="7">
                  <c:v>0</c:v>
                </c:pt>
                <c:pt idx="8">
                  <c:v>4</c:v>
                </c:pt>
                <c:pt idx="9">
                  <c:v>9</c:v>
                </c:pt>
                <c:pt idx="10">
                  <c:v>7</c:v>
                </c:pt>
                <c:pt idx="11">
                  <c:v>4</c:v>
                </c:pt>
                <c:pt idx="12">
                  <c:v>4</c:v>
                </c:pt>
                <c:pt idx="13">
                  <c:v>5</c:v>
                </c:pt>
                <c:pt idx="14">
                  <c:v>7</c:v>
                </c:pt>
                <c:pt idx="15">
                  <c:v>9</c:v>
                </c:pt>
                <c:pt idx="16">
                  <c:v>8</c:v>
                </c:pt>
                <c:pt idx="17">
                  <c:v>8</c:v>
                </c:pt>
                <c:pt idx="18">
                  <c:v>2</c:v>
                </c:pt>
                <c:pt idx="19">
                  <c:v>6</c:v>
                </c:pt>
                <c:pt idx="20">
                  <c:v>0</c:v>
                </c:pt>
                <c:pt idx="21">
                  <c:v>6</c:v>
                </c:pt>
                <c:pt idx="22">
                  <c:v>2</c:v>
                </c:pt>
                <c:pt idx="23">
                  <c:v>5</c:v>
                </c:pt>
                <c:pt idx="24">
                  <c:v>5</c:v>
                </c:pt>
                <c:pt idx="25">
                  <c:v>2</c:v>
                </c:pt>
                <c:pt idx="26">
                  <c:v>0</c:v>
                </c:pt>
                <c:pt idx="27">
                  <c:v>1</c:v>
                </c:pt>
                <c:pt idx="28">
                  <c:v>0</c:v>
                </c:pt>
                <c:pt idx="29">
                  <c:v>5</c:v>
                </c:pt>
                <c:pt idx="30">
                  <c:v>5</c:v>
                </c:pt>
                <c:pt idx="31">
                  <c:v>2</c:v>
                </c:pt>
                <c:pt idx="32">
                  <c:v>3</c:v>
                </c:pt>
                <c:pt idx="33">
                  <c:v>5</c:v>
                </c:pt>
              </c:numCache>
            </c:numRef>
          </c:val>
          <c:smooth val="0"/>
        </c:ser>
        <c:ser>
          <c:idx val="175"/>
          <c:order val="175"/>
          <c:tx>
            <c:strRef>
              <c:f>pivots!$FU$83:$FU$84</c:f>
              <c:strCache>
                <c:ptCount val="1"/>
                <c:pt idx="0">
                  <c:v>Trinidad and Tobago</c:v>
                </c:pt>
              </c:strCache>
            </c:strRef>
          </c:tx>
          <c:spPr>
            <a:ln w="28575" cap="rnd">
              <a:solidFill>
                <a:schemeClr val="accent2">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pivots!$FU$85:$FU$118</c:f>
              <c:numCache>
                <c:formatCode>General</c:formatCode>
                <c:ptCount val="34"/>
                <c:pt idx="0">
                  <c:v>958</c:v>
                </c:pt>
                <c:pt idx="1">
                  <c:v>947</c:v>
                </c:pt>
                <c:pt idx="2">
                  <c:v>972</c:v>
                </c:pt>
                <c:pt idx="3">
                  <c:v>766</c:v>
                </c:pt>
                <c:pt idx="4">
                  <c:v>606</c:v>
                </c:pt>
                <c:pt idx="5">
                  <c:v>699</c:v>
                </c:pt>
                <c:pt idx="6">
                  <c:v>955</c:v>
                </c:pt>
                <c:pt idx="7">
                  <c:v>1676</c:v>
                </c:pt>
                <c:pt idx="8">
                  <c:v>2218</c:v>
                </c:pt>
                <c:pt idx="9">
                  <c:v>3054</c:v>
                </c:pt>
                <c:pt idx="10">
                  <c:v>2843</c:v>
                </c:pt>
                <c:pt idx="11">
                  <c:v>3026</c:v>
                </c:pt>
                <c:pt idx="12">
                  <c:v>4374</c:v>
                </c:pt>
                <c:pt idx="13">
                  <c:v>4246</c:v>
                </c:pt>
                <c:pt idx="14">
                  <c:v>2338</c:v>
                </c:pt>
                <c:pt idx="15">
                  <c:v>2591</c:v>
                </c:pt>
                <c:pt idx="16">
                  <c:v>2198</c:v>
                </c:pt>
                <c:pt idx="17">
                  <c:v>1748</c:v>
                </c:pt>
                <c:pt idx="18">
                  <c:v>1189</c:v>
                </c:pt>
                <c:pt idx="19">
                  <c:v>1166</c:v>
                </c:pt>
                <c:pt idx="20">
                  <c:v>899</c:v>
                </c:pt>
                <c:pt idx="21">
                  <c:v>904</c:v>
                </c:pt>
                <c:pt idx="22">
                  <c:v>928</c:v>
                </c:pt>
                <c:pt idx="23">
                  <c:v>707</c:v>
                </c:pt>
                <c:pt idx="24">
                  <c:v>730</c:v>
                </c:pt>
                <c:pt idx="25">
                  <c:v>857</c:v>
                </c:pt>
                <c:pt idx="26">
                  <c:v>794</c:v>
                </c:pt>
                <c:pt idx="27">
                  <c:v>975</c:v>
                </c:pt>
                <c:pt idx="28">
                  <c:v>1002</c:v>
                </c:pt>
                <c:pt idx="29">
                  <c:v>1134</c:v>
                </c:pt>
                <c:pt idx="30">
                  <c:v>915</c:v>
                </c:pt>
                <c:pt idx="31">
                  <c:v>588</c:v>
                </c:pt>
                <c:pt idx="32">
                  <c:v>586</c:v>
                </c:pt>
                <c:pt idx="33">
                  <c:v>427</c:v>
                </c:pt>
              </c:numCache>
            </c:numRef>
          </c:val>
          <c:smooth val="0"/>
        </c:ser>
        <c:ser>
          <c:idx val="176"/>
          <c:order val="176"/>
          <c:tx>
            <c:strRef>
              <c:f>pivots!$FV$83:$FV$84</c:f>
              <c:strCache>
                <c:ptCount val="1"/>
                <c:pt idx="0">
                  <c:v>Tunisia</c:v>
                </c:pt>
              </c:strCache>
            </c:strRef>
          </c:tx>
          <c:spPr>
            <a:ln w="28575" cap="rnd">
              <a:solidFill>
                <a:schemeClr val="accent3">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pivots!$FV$85:$FV$118</c:f>
              <c:numCache>
                <c:formatCode>General</c:formatCode>
                <c:ptCount val="34"/>
                <c:pt idx="0">
                  <c:v>58</c:v>
                </c:pt>
                <c:pt idx="1">
                  <c:v>51</c:v>
                </c:pt>
                <c:pt idx="2">
                  <c:v>55</c:v>
                </c:pt>
                <c:pt idx="3">
                  <c:v>46</c:v>
                </c:pt>
                <c:pt idx="4">
                  <c:v>51</c:v>
                </c:pt>
                <c:pt idx="5">
                  <c:v>57</c:v>
                </c:pt>
                <c:pt idx="6">
                  <c:v>64</c:v>
                </c:pt>
                <c:pt idx="7">
                  <c:v>86</c:v>
                </c:pt>
                <c:pt idx="8">
                  <c:v>130</c:v>
                </c:pt>
                <c:pt idx="9">
                  <c:v>242</c:v>
                </c:pt>
                <c:pt idx="10">
                  <c:v>326</c:v>
                </c:pt>
                <c:pt idx="11">
                  <c:v>306</c:v>
                </c:pt>
                <c:pt idx="12">
                  <c:v>315</c:v>
                </c:pt>
                <c:pt idx="13">
                  <c:v>245</c:v>
                </c:pt>
                <c:pt idx="14">
                  <c:v>197</c:v>
                </c:pt>
                <c:pt idx="15">
                  <c:v>271</c:v>
                </c:pt>
                <c:pt idx="16">
                  <c:v>256</c:v>
                </c:pt>
                <c:pt idx="17">
                  <c:v>242</c:v>
                </c:pt>
                <c:pt idx="18">
                  <c:v>237</c:v>
                </c:pt>
                <c:pt idx="19">
                  <c:v>323</c:v>
                </c:pt>
                <c:pt idx="20">
                  <c:v>437</c:v>
                </c:pt>
                <c:pt idx="21">
                  <c:v>788</c:v>
                </c:pt>
                <c:pt idx="22">
                  <c:v>661</c:v>
                </c:pt>
                <c:pt idx="23">
                  <c:v>669</c:v>
                </c:pt>
                <c:pt idx="24">
                  <c:v>764</c:v>
                </c:pt>
                <c:pt idx="25">
                  <c:v>756</c:v>
                </c:pt>
                <c:pt idx="26">
                  <c:v>1065</c:v>
                </c:pt>
                <c:pt idx="27">
                  <c:v>869</c:v>
                </c:pt>
                <c:pt idx="28">
                  <c:v>950</c:v>
                </c:pt>
                <c:pt idx="29">
                  <c:v>1195</c:v>
                </c:pt>
                <c:pt idx="30">
                  <c:v>1299</c:v>
                </c:pt>
                <c:pt idx="31">
                  <c:v>1442</c:v>
                </c:pt>
                <c:pt idx="32">
                  <c:v>1503</c:v>
                </c:pt>
                <c:pt idx="33">
                  <c:v>1627</c:v>
                </c:pt>
              </c:numCache>
            </c:numRef>
          </c:val>
          <c:smooth val="0"/>
        </c:ser>
        <c:ser>
          <c:idx val="177"/>
          <c:order val="177"/>
          <c:tx>
            <c:strRef>
              <c:f>pivots!$FW$83:$FW$84</c:f>
              <c:strCache>
                <c:ptCount val="1"/>
                <c:pt idx="0">
                  <c:v>Turkey</c:v>
                </c:pt>
              </c:strCache>
            </c:strRef>
          </c:tx>
          <c:spPr>
            <a:ln w="28575" cap="rnd">
              <a:solidFill>
                <a:schemeClr val="accent4">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pivots!$FW$85:$FW$118</c:f>
              <c:numCache>
                <c:formatCode>General</c:formatCode>
                <c:ptCount val="34"/>
                <c:pt idx="0">
                  <c:v>481</c:v>
                </c:pt>
                <c:pt idx="1">
                  <c:v>874</c:v>
                </c:pt>
                <c:pt idx="2">
                  <c:v>706</c:v>
                </c:pt>
                <c:pt idx="3">
                  <c:v>280</c:v>
                </c:pt>
                <c:pt idx="4">
                  <c:v>338</c:v>
                </c:pt>
                <c:pt idx="5">
                  <c:v>202</c:v>
                </c:pt>
                <c:pt idx="6">
                  <c:v>257</c:v>
                </c:pt>
                <c:pt idx="7">
                  <c:v>397</c:v>
                </c:pt>
                <c:pt idx="8">
                  <c:v>346</c:v>
                </c:pt>
                <c:pt idx="9">
                  <c:v>488</c:v>
                </c:pt>
                <c:pt idx="10">
                  <c:v>767</c:v>
                </c:pt>
                <c:pt idx="11">
                  <c:v>941</c:v>
                </c:pt>
                <c:pt idx="12">
                  <c:v>1116</c:v>
                </c:pt>
                <c:pt idx="13">
                  <c:v>1316</c:v>
                </c:pt>
                <c:pt idx="14">
                  <c:v>908</c:v>
                </c:pt>
                <c:pt idx="15">
                  <c:v>732</c:v>
                </c:pt>
                <c:pt idx="16">
                  <c:v>638</c:v>
                </c:pt>
                <c:pt idx="17">
                  <c:v>679</c:v>
                </c:pt>
                <c:pt idx="18">
                  <c:v>777</c:v>
                </c:pt>
                <c:pt idx="19">
                  <c:v>806</c:v>
                </c:pt>
                <c:pt idx="20">
                  <c:v>1101</c:v>
                </c:pt>
                <c:pt idx="21">
                  <c:v>1184</c:v>
                </c:pt>
                <c:pt idx="22">
                  <c:v>1301</c:v>
                </c:pt>
                <c:pt idx="23">
                  <c:v>1338</c:v>
                </c:pt>
                <c:pt idx="24">
                  <c:v>1736</c:v>
                </c:pt>
                <c:pt idx="25">
                  <c:v>2065</c:v>
                </c:pt>
                <c:pt idx="26">
                  <c:v>1638</c:v>
                </c:pt>
                <c:pt idx="27">
                  <c:v>1463</c:v>
                </c:pt>
                <c:pt idx="28">
                  <c:v>1122</c:v>
                </c:pt>
                <c:pt idx="29">
                  <c:v>1238</c:v>
                </c:pt>
                <c:pt idx="30">
                  <c:v>1492</c:v>
                </c:pt>
                <c:pt idx="31">
                  <c:v>1257</c:v>
                </c:pt>
                <c:pt idx="32">
                  <c:v>1068</c:v>
                </c:pt>
                <c:pt idx="33">
                  <c:v>729</c:v>
                </c:pt>
              </c:numCache>
            </c:numRef>
          </c:val>
          <c:smooth val="0"/>
        </c:ser>
        <c:ser>
          <c:idx val="178"/>
          <c:order val="178"/>
          <c:tx>
            <c:strRef>
              <c:f>pivots!$FX$83:$FX$84</c:f>
              <c:strCache>
                <c:ptCount val="1"/>
                <c:pt idx="0">
                  <c:v>Turkmenistan</c:v>
                </c:pt>
              </c:strCache>
            </c:strRef>
          </c:tx>
          <c:spPr>
            <a:ln w="28575" cap="rnd">
              <a:solidFill>
                <a:schemeClr val="accent5">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pivots!$FX$85:$FX$118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0</c:v>
                </c:pt>
                <c:pt idx="16">
                  <c:v>10</c:v>
                </c:pt>
                <c:pt idx="17">
                  <c:v>6</c:v>
                </c:pt>
                <c:pt idx="18">
                  <c:v>4</c:v>
                </c:pt>
                <c:pt idx="19">
                  <c:v>2</c:v>
                </c:pt>
                <c:pt idx="20">
                  <c:v>7</c:v>
                </c:pt>
                <c:pt idx="21">
                  <c:v>10</c:v>
                </c:pt>
                <c:pt idx="22">
                  <c:v>11</c:v>
                </c:pt>
                <c:pt idx="23">
                  <c:v>22</c:v>
                </c:pt>
                <c:pt idx="24">
                  <c:v>16</c:v>
                </c:pt>
                <c:pt idx="25">
                  <c:v>40</c:v>
                </c:pt>
                <c:pt idx="26">
                  <c:v>26</c:v>
                </c:pt>
                <c:pt idx="27">
                  <c:v>37</c:v>
                </c:pt>
                <c:pt idx="28">
                  <c:v>13</c:v>
                </c:pt>
                <c:pt idx="29">
                  <c:v>20</c:v>
                </c:pt>
                <c:pt idx="30">
                  <c:v>30</c:v>
                </c:pt>
                <c:pt idx="31">
                  <c:v>20</c:v>
                </c:pt>
                <c:pt idx="32">
                  <c:v>20</c:v>
                </c:pt>
                <c:pt idx="33">
                  <c:v>14</c:v>
                </c:pt>
              </c:numCache>
            </c:numRef>
          </c:val>
          <c:smooth val="0"/>
        </c:ser>
        <c:ser>
          <c:idx val="179"/>
          <c:order val="179"/>
          <c:tx>
            <c:strRef>
              <c:f>pivots!$FY$83:$FY$84</c:f>
              <c:strCache>
                <c:ptCount val="1"/>
                <c:pt idx="0">
                  <c:v>Tuvalu</c:v>
                </c:pt>
              </c:strCache>
            </c:strRef>
          </c:tx>
          <c:spPr>
            <a:ln w="28575" cap="rnd">
              <a:solidFill>
                <a:schemeClr val="accent6">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pivots!$FY$85:$FY$118</c:f>
              <c:numCache>
                <c:formatCode>General</c:formatCode>
                <c:ptCount val="34"/>
                <c:pt idx="0">
                  <c:v>0</c:v>
                </c:pt>
                <c:pt idx="1">
                  <c:v>1</c:v>
                </c:pt>
                <c:pt idx="2">
                  <c:v>0</c:v>
                </c:pt>
                <c:pt idx="3">
                  <c:v>0</c:v>
                </c:pt>
                <c:pt idx="4">
                  <c:v>1</c:v>
                </c:pt>
                <c:pt idx="5">
                  <c:v>0</c:v>
                </c:pt>
                <c:pt idx="6">
                  <c:v>0</c:v>
                </c:pt>
                <c:pt idx="7">
                  <c:v>0</c:v>
                </c:pt>
                <c:pt idx="8">
                  <c:v>1</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2</c:v>
                </c:pt>
                <c:pt idx="25">
                  <c:v>0</c:v>
                </c:pt>
                <c:pt idx="26">
                  <c:v>0</c:v>
                </c:pt>
                <c:pt idx="27">
                  <c:v>1</c:v>
                </c:pt>
                <c:pt idx="28">
                  <c:v>0</c:v>
                </c:pt>
                <c:pt idx="29">
                  <c:v>0</c:v>
                </c:pt>
                <c:pt idx="30">
                  <c:v>0</c:v>
                </c:pt>
                <c:pt idx="31">
                  <c:v>1</c:v>
                </c:pt>
                <c:pt idx="32">
                  <c:v>0</c:v>
                </c:pt>
                <c:pt idx="33">
                  <c:v>0</c:v>
                </c:pt>
              </c:numCache>
            </c:numRef>
          </c:val>
          <c:smooth val="0"/>
        </c:ser>
        <c:ser>
          <c:idx val="180"/>
          <c:order val="180"/>
          <c:tx>
            <c:strRef>
              <c:f>pivots!$FZ$83:$FZ$84</c:f>
              <c:strCache>
                <c:ptCount val="1"/>
                <c:pt idx="0">
                  <c:v>Uganda</c:v>
                </c:pt>
              </c:strCache>
            </c:strRef>
          </c:tx>
          <c:spPr>
            <a:ln w="28575" cap="rnd">
              <a:solidFill>
                <a:schemeClr val="accent1">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pivots!$FZ$85:$FZ$118</c:f>
              <c:numCache>
                <c:formatCode>General</c:formatCode>
                <c:ptCount val="34"/>
                <c:pt idx="0">
                  <c:v>13</c:v>
                </c:pt>
                <c:pt idx="1">
                  <c:v>16</c:v>
                </c:pt>
                <c:pt idx="2">
                  <c:v>17</c:v>
                </c:pt>
                <c:pt idx="3">
                  <c:v>38</c:v>
                </c:pt>
                <c:pt idx="4">
                  <c:v>32</c:v>
                </c:pt>
                <c:pt idx="5">
                  <c:v>29</c:v>
                </c:pt>
                <c:pt idx="6">
                  <c:v>40</c:v>
                </c:pt>
                <c:pt idx="7">
                  <c:v>70</c:v>
                </c:pt>
                <c:pt idx="8">
                  <c:v>60</c:v>
                </c:pt>
                <c:pt idx="9">
                  <c:v>47</c:v>
                </c:pt>
                <c:pt idx="10">
                  <c:v>75</c:v>
                </c:pt>
                <c:pt idx="11">
                  <c:v>69</c:v>
                </c:pt>
                <c:pt idx="12">
                  <c:v>143</c:v>
                </c:pt>
                <c:pt idx="13">
                  <c:v>79</c:v>
                </c:pt>
                <c:pt idx="14">
                  <c:v>54</c:v>
                </c:pt>
                <c:pt idx="15">
                  <c:v>91</c:v>
                </c:pt>
                <c:pt idx="16">
                  <c:v>62</c:v>
                </c:pt>
                <c:pt idx="17">
                  <c:v>43</c:v>
                </c:pt>
                <c:pt idx="18">
                  <c:v>40</c:v>
                </c:pt>
                <c:pt idx="19">
                  <c:v>51</c:v>
                </c:pt>
                <c:pt idx="20">
                  <c:v>64</c:v>
                </c:pt>
                <c:pt idx="21">
                  <c:v>94</c:v>
                </c:pt>
                <c:pt idx="22">
                  <c:v>90</c:v>
                </c:pt>
                <c:pt idx="23">
                  <c:v>117</c:v>
                </c:pt>
                <c:pt idx="24">
                  <c:v>160</c:v>
                </c:pt>
                <c:pt idx="25">
                  <c:v>239</c:v>
                </c:pt>
                <c:pt idx="26">
                  <c:v>201</c:v>
                </c:pt>
                <c:pt idx="27">
                  <c:v>170</c:v>
                </c:pt>
                <c:pt idx="28">
                  <c:v>204</c:v>
                </c:pt>
                <c:pt idx="29">
                  <c:v>185</c:v>
                </c:pt>
                <c:pt idx="30">
                  <c:v>216</c:v>
                </c:pt>
                <c:pt idx="31">
                  <c:v>213</c:v>
                </c:pt>
                <c:pt idx="32">
                  <c:v>222</c:v>
                </c:pt>
                <c:pt idx="33">
                  <c:v>206</c:v>
                </c:pt>
              </c:numCache>
            </c:numRef>
          </c:val>
          <c:smooth val="0"/>
        </c:ser>
        <c:ser>
          <c:idx val="181"/>
          <c:order val="181"/>
          <c:tx>
            <c:strRef>
              <c:f>pivots!$GA$83:$GA$84</c:f>
              <c:strCache>
                <c:ptCount val="1"/>
                <c:pt idx="0">
                  <c:v>Ukraine</c:v>
                </c:pt>
              </c:strCache>
            </c:strRef>
          </c:tx>
          <c:spPr>
            <a:ln w="28575" cap="rnd">
              <a:solidFill>
                <a:schemeClr val="accent2">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pivots!$GA$85:$GA$118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103</c:v>
                </c:pt>
                <c:pt idx="13">
                  <c:v>761</c:v>
                </c:pt>
                <c:pt idx="14">
                  <c:v>1289</c:v>
                </c:pt>
                <c:pt idx="15">
                  <c:v>1751</c:v>
                </c:pt>
                <c:pt idx="16">
                  <c:v>2684</c:v>
                </c:pt>
                <c:pt idx="17">
                  <c:v>2518</c:v>
                </c:pt>
                <c:pt idx="18">
                  <c:v>2702</c:v>
                </c:pt>
                <c:pt idx="19">
                  <c:v>2836</c:v>
                </c:pt>
                <c:pt idx="20">
                  <c:v>3351</c:v>
                </c:pt>
                <c:pt idx="21">
                  <c:v>3514</c:v>
                </c:pt>
                <c:pt idx="22">
                  <c:v>3520</c:v>
                </c:pt>
                <c:pt idx="23">
                  <c:v>2759</c:v>
                </c:pt>
                <c:pt idx="24">
                  <c:v>2431</c:v>
                </c:pt>
                <c:pt idx="25">
                  <c:v>2270</c:v>
                </c:pt>
                <c:pt idx="26">
                  <c:v>1973</c:v>
                </c:pt>
                <c:pt idx="27">
                  <c:v>2218</c:v>
                </c:pt>
                <c:pt idx="28">
                  <c:v>1937</c:v>
                </c:pt>
                <c:pt idx="29">
                  <c:v>2367</c:v>
                </c:pt>
                <c:pt idx="30">
                  <c:v>3159</c:v>
                </c:pt>
                <c:pt idx="31">
                  <c:v>2515</c:v>
                </c:pt>
                <c:pt idx="32">
                  <c:v>2265</c:v>
                </c:pt>
                <c:pt idx="33">
                  <c:v>2487</c:v>
                </c:pt>
              </c:numCache>
            </c:numRef>
          </c:val>
          <c:smooth val="0"/>
        </c:ser>
        <c:ser>
          <c:idx val="182"/>
          <c:order val="182"/>
          <c:tx>
            <c:strRef>
              <c:f>pivots!$GB$83:$GB$84</c:f>
              <c:strCache>
                <c:ptCount val="1"/>
                <c:pt idx="0">
                  <c:v>United Arab Emirates</c:v>
                </c:pt>
              </c:strCache>
            </c:strRef>
          </c:tx>
          <c:spPr>
            <a:ln w="28575" cap="rnd">
              <a:solidFill>
                <a:schemeClr val="accent3">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pivots!$GB$85:$GB$118</c:f>
              <c:numCache>
                <c:formatCode>General</c:formatCode>
                <c:ptCount val="34"/>
                <c:pt idx="0">
                  <c:v>0</c:v>
                </c:pt>
                <c:pt idx="1">
                  <c:v>2</c:v>
                </c:pt>
                <c:pt idx="2">
                  <c:v>2</c:v>
                </c:pt>
                <c:pt idx="3">
                  <c:v>1</c:v>
                </c:pt>
                <c:pt idx="4">
                  <c:v>2</c:v>
                </c:pt>
                <c:pt idx="5">
                  <c:v>0</c:v>
                </c:pt>
                <c:pt idx="6">
                  <c:v>5</c:v>
                </c:pt>
                <c:pt idx="7">
                  <c:v>4</c:v>
                </c:pt>
                <c:pt idx="8">
                  <c:v>1</c:v>
                </c:pt>
                <c:pt idx="9">
                  <c:v>17</c:v>
                </c:pt>
                <c:pt idx="10">
                  <c:v>7</c:v>
                </c:pt>
                <c:pt idx="11">
                  <c:v>23</c:v>
                </c:pt>
                <c:pt idx="12">
                  <c:v>27</c:v>
                </c:pt>
                <c:pt idx="13">
                  <c:v>11</c:v>
                </c:pt>
                <c:pt idx="14">
                  <c:v>13</c:v>
                </c:pt>
                <c:pt idx="15">
                  <c:v>8</c:v>
                </c:pt>
                <c:pt idx="16">
                  <c:v>33</c:v>
                </c:pt>
                <c:pt idx="17">
                  <c:v>27</c:v>
                </c:pt>
                <c:pt idx="18">
                  <c:v>25</c:v>
                </c:pt>
                <c:pt idx="19">
                  <c:v>24</c:v>
                </c:pt>
                <c:pt idx="20">
                  <c:v>27</c:v>
                </c:pt>
                <c:pt idx="21">
                  <c:v>41</c:v>
                </c:pt>
                <c:pt idx="22">
                  <c:v>37</c:v>
                </c:pt>
                <c:pt idx="23">
                  <c:v>32</c:v>
                </c:pt>
                <c:pt idx="24">
                  <c:v>41</c:v>
                </c:pt>
                <c:pt idx="25">
                  <c:v>31</c:v>
                </c:pt>
                <c:pt idx="26">
                  <c:v>42</c:v>
                </c:pt>
                <c:pt idx="27">
                  <c:v>37</c:v>
                </c:pt>
                <c:pt idx="28">
                  <c:v>33</c:v>
                </c:pt>
                <c:pt idx="29">
                  <c:v>37</c:v>
                </c:pt>
                <c:pt idx="30">
                  <c:v>86</c:v>
                </c:pt>
                <c:pt idx="31">
                  <c:v>60</c:v>
                </c:pt>
                <c:pt idx="32">
                  <c:v>54</c:v>
                </c:pt>
                <c:pt idx="33">
                  <c:v>46</c:v>
                </c:pt>
              </c:numCache>
            </c:numRef>
          </c:val>
          <c:smooth val="0"/>
        </c:ser>
        <c:ser>
          <c:idx val="183"/>
          <c:order val="183"/>
          <c:tx>
            <c:strRef>
              <c:f>pivots!$GC$83:$GC$84</c:f>
              <c:strCache>
                <c:ptCount val="1"/>
                <c:pt idx="0">
                  <c:v>United Kingdom of Great Britain and Northern Ireland</c:v>
                </c:pt>
              </c:strCache>
            </c:strRef>
          </c:tx>
          <c:spPr>
            <a:ln w="28575" cap="rnd">
              <a:solidFill>
                <a:schemeClr val="accent4">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pivots!$GC$85:$GC$118</c:f>
              <c:numCache>
                <c:formatCode>General</c:formatCode>
                <c:ptCount val="34"/>
                <c:pt idx="0">
                  <c:v>22045</c:v>
                </c:pt>
                <c:pt idx="1">
                  <c:v>24796</c:v>
                </c:pt>
                <c:pt idx="2">
                  <c:v>20620</c:v>
                </c:pt>
                <c:pt idx="3">
                  <c:v>10015</c:v>
                </c:pt>
                <c:pt idx="4">
                  <c:v>10170</c:v>
                </c:pt>
                <c:pt idx="5">
                  <c:v>9564</c:v>
                </c:pt>
                <c:pt idx="6">
                  <c:v>9470</c:v>
                </c:pt>
                <c:pt idx="7">
                  <c:v>21337</c:v>
                </c:pt>
                <c:pt idx="8">
                  <c:v>27359</c:v>
                </c:pt>
                <c:pt idx="9">
                  <c:v>23795</c:v>
                </c:pt>
                <c:pt idx="10">
                  <c:v>31668</c:v>
                </c:pt>
                <c:pt idx="11">
                  <c:v>23380</c:v>
                </c:pt>
                <c:pt idx="12">
                  <c:v>34123</c:v>
                </c:pt>
                <c:pt idx="13">
                  <c:v>33720</c:v>
                </c:pt>
                <c:pt idx="14">
                  <c:v>39231</c:v>
                </c:pt>
                <c:pt idx="15">
                  <c:v>30145</c:v>
                </c:pt>
                <c:pt idx="16">
                  <c:v>29322</c:v>
                </c:pt>
                <c:pt idx="17">
                  <c:v>22965</c:v>
                </c:pt>
                <c:pt idx="18">
                  <c:v>10367</c:v>
                </c:pt>
                <c:pt idx="19">
                  <c:v>7045</c:v>
                </c:pt>
                <c:pt idx="20">
                  <c:v>8840</c:v>
                </c:pt>
                <c:pt idx="21">
                  <c:v>11728</c:v>
                </c:pt>
                <c:pt idx="22">
                  <c:v>8046</c:v>
                </c:pt>
                <c:pt idx="23">
                  <c:v>6797</c:v>
                </c:pt>
                <c:pt idx="24">
                  <c:v>7533</c:v>
                </c:pt>
                <c:pt idx="25">
                  <c:v>7258</c:v>
                </c:pt>
                <c:pt idx="26">
                  <c:v>7140</c:v>
                </c:pt>
                <c:pt idx="27">
                  <c:v>8216</c:v>
                </c:pt>
                <c:pt idx="28">
                  <c:v>8979</c:v>
                </c:pt>
                <c:pt idx="29">
                  <c:v>8876</c:v>
                </c:pt>
                <c:pt idx="30">
                  <c:v>8724</c:v>
                </c:pt>
                <c:pt idx="31">
                  <c:v>6204</c:v>
                </c:pt>
                <c:pt idx="32">
                  <c:v>6195</c:v>
                </c:pt>
                <c:pt idx="33">
                  <c:v>5827</c:v>
                </c:pt>
              </c:numCache>
            </c:numRef>
          </c:val>
          <c:smooth val="0"/>
        </c:ser>
        <c:ser>
          <c:idx val="184"/>
          <c:order val="184"/>
          <c:tx>
            <c:strRef>
              <c:f>pivots!$GD$83:$GD$84</c:f>
              <c:strCache>
                <c:ptCount val="1"/>
                <c:pt idx="0">
                  <c:v>United Republic of Tanzania</c:v>
                </c:pt>
              </c:strCache>
            </c:strRef>
          </c:tx>
          <c:spPr>
            <a:ln w="28575" cap="rnd">
              <a:solidFill>
                <a:schemeClr val="accent5">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pivots!$GD$85:$GD$118</c:f>
              <c:numCache>
                <c:formatCode>General</c:formatCode>
                <c:ptCount val="34"/>
                <c:pt idx="0">
                  <c:v>635</c:v>
                </c:pt>
                <c:pt idx="1">
                  <c:v>832</c:v>
                </c:pt>
                <c:pt idx="2">
                  <c:v>621</c:v>
                </c:pt>
                <c:pt idx="3">
                  <c:v>474</c:v>
                </c:pt>
                <c:pt idx="4">
                  <c:v>473</c:v>
                </c:pt>
                <c:pt idx="5">
                  <c:v>460</c:v>
                </c:pt>
                <c:pt idx="6">
                  <c:v>403</c:v>
                </c:pt>
                <c:pt idx="7">
                  <c:v>538</c:v>
                </c:pt>
                <c:pt idx="8">
                  <c:v>532</c:v>
                </c:pt>
                <c:pt idx="9">
                  <c:v>662</c:v>
                </c:pt>
                <c:pt idx="10">
                  <c:v>739</c:v>
                </c:pt>
                <c:pt idx="11">
                  <c:v>577</c:v>
                </c:pt>
                <c:pt idx="12">
                  <c:v>398</c:v>
                </c:pt>
                <c:pt idx="13">
                  <c:v>407</c:v>
                </c:pt>
                <c:pt idx="14">
                  <c:v>286</c:v>
                </c:pt>
                <c:pt idx="15">
                  <c:v>313</c:v>
                </c:pt>
                <c:pt idx="16">
                  <c:v>264</c:v>
                </c:pt>
                <c:pt idx="17">
                  <c:v>211</c:v>
                </c:pt>
                <c:pt idx="18">
                  <c:v>138</c:v>
                </c:pt>
                <c:pt idx="19">
                  <c:v>157</c:v>
                </c:pt>
                <c:pt idx="20">
                  <c:v>200</c:v>
                </c:pt>
                <c:pt idx="21">
                  <c:v>301</c:v>
                </c:pt>
                <c:pt idx="22">
                  <c:v>298</c:v>
                </c:pt>
                <c:pt idx="23">
                  <c:v>320</c:v>
                </c:pt>
                <c:pt idx="24">
                  <c:v>310</c:v>
                </c:pt>
                <c:pt idx="25">
                  <c:v>274</c:v>
                </c:pt>
                <c:pt idx="26">
                  <c:v>291</c:v>
                </c:pt>
                <c:pt idx="27">
                  <c:v>195</c:v>
                </c:pt>
                <c:pt idx="28">
                  <c:v>230</c:v>
                </c:pt>
                <c:pt idx="29">
                  <c:v>136</c:v>
                </c:pt>
                <c:pt idx="30">
                  <c:v>200</c:v>
                </c:pt>
                <c:pt idx="31">
                  <c:v>215</c:v>
                </c:pt>
                <c:pt idx="32">
                  <c:v>224</c:v>
                </c:pt>
                <c:pt idx="33">
                  <c:v>182</c:v>
                </c:pt>
              </c:numCache>
            </c:numRef>
          </c:val>
          <c:smooth val="0"/>
        </c:ser>
        <c:ser>
          <c:idx val="185"/>
          <c:order val="185"/>
          <c:tx>
            <c:strRef>
              <c:f>pivots!$GE$83:$GE$84</c:f>
              <c:strCache>
                <c:ptCount val="1"/>
                <c:pt idx="0">
                  <c:v>United States of America</c:v>
                </c:pt>
              </c:strCache>
            </c:strRef>
          </c:tx>
          <c:spPr>
            <a:ln w="28575" cap="rnd">
              <a:solidFill>
                <a:schemeClr val="accent6">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pivots!$GE$85:$GE$118</c:f>
              <c:numCache>
                <c:formatCode>General</c:formatCode>
                <c:ptCount val="34"/>
                <c:pt idx="0">
                  <c:v>9378</c:v>
                </c:pt>
                <c:pt idx="1">
                  <c:v>10030</c:v>
                </c:pt>
                <c:pt idx="2">
                  <c:v>9074</c:v>
                </c:pt>
                <c:pt idx="3">
                  <c:v>7100</c:v>
                </c:pt>
                <c:pt idx="4">
                  <c:v>6661</c:v>
                </c:pt>
                <c:pt idx="5">
                  <c:v>6543</c:v>
                </c:pt>
                <c:pt idx="6">
                  <c:v>7074</c:v>
                </c:pt>
                <c:pt idx="7">
                  <c:v>7705</c:v>
                </c:pt>
                <c:pt idx="8">
                  <c:v>6469</c:v>
                </c:pt>
                <c:pt idx="9">
                  <c:v>6790</c:v>
                </c:pt>
                <c:pt idx="10">
                  <c:v>5892</c:v>
                </c:pt>
                <c:pt idx="11">
                  <c:v>6054</c:v>
                </c:pt>
                <c:pt idx="12">
                  <c:v>6842</c:v>
                </c:pt>
                <c:pt idx="13">
                  <c:v>7435</c:v>
                </c:pt>
                <c:pt idx="14">
                  <c:v>5901</c:v>
                </c:pt>
                <c:pt idx="15">
                  <c:v>4890</c:v>
                </c:pt>
                <c:pt idx="16">
                  <c:v>5515</c:v>
                </c:pt>
                <c:pt idx="17">
                  <c:v>4753</c:v>
                </c:pt>
                <c:pt idx="18">
                  <c:v>4437</c:v>
                </c:pt>
                <c:pt idx="19">
                  <c:v>5196</c:v>
                </c:pt>
                <c:pt idx="20">
                  <c:v>5433</c:v>
                </c:pt>
                <c:pt idx="21">
                  <c:v>5604</c:v>
                </c:pt>
                <c:pt idx="22">
                  <c:v>4948</c:v>
                </c:pt>
                <c:pt idx="23">
                  <c:v>5543</c:v>
                </c:pt>
                <c:pt idx="24">
                  <c:v>6990</c:v>
                </c:pt>
                <c:pt idx="25">
                  <c:v>8394</c:v>
                </c:pt>
                <c:pt idx="26">
                  <c:v>9613</c:v>
                </c:pt>
                <c:pt idx="27">
                  <c:v>9463</c:v>
                </c:pt>
                <c:pt idx="28">
                  <c:v>10190</c:v>
                </c:pt>
                <c:pt idx="29">
                  <c:v>8995</c:v>
                </c:pt>
                <c:pt idx="30">
                  <c:v>8142</c:v>
                </c:pt>
                <c:pt idx="31">
                  <c:v>7676</c:v>
                </c:pt>
                <c:pt idx="32">
                  <c:v>7891</c:v>
                </c:pt>
                <c:pt idx="33">
                  <c:v>8501</c:v>
                </c:pt>
              </c:numCache>
            </c:numRef>
          </c:val>
          <c:smooth val="0"/>
        </c:ser>
        <c:ser>
          <c:idx val="186"/>
          <c:order val="186"/>
          <c:tx>
            <c:strRef>
              <c:f>pivots!$GF$83:$GF$84</c:f>
              <c:strCache>
                <c:ptCount val="1"/>
                <c:pt idx="0">
                  <c:v>Unknown</c:v>
                </c:pt>
              </c:strCache>
            </c:strRef>
          </c:tx>
          <c:spPr>
            <a:ln w="28575" cap="rnd">
              <a:solidFill>
                <a:schemeClr val="accent1">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pivots!$GF$85:$GF$118</c:f>
              <c:numCache>
                <c:formatCode>General</c:formatCode>
                <c:ptCount val="34"/>
                <c:pt idx="0">
                  <c:v>44000</c:v>
                </c:pt>
                <c:pt idx="1">
                  <c:v>18078</c:v>
                </c:pt>
                <c:pt idx="2">
                  <c:v>16904</c:v>
                </c:pt>
                <c:pt idx="3">
                  <c:v>13635</c:v>
                </c:pt>
                <c:pt idx="4">
                  <c:v>14855</c:v>
                </c:pt>
                <c:pt idx="5">
                  <c:v>14368</c:v>
                </c:pt>
                <c:pt idx="6">
                  <c:v>13303</c:v>
                </c:pt>
                <c:pt idx="7">
                  <c:v>17304</c:v>
                </c:pt>
                <c:pt idx="8">
                  <c:v>22279</c:v>
                </c:pt>
                <c:pt idx="9">
                  <c:v>27118</c:v>
                </c:pt>
                <c:pt idx="10">
                  <c:v>28397</c:v>
                </c:pt>
                <c:pt idx="11">
                  <c:v>25293</c:v>
                </c:pt>
                <c:pt idx="12">
                  <c:v>33100</c:v>
                </c:pt>
                <c:pt idx="13">
                  <c:v>34589</c:v>
                </c:pt>
                <c:pt idx="14">
                  <c:v>30717</c:v>
                </c:pt>
                <c:pt idx="15">
                  <c:v>25152</c:v>
                </c:pt>
                <c:pt idx="16">
                  <c:v>25986</c:v>
                </c:pt>
                <c:pt idx="17">
                  <c:v>23151</c:v>
                </c:pt>
                <c:pt idx="18">
                  <c:v>13468</c:v>
                </c:pt>
                <c:pt idx="19">
                  <c:v>10132</c:v>
                </c:pt>
                <c:pt idx="20">
                  <c:v>10743</c:v>
                </c:pt>
                <c:pt idx="21">
                  <c:v>7993</c:v>
                </c:pt>
                <c:pt idx="22">
                  <c:v>5938</c:v>
                </c:pt>
                <c:pt idx="23">
                  <c:v>4052</c:v>
                </c:pt>
                <c:pt idx="24">
                  <c:v>3739</c:v>
                </c:pt>
                <c:pt idx="25">
                  <c:v>4785</c:v>
                </c:pt>
                <c:pt idx="26">
                  <c:v>4583</c:v>
                </c:pt>
                <c:pt idx="27">
                  <c:v>4348</c:v>
                </c:pt>
                <c:pt idx="28">
                  <c:v>4197</c:v>
                </c:pt>
                <c:pt idx="29">
                  <c:v>3402</c:v>
                </c:pt>
                <c:pt idx="30">
                  <c:v>3731</c:v>
                </c:pt>
                <c:pt idx="31">
                  <c:v>2554</c:v>
                </c:pt>
                <c:pt idx="32">
                  <c:v>1681</c:v>
                </c:pt>
                <c:pt idx="33">
                  <c:v>1484</c:v>
                </c:pt>
              </c:numCache>
            </c:numRef>
          </c:val>
          <c:smooth val="0"/>
        </c:ser>
        <c:ser>
          <c:idx val="187"/>
          <c:order val="187"/>
          <c:tx>
            <c:strRef>
              <c:f>pivots!$GG$83:$GG$84</c:f>
              <c:strCache>
                <c:ptCount val="1"/>
                <c:pt idx="0">
                  <c:v>Uruguay</c:v>
                </c:pt>
              </c:strCache>
            </c:strRef>
          </c:tx>
          <c:spPr>
            <a:ln w="28575" cap="rnd">
              <a:solidFill>
                <a:schemeClr val="accent2">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pivots!$GG$85:$GG$118</c:f>
              <c:numCache>
                <c:formatCode>General</c:formatCode>
                <c:ptCount val="34"/>
                <c:pt idx="0">
                  <c:v>128</c:v>
                </c:pt>
                <c:pt idx="1">
                  <c:v>132</c:v>
                </c:pt>
                <c:pt idx="2">
                  <c:v>146</c:v>
                </c:pt>
                <c:pt idx="3">
                  <c:v>105</c:v>
                </c:pt>
                <c:pt idx="4">
                  <c:v>90</c:v>
                </c:pt>
                <c:pt idx="5">
                  <c:v>92</c:v>
                </c:pt>
                <c:pt idx="6">
                  <c:v>137</c:v>
                </c:pt>
                <c:pt idx="7">
                  <c:v>269</c:v>
                </c:pt>
                <c:pt idx="8">
                  <c:v>99</c:v>
                </c:pt>
                <c:pt idx="9">
                  <c:v>144</c:v>
                </c:pt>
                <c:pt idx="10">
                  <c:v>111</c:v>
                </c:pt>
                <c:pt idx="11">
                  <c:v>229</c:v>
                </c:pt>
                <c:pt idx="12">
                  <c:v>299</c:v>
                </c:pt>
                <c:pt idx="13">
                  <c:v>437</c:v>
                </c:pt>
                <c:pt idx="14">
                  <c:v>125</c:v>
                </c:pt>
                <c:pt idx="15">
                  <c:v>164</c:v>
                </c:pt>
                <c:pt idx="16">
                  <c:v>171</c:v>
                </c:pt>
                <c:pt idx="17">
                  <c:v>117</c:v>
                </c:pt>
                <c:pt idx="18">
                  <c:v>87</c:v>
                </c:pt>
                <c:pt idx="19">
                  <c:v>93</c:v>
                </c:pt>
                <c:pt idx="20">
                  <c:v>75</c:v>
                </c:pt>
                <c:pt idx="21">
                  <c:v>64</c:v>
                </c:pt>
                <c:pt idx="22">
                  <c:v>91</c:v>
                </c:pt>
                <c:pt idx="23">
                  <c:v>103</c:v>
                </c:pt>
                <c:pt idx="24">
                  <c:v>130</c:v>
                </c:pt>
                <c:pt idx="25">
                  <c:v>217</c:v>
                </c:pt>
                <c:pt idx="26">
                  <c:v>175</c:v>
                </c:pt>
                <c:pt idx="27">
                  <c:v>147</c:v>
                </c:pt>
                <c:pt idx="28">
                  <c:v>160</c:v>
                </c:pt>
                <c:pt idx="29">
                  <c:v>99</c:v>
                </c:pt>
                <c:pt idx="30">
                  <c:v>93</c:v>
                </c:pt>
                <c:pt idx="31">
                  <c:v>81</c:v>
                </c:pt>
                <c:pt idx="32">
                  <c:v>47</c:v>
                </c:pt>
                <c:pt idx="33">
                  <c:v>58</c:v>
                </c:pt>
              </c:numCache>
            </c:numRef>
          </c:val>
          <c:smooth val="0"/>
        </c:ser>
        <c:ser>
          <c:idx val="188"/>
          <c:order val="188"/>
          <c:tx>
            <c:strRef>
              <c:f>pivots!$GH$83:$GH$84</c:f>
              <c:strCache>
                <c:ptCount val="1"/>
                <c:pt idx="0">
                  <c:v>Uzbekistan</c:v>
                </c:pt>
              </c:strCache>
            </c:strRef>
          </c:tx>
          <c:spPr>
            <a:ln w="28575" cap="rnd">
              <a:solidFill>
                <a:schemeClr val="accent3">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pivots!$GH$85:$GH$118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12</c:v>
                </c:pt>
                <c:pt idx="13">
                  <c:v>44</c:v>
                </c:pt>
                <c:pt idx="14">
                  <c:v>33</c:v>
                </c:pt>
                <c:pt idx="15">
                  <c:v>34</c:v>
                </c:pt>
                <c:pt idx="16">
                  <c:v>58</c:v>
                </c:pt>
                <c:pt idx="17">
                  <c:v>75</c:v>
                </c:pt>
                <c:pt idx="18">
                  <c:v>97</c:v>
                </c:pt>
                <c:pt idx="19">
                  <c:v>106</c:v>
                </c:pt>
                <c:pt idx="20">
                  <c:v>101</c:v>
                </c:pt>
                <c:pt idx="21">
                  <c:v>102</c:v>
                </c:pt>
                <c:pt idx="22">
                  <c:v>144</c:v>
                </c:pt>
                <c:pt idx="23">
                  <c:v>155</c:v>
                </c:pt>
                <c:pt idx="24">
                  <c:v>175</c:v>
                </c:pt>
                <c:pt idx="25">
                  <c:v>330</c:v>
                </c:pt>
                <c:pt idx="26">
                  <c:v>262</c:v>
                </c:pt>
                <c:pt idx="27">
                  <c:v>284</c:v>
                </c:pt>
                <c:pt idx="28">
                  <c:v>215</c:v>
                </c:pt>
                <c:pt idx="29">
                  <c:v>288</c:v>
                </c:pt>
                <c:pt idx="30">
                  <c:v>289</c:v>
                </c:pt>
                <c:pt idx="31">
                  <c:v>162</c:v>
                </c:pt>
                <c:pt idx="32">
                  <c:v>235</c:v>
                </c:pt>
                <c:pt idx="33">
                  <c:v>167</c:v>
                </c:pt>
              </c:numCache>
            </c:numRef>
          </c:val>
          <c:smooth val="0"/>
        </c:ser>
        <c:ser>
          <c:idx val="189"/>
          <c:order val="189"/>
          <c:tx>
            <c:strRef>
              <c:f>pivots!$GI$83:$GI$84</c:f>
              <c:strCache>
                <c:ptCount val="1"/>
                <c:pt idx="0">
                  <c:v>Vanuatu</c:v>
                </c:pt>
              </c:strCache>
            </c:strRef>
          </c:tx>
          <c:spPr>
            <a:ln w="28575" cap="rnd">
              <a:solidFill>
                <a:schemeClr val="accent4">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pivots!$GI$85:$GI$118</c:f>
              <c:numCache>
                <c:formatCode>General</c:formatCode>
                <c:ptCount val="34"/>
                <c:pt idx="0">
                  <c:v>0</c:v>
                </c:pt>
                <c:pt idx="1">
                  <c:v>0</c:v>
                </c:pt>
                <c:pt idx="2">
                  <c:v>0</c:v>
                </c:pt>
                <c:pt idx="3">
                  <c:v>0</c:v>
                </c:pt>
                <c:pt idx="4">
                  <c:v>0</c:v>
                </c:pt>
                <c:pt idx="5">
                  <c:v>0</c:v>
                </c:pt>
                <c:pt idx="6">
                  <c:v>0</c:v>
                </c:pt>
                <c:pt idx="7">
                  <c:v>0</c:v>
                </c:pt>
                <c:pt idx="8">
                  <c:v>0</c:v>
                </c:pt>
                <c:pt idx="9">
                  <c:v>0</c:v>
                </c:pt>
                <c:pt idx="10">
                  <c:v>1</c:v>
                </c:pt>
                <c:pt idx="11">
                  <c:v>0</c:v>
                </c:pt>
                <c:pt idx="12">
                  <c:v>4</c:v>
                </c:pt>
                <c:pt idx="13">
                  <c:v>0</c:v>
                </c:pt>
                <c:pt idx="14">
                  <c:v>0</c:v>
                </c:pt>
                <c:pt idx="15">
                  <c:v>0</c:v>
                </c:pt>
                <c:pt idx="16">
                  <c:v>0</c:v>
                </c:pt>
                <c:pt idx="17">
                  <c:v>0</c:v>
                </c:pt>
                <c:pt idx="18">
                  <c:v>0</c:v>
                </c:pt>
                <c:pt idx="19">
                  <c:v>0</c:v>
                </c:pt>
                <c:pt idx="20">
                  <c:v>0</c:v>
                </c:pt>
                <c:pt idx="21">
                  <c:v>1</c:v>
                </c:pt>
                <c:pt idx="22">
                  <c:v>0</c:v>
                </c:pt>
                <c:pt idx="23">
                  <c:v>1</c:v>
                </c:pt>
                <c:pt idx="24">
                  <c:v>1</c:v>
                </c:pt>
                <c:pt idx="25">
                  <c:v>1</c:v>
                </c:pt>
                <c:pt idx="26">
                  <c:v>1</c:v>
                </c:pt>
                <c:pt idx="27">
                  <c:v>0</c:v>
                </c:pt>
                <c:pt idx="28">
                  <c:v>0</c:v>
                </c:pt>
                <c:pt idx="29">
                  <c:v>1</c:v>
                </c:pt>
                <c:pt idx="30">
                  <c:v>0</c:v>
                </c:pt>
                <c:pt idx="31">
                  <c:v>0</c:v>
                </c:pt>
                <c:pt idx="32">
                  <c:v>0</c:v>
                </c:pt>
                <c:pt idx="33">
                  <c:v>0</c:v>
                </c:pt>
              </c:numCache>
            </c:numRef>
          </c:val>
          <c:smooth val="0"/>
        </c:ser>
        <c:ser>
          <c:idx val="190"/>
          <c:order val="190"/>
          <c:tx>
            <c:strRef>
              <c:f>pivots!$GJ$83:$GJ$84</c:f>
              <c:strCache>
                <c:ptCount val="1"/>
                <c:pt idx="0">
                  <c:v>Venezuela (Bolivarian Republic of)</c:v>
                </c:pt>
              </c:strCache>
            </c:strRef>
          </c:tx>
          <c:spPr>
            <a:ln w="28575" cap="rnd">
              <a:solidFill>
                <a:schemeClr val="accent5">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pivots!$GJ$85:$GJ$118</c:f>
              <c:numCache>
                <c:formatCode>General</c:formatCode>
                <c:ptCount val="34"/>
                <c:pt idx="0">
                  <c:v>103</c:v>
                </c:pt>
                <c:pt idx="1">
                  <c:v>117</c:v>
                </c:pt>
                <c:pt idx="2">
                  <c:v>174</c:v>
                </c:pt>
                <c:pt idx="3">
                  <c:v>124</c:v>
                </c:pt>
                <c:pt idx="4">
                  <c:v>142</c:v>
                </c:pt>
                <c:pt idx="5">
                  <c:v>165</c:v>
                </c:pt>
                <c:pt idx="6">
                  <c:v>179</c:v>
                </c:pt>
                <c:pt idx="7">
                  <c:v>229</c:v>
                </c:pt>
                <c:pt idx="8">
                  <c:v>279</c:v>
                </c:pt>
                <c:pt idx="9">
                  <c:v>304</c:v>
                </c:pt>
                <c:pt idx="10">
                  <c:v>344</c:v>
                </c:pt>
                <c:pt idx="11">
                  <c:v>487</c:v>
                </c:pt>
                <c:pt idx="12">
                  <c:v>610</c:v>
                </c:pt>
                <c:pt idx="13">
                  <c:v>490</c:v>
                </c:pt>
                <c:pt idx="14">
                  <c:v>334</c:v>
                </c:pt>
                <c:pt idx="15">
                  <c:v>402</c:v>
                </c:pt>
                <c:pt idx="16">
                  <c:v>520</c:v>
                </c:pt>
                <c:pt idx="17">
                  <c:v>686</c:v>
                </c:pt>
                <c:pt idx="18">
                  <c:v>489</c:v>
                </c:pt>
                <c:pt idx="19">
                  <c:v>464</c:v>
                </c:pt>
                <c:pt idx="20">
                  <c:v>443</c:v>
                </c:pt>
                <c:pt idx="21">
                  <c:v>560</c:v>
                </c:pt>
                <c:pt idx="22">
                  <c:v>524</c:v>
                </c:pt>
                <c:pt idx="23">
                  <c:v>699</c:v>
                </c:pt>
                <c:pt idx="24">
                  <c:v>1224</c:v>
                </c:pt>
                <c:pt idx="25">
                  <c:v>1211</c:v>
                </c:pt>
                <c:pt idx="26">
                  <c:v>1192</c:v>
                </c:pt>
                <c:pt idx="27">
                  <c:v>1335</c:v>
                </c:pt>
                <c:pt idx="28">
                  <c:v>1239</c:v>
                </c:pt>
                <c:pt idx="29">
                  <c:v>1353</c:v>
                </c:pt>
                <c:pt idx="30">
                  <c:v>998</c:v>
                </c:pt>
                <c:pt idx="31">
                  <c:v>1452</c:v>
                </c:pt>
                <c:pt idx="32">
                  <c:v>1373</c:v>
                </c:pt>
                <c:pt idx="33">
                  <c:v>1022</c:v>
                </c:pt>
              </c:numCache>
            </c:numRef>
          </c:val>
          <c:smooth val="0"/>
        </c:ser>
        <c:ser>
          <c:idx val="191"/>
          <c:order val="191"/>
          <c:tx>
            <c:strRef>
              <c:f>pivots!$GK$83:$GK$84</c:f>
              <c:strCache>
                <c:ptCount val="1"/>
                <c:pt idx="0">
                  <c:v>Viet Nam</c:v>
                </c:pt>
              </c:strCache>
            </c:strRef>
          </c:tx>
          <c:spPr>
            <a:ln w="28575" cap="rnd">
              <a:solidFill>
                <a:schemeClr val="accent6">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pivots!$GK$85:$GK$118</c:f>
              <c:numCache>
                <c:formatCode>General</c:formatCode>
                <c:ptCount val="34"/>
                <c:pt idx="0">
                  <c:v>1191</c:v>
                </c:pt>
                <c:pt idx="1">
                  <c:v>1829</c:v>
                </c:pt>
                <c:pt idx="2">
                  <c:v>2162</c:v>
                </c:pt>
                <c:pt idx="3">
                  <c:v>3404</c:v>
                </c:pt>
                <c:pt idx="4">
                  <c:v>7583</c:v>
                </c:pt>
                <c:pt idx="5">
                  <c:v>5907</c:v>
                </c:pt>
                <c:pt idx="6">
                  <c:v>2741</c:v>
                </c:pt>
                <c:pt idx="7">
                  <c:v>1406</c:v>
                </c:pt>
                <c:pt idx="8">
                  <c:v>1411</c:v>
                </c:pt>
                <c:pt idx="9">
                  <c:v>3004</c:v>
                </c:pt>
                <c:pt idx="10">
                  <c:v>3801</c:v>
                </c:pt>
                <c:pt idx="11">
                  <c:v>5870</c:v>
                </c:pt>
                <c:pt idx="12">
                  <c:v>5416</c:v>
                </c:pt>
                <c:pt idx="13">
                  <c:v>6547</c:v>
                </c:pt>
                <c:pt idx="14">
                  <c:v>5105</c:v>
                </c:pt>
                <c:pt idx="15">
                  <c:v>3723</c:v>
                </c:pt>
                <c:pt idx="16">
                  <c:v>2462</c:v>
                </c:pt>
                <c:pt idx="17">
                  <c:v>1752</c:v>
                </c:pt>
                <c:pt idx="18">
                  <c:v>1631</c:v>
                </c:pt>
                <c:pt idx="19">
                  <c:v>1419</c:v>
                </c:pt>
                <c:pt idx="20">
                  <c:v>1803</c:v>
                </c:pt>
                <c:pt idx="21">
                  <c:v>2117</c:v>
                </c:pt>
                <c:pt idx="22">
                  <c:v>2291</c:v>
                </c:pt>
                <c:pt idx="23">
                  <c:v>1713</c:v>
                </c:pt>
                <c:pt idx="24">
                  <c:v>1816</c:v>
                </c:pt>
                <c:pt idx="25">
                  <c:v>1852</c:v>
                </c:pt>
                <c:pt idx="26">
                  <c:v>3153</c:v>
                </c:pt>
                <c:pt idx="27">
                  <c:v>2574</c:v>
                </c:pt>
                <c:pt idx="28">
                  <c:v>1784</c:v>
                </c:pt>
                <c:pt idx="29">
                  <c:v>2171</c:v>
                </c:pt>
                <c:pt idx="30">
                  <c:v>1942</c:v>
                </c:pt>
                <c:pt idx="31">
                  <c:v>1723</c:v>
                </c:pt>
                <c:pt idx="32">
                  <c:v>1731</c:v>
                </c:pt>
                <c:pt idx="33">
                  <c:v>2112</c:v>
                </c:pt>
              </c:numCache>
            </c:numRef>
          </c:val>
          <c:smooth val="0"/>
        </c:ser>
        <c:ser>
          <c:idx val="192"/>
          <c:order val="192"/>
          <c:tx>
            <c:strRef>
              <c:f>pivots!$GL$83:$GL$84</c:f>
              <c:strCache>
                <c:ptCount val="1"/>
                <c:pt idx="0">
                  <c:v>Western Sahara</c:v>
                </c:pt>
              </c:strCache>
            </c:strRef>
          </c:tx>
          <c:spPr>
            <a:ln w="28575" cap="rnd">
              <a:solidFill>
                <a:schemeClr val="accent1">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pivots!$GL$85:$GL$118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numCache>
            </c:numRef>
          </c:val>
          <c:smooth val="0"/>
        </c:ser>
        <c:ser>
          <c:idx val="193"/>
          <c:order val="193"/>
          <c:tx>
            <c:strRef>
              <c:f>pivots!$GM$83:$GM$84</c:f>
              <c:strCache>
                <c:ptCount val="1"/>
                <c:pt idx="0">
                  <c:v>Yemen</c:v>
                </c:pt>
              </c:strCache>
            </c:strRef>
          </c:tx>
          <c:spPr>
            <a:ln w="28575" cap="rnd">
              <a:solidFill>
                <a:schemeClr val="accent2">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pivots!$GM$85:$GM$118</c:f>
              <c:numCache>
                <c:formatCode>General</c:formatCode>
                <c:ptCount val="34"/>
                <c:pt idx="0">
                  <c:v>1</c:v>
                </c:pt>
                <c:pt idx="1">
                  <c:v>2</c:v>
                </c:pt>
                <c:pt idx="2">
                  <c:v>1</c:v>
                </c:pt>
                <c:pt idx="3">
                  <c:v>6</c:v>
                </c:pt>
                <c:pt idx="4">
                  <c:v>0</c:v>
                </c:pt>
                <c:pt idx="5">
                  <c:v>18</c:v>
                </c:pt>
                <c:pt idx="6">
                  <c:v>7</c:v>
                </c:pt>
                <c:pt idx="7">
                  <c:v>12</c:v>
                </c:pt>
                <c:pt idx="8">
                  <c:v>7</c:v>
                </c:pt>
                <c:pt idx="9">
                  <c:v>18</c:v>
                </c:pt>
                <c:pt idx="10">
                  <c:v>4</c:v>
                </c:pt>
                <c:pt idx="11">
                  <c:v>18</c:v>
                </c:pt>
                <c:pt idx="12">
                  <c:v>41</c:v>
                </c:pt>
                <c:pt idx="13">
                  <c:v>41</c:v>
                </c:pt>
                <c:pt idx="14">
                  <c:v>39</c:v>
                </c:pt>
                <c:pt idx="15">
                  <c:v>73</c:v>
                </c:pt>
                <c:pt idx="16">
                  <c:v>144</c:v>
                </c:pt>
                <c:pt idx="17">
                  <c:v>121</c:v>
                </c:pt>
                <c:pt idx="18">
                  <c:v>141</c:v>
                </c:pt>
                <c:pt idx="19">
                  <c:v>134</c:v>
                </c:pt>
                <c:pt idx="20">
                  <c:v>122</c:v>
                </c:pt>
                <c:pt idx="21">
                  <c:v>181</c:v>
                </c:pt>
                <c:pt idx="22">
                  <c:v>171</c:v>
                </c:pt>
                <c:pt idx="23">
                  <c:v>113</c:v>
                </c:pt>
                <c:pt idx="24">
                  <c:v>124</c:v>
                </c:pt>
                <c:pt idx="25">
                  <c:v>161</c:v>
                </c:pt>
                <c:pt idx="26">
                  <c:v>140</c:v>
                </c:pt>
                <c:pt idx="27">
                  <c:v>122</c:v>
                </c:pt>
                <c:pt idx="28">
                  <c:v>133</c:v>
                </c:pt>
                <c:pt idx="29">
                  <c:v>128</c:v>
                </c:pt>
                <c:pt idx="30">
                  <c:v>211</c:v>
                </c:pt>
                <c:pt idx="31">
                  <c:v>160</c:v>
                </c:pt>
                <c:pt idx="32">
                  <c:v>174</c:v>
                </c:pt>
                <c:pt idx="33">
                  <c:v>217</c:v>
                </c:pt>
              </c:numCache>
            </c:numRef>
          </c:val>
          <c:smooth val="0"/>
        </c:ser>
        <c:ser>
          <c:idx val="194"/>
          <c:order val="194"/>
          <c:tx>
            <c:strRef>
              <c:f>pivots!$GN$83:$GN$84</c:f>
              <c:strCache>
                <c:ptCount val="1"/>
                <c:pt idx="0">
                  <c:v>Zambia</c:v>
                </c:pt>
              </c:strCache>
            </c:strRef>
          </c:tx>
          <c:spPr>
            <a:ln w="28575" cap="rnd">
              <a:solidFill>
                <a:schemeClr val="accent3">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pivots!$GN$85:$GN$118</c:f>
              <c:numCache>
                <c:formatCode>General</c:formatCode>
                <c:ptCount val="34"/>
                <c:pt idx="0">
                  <c:v>11</c:v>
                </c:pt>
                <c:pt idx="1">
                  <c:v>17</c:v>
                </c:pt>
                <c:pt idx="2">
                  <c:v>11</c:v>
                </c:pt>
                <c:pt idx="3">
                  <c:v>7</c:v>
                </c:pt>
                <c:pt idx="4">
                  <c:v>16</c:v>
                </c:pt>
                <c:pt idx="5">
                  <c:v>9</c:v>
                </c:pt>
                <c:pt idx="6">
                  <c:v>15</c:v>
                </c:pt>
                <c:pt idx="7">
                  <c:v>23</c:v>
                </c:pt>
                <c:pt idx="8">
                  <c:v>44</c:v>
                </c:pt>
                <c:pt idx="9">
                  <c:v>68</c:v>
                </c:pt>
                <c:pt idx="10">
                  <c:v>77</c:v>
                </c:pt>
                <c:pt idx="11">
                  <c:v>69</c:v>
                </c:pt>
                <c:pt idx="12">
                  <c:v>73</c:v>
                </c:pt>
                <c:pt idx="13">
                  <c:v>46</c:v>
                </c:pt>
                <c:pt idx="14">
                  <c:v>51</c:v>
                </c:pt>
                <c:pt idx="15">
                  <c:v>41</c:v>
                </c:pt>
                <c:pt idx="16">
                  <c:v>34</c:v>
                </c:pt>
                <c:pt idx="17">
                  <c:v>72</c:v>
                </c:pt>
                <c:pt idx="18">
                  <c:v>34</c:v>
                </c:pt>
                <c:pt idx="19">
                  <c:v>51</c:v>
                </c:pt>
                <c:pt idx="20">
                  <c:v>39</c:v>
                </c:pt>
                <c:pt idx="21">
                  <c:v>78</c:v>
                </c:pt>
                <c:pt idx="22">
                  <c:v>50</c:v>
                </c:pt>
                <c:pt idx="23">
                  <c:v>46</c:v>
                </c:pt>
                <c:pt idx="24">
                  <c:v>56</c:v>
                </c:pt>
                <c:pt idx="25">
                  <c:v>91</c:v>
                </c:pt>
                <c:pt idx="26">
                  <c:v>77</c:v>
                </c:pt>
                <c:pt idx="27">
                  <c:v>71</c:v>
                </c:pt>
                <c:pt idx="28">
                  <c:v>64</c:v>
                </c:pt>
                <c:pt idx="29">
                  <c:v>60</c:v>
                </c:pt>
                <c:pt idx="30">
                  <c:v>102</c:v>
                </c:pt>
                <c:pt idx="31">
                  <c:v>69</c:v>
                </c:pt>
                <c:pt idx="32">
                  <c:v>46</c:v>
                </c:pt>
                <c:pt idx="33">
                  <c:v>59</c:v>
                </c:pt>
              </c:numCache>
            </c:numRef>
          </c:val>
          <c:smooth val="0"/>
        </c:ser>
        <c:ser>
          <c:idx val="195"/>
          <c:order val="195"/>
          <c:tx>
            <c:strRef>
              <c:f>pivots!$GO$83:$GO$84</c:f>
              <c:strCache>
                <c:ptCount val="1"/>
                <c:pt idx="0">
                  <c:v>Zimbabwe</c:v>
                </c:pt>
              </c:strCache>
            </c:strRef>
          </c:tx>
          <c:spPr>
            <a:ln w="28575" cap="rnd">
              <a:solidFill>
                <a:schemeClr val="accent4">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pivots!$GO$85:$GO$118</c:f>
              <c:numCache>
                <c:formatCode>General</c:formatCode>
                <c:ptCount val="34"/>
                <c:pt idx="0">
                  <c:v>72</c:v>
                </c:pt>
                <c:pt idx="1">
                  <c:v>114</c:v>
                </c:pt>
                <c:pt idx="2">
                  <c:v>102</c:v>
                </c:pt>
                <c:pt idx="3">
                  <c:v>44</c:v>
                </c:pt>
                <c:pt idx="4">
                  <c:v>32</c:v>
                </c:pt>
                <c:pt idx="5">
                  <c:v>29</c:v>
                </c:pt>
                <c:pt idx="6">
                  <c:v>43</c:v>
                </c:pt>
                <c:pt idx="7">
                  <c:v>68</c:v>
                </c:pt>
                <c:pt idx="8">
                  <c:v>99</c:v>
                </c:pt>
                <c:pt idx="9">
                  <c:v>187</c:v>
                </c:pt>
                <c:pt idx="10">
                  <c:v>129</c:v>
                </c:pt>
                <c:pt idx="11">
                  <c:v>94</c:v>
                </c:pt>
                <c:pt idx="12">
                  <c:v>61</c:v>
                </c:pt>
                <c:pt idx="13">
                  <c:v>72</c:v>
                </c:pt>
                <c:pt idx="14">
                  <c:v>78</c:v>
                </c:pt>
                <c:pt idx="15">
                  <c:v>58</c:v>
                </c:pt>
                <c:pt idx="16">
                  <c:v>39</c:v>
                </c:pt>
                <c:pt idx="17">
                  <c:v>44</c:v>
                </c:pt>
                <c:pt idx="18">
                  <c:v>43</c:v>
                </c:pt>
                <c:pt idx="19">
                  <c:v>49</c:v>
                </c:pt>
                <c:pt idx="20">
                  <c:v>98</c:v>
                </c:pt>
                <c:pt idx="21">
                  <c:v>110</c:v>
                </c:pt>
                <c:pt idx="22">
                  <c:v>191</c:v>
                </c:pt>
                <c:pt idx="23">
                  <c:v>669</c:v>
                </c:pt>
                <c:pt idx="24">
                  <c:v>1450</c:v>
                </c:pt>
                <c:pt idx="25">
                  <c:v>615</c:v>
                </c:pt>
                <c:pt idx="26">
                  <c:v>454</c:v>
                </c:pt>
                <c:pt idx="27">
                  <c:v>663</c:v>
                </c:pt>
                <c:pt idx="28">
                  <c:v>611</c:v>
                </c:pt>
                <c:pt idx="29">
                  <c:v>508</c:v>
                </c:pt>
                <c:pt idx="30">
                  <c:v>494</c:v>
                </c:pt>
                <c:pt idx="31">
                  <c:v>434</c:v>
                </c:pt>
                <c:pt idx="32">
                  <c:v>437</c:v>
                </c:pt>
                <c:pt idx="33">
                  <c:v>407</c:v>
                </c:pt>
              </c:numCache>
            </c:numRef>
          </c:val>
          <c:smooth val="0"/>
        </c:ser>
        <c:dLbls>
          <c:showLegendKey val="0"/>
          <c:showVal val="0"/>
          <c:showCatName val="0"/>
          <c:showSerName val="0"/>
          <c:showPercent val="0"/>
          <c:showBubbleSize val="0"/>
        </c:dLbls>
        <c:smooth val="0"/>
        <c:axId val="1108341072"/>
        <c:axId val="1108342704"/>
      </c:lineChart>
      <c:catAx>
        <c:axId val="110834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08342704"/>
        <c:crosses val="autoZero"/>
        <c:auto val="1"/>
        <c:lblAlgn val="ctr"/>
        <c:lblOffset val="100"/>
        <c:noMultiLvlLbl val="0"/>
      </c:catAx>
      <c:valAx>
        <c:axId val="110834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08341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DevName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5277777777777779"/>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527777777777778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2083333333333334"/>
              <c:y val="-5.55555555555556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pivots!$B$126</c:f>
              <c:strCache>
                <c:ptCount val="1"/>
                <c:pt idx="0">
                  <c:v>Total</c:v>
                </c:pt>
              </c:strCache>
            </c:strRef>
          </c:tx>
          <c:dPt>
            <c:idx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Pt>
          <c:dPt>
            <c:idx val="1"/>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dPt>
          <c:dPt>
            <c:idx val="2"/>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dPt>
          <c:dLbls>
            <c:dLbl>
              <c:idx val="0"/>
              <c:layout>
                <c:manualLayout>
                  <c:x val="0.15277777777777779"/>
                  <c:y val="-8.3333333333333329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2083333333333334"/>
                  <c:y val="-5.5555555555555643E-2"/>
                </c:manualLayout>
              </c:layout>
              <c:showLegendKey val="0"/>
              <c:showVal val="0"/>
              <c:showCatName val="1"/>
              <c:showSerName val="0"/>
              <c:showPercent val="1"/>
              <c:showBubbleSize val="0"/>
              <c:extLst>
                <c:ext xmlns:c15="http://schemas.microsoft.com/office/drawing/2012/chart" uri="{CE6537A1-D6FC-4f65-9D91-7224C49458BB}">
                  <c15:layout/>
                </c:ext>
              </c:extLst>
            </c:dLbl>
            <c:dLbl>
              <c:idx val="2"/>
              <c:layout>
                <c:manualLayout>
                  <c:x val="-0.15277777777777782"/>
                  <c:y val="-7.407407407407407E-2"/>
                </c:manualLayout>
              </c:layout>
              <c:showLegendKey val="0"/>
              <c:showVal val="0"/>
              <c:showCatName val="1"/>
              <c:showSerName val="0"/>
              <c:showPercent val="1"/>
              <c:showBubbleSize val="0"/>
              <c:extLst>
                <c:ext xmlns:c15="http://schemas.microsoft.com/office/drawing/2012/chart" uri="{CE6537A1-D6FC-4f65-9D91-7224C49458BB}">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pivots!$A$127:$A$130</c:f>
              <c:strCache>
                <c:ptCount val="3"/>
                <c:pt idx="0">
                  <c:v>Developed regions</c:v>
                </c:pt>
                <c:pt idx="1">
                  <c:v>Developing regions</c:v>
                </c:pt>
                <c:pt idx="2">
                  <c:v>World</c:v>
                </c:pt>
              </c:strCache>
            </c:strRef>
          </c:cat>
          <c:val>
            <c:numRef>
              <c:f>pivots!$B$127:$B$130</c:f>
              <c:numCache>
                <c:formatCode>General</c:formatCode>
                <c:ptCount val="3"/>
                <c:pt idx="0">
                  <c:v>1714011</c:v>
                </c:pt>
                <c:pt idx="1">
                  <c:v>4695142</c:v>
                </c:pt>
                <c:pt idx="2">
                  <c:v>515059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outerShdw blurRad="38100" dist="19050" dir="2700000" algn="tl" rotWithShape="0">
                    <a:schemeClr val="dk1">
                      <a:alpha val="40000"/>
                    </a:schemeClr>
                  </a:outerShdw>
                </a:effectLst>
              </a:rPr>
              <a:t>continents over years</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pivots!$B$148:$B$149</c:f>
              <c:strCache>
                <c:ptCount val="1"/>
                <c:pt idx="0">
                  <c:v>Africa</c:v>
                </c:pt>
              </c:strCache>
            </c:strRef>
          </c:tx>
          <c:spPr>
            <a:ln w="28575" cap="rnd">
              <a:solidFill>
                <a:schemeClr val="accent1"/>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pivots!$B$150:$B$183</c:f>
              <c:numCache>
                <c:formatCode>General</c:formatCode>
                <c:ptCount val="34"/>
                <c:pt idx="0">
                  <c:v>3951</c:v>
                </c:pt>
                <c:pt idx="1">
                  <c:v>4363</c:v>
                </c:pt>
                <c:pt idx="2">
                  <c:v>3819</c:v>
                </c:pt>
                <c:pt idx="3">
                  <c:v>2671</c:v>
                </c:pt>
                <c:pt idx="4">
                  <c:v>2639</c:v>
                </c:pt>
                <c:pt idx="5">
                  <c:v>2650</c:v>
                </c:pt>
                <c:pt idx="6">
                  <c:v>3782</c:v>
                </c:pt>
                <c:pt idx="7">
                  <c:v>7494</c:v>
                </c:pt>
                <c:pt idx="8">
                  <c:v>7552</c:v>
                </c:pt>
                <c:pt idx="9">
                  <c:v>9894</c:v>
                </c:pt>
                <c:pt idx="10">
                  <c:v>11012</c:v>
                </c:pt>
                <c:pt idx="11">
                  <c:v>14228</c:v>
                </c:pt>
                <c:pt idx="12">
                  <c:v>19242</c:v>
                </c:pt>
                <c:pt idx="13">
                  <c:v>16531</c:v>
                </c:pt>
                <c:pt idx="14">
                  <c:v>13072</c:v>
                </c:pt>
                <c:pt idx="15">
                  <c:v>14806</c:v>
                </c:pt>
                <c:pt idx="16">
                  <c:v>15700</c:v>
                </c:pt>
                <c:pt idx="17">
                  <c:v>14471</c:v>
                </c:pt>
                <c:pt idx="18">
                  <c:v>13791</c:v>
                </c:pt>
                <c:pt idx="19">
                  <c:v>15996</c:v>
                </c:pt>
                <c:pt idx="20">
                  <c:v>20346</c:v>
                </c:pt>
                <c:pt idx="21">
                  <c:v>24292</c:v>
                </c:pt>
                <c:pt idx="22">
                  <c:v>22710</c:v>
                </c:pt>
                <c:pt idx="23">
                  <c:v>23366</c:v>
                </c:pt>
                <c:pt idx="24">
                  <c:v>28192</c:v>
                </c:pt>
                <c:pt idx="25">
                  <c:v>27523</c:v>
                </c:pt>
                <c:pt idx="26">
                  <c:v>29188</c:v>
                </c:pt>
                <c:pt idx="27">
                  <c:v>28284</c:v>
                </c:pt>
                <c:pt idx="28">
                  <c:v>29890</c:v>
                </c:pt>
                <c:pt idx="29">
                  <c:v>34534</c:v>
                </c:pt>
                <c:pt idx="30">
                  <c:v>40892</c:v>
                </c:pt>
                <c:pt idx="31">
                  <c:v>35441</c:v>
                </c:pt>
                <c:pt idx="32">
                  <c:v>38083</c:v>
                </c:pt>
                <c:pt idx="33">
                  <c:v>38543</c:v>
                </c:pt>
              </c:numCache>
            </c:numRef>
          </c:val>
          <c:smooth val="0"/>
        </c:ser>
        <c:ser>
          <c:idx val="1"/>
          <c:order val="1"/>
          <c:tx>
            <c:strRef>
              <c:f>pivots!$C$148:$C$149</c:f>
              <c:strCache>
                <c:ptCount val="1"/>
                <c:pt idx="0">
                  <c:v>Asia</c:v>
                </c:pt>
              </c:strCache>
            </c:strRef>
          </c:tx>
          <c:spPr>
            <a:ln w="28575" cap="rnd">
              <a:solidFill>
                <a:schemeClr val="accent2"/>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pivots!$C$150:$C$183</c:f>
              <c:numCache>
                <c:formatCode>General</c:formatCode>
                <c:ptCount val="34"/>
                <c:pt idx="0">
                  <c:v>31025</c:v>
                </c:pt>
                <c:pt idx="1">
                  <c:v>34314</c:v>
                </c:pt>
                <c:pt idx="2">
                  <c:v>30214</c:v>
                </c:pt>
                <c:pt idx="3">
                  <c:v>24696</c:v>
                </c:pt>
                <c:pt idx="4">
                  <c:v>27274</c:v>
                </c:pt>
                <c:pt idx="5">
                  <c:v>23850</c:v>
                </c:pt>
                <c:pt idx="6">
                  <c:v>28739</c:v>
                </c:pt>
                <c:pt idx="7">
                  <c:v>43203</c:v>
                </c:pt>
                <c:pt idx="8">
                  <c:v>47454</c:v>
                </c:pt>
                <c:pt idx="9">
                  <c:v>60256</c:v>
                </c:pt>
                <c:pt idx="10">
                  <c:v>72829</c:v>
                </c:pt>
                <c:pt idx="11">
                  <c:v>89964</c:v>
                </c:pt>
                <c:pt idx="12">
                  <c:v>90752</c:v>
                </c:pt>
                <c:pt idx="13">
                  <c:v>98737</c:v>
                </c:pt>
                <c:pt idx="14">
                  <c:v>88852</c:v>
                </c:pt>
                <c:pt idx="15">
                  <c:v>90424</c:v>
                </c:pt>
                <c:pt idx="16">
                  <c:v>103030</c:v>
                </c:pt>
                <c:pt idx="17">
                  <c:v>106383</c:v>
                </c:pt>
                <c:pt idx="18">
                  <c:v>90929</c:v>
                </c:pt>
                <c:pt idx="19">
                  <c:v>106844</c:v>
                </c:pt>
                <c:pt idx="20">
                  <c:v>134544</c:v>
                </c:pt>
                <c:pt idx="21">
                  <c:v>148083</c:v>
                </c:pt>
                <c:pt idx="22">
                  <c:v>137653</c:v>
                </c:pt>
                <c:pt idx="23">
                  <c:v>131769</c:v>
                </c:pt>
                <c:pt idx="24">
                  <c:v>134850</c:v>
                </c:pt>
                <c:pt idx="25">
                  <c:v>159253</c:v>
                </c:pt>
                <c:pt idx="26">
                  <c:v>149054</c:v>
                </c:pt>
                <c:pt idx="27">
                  <c:v>133459</c:v>
                </c:pt>
                <c:pt idx="28">
                  <c:v>139894</c:v>
                </c:pt>
                <c:pt idx="29">
                  <c:v>141434</c:v>
                </c:pt>
                <c:pt idx="30">
                  <c:v>163845</c:v>
                </c:pt>
                <c:pt idx="31">
                  <c:v>146894</c:v>
                </c:pt>
                <c:pt idx="32">
                  <c:v>152218</c:v>
                </c:pt>
                <c:pt idx="33">
                  <c:v>155075</c:v>
                </c:pt>
              </c:numCache>
            </c:numRef>
          </c:val>
          <c:smooth val="0"/>
        </c:ser>
        <c:ser>
          <c:idx val="2"/>
          <c:order val="2"/>
          <c:tx>
            <c:strRef>
              <c:f>pivots!$D$148:$D$149</c:f>
              <c:strCache>
                <c:ptCount val="1"/>
                <c:pt idx="0">
                  <c:v>Europe</c:v>
                </c:pt>
              </c:strCache>
            </c:strRef>
          </c:tx>
          <c:spPr>
            <a:ln w="28575" cap="rnd">
              <a:solidFill>
                <a:schemeClr val="accent3"/>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pivots!$D$150:$D$183</c:f>
              <c:numCache>
                <c:formatCode>General</c:formatCode>
                <c:ptCount val="34"/>
                <c:pt idx="0">
                  <c:v>39760</c:v>
                </c:pt>
                <c:pt idx="1">
                  <c:v>44802</c:v>
                </c:pt>
                <c:pt idx="2">
                  <c:v>42720</c:v>
                </c:pt>
                <c:pt idx="3">
                  <c:v>24638</c:v>
                </c:pt>
                <c:pt idx="4">
                  <c:v>22287</c:v>
                </c:pt>
                <c:pt idx="5">
                  <c:v>20844</c:v>
                </c:pt>
                <c:pt idx="6">
                  <c:v>24370</c:v>
                </c:pt>
                <c:pt idx="7">
                  <c:v>46698</c:v>
                </c:pt>
                <c:pt idx="8">
                  <c:v>54726</c:v>
                </c:pt>
                <c:pt idx="9">
                  <c:v>60893</c:v>
                </c:pt>
                <c:pt idx="10">
                  <c:v>68301</c:v>
                </c:pt>
                <c:pt idx="11">
                  <c:v>57938</c:v>
                </c:pt>
                <c:pt idx="12">
                  <c:v>64123</c:v>
                </c:pt>
                <c:pt idx="13">
                  <c:v>62937</c:v>
                </c:pt>
                <c:pt idx="14">
                  <c:v>62531</c:v>
                </c:pt>
                <c:pt idx="15">
                  <c:v>55764</c:v>
                </c:pt>
                <c:pt idx="16">
                  <c:v>55642</c:v>
                </c:pt>
                <c:pt idx="17">
                  <c:v>48841</c:v>
                </c:pt>
                <c:pt idx="18">
                  <c:v>36719</c:v>
                </c:pt>
                <c:pt idx="19">
                  <c:v>35639</c:v>
                </c:pt>
                <c:pt idx="20">
                  <c:v>38215</c:v>
                </c:pt>
                <c:pt idx="21">
                  <c:v>42779</c:v>
                </c:pt>
                <c:pt idx="22">
                  <c:v>36798</c:v>
                </c:pt>
                <c:pt idx="23">
                  <c:v>34556</c:v>
                </c:pt>
                <c:pt idx="24">
                  <c:v>38082</c:v>
                </c:pt>
                <c:pt idx="25">
                  <c:v>35955</c:v>
                </c:pt>
                <c:pt idx="26">
                  <c:v>33053</c:v>
                </c:pt>
                <c:pt idx="27">
                  <c:v>33495</c:v>
                </c:pt>
                <c:pt idx="28">
                  <c:v>34692</c:v>
                </c:pt>
                <c:pt idx="29">
                  <c:v>35078</c:v>
                </c:pt>
                <c:pt idx="30">
                  <c:v>33425</c:v>
                </c:pt>
                <c:pt idx="31">
                  <c:v>26778</c:v>
                </c:pt>
                <c:pt idx="32">
                  <c:v>29177</c:v>
                </c:pt>
                <c:pt idx="33">
                  <c:v>28691</c:v>
                </c:pt>
              </c:numCache>
            </c:numRef>
          </c:val>
          <c:smooth val="0"/>
        </c:ser>
        <c:ser>
          <c:idx val="3"/>
          <c:order val="3"/>
          <c:tx>
            <c:strRef>
              <c:f>pivots!$E$148:$E$149</c:f>
              <c:strCache>
                <c:ptCount val="1"/>
                <c:pt idx="0">
                  <c:v>Latin America and the Caribbean</c:v>
                </c:pt>
              </c:strCache>
            </c:strRef>
          </c:tx>
          <c:spPr>
            <a:ln w="28575" cap="rnd">
              <a:solidFill>
                <a:schemeClr val="accent4"/>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pivots!$E$150:$E$183</c:f>
              <c:numCache>
                <c:formatCode>General</c:formatCode>
                <c:ptCount val="34"/>
                <c:pt idx="0">
                  <c:v>13081</c:v>
                </c:pt>
                <c:pt idx="1">
                  <c:v>15215</c:v>
                </c:pt>
                <c:pt idx="2">
                  <c:v>16769</c:v>
                </c:pt>
                <c:pt idx="3">
                  <c:v>15427</c:v>
                </c:pt>
                <c:pt idx="4">
                  <c:v>13678</c:v>
                </c:pt>
                <c:pt idx="5">
                  <c:v>15171</c:v>
                </c:pt>
                <c:pt idx="6">
                  <c:v>21179</c:v>
                </c:pt>
                <c:pt idx="7">
                  <c:v>28471</c:v>
                </c:pt>
                <c:pt idx="8">
                  <c:v>21924</c:v>
                </c:pt>
                <c:pt idx="9">
                  <c:v>25060</c:v>
                </c:pt>
                <c:pt idx="10">
                  <c:v>27942</c:v>
                </c:pt>
                <c:pt idx="11">
                  <c:v>36827</c:v>
                </c:pt>
                <c:pt idx="12">
                  <c:v>37853</c:v>
                </c:pt>
                <c:pt idx="13">
                  <c:v>33840</c:v>
                </c:pt>
                <c:pt idx="14">
                  <c:v>21341</c:v>
                </c:pt>
                <c:pt idx="15">
                  <c:v>20262</c:v>
                </c:pt>
                <c:pt idx="16">
                  <c:v>18645</c:v>
                </c:pt>
                <c:pt idx="17">
                  <c:v>17174</c:v>
                </c:pt>
                <c:pt idx="18">
                  <c:v>13830</c:v>
                </c:pt>
                <c:pt idx="19">
                  <c:v>15088</c:v>
                </c:pt>
                <c:pt idx="20">
                  <c:v>16898</c:v>
                </c:pt>
                <c:pt idx="21">
                  <c:v>20067</c:v>
                </c:pt>
                <c:pt idx="22">
                  <c:v>19317</c:v>
                </c:pt>
                <c:pt idx="23">
                  <c:v>20263</c:v>
                </c:pt>
                <c:pt idx="24">
                  <c:v>22181</c:v>
                </c:pt>
                <c:pt idx="25">
                  <c:v>24747</c:v>
                </c:pt>
                <c:pt idx="26">
                  <c:v>24676</c:v>
                </c:pt>
                <c:pt idx="27">
                  <c:v>26011</c:v>
                </c:pt>
                <c:pt idx="28">
                  <c:v>26547</c:v>
                </c:pt>
                <c:pt idx="29">
                  <c:v>26867</c:v>
                </c:pt>
                <c:pt idx="30">
                  <c:v>28818</c:v>
                </c:pt>
                <c:pt idx="31">
                  <c:v>27856</c:v>
                </c:pt>
                <c:pt idx="32">
                  <c:v>27173</c:v>
                </c:pt>
                <c:pt idx="33">
                  <c:v>24950</c:v>
                </c:pt>
              </c:numCache>
            </c:numRef>
          </c:val>
          <c:smooth val="0"/>
        </c:ser>
        <c:ser>
          <c:idx val="4"/>
          <c:order val="4"/>
          <c:tx>
            <c:strRef>
              <c:f>pivots!$F$148:$F$149</c:f>
              <c:strCache>
                <c:ptCount val="1"/>
                <c:pt idx="0">
                  <c:v>Northern America</c:v>
                </c:pt>
              </c:strCache>
            </c:strRef>
          </c:tx>
          <c:spPr>
            <a:ln w="28575" cap="rnd">
              <a:solidFill>
                <a:schemeClr val="accent5"/>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pivots!$F$150:$F$183</c:f>
              <c:numCache>
                <c:formatCode>General</c:formatCode>
                <c:ptCount val="34"/>
                <c:pt idx="0">
                  <c:v>9378</c:v>
                </c:pt>
                <c:pt idx="1">
                  <c:v>10030</c:v>
                </c:pt>
                <c:pt idx="2">
                  <c:v>9074</c:v>
                </c:pt>
                <c:pt idx="3">
                  <c:v>7100</c:v>
                </c:pt>
                <c:pt idx="4">
                  <c:v>6661</c:v>
                </c:pt>
                <c:pt idx="5">
                  <c:v>6543</c:v>
                </c:pt>
                <c:pt idx="6">
                  <c:v>7074</c:v>
                </c:pt>
                <c:pt idx="7">
                  <c:v>7705</c:v>
                </c:pt>
                <c:pt idx="8">
                  <c:v>6469</c:v>
                </c:pt>
                <c:pt idx="9">
                  <c:v>6790</c:v>
                </c:pt>
                <c:pt idx="10">
                  <c:v>5895</c:v>
                </c:pt>
                <c:pt idx="11">
                  <c:v>6057</c:v>
                </c:pt>
                <c:pt idx="12">
                  <c:v>6846</c:v>
                </c:pt>
                <c:pt idx="13">
                  <c:v>7438</c:v>
                </c:pt>
                <c:pt idx="14">
                  <c:v>5902</c:v>
                </c:pt>
                <c:pt idx="15">
                  <c:v>4891</c:v>
                </c:pt>
                <c:pt idx="16">
                  <c:v>5516</c:v>
                </c:pt>
                <c:pt idx="17">
                  <c:v>4753</c:v>
                </c:pt>
                <c:pt idx="18">
                  <c:v>4437</c:v>
                </c:pt>
                <c:pt idx="19">
                  <c:v>5196</c:v>
                </c:pt>
                <c:pt idx="20">
                  <c:v>5433</c:v>
                </c:pt>
                <c:pt idx="21">
                  <c:v>5604</c:v>
                </c:pt>
                <c:pt idx="22">
                  <c:v>4948</c:v>
                </c:pt>
                <c:pt idx="23">
                  <c:v>5543</c:v>
                </c:pt>
                <c:pt idx="24">
                  <c:v>6990</c:v>
                </c:pt>
                <c:pt idx="25">
                  <c:v>8394</c:v>
                </c:pt>
                <c:pt idx="26">
                  <c:v>9613</c:v>
                </c:pt>
                <c:pt idx="27">
                  <c:v>9463</c:v>
                </c:pt>
                <c:pt idx="28">
                  <c:v>10190</c:v>
                </c:pt>
                <c:pt idx="29">
                  <c:v>8995</c:v>
                </c:pt>
                <c:pt idx="30">
                  <c:v>8142</c:v>
                </c:pt>
                <c:pt idx="31">
                  <c:v>7677</c:v>
                </c:pt>
                <c:pt idx="32">
                  <c:v>7892</c:v>
                </c:pt>
                <c:pt idx="33">
                  <c:v>8503</c:v>
                </c:pt>
              </c:numCache>
            </c:numRef>
          </c:val>
          <c:smooth val="0"/>
        </c:ser>
        <c:ser>
          <c:idx val="5"/>
          <c:order val="5"/>
          <c:tx>
            <c:strRef>
              <c:f>pivots!$G$148:$G$149</c:f>
              <c:strCache>
                <c:ptCount val="1"/>
                <c:pt idx="0">
                  <c:v>Oceania</c:v>
                </c:pt>
              </c:strCache>
            </c:strRef>
          </c:tx>
          <c:spPr>
            <a:ln w="28575" cap="rnd">
              <a:solidFill>
                <a:schemeClr val="accent6"/>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pivots!$G$150:$G$183</c:f>
              <c:numCache>
                <c:formatCode>General</c:formatCode>
                <c:ptCount val="34"/>
                <c:pt idx="0">
                  <c:v>1942</c:v>
                </c:pt>
                <c:pt idx="1">
                  <c:v>1839</c:v>
                </c:pt>
                <c:pt idx="2">
                  <c:v>1675</c:v>
                </c:pt>
                <c:pt idx="3">
                  <c:v>1018</c:v>
                </c:pt>
                <c:pt idx="4">
                  <c:v>878</c:v>
                </c:pt>
                <c:pt idx="5">
                  <c:v>920</c:v>
                </c:pt>
                <c:pt idx="6">
                  <c:v>904</c:v>
                </c:pt>
                <c:pt idx="7">
                  <c:v>1200</c:v>
                </c:pt>
                <c:pt idx="8">
                  <c:v>1181</c:v>
                </c:pt>
                <c:pt idx="9">
                  <c:v>1539</c:v>
                </c:pt>
                <c:pt idx="10">
                  <c:v>2075</c:v>
                </c:pt>
                <c:pt idx="11">
                  <c:v>2495</c:v>
                </c:pt>
                <c:pt idx="12">
                  <c:v>2871</c:v>
                </c:pt>
                <c:pt idx="13">
                  <c:v>2566</c:v>
                </c:pt>
                <c:pt idx="14">
                  <c:v>1967</c:v>
                </c:pt>
                <c:pt idx="15">
                  <c:v>1565</c:v>
                </c:pt>
                <c:pt idx="16">
                  <c:v>1552</c:v>
                </c:pt>
                <c:pt idx="17">
                  <c:v>1263</c:v>
                </c:pt>
                <c:pt idx="18">
                  <c:v>1021</c:v>
                </c:pt>
                <c:pt idx="19">
                  <c:v>1055</c:v>
                </c:pt>
                <c:pt idx="20">
                  <c:v>1276</c:v>
                </c:pt>
                <c:pt idx="21">
                  <c:v>1818</c:v>
                </c:pt>
                <c:pt idx="22">
                  <c:v>1685</c:v>
                </c:pt>
                <c:pt idx="23">
                  <c:v>1800</c:v>
                </c:pt>
                <c:pt idx="24">
                  <c:v>1788</c:v>
                </c:pt>
                <c:pt idx="25">
                  <c:v>1585</c:v>
                </c:pt>
                <c:pt idx="26">
                  <c:v>1473</c:v>
                </c:pt>
                <c:pt idx="27">
                  <c:v>1693</c:v>
                </c:pt>
                <c:pt idx="28">
                  <c:v>1834</c:v>
                </c:pt>
                <c:pt idx="29">
                  <c:v>1860</c:v>
                </c:pt>
                <c:pt idx="30">
                  <c:v>1834</c:v>
                </c:pt>
                <c:pt idx="31">
                  <c:v>1548</c:v>
                </c:pt>
                <c:pt idx="32">
                  <c:v>1679</c:v>
                </c:pt>
                <c:pt idx="33">
                  <c:v>1775</c:v>
                </c:pt>
              </c:numCache>
            </c:numRef>
          </c:val>
          <c:smooth val="0"/>
        </c:ser>
        <c:ser>
          <c:idx val="6"/>
          <c:order val="6"/>
          <c:tx>
            <c:strRef>
              <c:f>pivots!$H$148:$H$149</c:f>
              <c:strCache>
                <c:ptCount val="1"/>
                <c:pt idx="0">
                  <c:v>World</c:v>
                </c:pt>
              </c:strCache>
            </c:strRef>
          </c:tx>
          <c:spPr>
            <a:ln w="28575" cap="rnd">
              <a:solidFill>
                <a:schemeClr val="accent1">
                  <a:lumMod val="60000"/>
                </a:schemeClr>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pivots!$H$150:$H$183</c:f>
              <c:numCache>
                <c:formatCode>General</c:formatCode>
                <c:ptCount val="34"/>
                <c:pt idx="0">
                  <c:v>44000</c:v>
                </c:pt>
                <c:pt idx="1">
                  <c:v>18078</c:v>
                </c:pt>
                <c:pt idx="2">
                  <c:v>16904</c:v>
                </c:pt>
                <c:pt idx="3">
                  <c:v>13635</c:v>
                </c:pt>
                <c:pt idx="4">
                  <c:v>14855</c:v>
                </c:pt>
                <c:pt idx="5">
                  <c:v>14368</c:v>
                </c:pt>
                <c:pt idx="6">
                  <c:v>13303</c:v>
                </c:pt>
                <c:pt idx="7">
                  <c:v>17304</c:v>
                </c:pt>
                <c:pt idx="8">
                  <c:v>22279</c:v>
                </c:pt>
                <c:pt idx="9">
                  <c:v>27118</c:v>
                </c:pt>
                <c:pt idx="10">
                  <c:v>28397</c:v>
                </c:pt>
                <c:pt idx="11">
                  <c:v>25293</c:v>
                </c:pt>
                <c:pt idx="12">
                  <c:v>33100</c:v>
                </c:pt>
                <c:pt idx="13">
                  <c:v>34589</c:v>
                </c:pt>
                <c:pt idx="14">
                  <c:v>30717</c:v>
                </c:pt>
                <c:pt idx="15">
                  <c:v>25152</c:v>
                </c:pt>
                <c:pt idx="16">
                  <c:v>25986</c:v>
                </c:pt>
                <c:pt idx="17">
                  <c:v>23151</c:v>
                </c:pt>
                <c:pt idx="18">
                  <c:v>13468</c:v>
                </c:pt>
                <c:pt idx="19">
                  <c:v>10132</c:v>
                </c:pt>
                <c:pt idx="20">
                  <c:v>10743</c:v>
                </c:pt>
                <c:pt idx="21">
                  <c:v>7993</c:v>
                </c:pt>
                <c:pt idx="22">
                  <c:v>5938</c:v>
                </c:pt>
                <c:pt idx="23">
                  <c:v>4052</c:v>
                </c:pt>
                <c:pt idx="24">
                  <c:v>3739</c:v>
                </c:pt>
                <c:pt idx="25">
                  <c:v>4785</c:v>
                </c:pt>
                <c:pt idx="26">
                  <c:v>4583</c:v>
                </c:pt>
                <c:pt idx="27">
                  <c:v>4348</c:v>
                </c:pt>
                <c:pt idx="28">
                  <c:v>4197</c:v>
                </c:pt>
                <c:pt idx="29">
                  <c:v>3402</c:v>
                </c:pt>
                <c:pt idx="30">
                  <c:v>3731</c:v>
                </c:pt>
                <c:pt idx="31">
                  <c:v>2554</c:v>
                </c:pt>
                <c:pt idx="32">
                  <c:v>1681</c:v>
                </c:pt>
                <c:pt idx="33">
                  <c:v>1484</c:v>
                </c:pt>
              </c:numCache>
            </c:numRef>
          </c:val>
          <c:smooth val="0"/>
        </c:ser>
        <c:dLbls>
          <c:showLegendKey val="0"/>
          <c:showVal val="0"/>
          <c:showCatName val="0"/>
          <c:showSerName val="0"/>
          <c:showPercent val="0"/>
          <c:showBubbleSize val="0"/>
        </c:dLbls>
        <c:smooth val="0"/>
        <c:axId val="217801376"/>
        <c:axId val="217809536"/>
      </c:lineChart>
      <c:catAx>
        <c:axId val="21780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809536"/>
        <c:crosses val="autoZero"/>
        <c:auto val="1"/>
        <c:lblAlgn val="ctr"/>
        <c:lblOffset val="100"/>
        <c:noMultiLvlLbl val="0"/>
      </c:catAx>
      <c:valAx>
        <c:axId val="21780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801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excel.xlsx]pivots!PivotTable4</c:name>
    <c:fmtId val="9"/>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RegName Every Years</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s>
    <c:plotArea>
      <c:layout>
        <c:manualLayout>
          <c:layoutTarget val="inner"/>
          <c:xMode val="edge"/>
          <c:yMode val="edge"/>
          <c:x val="0.10556443977062252"/>
          <c:y val="0.18862357855601827"/>
          <c:w val="0.87270696652045598"/>
          <c:h val="0.67352784876322991"/>
        </c:manualLayout>
      </c:layout>
      <c:lineChart>
        <c:grouping val="standard"/>
        <c:varyColors val="0"/>
        <c:ser>
          <c:idx val="0"/>
          <c:order val="0"/>
          <c:tx>
            <c:strRef>
              <c:f>pivots!$B$46:$B$47</c:f>
              <c:strCache>
                <c:ptCount val="1"/>
                <c:pt idx="0">
                  <c:v>Australia and New Zealand</c:v>
                </c:pt>
              </c:strCache>
            </c:strRef>
          </c:tx>
          <c:spPr>
            <a:ln w="28575" cap="rnd">
              <a:solidFill>
                <a:schemeClr val="accent1"/>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pivots!$B$48:$B$81</c:f>
              <c:numCache>
                <c:formatCode>General</c:formatCode>
                <c:ptCount val="34"/>
                <c:pt idx="0">
                  <c:v>1304</c:v>
                </c:pt>
                <c:pt idx="1">
                  <c:v>1119</c:v>
                </c:pt>
                <c:pt idx="2">
                  <c:v>848</c:v>
                </c:pt>
                <c:pt idx="3">
                  <c:v>457</c:v>
                </c:pt>
                <c:pt idx="4">
                  <c:v>481</c:v>
                </c:pt>
                <c:pt idx="5">
                  <c:v>467</c:v>
                </c:pt>
                <c:pt idx="6">
                  <c:v>532</c:v>
                </c:pt>
                <c:pt idx="7">
                  <c:v>675</c:v>
                </c:pt>
                <c:pt idx="8">
                  <c:v>610</c:v>
                </c:pt>
                <c:pt idx="9">
                  <c:v>790</c:v>
                </c:pt>
                <c:pt idx="10">
                  <c:v>890</c:v>
                </c:pt>
                <c:pt idx="11">
                  <c:v>867</c:v>
                </c:pt>
                <c:pt idx="12">
                  <c:v>1075</c:v>
                </c:pt>
                <c:pt idx="13">
                  <c:v>1238</c:v>
                </c:pt>
                <c:pt idx="14">
                  <c:v>936</c:v>
                </c:pt>
                <c:pt idx="15">
                  <c:v>878</c:v>
                </c:pt>
                <c:pt idx="16">
                  <c:v>918</c:v>
                </c:pt>
                <c:pt idx="17">
                  <c:v>804</c:v>
                </c:pt>
                <c:pt idx="18">
                  <c:v>625</c:v>
                </c:pt>
                <c:pt idx="19">
                  <c:v>687</c:v>
                </c:pt>
                <c:pt idx="20">
                  <c:v>811</c:v>
                </c:pt>
                <c:pt idx="21">
                  <c:v>1159</c:v>
                </c:pt>
                <c:pt idx="22">
                  <c:v>1068</c:v>
                </c:pt>
                <c:pt idx="23">
                  <c:v>1221</c:v>
                </c:pt>
                <c:pt idx="24">
                  <c:v>1280</c:v>
                </c:pt>
                <c:pt idx="25">
                  <c:v>1279</c:v>
                </c:pt>
                <c:pt idx="26">
                  <c:v>1193</c:v>
                </c:pt>
                <c:pt idx="27">
                  <c:v>1383</c:v>
                </c:pt>
                <c:pt idx="28">
                  <c:v>1498</c:v>
                </c:pt>
                <c:pt idx="29">
                  <c:v>1538</c:v>
                </c:pt>
                <c:pt idx="30">
                  <c:v>1423</c:v>
                </c:pt>
                <c:pt idx="31">
                  <c:v>1226</c:v>
                </c:pt>
                <c:pt idx="32">
                  <c:v>1399</c:v>
                </c:pt>
                <c:pt idx="33">
                  <c:v>1536</c:v>
                </c:pt>
              </c:numCache>
            </c:numRef>
          </c:val>
          <c:smooth val="0"/>
        </c:ser>
        <c:ser>
          <c:idx val="1"/>
          <c:order val="1"/>
          <c:tx>
            <c:strRef>
              <c:f>pivots!$C$46:$C$47</c:f>
              <c:strCache>
                <c:ptCount val="1"/>
                <c:pt idx="0">
                  <c:v>Caribbean</c:v>
                </c:pt>
              </c:strCache>
            </c:strRef>
          </c:tx>
          <c:spPr>
            <a:ln w="28575" cap="rnd">
              <a:solidFill>
                <a:schemeClr val="accent2"/>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pivots!$C$48:$C$81</c:f>
              <c:numCache>
                <c:formatCode>General</c:formatCode>
                <c:ptCount val="34"/>
                <c:pt idx="0">
                  <c:v>7045</c:v>
                </c:pt>
                <c:pt idx="1">
                  <c:v>8310</c:v>
                </c:pt>
                <c:pt idx="2">
                  <c:v>8326</c:v>
                </c:pt>
                <c:pt idx="3">
                  <c:v>6998</c:v>
                </c:pt>
                <c:pt idx="4">
                  <c:v>5553</c:v>
                </c:pt>
                <c:pt idx="5">
                  <c:v>6048</c:v>
                </c:pt>
                <c:pt idx="6">
                  <c:v>8716</c:v>
                </c:pt>
                <c:pt idx="7">
                  <c:v>10932</c:v>
                </c:pt>
                <c:pt idx="8">
                  <c:v>9229</c:v>
                </c:pt>
                <c:pt idx="9">
                  <c:v>10786</c:v>
                </c:pt>
                <c:pt idx="10">
                  <c:v>11596</c:v>
                </c:pt>
                <c:pt idx="11">
                  <c:v>12887</c:v>
                </c:pt>
                <c:pt idx="12">
                  <c:v>14975</c:v>
                </c:pt>
                <c:pt idx="13">
                  <c:v>16569</c:v>
                </c:pt>
                <c:pt idx="14">
                  <c:v>9936</c:v>
                </c:pt>
                <c:pt idx="15">
                  <c:v>9976</c:v>
                </c:pt>
                <c:pt idx="16">
                  <c:v>9293</c:v>
                </c:pt>
                <c:pt idx="17">
                  <c:v>8121</c:v>
                </c:pt>
                <c:pt idx="18">
                  <c:v>6298</c:v>
                </c:pt>
                <c:pt idx="19">
                  <c:v>6714</c:v>
                </c:pt>
                <c:pt idx="20">
                  <c:v>7072</c:v>
                </c:pt>
                <c:pt idx="21">
                  <c:v>8433</c:v>
                </c:pt>
                <c:pt idx="22">
                  <c:v>7507</c:v>
                </c:pt>
                <c:pt idx="23">
                  <c:v>6502</c:v>
                </c:pt>
                <c:pt idx="24">
                  <c:v>6630</c:v>
                </c:pt>
                <c:pt idx="25">
                  <c:v>6816</c:v>
                </c:pt>
                <c:pt idx="26">
                  <c:v>6652</c:v>
                </c:pt>
                <c:pt idx="27">
                  <c:v>7826</c:v>
                </c:pt>
                <c:pt idx="28">
                  <c:v>8862</c:v>
                </c:pt>
                <c:pt idx="29">
                  <c:v>8847</c:v>
                </c:pt>
                <c:pt idx="30">
                  <c:v>10549</c:v>
                </c:pt>
                <c:pt idx="31">
                  <c:v>11958</c:v>
                </c:pt>
                <c:pt idx="32">
                  <c:v>11898</c:v>
                </c:pt>
                <c:pt idx="33">
                  <c:v>10393</c:v>
                </c:pt>
              </c:numCache>
            </c:numRef>
          </c:val>
          <c:smooth val="0"/>
        </c:ser>
        <c:ser>
          <c:idx val="2"/>
          <c:order val="2"/>
          <c:tx>
            <c:strRef>
              <c:f>pivots!$D$46:$D$47</c:f>
              <c:strCache>
                <c:ptCount val="1"/>
                <c:pt idx="0">
                  <c:v>Central America</c:v>
                </c:pt>
              </c:strCache>
            </c:strRef>
          </c:tx>
          <c:spPr>
            <a:ln w="28575" cap="rnd">
              <a:solidFill>
                <a:schemeClr val="accent3"/>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pivots!$D$48:$D$81</c:f>
              <c:numCache>
                <c:formatCode>General</c:formatCode>
                <c:ptCount val="34"/>
                <c:pt idx="0">
                  <c:v>734</c:v>
                </c:pt>
                <c:pt idx="1">
                  <c:v>921</c:v>
                </c:pt>
                <c:pt idx="2">
                  <c:v>1612</c:v>
                </c:pt>
                <c:pt idx="3">
                  <c:v>3648</c:v>
                </c:pt>
                <c:pt idx="4">
                  <c:v>4087</c:v>
                </c:pt>
                <c:pt idx="5">
                  <c:v>4862</c:v>
                </c:pt>
                <c:pt idx="6">
                  <c:v>5909</c:v>
                </c:pt>
                <c:pt idx="7">
                  <c:v>6804</c:v>
                </c:pt>
                <c:pt idx="8">
                  <c:v>5596</c:v>
                </c:pt>
                <c:pt idx="9">
                  <c:v>5821</c:v>
                </c:pt>
                <c:pt idx="10">
                  <c:v>7750</c:v>
                </c:pt>
                <c:pt idx="11">
                  <c:v>13474</c:v>
                </c:pt>
                <c:pt idx="12">
                  <c:v>12521</c:v>
                </c:pt>
                <c:pt idx="13">
                  <c:v>7769</c:v>
                </c:pt>
                <c:pt idx="14">
                  <c:v>3529</c:v>
                </c:pt>
                <c:pt idx="15">
                  <c:v>2836</c:v>
                </c:pt>
                <c:pt idx="16">
                  <c:v>3390</c:v>
                </c:pt>
                <c:pt idx="17">
                  <c:v>3469</c:v>
                </c:pt>
                <c:pt idx="18">
                  <c:v>2665</c:v>
                </c:pt>
                <c:pt idx="19">
                  <c:v>2866</c:v>
                </c:pt>
                <c:pt idx="20">
                  <c:v>3080</c:v>
                </c:pt>
                <c:pt idx="21">
                  <c:v>3157</c:v>
                </c:pt>
                <c:pt idx="22">
                  <c:v>3010</c:v>
                </c:pt>
                <c:pt idx="23">
                  <c:v>2747</c:v>
                </c:pt>
                <c:pt idx="24">
                  <c:v>3346</c:v>
                </c:pt>
                <c:pt idx="25">
                  <c:v>3990</c:v>
                </c:pt>
                <c:pt idx="26">
                  <c:v>4140</c:v>
                </c:pt>
                <c:pt idx="27">
                  <c:v>5039</c:v>
                </c:pt>
                <c:pt idx="28">
                  <c:v>4891</c:v>
                </c:pt>
                <c:pt idx="29">
                  <c:v>4814</c:v>
                </c:pt>
                <c:pt idx="30">
                  <c:v>5692</c:v>
                </c:pt>
                <c:pt idx="31">
                  <c:v>5821</c:v>
                </c:pt>
                <c:pt idx="32">
                  <c:v>6019</c:v>
                </c:pt>
                <c:pt idx="33">
                  <c:v>5644</c:v>
                </c:pt>
              </c:numCache>
            </c:numRef>
          </c:val>
          <c:smooth val="0"/>
        </c:ser>
        <c:ser>
          <c:idx val="3"/>
          <c:order val="3"/>
          <c:tx>
            <c:strRef>
              <c:f>pivots!$E$46:$E$47</c:f>
              <c:strCache>
                <c:ptCount val="1"/>
                <c:pt idx="0">
                  <c:v>Central Asia</c:v>
                </c:pt>
              </c:strCache>
            </c:strRef>
          </c:tx>
          <c:spPr>
            <a:ln w="28575" cap="rnd">
              <a:solidFill>
                <a:schemeClr val="accent4"/>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pivots!$E$48:$E$81</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15</c:v>
                </c:pt>
                <c:pt idx="13">
                  <c:v>81</c:v>
                </c:pt>
                <c:pt idx="14">
                  <c:v>89</c:v>
                </c:pt>
                <c:pt idx="15">
                  <c:v>105</c:v>
                </c:pt>
                <c:pt idx="16">
                  <c:v>230</c:v>
                </c:pt>
                <c:pt idx="17">
                  <c:v>728</c:v>
                </c:pt>
                <c:pt idx="18">
                  <c:v>1052</c:v>
                </c:pt>
                <c:pt idx="19">
                  <c:v>717</c:v>
                </c:pt>
                <c:pt idx="20">
                  <c:v>619</c:v>
                </c:pt>
                <c:pt idx="21">
                  <c:v>728</c:v>
                </c:pt>
                <c:pt idx="22">
                  <c:v>706</c:v>
                </c:pt>
                <c:pt idx="23">
                  <c:v>825</c:v>
                </c:pt>
                <c:pt idx="24">
                  <c:v>995</c:v>
                </c:pt>
                <c:pt idx="25">
                  <c:v>1134</c:v>
                </c:pt>
                <c:pt idx="26">
                  <c:v>903</c:v>
                </c:pt>
                <c:pt idx="27">
                  <c:v>936</c:v>
                </c:pt>
                <c:pt idx="28">
                  <c:v>805</c:v>
                </c:pt>
                <c:pt idx="29">
                  <c:v>962</c:v>
                </c:pt>
                <c:pt idx="30">
                  <c:v>905</c:v>
                </c:pt>
                <c:pt idx="31">
                  <c:v>769</c:v>
                </c:pt>
                <c:pt idx="32">
                  <c:v>1029</c:v>
                </c:pt>
                <c:pt idx="33">
                  <c:v>691</c:v>
                </c:pt>
              </c:numCache>
            </c:numRef>
          </c:val>
          <c:smooth val="0"/>
        </c:ser>
        <c:ser>
          <c:idx val="4"/>
          <c:order val="4"/>
          <c:tx>
            <c:strRef>
              <c:f>pivots!$F$46:$F$47</c:f>
              <c:strCache>
                <c:ptCount val="1"/>
                <c:pt idx="0">
                  <c:v>Eastern Africa</c:v>
                </c:pt>
              </c:strCache>
            </c:strRef>
          </c:tx>
          <c:spPr>
            <a:ln w="28575" cap="rnd">
              <a:solidFill>
                <a:schemeClr val="accent5"/>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pivots!$F$48:$F$81</c:f>
              <c:numCache>
                <c:formatCode>General</c:formatCode>
                <c:ptCount val="34"/>
                <c:pt idx="0">
                  <c:v>1471</c:v>
                </c:pt>
                <c:pt idx="1">
                  <c:v>1641</c:v>
                </c:pt>
                <c:pt idx="2">
                  <c:v>1426</c:v>
                </c:pt>
                <c:pt idx="3">
                  <c:v>1094</c:v>
                </c:pt>
                <c:pt idx="4">
                  <c:v>1187</c:v>
                </c:pt>
                <c:pt idx="5">
                  <c:v>1134</c:v>
                </c:pt>
                <c:pt idx="6">
                  <c:v>1454</c:v>
                </c:pt>
                <c:pt idx="7">
                  <c:v>2734</c:v>
                </c:pt>
                <c:pt idx="8">
                  <c:v>3237</c:v>
                </c:pt>
                <c:pt idx="9">
                  <c:v>4094</c:v>
                </c:pt>
                <c:pt idx="10">
                  <c:v>4404</c:v>
                </c:pt>
                <c:pt idx="11">
                  <c:v>6535</c:v>
                </c:pt>
                <c:pt idx="12">
                  <c:v>9729</c:v>
                </c:pt>
                <c:pt idx="13">
                  <c:v>7244</c:v>
                </c:pt>
                <c:pt idx="14">
                  <c:v>4046</c:v>
                </c:pt>
                <c:pt idx="15">
                  <c:v>4373</c:v>
                </c:pt>
                <c:pt idx="16">
                  <c:v>4254</c:v>
                </c:pt>
                <c:pt idx="17">
                  <c:v>3094</c:v>
                </c:pt>
                <c:pt idx="18">
                  <c:v>3056</c:v>
                </c:pt>
                <c:pt idx="19">
                  <c:v>3936</c:v>
                </c:pt>
                <c:pt idx="20">
                  <c:v>4825</c:v>
                </c:pt>
                <c:pt idx="21">
                  <c:v>4868</c:v>
                </c:pt>
                <c:pt idx="22">
                  <c:v>4049</c:v>
                </c:pt>
                <c:pt idx="23">
                  <c:v>5808</c:v>
                </c:pt>
                <c:pt idx="24">
                  <c:v>7726</c:v>
                </c:pt>
                <c:pt idx="25">
                  <c:v>7083</c:v>
                </c:pt>
                <c:pt idx="26">
                  <c:v>6750</c:v>
                </c:pt>
                <c:pt idx="27">
                  <c:v>6669</c:v>
                </c:pt>
                <c:pt idx="28">
                  <c:v>6705</c:v>
                </c:pt>
                <c:pt idx="29">
                  <c:v>6922</c:v>
                </c:pt>
                <c:pt idx="30">
                  <c:v>8591</c:v>
                </c:pt>
                <c:pt idx="31">
                  <c:v>8956</c:v>
                </c:pt>
                <c:pt idx="32">
                  <c:v>8846</c:v>
                </c:pt>
                <c:pt idx="33">
                  <c:v>9448</c:v>
                </c:pt>
              </c:numCache>
            </c:numRef>
          </c:val>
          <c:smooth val="0"/>
        </c:ser>
        <c:ser>
          <c:idx val="5"/>
          <c:order val="5"/>
          <c:tx>
            <c:strRef>
              <c:f>pivots!$G$46:$G$47</c:f>
              <c:strCache>
                <c:ptCount val="1"/>
                <c:pt idx="0">
                  <c:v>Eastern Asia</c:v>
                </c:pt>
              </c:strCache>
            </c:strRef>
          </c:tx>
          <c:spPr>
            <a:ln w="28575" cap="rnd">
              <a:solidFill>
                <a:schemeClr val="accent6"/>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pivots!$G$48:$G$81</c:f>
              <c:numCache>
                <c:formatCode>General</c:formatCode>
                <c:ptCount val="34"/>
                <c:pt idx="0">
                  <c:v>6836</c:v>
                </c:pt>
                <c:pt idx="1">
                  <c:v>8895</c:v>
                </c:pt>
                <c:pt idx="2">
                  <c:v>5481</c:v>
                </c:pt>
                <c:pt idx="3">
                  <c:v>3254</c:v>
                </c:pt>
                <c:pt idx="4">
                  <c:v>2624</c:v>
                </c:pt>
                <c:pt idx="5">
                  <c:v>2979</c:v>
                </c:pt>
                <c:pt idx="6">
                  <c:v>3416</c:v>
                </c:pt>
                <c:pt idx="7">
                  <c:v>5403</c:v>
                </c:pt>
                <c:pt idx="8">
                  <c:v>5887</c:v>
                </c:pt>
                <c:pt idx="9">
                  <c:v>7796</c:v>
                </c:pt>
                <c:pt idx="10">
                  <c:v>10544</c:v>
                </c:pt>
                <c:pt idx="11">
                  <c:v>17364</c:v>
                </c:pt>
                <c:pt idx="12">
                  <c:v>15258</c:v>
                </c:pt>
                <c:pt idx="13">
                  <c:v>14543</c:v>
                </c:pt>
                <c:pt idx="14">
                  <c:v>17091</c:v>
                </c:pt>
                <c:pt idx="15">
                  <c:v>18726</c:v>
                </c:pt>
                <c:pt idx="16">
                  <c:v>23667</c:v>
                </c:pt>
                <c:pt idx="17">
                  <c:v>25521</c:v>
                </c:pt>
                <c:pt idx="18">
                  <c:v>27142</c:v>
                </c:pt>
                <c:pt idx="19">
                  <c:v>38665</c:v>
                </c:pt>
                <c:pt idx="20">
                  <c:v>44651</c:v>
                </c:pt>
                <c:pt idx="21">
                  <c:v>47564</c:v>
                </c:pt>
                <c:pt idx="22">
                  <c:v>40598</c:v>
                </c:pt>
                <c:pt idx="23">
                  <c:v>44886</c:v>
                </c:pt>
                <c:pt idx="24">
                  <c:v>43550</c:v>
                </c:pt>
                <c:pt idx="25">
                  <c:v>50306</c:v>
                </c:pt>
                <c:pt idx="26">
                  <c:v>41763</c:v>
                </c:pt>
                <c:pt idx="27">
                  <c:v>35591</c:v>
                </c:pt>
                <c:pt idx="28">
                  <c:v>39602</c:v>
                </c:pt>
                <c:pt idx="29">
                  <c:v>37497</c:v>
                </c:pt>
                <c:pt idx="30">
                  <c:v>37954</c:v>
                </c:pt>
                <c:pt idx="31">
                  <c:v>35159</c:v>
                </c:pt>
                <c:pt idx="32">
                  <c:v>40449</c:v>
                </c:pt>
                <c:pt idx="33">
                  <c:v>40539</c:v>
                </c:pt>
              </c:numCache>
            </c:numRef>
          </c:val>
          <c:smooth val="0"/>
        </c:ser>
        <c:ser>
          <c:idx val="6"/>
          <c:order val="6"/>
          <c:tx>
            <c:strRef>
              <c:f>pivots!$H$46:$H$47</c:f>
              <c:strCache>
                <c:ptCount val="1"/>
                <c:pt idx="0">
                  <c:v>Eastern Europe</c:v>
                </c:pt>
              </c:strCache>
            </c:strRef>
          </c:tx>
          <c:spPr>
            <a:ln w="28575" cap="rnd">
              <a:solidFill>
                <a:schemeClr val="accent1">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pivots!$H$48:$H$81</c:f>
              <c:numCache>
                <c:formatCode>General</c:formatCode>
                <c:ptCount val="34"/>
                <c:pt idx="0">
                  <c:v>1467</c:v>
                </c:pt>
                <c:pt idx="1">
                  <c:v>3698</c:v>
                </c:pt>
                <c:pt idx="2">
                  <c:v>6873</c:v>
                </c:pt>
                <c:pt idx="3">
                  <c:v>5459</c:v>
                </c:pt>
                <c:pt idx="4">
                  <c:v>4433</c:v>
                </c:pt>
                <c:pt idx="5">
                  <c:v>3969</c:v>
                </c:pt>
                <c:pt idx="6">
                  <c:v>6144</c:v>
                </c:pt>
                <c:pt idx="7">
                  <c:v>8861</c:v>
                </c:pt>
                <c:pt idx="8">
                  <c:v>11499</c:v>
                </c:pt>
                <c:pt idx="9">
                  <c:v>18671</c:v>
                </c:pt>
                <c:pt idx="10">
                  <c:v>20244</c:v>
                </c:pt>
                <c:pt idx="11">
                  <c:v>19753</c:v>
                </c:pt>
                <c:pt idx="12">
                  <c:v>17510</c:v>
                </c:pt>
                <c:pt idx="13">
                  <c:v>14201</c:v>
                </c:pt>
                <c:pt idx="14">
                  <c:v>11294</c:v>
                </c:pt>
                <c:pt idx="15">
                  <c:v>11984</c:v>
                </c:pt>
                <c:pt idx="16">
                  <c:v>13325</c:v>
                </c:pt>
                <c:pt idx="17">
                  <c:v>14089</c:v>
                </c:pt>
                <c:pt idx="18">
                  <c:v>13978</c:v>
                </c:pt>
                <c:pt idx="19">
                  <c:v>14670</c:v>
                </c:pt>
                <c:pt idx="20">
                  <c:v>16527</c:v>
                </c:pt>
                <c:pt idx="21">
                  <c:v>18846</c:v>
                </c:pt>
                <c:pt idx="22">
                  <c:v>18615</c:v>
                </c:pt>
                <c:pt idx="23">
                  <c:v>17117</c:v>
                </c:pt>
                <c:pt idx="24">
                  <c:v>18360</c:v>
                </c:pt>
                <c:pt idx="25">
                  <c:v>16724</c:v>
                </c:pt>
                <c:pt idx="26">
                  <c:v>14389</c:v>
                </c:pt>
                <c:pt idx="27">
                  <c:v>13886</c:v>
                </c:pt>
                <c:pt idx="28">
                  <c:v>11988</c:v>
                </c:pt>
                <c:pt idx="29">
                  <c:v>11759</c:v>
                </c:pt>
                <c:pt idx="30">
                  <c:v>11803</c:v>
                </c:pt>
                <c:pt idx="31">
                  <c:v>9612</c:v>
                </c:pt>
                <c:pt idx="32">
                  <c:v>9464</c:v>
                </c:pt>
                <c:pt idx="33">
                  <c:v>10011</c:v>
                </c:pt>
              </c:numCache>
            </c:numRef>
          </c:val>
          <c:smooth val="0"/>
        </c:ser>
        <c:ser>
          <c:idx val="7"/>
          <c:order val="7"/>
          <c:tx>
            <c:strRef>
              <c:f>pivots!$I$46:$I$47</c:f>
              <c:strCache>
                <c:ptCount val="1"/>
                <c:pt idx="0">
                  <c:v>Melanesia</c:v>
                </c:pt>
              </c:strCache>
            </c:strRef>
          </c:tx>
          <c:spPr>
            <a:ln w="28575" cap="rnd">
              <a:solidFill>
                <a:schemeClr val="accent2">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pivots!$I$48:$I$81</c:f>
              <c:numCache>
                <c:formatCode>General</c:formatCode>
                <c:ptCount val="34"/>
                <c:pt idx="0">
                  <c:v>632</c:v>
                </c:pt>
                <c:pt idx="1">
                  <c:v>707</c:v>
                </c:pt>
                <c:pt idx="2">
                  <c:v>816</c:v>
                </c:pt>
                <c:pt idx="3">
                  <c:v>558</c:v>
                </c:pt>
                <c:pt idx="4">
                  <c:v>391</c:v>
                </c:pt>
                <c:pt idx="5">
                  <c:v>448</c:v>
                </c:pt>
                <c:pt idx="6">
                  <c:v>362</c:v>
                </c:pt>
                <c:pt idx="7">
                  <c:v>524</c:v>
                </c:pt>
                <c:pt idx="8">
                  <c:v>564</c:v>
                </c:pt>
                <c:pt idx="9">
                  <c:v>736</c:v>
                </c:pt>
                <c:pt idx="10">
                  <c:v>1174</c:v>
                </c:pt>
                <c:pt idx="11">
                  <c:v>1621</c:v>
                </c:pt>
                <c:pt idx="12">
                  <c:v>1790</c:v>
                </c:pt>
                <c:pt idx="13">
                  <c:v>1317</c:v>
                </c:pt>
                <c:pt idx="14">
                  <c:v>1021</c:v>
                </c:pt>
                <c:pt idx="15">
                  <c:v>675</c:v>
                </c:pt>
                <c:pt idx="16">
                  <c:v>623</c:v>
                </c:pt>
                <c:pt idx="17">
                  <c:v>448</c:v>
                </c:pt>
                <c:pt idx="18">
                  <c:v>388</c:v>
                </c:pt>
                <c:pt idx="19">
                  <c:v>361</c:v>
                </c:pt>
                <c:pt idx="20">
                  <c:v>462</c:v>
                </c:pt>
                <c:pt idx="21">
                  <c:v>647</c:v>
                </c:pt>
                <c:pt idx="22">
                  <c:v>611</c:v>
                </c:pt>
                <c:pt idx="23">
                  <c:v>567</c:v>
                </c:pt>
                <c:pt idx="24">
                  <c:v>497</c:v>
                </c:pt>
                <c:pt idx="25">
                  <c:v>300</c:v>
                </c:pt>
                <c:pt idx="26">
                  <c:v>278</c:v>
                </c:pt>
                <c:pt idx="27">
                  <c:v>304</c:v>
                </c:pt>
                <c:pt idx="28">
                  <c:v>331</c:v>
                </c:pt>
                <c:pt idx="29">
                  <c:v>313</c:v>
                </c:pt>
                <c:pt idx="30">
                  <c:v>401</c:v>
                </c:pt>
                <c:pt idx="31">
                  <c:v>316</c:v>
                </c:pt>
                <c:pt idx="32">
                  <c:v>273</c:v>
                </c:pt>
                <c:pt idx="33">
                  <c:v>233</c:v>
                </c:pt>
              </c:numCache>
            </c:numRef>
          </c:val>
          <c:smooth val="0"/>
        </c:ser>
        <c:ser>
          <c:idx val="8"/>
          <c:order val="8"/>
          <c:tx>
            <c:strRef>
              <c:f>pivots!$J$46:$J$47</c:f>
              <c:strCache>
                <c:ptCount val="1"/>
                <c:pt idx="0">
                  <c:v>Micronesia</c:v>
                </c:pt>
              </c:strCache>
            </c:strRef>
          </c:tx>
          <c:spPr>
            <a:ln w="28575" cap="rnd">
              <a:solidFill>
                <a:schemeClr val="accent3">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pivots!$J$48:$J$81</c:f>
              <c:numCache>
                <c:formatCode>General</c:formatCode>
                <c:ptCount val="34"/>
                <c:pt idx="0">
                  <c:v>1</c:v>
                </c:pt>
                <c:pt idx="1">
                  <c:v>0</c:v>
                </c:pt>
                <c:pt idx="2">
                  <c:v>0</c:v>
                </c:pt>
                <c:pt idx="3">
                  <c:v>1</c:v>
                </c:pt>
                <c:pt idx="4">
                  <c:v>0</c:v>
                </c:pt>
                <c:pt idx="5">
                  <c:v>0</c:v>
                </c:pt>
                <c:pt idx="6">
                  <c:v>0</c:v>
                </c:pt>
                <c:pt idx="7">
                  <c:v>0</c:v>
                </c:pt>
                <c:pt idx="8">
                  <c:v>1</c:v>
                </c:pt>
                <c:pt idx="9">
                  <c:v>2</c:v>
                </c:pt>
                <c:pt idx="10">
                  <c:v>0</c:v>
                </c:pt>
                <c:pt idx="11">
                  <c:v>0</c:v>
                </c:pt>
                <c:pt idx="12">
                  <c:v>0</c:v>
                </c:pt>
                <c:pt idx="13">
                  <c:v>1</c:v>
                </c:pt>
                <c:pt idx="14">
                  <c:v>0</c:v>
                </c:pt>
                <c:pt idx="15">
                  <c:v>1</c:v>
                </c:pt>
                <c:pt idx="16">
                  <c:v>1</c:v>
                </c:pt>
                <c:pt idx="17">
                  <c:v>0</c:v>
                </c:pt>
                <c:pt idx="18">
                  <c:v>2</c:v>
                </c:pt>
                <c:pt idx="19">
                  <c:v>1</c:v>
                </c:pt>
                <c:pt idx="20">
                  <c:v>2</c:v>
                </c:pt>
                <c:pt idx="21">
                  <c:v>4</c:v>
                </c:pt>
                <c:pt idx="22">
                  <c:v>2</c:v>
                </c:pt>
                <c:pt idx="23">
                  <c:v>4</c:v>
                </c:pt>
                <c:pt idx="24">
                  <c:v>1</c:v>
                </c:pt>
                <c:pt idx="25">
                  <c:v>2</c:v>
                </c:pt>
                <c:pt idx="26">
                  <c:v>1</c:v>
                </c:pt>
                <c:pt idx="27">
                  <c:v>3</c:v>
                </c:pt>
                <c:pt idx="28">
                  <c:v>1</c:v>
                </c:pt>
                <c:pt idx="29">
                  <c:v>2</c:v>
                </c:pt>
                <c:pt idx="30">
                  <c:v>0</c:v>
                </c:pt>
                <c:pt idx="31">
                  <c:v>0</c:v>
                </c:pt>
                <c:pt idx="32">
                  <c:v>2</c:v>
                </c:pt>
                <c:pt idx="33">
                  <c:v>1</c:v>
                </c:pt>
              </c:numCache>
            </c:numRef>
          </c:val>
          <c:smooth val="0"/>
        </c:ser>
        <c:ser>
          <c:idx val="9"/>
          <c:order val="9"/>
          <c:tx>
            <c:strRef>
              <c:f>pivots!$K$46:$K$47</c:f>
              <c:strCache>
                <c:ptCount val="1"/>
                <c:pt idx="0">
                  <c:v>Middle Africa</c:v>
                </c:pt>
              </c:strCache>
            </c:strRef>
          </c:tx>
          <c:spPr>
            <a:ln w="28575" cap="rnd">
              <a:solidFill>
                <a:schemeClr val="accent4">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pivots!$K$48:$K$81</c:f>
              <c:numCache>
                <c:formatCode>General</c:formatCode>
                <c:ptCount val="34"/>
                <c:pt idx="0">
                  <c:v>33</c:v>
                </c:pt>
                <c:pt idx="1">
                  <c:v>27</c:v>
                </c:pt>
                <c:pt idx="2">
                  <c:v>44</c:v>
                </c:pt>
                <c:pt idx="3">
                  <c:v>32</c:v>
                </c:pt>
                <c:pt idx="4">
                  <c:v>42</c:v>
                </c:pt>
                <c:pt idx="5">
                  <c:v>30</c:v>
                </c:pt>
                <c:pt idx="6">
                  <c:v>61</c:v>
                </c:pt>
                <c:pt idx="7">
                  <c:v>100</c:v>
                </c:pt>
                <c:pt idx="8">
                  <c:v>91</c:v>
                </c:pt>
                <c:pt idx="9">
                  <c:v>119</c:v>
                </c:pt>
                <c:pt idx="10">
                  <c:v>185</c:v>
                </c:pt>
                <c:pt idx="11">
                  <c:v>328</c:v>
                </c:pt>
                <c:pt idx="12">
                  <c:v>575</c:v>
                </c:pt>
                <c:pt idx="13">
                  <c:v>534</c:v>
                </c:pt>
                <c:pt idx="14">
                  <c:v>412</c:v>
                </c:pt>
                <c:pt idx="15">
                  <c:v>702</c:v>
                </c:pt>
                <c:pt idx="16">
                  <c:v>1080</c:v>
                </c:pt>
                <c:pt idx="17">
                  <c:v>871</c:v>
                </c:pt>
                <c:pt idx="18">
                  <c:v>1129</c:v>
                </c:pt>
                <c:pt idx="19">
                  <c:v>1456</c:v>
                </c:pt>
                <c:pt idx="20">
                  <c:v>1847</c:v>
                </c:pt>
                <c:pt idx="21">
                  <c:v>1852</c:v>
                </c:pt>
                <c:pt idx="22">
                  <c:v>1699</c:v>
                </c:pt>
                <c:pt idx="23">
                  <c:v>1929</c:v>
                </c:pt>
                <c:pt idx="24">
                  <c:v>2452</c:v>
                </c:pt>
                <c:pt idx="25">
                  <c:v>2802</c:v>
                </c:pt>
                <c:pt idx="26">
                  <c:v>2834</c:v>
                </c:pt>
                <c:pt idx="27">
                  <c:v>2951</c:v>
                </c:pt>
                <c:pt idx="28">
                  <c:v>3034</c:v>
                </c:pt>
                <c:pt idx="29">
                  <c:v>3255</c:v>
                </c:pt>
                <c:pt idx="30">
                  <c:v>3369</c:v>
                </c:pt>
                <c:pt idx="31">
                  <c:v>3146</c:v>
                </c:pt>
                <c:pt idx="32">
                  <c:v>4602</c:v>
                </c:pt>
                <c:pt idx="33">
                  <c:v>5005</c:v>
                </c:pt>
              </c:numCache>
            </c:numRef>
          </c:val>
          <c:smooth val="0"/>
        </c:ser>
        <c:ser>
          <c:idx val="10"/>
          <c:order val="10"/>
          <c:tx>
            <c:strRef>
              <c:f>pivots!$L$46:$L$47</c:f>
              <c:strCache>
                <c:ptCount val="1"/>
                <c:pt idx="0">
                  <c:v>Northern Africa</c:v>
                </c:pt>
              </c:strCache>
            </c:strRef>
          </c:tx>
          <c:spPr>
            <a:ln w="28575" cap="rnd">
              <a:solidFill>
                <a:schemeClr val="accent5">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pivots!$L$48:$L$81</c:f>
              <c:numCache>
                <c:formatCode>General</c:formatCode>
                <c:ptCount val="34"/>
                <c:pt idx="0">
                  <c:v>1100</c:v>
                </c:pt>
                <c:pt idx="1">
                  <c:v>1268</c:v>
                </c:pt>
                <c:pt idx="2">
                  <c:v>1348</c:v>
                </c:pt>
                <c:pt idx="3">
                  <c:v>936</c:v>
                </c:pt>
                <c:pt idx="4">
                  <c:v>842</c:v>
                </c:pt>
                <c:pt idx="5">
                  <c:v>840</c:v>
                </c:pt>
                <c:pt idx="6">
                  <c:v>1115</c:v>
                </c:pt>
                <c:pt idx="7">
                  <c:v>1864</c:v>
                </c:pt>
                <c:pt idx="8">
                  <c:v>2239</c:v>
                </c:pt>
                <c:pt idx="9">
                  <c:v>3574</c:v>
                </c:pt>
                <c:pt idx="10">
                  <c:v>4693</c:v>
                </c:pt>
                <c:pt idx="11">
                  <c:v>4745</c:v>
                </c:pt>
                <c:pt idx="12">
                  <c:v>4322</c:v>
                </c:pt>
                <c:pt idx="13">
                  <c:v>4119</c:v>
                </c:pt>
                <c:pt idx="14">
                  <c:v>4262</c:v>
                </c:pt>
                <c:pt idx="15">
                  <c:v>5875</c:v>
                </c:pt>
                <c:pt idx="16">
                  <c:v>6652</c:v>
                </c:pt>
                <c:pt idx="17">
                  <c:v>6304</c:v>
                </c:pt>
                <c:pt idx="18">
                  <c:v>5930</c:v>
                </c:pt>
                <c:pt idx="19">
                  <c:v>6706</c:v>
                </c:pt>
                <c:pt idx="20">
                  <c:v>8732</c:v>
                </c:pt>
                <c:pt idx="21">
                  <c:v>12201</c:v>
                </c:pt>
                <c:pt idx="22">
                  <c:v>11979</c:v>
                </c:pt>
                <c:pt idx="23">
                  <c:v>11355</c:v>
                </c:pt>
                <c:pt idx="24">
                  <c:v>12478</c:v>
                </c:pt>
                <c:pt idx="25">
                  <c:v>11323</c:v>
                </c:pt>
                <c:pt idx="26">
                  <c:v>12705</c:v>
                </c:pt>
                <c:pt idx="27">
                  <c:v>11750</c:v>
                </c:pt>
                <c:pt idx="28">
                  <c:v>13456</c:v>
                </c:pt>
                <c:pt idx="29">
                  <c:v>16320</c:v>
                </c:pt>
                <c:pt idx="30">
                  <c:v>19271</c:v>
                </c:pt>
                <c:pt idx="31">
                  <c:v>15712</c:v>
                </c:pt>
                <c:pt idx="32">
                  <c:v>15453</c:v>
                </c:pt>
                <c:pt idx="33">
                  <c:v>13982</c:v>
                </c:pt>
              </c:numCache>
            </c:numRef>
          </c:val>
          <c:smooth val="0"/>
        </c:ser>
        <c:ser>
          <c:idx val="11"/>
          <c:order val="11"/>
          <c:tx>
            <c:strRef>
              <c:f>pivots!$M$46:$M$47</c:f>
              <c:strCache>
                <c:ptCount val="1"/>
                <c:pt idx="0">
                  <c:v>Northern America</c:v>
                </c:pt>
              </c:strCache>
            </c:strRef>
          </c:tx>
          <c:spPr>
            <a:ln w="28575" cap="rnd">
              <a:solidFill>
                <a:schemeClr val="accent6">
                  <a:lumMod val="6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pivots!$M$48:$M$81</c:f>
              <c:numCache>
                <c:formatCode>General</c:formatCode>
                <c:ptCount val="34"/>
                <c:pt idx="0">
                  <c:v>9378</c:v>
                </c:pt>
                <c:pt idx="1">
                  <c:v>10030</c:v>
                </c:pt>
                <c:pt idx="2">
                  <c:v>9074</c:v>
                </c:pt>
                <c:pt idx="3">
                  <c:v>7100</c:v>
                </c:pt>
                <c:pt idx="4">
                  <c:v>6661</c:v>
                </c:pt>
                <c:pt idx="5">
                  <c:v>6543</c:v>
                </c:pt>
                <c:pt idx="6">
                  <c:v>7074</c:v>
                </c:pt>
                <c:pt idx="7">
                  <c:v>7705</c:v>
                </c:pt>
                <c:pt idx="8">
                  <c:v>6469</c:v>
                </c:pt>
                <c:pt idx="9">
                  <c:v>6790</c:v>
                </c:pt>
                <c:pt idx="10">
                  <c:v>5895</c:v>
                </c:pt>
                <c:pt idx="11">
                  <c:v>6057</c:v>
                </c:pt>
                <c:pt idx="12">
                  <c:v>6846</c:v>
                </c:pt>
                <c:pt idx="13">
                  <c:v>7438</c:v>
                </c:pt>
                <c:pt idx="14">
                  <c:v>5902</c:v>
                </c:pt>
                <c:pt idx="15">
                  <c:v>4891</c:v>
                </c:pt>
                <c:pt idx="16">
                  <c:v>5516</c:v>
                </c:pt>
                <c:pt idx="17">
                  <c:v>4753</c:v>
                </c:pt>
                <c:pt idx="18">
                  <c:v>4437</c:v>
                </c:pt>
                <c:pt idx="19">
                  <c:v>5196</c:v>
                </c:pt>
                <c:pt idx="20">
                  <c:v>5433</c:v>
                </c:pt>
                <c:pt idx="21">
                  <c:v>5604</c:v>
                </c:pt>
                <c:pt idx="22">
                  <c:v>4948</c:v>
                </c:pt>
                <c:pt idx="23">
                  <c:v>5543</c:v>
                </c:pt>
                <c:pt idx="24">
                  <c:v>6990</c:v>
                </c:pt>
                <c:pt idx="25">
                  <c:v>8394</c:v>
                </c:pt>
                <c:pt idx="26">
                  <c:v>9613</c:v>
                </c:pt>
                <c:pt idx="27">
                  <c:v>9463</c:v>
                </c:pt>
                <c:pt idx="28">
                  <c:v>10190</c:v>
                </c:pt>
                <c:pt idx="29">
                  <c:v>8995</c:v>
                </c:pt>
                <c:pt idx="30">
                  <c:v>8142</c:v>
                </c:pt>
                <c:pt idx="31">
                  <c:v>7677</c:v>
                </c:pt>
                <c:pt idx="32">
                  <c:v>7892</c:v>
                </c:pt>
                <c:pt idx="33">
                  <c:v>8503</c:v>
                </c:pt>
              </c:numCache>
            </c:numRef>
          </c:val>
          <c:smooth val="0"/>
        </c:ser>
        <c:ser>
          <c:idx val="12"/>
          <c:order val="12"/>
          <c:tx>
            <c:strRef>
              <c:f>pivots!$N$46:$N$47</c:f>
              <c:strCache>
                <c:ptCount val="1"/>
                <c:pt idx="0">
                  <c:v>Northern Europe</c:v>
                </c:pt>
              </c:strCache>
            </c:strRef>
          </c:tx>
          <c:spPr>
            <a:ln w="28575" cap="rnd">
              <a:solidFill>
                <a:schemeClr val="accent1">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pivots!$N$48:$N$81</c:f>
              <c:numCache>
                <c:formatCode>General</c:formatCode>
                <c:ptCount val="34"/>
                <c:pt idx="0">
                  <c:v>23721</c:v>
                </c:pt>
                <c:pt idx="1">
                  <c:v>26608</c:v>
                </c:pt>
                <c:pt idx="2">
                  <c:v>22134</c:v>
                </c:pt>
                <c:pt idx="3">
                  <c:v>10725</c:v>
                </c:pt>
                <c:pt idx="4">
                  <c:v>10845</c:v>
                </c:pt>
                <c:pt idx="5">
                  <c:v>10212</c:v>
                </c:pt>
                <c:pt idx="6">
                  <c:v>10367</c:v>
                </c:pt>
                <c:pt idx="7">
                  <c:v>22905</c:v>
                </c:pt>
                <c:pt idx="8">
                  <c:v>29244</c:v>
                </c:pt>
                <c:pt idx="9">
                  <c:v>25642</c:v>
                </c:pt>
                <c:pt idx="10">
                  <c:v>32948</c:v>
                </c:pt>
                <c:pt idx="11">
                  <c:v>24572</c:v>
                </c:pt>
                <c:pt idx="12">
                  <c:v>35256</c:v>
                </c:pt>
                <c:pt idx="13">
                  <c:v>34911</c:v>
                </c:pt>
                <c:pt idx="14">
                  <c:v>40220</c:v>
                </c:pt>
                <c:pt idx="15">
                  <c:v>31059</c:v>
                </c:pt>
                <c:pt idx="16">
                  <c:v>30214</c:v>
                </c:pt>
                <c:pt idx="17">
                  <c:v>23926</c:v>
                </c:pt>
                <c:pt idx="18">
                  <c:v>11072</c:v>
                </c:pt>
                <c:pt idx="19">
                  <c:v>7851</c:v>
                </c:pt>
                <c:pt idx="20">
                  <c:v>9688</c:v>
                </c:pt>
                <c:pt idx="21">
                  <c:v>12728</c:v>
                </c:pt>
                <c:pt idx="22">
                  <c:v>8906</c:v>
                </c:pt>
                <c:pt idx="23">
                  <c:v>7758</c:v>
                </c:pt>
                <c:pt idx="24">
                  <c:v>8486</c:v>
                </c:pt>
                <c:pt idx="25">
                  <c:v>8153</c:v>
                </c:pt>
                <c:pt idx="26">
                  <c:v>7969</c:v>
                </c:pt>
                <c:pt idx="27">
                  <c:v>9186</c:v>
                </c:pt>
                <c:pt idx="28">
                  <c:v>10042</c:v>
                </c:pt>
                <c:pt idx="29">
                  <c:v>9846</c:v>
                </c:pt>
                <c:pt idx="30">
                  <c:v>9816</c:v>
                </c:pt>
                <c:pt idx="31">
                  <c:v>7285</c:v>
                </c:pt>
                <c:pt idx="32">
                  <c:v>7616</c:v>
                </c:pt>
                <c:pt idx="33">
                  <c:v>7673</c:v>
                </c:pt>
              </c:numCache>
            </c:numRef>
          </c:val>
          <c:smooth val="0"/>
        </c:ser>
        <c:ser>
          <c:idx val="13"/>
          <c:order val="13"/>
          <c:tx>
            <c:strRef>
              <c:f>pivots!$O$46:$O$47</c:f>
              <c:strCache>
                <c:ptCount val="1"/>
                <c:pt idx="0">
                  <c:v>Polynesia</c:v>
                </c:pt>
              </c:strCache>
            </c:strRef>
          </c:tx>
          <c:spPr>
            <a:ln w="28575" cap="rnd">
              <a:solidFill>
                <a:schemeClr val="accent2">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pivots!$O$48:$O$81</c:f>
              <c:numCache>
                <c:formatCode>General</c:formatCode>
                <c:ptCount val="34"/>
                <c:pt idx="0">
                  <c:v>5</c:v>
                </c:pt>
                <c:pt idx="1">
                  <c:v>13</c:v>
                </c:pt>
                <c:pt idx="2">
                  <c:v>11</c:v>
                </c:pt>
                <c:pt idx="3">
                  <c:v>2</c:v>
                </c:pt>
                <c:pt idx="4">
                  <c:v>6</c:v>
                </c:pt>
                <c:pt idx="5">
                  <c:v>5</c:v>
                </c:pt>
                <c:pt idx="6">
                  <c:v>10</c:v>
                </c:pt>
                <c:pt idx="7">
                  <c:v>1</c:v>
                </c:pt>
                <c:pt idx="8">
                  <c:v>6</c:v>
                </c:pt>
                <c:pt idx="9">
                  <c:v>11</c:v>
                </c:pt>
                <c:pt idx="10">
                  <c:v>11</c:v>
                </c:pt>
                <c:pt idx="11">
                  <c:v>7</c:v>
                </c:pt>
                <c:pt idx="12">
                  <c:v>6</c:v>
                </c:pt>
                <c:pt idx="13">
                  <c:v>10</c:v>
                </c:pt>
                <c:pt idx="14">
                  <c:v>10</c:v>
                </c:pt>
                <c:pt idx="15">
                  <c:v>11</c:v>
                </c:pt>
                <c:pt idx="16">
                  <c:v>10</c:v>
                </c:pt>
                <c:pt idx="17">
                  <c:v>11</c:v>
                </c:pt>
                <c:pt idx="18">
                  <c:v>6</c:v>
                </c:pt>
                <c:pt idx="19">
                  <c:v>6</c:v>
                </c:pt>
                <c:pt idx="20">
                  <c:v>1</c:v>
                </c:pt>
                <c:pt idx="21">
                  <c:v>8</c:v>
                </c:pt>
                <c:pt idx="22">
                  <c:v>4</c:v>
                </c:pt>
                <c:pt idx="23">
                  <c:v>8</c:v>
                </c:pt>
                <c:pt idx="24">
                  <c:v>10</c:v>
                </c:pt>
                <c:pt idx="25">
                  <c:v>4</c:v>
                </c:pt>
                <c:pt idx="26">
                  <c:v>1</c:v>
                </c:pt>
                <c:pt idx="27">
                  <c:v>3</c:v>
                </c:pt>
                <c:pt idx="28">
                  <c:v>4</c:v>
                </c:pt>
                <c:pt idx="29">
                  <c:v>7</c:v>
                </c:pt>
                <c:pt idx="30">
                  <c:v>10</c:v>
                </c:pt>
                <c:pt idx="31">
                  <c:v>6</c:v>
                </c:pt>
                <c:pt idx="32">
                  <c:v>5</c:v>
                </c:pt>
                <c:pt idx="33">
                  <c:v>5</c:v>
                </c:pt>
              </c:numCache>
            </c:numRef>
          </c:val>
          <c:smooth val="0"/>
        </c:ser>
        <c:ser>
          <c:idx val="14"/>
          <c:order val="14"/>
          <c:tx>
            <c:strRef>
              <c:f>pivots!$P$46:$P$47</c:f>
              <c:strCache>
                <c:ptCount val="1"/>
                <c:pt idx="0">
                  <c:v>South America</c:v>
                </c:pt>
              </c:strCache>
            </c:strRef>
          </c:tx>
          <c:spPr>
            <a:ln w="28575" cap="rnd">
              <a:solidFill>
                <a:schemeClr val="accent3">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pivots!$P$48:$P$81</c:f>
              <c:numCache>
                <c:formatCode>General</c:formatCode>
                <c:ptCount val="34"/>
                <c:pt idx="0">
                  <c:v>5302</c:v>
                </c:pt>
                <c:pt idx="1">
                  <c:v>5984</c:v>
                </c:pt>
                <c:pt idx="2">
                  <c:v>6831</c:v>
                </c:pt>
                <c:pt idx="3">
                  <c:v>4781</c:v>
                </c:pt>
                <c:pt idx="4">
                  <c:v>4038</c:v>
                </c:pt>
                <c:pt idx="5">
                  <c:v>4261</c:v>
                </c:pt>
                <c:pt idx="6">
                  <c:v>6554</c:v>
                </c:pt>
                <c:pt idx="7">
                  <c:v>10735</c:v>
                </c:pt>
                <c:pt idx="8">
                  <c:v>7099</c:v>
                </c:pt>
                <c:pt idx="9">
                  <c:v>8453</c:v>
                </c:pt>
                <c:pt idx="10">
                  <c:v>8596</c:v>
                </c:pt>
                <c:pt idx="11">
                  <c:v>10466</c:v>
                </c:pt>
                <c:pt idx="12">
                  <c:v>10357</c:v>
                </c:pt>
                <c:pt idx="13">
                  <c:v>9502</c:v>
                </c:pt>
                <c:pt idx="14">
                  <c:v>7876</c:v>
                </c:pt>
                <c:pt idx="15">
                  <c:v>7450</c:v>
                </c:pt>
                <c:pt idx="16">
                  <c:v>5962</c:v>
                </c:pt>
                <c:pt idx="17">
                  <c:v>5584</c:v>
                </c:pt>
                <c:pt idx="18">
                  <c:v>4867</c:v>
                </c:pt>
                <c:pt idx="19">
                  <c:v>5508</c:v>
                </c:pt>
                <c:pt idx="20">
                  <c:v>6746</c:v>
                </c:pt>
                <c:pt idx="21">
                  <c:v>8477</c:v>
                </c:pt>
                <c:pt idx="22">
                  <c:v>8800</c:v>
                </c:pt>
                <c:pt idx="23">
                  <c:v>11014</c:v>
                </c:pt>
                <c:pt idx="24">
                  <c:v>12205</c:v>
                </c:pt>
                <c:pt idx="25">
                  <c:v>13941</c:v>
                </c:pt>
                <c:pt idx="26">
                  <c:v>13884</c:v>
                </c:pt>
                <c:pt idx="27">
                  <c:v>13146</c:v>
                </c:pt>
                <c:pt idx="28">
                  <c:v>12794</c:v>
                </c:pt>
                <c:pt idx="29">
                  <c:v>13206</c:v>
                </c:pt>
                <c:pt idx="30">
                  <c:v>12577</c:v>
                </c:pt>
                <c:pt idx="31">
                  <c:v>10077</c:v>
                </c:pt>
                <c:pt idx="32">
                  <c:v>9256</c:v>
                </c:pt>
                <c:pt idx="33">
                  <c:v>8913</c:v>
                </c:pt>
              </c:numCache>
            </c:numRef>
          </c:val>
          <c:smooth val="0"/>
        </c:ser>
        <c:ser>
          <c:idx val="15"/>
          <c:order val="15"/>
          <c:tx>
            <c:strRef>
              <c:f>pivots!$Q$46:$Q$47</c:f>
              <c:strCache>
                <c:ptCount val="1"/>
                <c:pt idx="0">
                  <c:v>South-Eastern Asia</c:v>
                </c:pt>
              </c:strCache>
            </c:strRef>
          </c:tx>
          <c:spPr>
            <a:ln w="28575" cap="rnd">
              <a:solidFill>
                <a:schemeClr val="accent4">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pivots!$Q$48:$Q$81</c:f>
              <c:numCache>
                <c:formatCode>General</c:formatCode>
                <c:ptCount val="34"/>
                <c:pt idx="0">
                  <c:v>8693</c:v>
                </c:pt>
                <c:pt idx="1">
                  <c:v>9191</c:v>
                </c:pt>
                <c:pt idx="2">
                  <c:v>9022</c:v>
                </c:pt>
                <c:pt idx="3">
                  <c:v>8845</c:v>
                </c:pt>
                <c:pt idx="4">
                  <c:v>12161</c:v>
                </c:pt>
                <c:pt idx="5">
                  <c:v>9787</c:v>
                </c:pt>
                <c:pt idx="6">
                  <c:v>7801</c:v>
                </c:pt>
                <c:pt idx="7">
                  <c:v>10368</c:v>
                </c:pt>
                <c:pt idx="8">
                  <c:v>13542</c:v>
                </c:pt>
                <c:pt idx="9">
                  <c:v>19132</c:v>
                </c:pt>
                <c:pt idx="10">
                  <c:v>19713</c:v>
                </c:pt>
                <c:pt idx="11">
                  <c:v>21294</c:v>
                </c:pt>
                <c:pt idx="12">
                  <c:v>21775</c:v>
                </c:pt>
                <c:pt idx="13">
                  <c:v>29655</c:v>
                </c:pt>
                <c:pt idx="14">
                  <c:v>26847</c:v>
                </c:pt>
                <c:pt idx="15">
                  <c:v>21403</c:v>
                </c:pt>
                <c:pt idx="16">
                  <c:v>17844</c:v>
                </c:pt>
                <c:pt idx="17">
                  <c:v>14780</c:v>
                </c:pt>
                <c:pt idx="18">
                  <c:v>11503</c:v>
                </c:pt>
                <c:pt idx="19">
                  <c:v>12957</c:v>
                </c:pt>
                <c:pt idx="20">
                  <c:v>15174</c:v>
                </c:pt>
                <c:pt idx="21">
                  <c:v>18517</c:v>
                </c:pt>
                <c:pt idx="22">
                  <c:v>16769</c:v>
                </c:pt>
                <c:pt idx="23">
                  <c:v>16803</c:v>
                </c:pt>
                <c:pt idx="24">
                  <c:v>18056</c:v>
                </c:pt>
                <c:pt idx="25">
                  <c:v>22809</c:v>
                </c:pt>
                <c:pt idx="26">
                  <c:v>25105</c:v>
                </c:pt>
                <c:pt idx="27">
                  <c:v>27256</c:v>
                </c:pt>
                <c:pt idx="28">
                  <c:v>30614</c:v>
                </c:pt>
                <c:pt idx="29">
                  <c:v>34166</c:v>
                </c:pt>
                <c:pt idx="30">
                  <c:v>44199</c:v>
                </c:pt>
                <c:pt idx="31">
                  <c:v>40494</c:v>
                </c:pt>
                <c:pt idx="32">
                  <c:v>37695</c:v>
                </c:pt>
                <c:pt idx="33">
                  <c:v>33359</c:v>
                </c:pt>
              </c:numCache>
            </c:numRef>
          </c:val>
          <c:smooth val="0"/>
        </c:ser>
        <c:ser>
          <c:idx val="16"/>
          <c:order val="16"/>
          <c:tx>
            <c:strRef>
              <c:f>pivots!$R$46:$R$47</c:f>
              <c:strCache>
                <c:ptCount val="1"/>
                <c:pt idx="0">
                  <c:v>Southern Africa</c:v>
                </c:pt>
              </c:strCache>
            </c:strRef>
          </c:tx>
          <c:spPr>
            <a:ln w="28575" cap="rnd">
              <a:solidFill>
                <a:schemeClr val="accent5">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pivots!$R$48:$R$81</c:f>
              <c:numCache>
                <c:formatCode>General</c:formatCode>
                <c:ptCount val="34"/>
                <c:pt idx="0">
                  <c:v>1041</c:v>
                </c:pt>
                <c:pt idx="1">
                  <c:v>1126</c:v>
                </c:pt>
                <c:pt idx="2">
                  <c:v>791</c:v>
                </c:pt>
                <c:pt idx="3">
                  <c:v>387</c:v>
                </c:pt>
                <c:pt idx="4">
                  <c:v>297</c:v>
                </c:pt>
                <c:pt idx="5">
                  <c:v>327</c:v>
                </c:pt>
                <c:pt idx="6">
                  <c:v>725</c:v>
                </c:pt>
                <c:pt idx="7">
                  <c:v>1480</c:v>
                </c:pt>
                <c:pt idx="8">
                  <c:v>1329</c:v>
                </c:pt>
                <c:pt idx="9">
                  <c:v>1319</c:v>
                </c:pt>
                <c:pt idx="10">
                  <c:v>911</c:v>
                </c:pt>
                <c:pt idx="11">
                  <c:v>834</c:v>
                </c:pt>
                <c:pt idx="12">
                  <c:v>1071</c:v>
                </c:pt>
                <c:pt idx="13">
                  <c:v>1567</c:v>
                </c:pt>
                <c:pt idx="14">
                  <c:v>2371</c:v>
                </c:pt>
                <c:pt idx="15">
                  <c:v>1474</c:v>
                </c:pt>
                <c:pt idx="16">
                  <c:v>1324</c:v>
                </c:pt>
                <c:pt idx="17">
                  <c:v>1737</c:v>
                </c:pt>
                <c:pt idx="18">
                  <c:v>1354</c:v>
                </c:pt>
                <c:pt idx="19">
                  <c:v>1492</c:v>
                </c:pt>
                <c:pt idx="20">
                  <c:v>1778</c:v>
                </c:pt>
                <c:pt idx="21">
                  <c:v>1912</c:v>
                </c:pt>
                <c:pt idx="22">
                  <c:v>1515</c:v>
                </c:pt>
                <c:pt idx="23">
                  <c:v>1258</c:v>
                </c:pt>
                <c:pt idx="24">
                  <c:v>1203</c:v>
                </c:pt>
                <c:pt idx="25">
                  <c:v>1012</c:v>
                </c:pt>
                <c:pt idx="26">
                  <c:v>1148</c:v>
                </c:pt>
                <c:pt idx="27">
                  <c:v>1230</c:v>
                </c:pt>
                <c:pt idx="28">
                  <c:v>1184</c:v>
                </c:pt>
                <c:pt idx="29">
                  <c:v>1235</c:v>
                </c:pt>
                <c:pt idx="30">
                  <c:v>1306</c:v>
                </c:pt>
                <c:pt idx="31">
                  <c:v>1049</c:v>
                </c:pt>
                <c:pt idx="32">
                  <c:v>1348</c:v>
                </c:pt>
                <c:pt idx="33">
                  <c:v>1444</c:v>
                </c:pt>
              </c:numCache>
            </c:numRef>
          </c:val>
          <c:smooth val="0"/>
        </c:ser>
        <c:ser>
          <c:idx val="17"/>
          <c:order val="17"/>
          <c:tx>
            <c:strRef>
              <c:f>pivots!$S$46:$S$47</c:f>
              <c:strCache>
                <c:ptCount val="1"/>
                <c:pt idx="0">
                  <c:v>Southern Asia</c:v>
                </c:pt>
              </c:strCache>
            </c:strRef>
          </c:tx>
          <c:spPr>
            <a:ln w="28575" cap="rnd">
              <a:solidFill>
                <a:schemeClr val="accent6">
                  <a:lumMod val="80000"/>
                  <a:lumOff val="2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pivots!$S$48:$S$81</c:f>
              <c:numCache>
                <c:formatCode>General</c:formatCode>
                <c:ptCount val="34"/>
                <c:pt idx="0">
                  <c:v>11315</c:v>
                </c:pt>
                <c:pt idx="1">
                  <c:v>11566</c:v>
                </c:pt>
                <c:pt idx="2">
                  <c:v>11591</c:v>
                </c:pt>
                <c:pt idx="3">
                  <c:v>10157</c:v>
                </c:pt>
                <c:pt idx="4">
                  <c:v>9607</c:v>
                </c:pt>
                <c:pt idx="5">
                  <c:v>7654</c:v>
                </c:pt>
                <c:pt idx="6">
                  <c:v>12468</c:v>
                </c:pt>
                <c:pt idx="7">
                  <c:v>19947</c:v>
                </c:pt>
                <c:pt idx="8">
                  <c:v>20225</c:v>
                </c:pt>
                <c:pt idx="9">
                  <c:v>20611</c:v>
                </c:pt>
                <c:pt idx="10">
                  <c:v>23353</c:v>
                </c:pt>
                <c:pt idx="11">
                  <c:v>32853</c:v>
                </c:pt>
                <c:pt idx="12">
                  <c:v>40522</c:v>
                </c:pt>
                <c:pt idx="13">
                  <c:v>41832</c:v>
                </c:pt>
                <c:pt idx="14">
                  <c:v>35472</c:v>
                </c:pt>
                <c:pt idx="15">
                  <c:v>40456</c:v>
                </c:pt>
                <c:pt idx="16">
                  <c:v>50843</c:v>
                </c:pt>
                <c:pt idx="17">
                  <c:v>54828</c:v>
                </c:pt>
                <c:pt idx="18">
                  <c:v>41239</c:v>
                </c:pt>
                <c:pt idx="19">
                  <c:v>44762</c:v>
                </c:pt>
                <c:pt idx="20">
                  <c:v>62625</c:v>
                </c:pt>
                <c:pt idx="21">
                  <c:v>68137</c:v>
                </c:pt>
                <c:pt idx="22">
                  <c:v>67420</c:v>
                </c:pt>
                <c:pt idx="23">
                  <c:v>57106</c:v>
                </c:pt>
                <c:pt idx="24">
                  <c:v>58521</c:v>
                </c:pt>
                <c:pt idx="25">
                  <c:v>69510</c:v>
                </c:pt>
                <c:pt idx="26">
                  <c:v>66742</c:v>
                </c:pt>
                <c:pt idx="27">
                  <c:v>56032</c:v>
                </c:pt>
                <c:pt idx="28">
                  <c:v>54154</c:v>
                </c:pt>
                <c:pt idx="29">
                  <c:v>53083</c:v>
                </c:pt>
                <c:pt idx="30">
                  <c:v>62284</c:v>
                </c:pt>
                <c:pt idx="31">
                  <c:v>53673</c:v>
                </c:pt>
                <c:pt idx="32">
                  <c:v>60568</c:v>
                </c:pt>
                <c:pt idx="33">
                  <c:v>66964</c:v>
                </c:pt>
              </c:numCache>
            </c:numRef>
          </c:val>
          <c:smooth val="0"/>
        </c:ser>
        <c:ser>
          <c:idx val="18"/>
          <c:order val="18"/>
          <c:tx>
            <c:strRef>
              <c:f>pivots!$T$46:$T$47</c:f>
              <c:strCache>
                <c:ptCount val="1"/>
                <c:pt idx="0">
                  <c:v>Southern Europe</c:v>
                </c:pt>
              </c:strCache>
            </c:strRef>
          </c:tx>
          <c:spPr>
            <a:ln w="28575" cap="rnd">
              <a:solidFill>
                <a:schemeClr val="accent1">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pivots!$T$48:$T$81</c:f>
              <c:numCache>
                <c:formatCode>General</c:formatCode>
                <c:ptCount val="34"/>
                <c:pt idx="0">
                  <c:v>7762</c:v>
                </c:pt>
                <c:pt idx="1">
                  <c:v>7037</c:v>
                </c:pt>
                <c:pt idx="2">
                  <c:v>5222</c:v>
                </c:pt>
                <c:pt idx="3">
                  <c:v>3083</c:v>
                </c:pt>
                <c:pt idx="4">
                  <c:v>3033</c:v>
                </c:pt>
                <c:pt idx="5">
                  <c:v>2868</c:v>
                </c:pt>
                <c:pt idx="6">
                  <c:v>4096</c:v>
                </c:pt>
                <c:pt idx="7">
                  <c:v>9806</c:v>
                </c:pt>
                <c:pt idx="8">
                  <c:v>8587</c:v>
                </c:pt>
                <c:pt idx="9">
                  <c:v>10650</c:v>
                </c:pt>
                <c:pt idx="10">
                  <c:v>10052</c:v>
                </c:pt>
                <c:pt idx="11">
                  <c:v>7804</c:v>
                </c:pt>
                <c:pt idx="12">
                  <c:v>5072</c:v>
                </c:pt>
                <c:pt idx="13">
                  <c:v>6867</c:v>
                </c:pt>
                <c:pt idx="14">
                  <c:v>5651</c:v>
                </c:pt>
                <c:pt idx="15">
                  <c:v>6158</c:v>
                </c:pt>
                <c:pt idx="16">
                  <c:v>5492</c:v>
                </c:pt>
                <c:pt idx="17">
                  <c:v>5188</c:v>
                </c:pt>
                <c:pt idx="18">
                  <c:v>5429</c:v>
                </c:pt>
                <c:pt idx="19">
                  <c:v>6320</c:v>
                </c:pt>
                <c:pt idx="20">
                  <c:v>4751</c:v>
                </c:pt>
                <c:pt idx="21">
                  <c:v>4272</c:v>
                </c:pt>
                <c:pt idx="22">
                  <c:v>3075</c:v>
                </c:pt>
                <c:pt idx="23">
                  <c:v>2841</c:v>
                </c:pt>
                <c:pt idx="24">
                  <c:v>3200</c:v>
                </c:pt>
                <c:pt idx="25">
                  <c:v>2806</c:v>
                </c:pt>
                <c:pt idx="26">
                  <c:v>2417</c:v>
                </c:pt>
                <c:pt idx="27">
                  <c:v>2290</c:v>
                </c:pt>
                <c:pt idx="28">
                  <c:v>2692</c:v>
                </c:pt>
                <c:pt idx="29">
                  <c:v>2948</c:v>
                </c:pt>
                <c:pt idx="30">
                  <c:v>2661</c:v>
                </c:pt>
                <c:pt idx="31">
                  <c:v>2466</c:v>
                </c:pt>
                <c:pt idx="32">
                  <c:v>2854</c:v>
                </c:pt>
                <c:pt idx="33">
                  <c:v>3094</c:v>
                </c:pt>
              </c:numCache>
            </c:numRef>
          </c:val>
          <c:smooth val="0"/>
        </c:ser>
        <c:ser>
          <c:idx val="19"/>
          <c:order val="19"/>
          <c:tx>
            <c:strRef>
              <c:f>pivots!$U$46:$U$47</c:f>
              <c:strCache>
                <c:ptCount val="1"/>
                <c:pt idx="0">
                  <c:v>Western Africa</c:v>
                </c:pt>
              </c:strCache>
            </c:strRef>
          </c:tx>
          <c:spPr>
            <a:ln w="28575" cap="rnd">
              <a:solidFill>
                <a:schemeClr val="accent2">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pivots!$U$48:$U$81</c:f>
              <c:numCache>
                <c:formatCode>General</c:formatCode>
                <c:ptCount val="34"/>
                <c:pt idx="0">
                  <c:v>306</c:v>
                </c:pt>
                <c:pt idx="1">
                  <c:v>301</c:v>
                </c:pt>
                <c:pt idx="2">
                  <c:v>210</c:v>
                </c:pt>
                <c:pt idx="3">
                  <c:v>222</c:v>
                </c:pt>
                <c:pt idx="4">
                  <c:v>271</c:v>
                </c:pt>
                <c:pt idx="5">
                  <c:v>319</c:v>
                </c:pt>
                <c:pt idx="6">
                  <c:v>427</c:v>
                </c:pt>
                <c:pt idx="7">
                  <c:v>1316</c:v>
                </c:pt>
                <c:pt idx="8">
                  <c:v>656</c:v>
                </c:pt>
                <c:pt idx="9">
                  <c:v>788</c:v>
                </c:pt>
                <c:pt idx="10">
                  <c:v>819</c:v>
                </c:pt>
                <c:pt idx="11">
                  <c:v>1786</c:v>
                </c:pt>
                <c:pt idx="12">
                  <c:v>3545</c:v>
                </c:pt>
                <c:pt idx="13">
                  <c:v>3067</c:v>
                </c:pt>
                <c:pt idx="14">
                  <c:v>1981</c:v>
                </c:pt>
                <c:pt idx="15">
                  <c:v>2382</c:v>
                </c:pt>
                <c:pt idx="16">
                  <c:v>2390</c:v>
                </c:pt>
                <c:pt idx="17">
                  <c:v>2465</c:v>
                </c:pt>
                <c:pt idx="18">
                  <c:v>2322</c:v>
                </c:pt>
                <c:pt idx="19">
                  <c:v>2406</c:v>
                </c:pt>
                <c:pt idx="20">
                  <c:v>3164</c:v>
                </c:pt>
                <c:pt idx="21">
                  <c:v>3459</c:v>
                </c:pt>
                <c:pt idx="22">
                  <c:v>3468</c:v>
                </c:pt>
                <c:pt idx="23">
                  <c:v>3016</c:v>
                </c:pt>
                <c:pt idx="24">
                  <c:v>4333</c:v>
                </c:pt>
                <c:pt idx="25">
                  <c:v>5303</c:v>
                </c:pt>
                <c:pt idx="26">
                  <c:v>5751</c:v>
                </c:pt>
                <c:pt idx="27">
                  <c:v>5684</c:v>
                </c:pt>
                <c:pt idx="28">
                  <c:v>5511</c:v>
                </c:pt>
                <c:pt idx="29">
                  <c:v>6802</c:v>
                </c:pt>
                <c:pt idx="30">
                  <c:v>8355</c:v>
                </c:pt>
                <c:pt idx="31">
                  <c:v>6578</c:v>
                </c:pt>
                <c:pt idx="32">
                  <c:v>7834</c:v>
                </c:pt>
                <c:pt idx="33">
                  <c:v>8664</c:v>
                </c:pt>
              </c:numCache>
            </c:numRef>
          </c:val>
          <c:smooth val="0"/>
        </c:ser>
        <c:ser>
          <c:idx val="20"/>
          <c:order val="20"/>
          <c:tx>
            <c:strRef>
              <c:f>pivots!$V$46:$V$47</c:f>
              <c:strCache>
                <c:ptCount val="1"/>
                <c:pt idx="0">
                  <c:v>Western Asia</c:v>
                </c:pt>
              </c:strCache>
            </c:strRef>
          </c:tx>
          <c:spPr>
            <a:ln w="28575" cap="rnd">
              <a:solidFill>
                <a:schemeClr val="accent3">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pivots!$V$48:$V$81</c:f>
              <c:numCache>
                <c:formatCode>General</c:formatCode>
                <c:ptCount val="34"/>
                <c:pt idx="0">
                  <c:v>4181</c:v>
                </c:pt>
                <c:pt idx="1">
                  <c:v>4662</c:v>
                </c:pt>
                <c:pt idx="2">
                  <c:v>4120</c:v>
                </c:pt>
                <c:pt idx="3">
                  <c:v>2440</c:v>
                </c:pt>
                <c:pt idx="4">
                  <c:v>2882</c:v>
                </c:pt>
                <c:pt idx="5">
                  <c:v>3430</c:v>
                </c:pt>
                <c:pt idx="6">
                  <c:v>5054</c:v>
                </c:pt>
                <c:pt idx="7">
                  <c:v>7485</c:v>
                </c:pt>
                <c:pt idx="8">
                  <c:v>7800</c:v>
                </c:pt>
                <c:pt idx="9">
                  <c:v>12717</c:v>
                </c:pt>
                <c:pt idx="10">
                  <c:v>19219</c:v>
                </c:pt>
                <c:pt idx="11">
                  <c:v>18453</c:v>
                </c:pt>
                <c:pt idx="12">
                  <c:v>13182</c:v>
                </c:pt>
                <c:pt idx="13">
                  <c:v>12626</c:v>
                </c:pt>
                <c:pt idx="14">
                  <c:v>9353</c:v>
                </c:pt>
                <c:pt idx="15">
                  <c:v>9734</c:v>
                </c:pt>
                <c:pt idx="16">
                  <c:v>10446</c:v>
                </c:pt>
                <c:pt idx="17">
                  <c:v>10526</c:v>
                </c:pt>
                <c:pt idx="18">
                  <c:v>9993</c:v>
                </c:pt>
                <c:pt idx="19">
                  <c:v>9743</c:v>
                </c:pt>
                <c:pt idx="20">
                  <c:v>11475</c:v>
                </c:pt>
                <c:pt idx="21">
                  <c:v>13137</c:v>
                </c:pt>
                <c:pt idx="22">
                  <c:v>12160</c:v>
                </c:pt>
                <c:pt idx="23">
                  <c:v>12149</c:v>
                </c:pt>
                <c:pt idx="24">
                  <c:v>13728</c:v>
                </c:pt>
                <c:pt idx="25">
                  <c:v>15494</c:v>
                </c:pt>
                <c:pt idx="26">
                  <c:v>14541</c:v>
                </c:pt>
                <c:pt idx="27">
                  <c:v>13644</c:v>
                </c:pt>
                <c:pt idx="28">
                  <c:v>14719</c:v>
                </c:pt>
                <c:pt idx="29">
                  <c:v>15726</c:v>
                </c:pt>
                <c:pt idx="30">
                  <c:v>18503</c:v>
                </c:pt>
                <c:pt idx="31">
                  <c:v>16799</c:v>
                </c:pt>
                <c:pt idx="32">
                  <c:v>12477</c:v>
                </c:pt>
                <c:pt idx="33">
                  <c:v>13522</c:v>
                </c:pt>
              </c:numCache>
            </c:numRef>
          </c:val>
          <c:smooth val="0"/>
        </c:ser>
        <c:ser>
          <c:idx val="21"/>
          <c:order val="21"/>
          <c:tx>
            <c:strRef>
              <c:f>pivots!$W$46:$W$47</c:f>
              <c:strCache>
                <c:ptCount val="1"/>
                <c:pt idx="0">
                  <c:v>Western Europe</c:v>
                </c:pt>
              </c:strCache>
            </c:strRef>
          </c:tx>
          <c:spPr>
            <a:ln w="28575" cap="rnd">
              <a:solidFill>
                <a:schemeClr val="accent4">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pivots!$W$48:$W$81</c:f>
              <c:numCache>
                <c:formatCode>General</c:formatCode>
                <c:ptCount val="34"/>
                <c:pt idx="0">
                  <c:v>6810</c:v>
                </c:pt>
                <c:pt idx="1">
                  <c:v>7459</c:v>
                </c:pt>
                <c:pt idx="2">
                  <c:v>8491</c:v>
                </c:pt>
                <c:pt idx="3">
                  <c:v>5371</c:v>
                </c:pt>
                <c:pt idx="4">
                  <c:v>3976</c:v>
                </c:pt>
                <c:pt idx="5">
                  <c:v>3795</c:v>
                </c:pt>
                <c:pt idx="6">
                  <c:v>3763</c:v>
                </c:pt>
                <c:pt idx="7">
                  <c:v>5126</c:v>
                </c:pt>
                <c:pt idx="8">
                  <c:v>5396</c:v>
                </c:pt>
                <c:pt idx="9">
                  <c:v>5930</c:v>
                </c:pt>
                <c:pt idx="10">
                  <c:v>5057</c:v>
                </c:pt>
                <c:pt idx="11">
                  <c:v>5809</c:v>
                </c:pt>
                <c:pt idx="12">
                  <c:v>6285</c:v>
                </c:pt>
                <c:pt idx="13">
                  <c:v>6958</c:v>
                </c:pt>
                <c:pt idx="14">
                  <c:v>5366</c:v>
                </c:pt>
                <c:pt idx="15">
                  <c:v>6563</c:v>
                </c:pt>
                <c:pt idx="16">
                  <c:v>6611</c:v>
                </c:pt>
                <c:pt idx="17">
                  <c:v>5638</c:v>
                </c:pt>
                <c:pt idx="18">
                  <c:v>6240</c:v>
                </c:pt>
                <c:pt idx="19">
                  <c:v>6798</c:v>
                </c:pt>
                <c:pt idx="20">
                  <c:v>7249</c:v>
                </c:pt>
                <c:pt idx="21">
                  <c:v>6933</c:v>
                </c:pt>
                <c:pt idx="22">
                  <c:v>6202</c:v>
                </c:pt>
                <c:pt idx="23">
                  <c:v>6840</c:v>
                </c:pt>
                <c:pt idx="24">
                  <c:v>8036</c:v>
                </c:pt>
                <c:pt idx="25">
                  <c:v>8272</c:v>
                </c:pt>
                <c:pt idx="26">
                  <c:v>8278</c:v>
                </c:pt>
                <c:pt idx="27">
                  <c:v>8133</c:v>
                </c:pt>
                <c:pt idx="28">
                  <c:v>9970</c:v>
                </c:pt>
                <c:pt idx="29">
                  <c:v>10525</c:v>
                </c:pt>
                <c:pt idx="30">
                  <c:v>9145</c:v>
                </c:pt>
                <c:pt idx="31">
                  <c:v>7415</c:v>
                </c:pt>
                <c:pt idx="32">
                  <c:v>9243</c:v>
                </c:pt>
                <c:pt idx="33">
                  <c:v>7913</c:v>
                </c:pt>
              </c:numCache>
            </c:numRef>
          </c:val>
          <c:smooth val="0"/>
        </c:ser>
        <c:ser>
          <c:idx val="22"/>
          <c:order val="22"/>
          <c:tx>
            <c:strRef>
              <c:f>pivots!$X$46:$X$47</c:f>
              <c:strCache>
                <c:ptCount val="1"/>
                <c:pt idx="0">
                  <c:v>World</c:v>
                </c:pt>
              </c:strCache>
            </c:strRef>
          </c:tx>
          <c:spPr>
            <a:ln w="28575" cap="rnd">
              <a:solidFill>
                <a:schemeClr val="accent5">
                  <a:lumMod val="80000"/>
                </a:schemeClr>
              </a:solidFill>
              <a:round/>
            </a:ln>
            <a:effectLst/>
          </c:spPr>
          <c:marker>
            <c:symbol val="none"/>
          </c:marker>
          <c:cat>
            <c:strRef>
              <c:f>pivots!$A$48:$A$81</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pivots!$X$48:$X$81</c:f>
              <c:numCache>
                <c:formatCode>General</c:formatCode>
                <c:ptCount val="34"/>
                <c:pt idx="0">
                  <c:v>44000</c:v>
                </c:pt>
                <c:pt idx="1">
                  <c:v>18078</c:v>
                </c:pt>
                <c:pt idx="2">
                  <c:v>16904</c:v>
                </c:pt>
                <c:pt idx="3">
                  <c:v>13635</c:v>
                </c:pt>
                <c:pt idx="4">
                  <c:v>14855</c:v>
                </c:pt>
                <c:pt idx="5">
                  <c:v>14368</c:v>
                </c:pt>
                <c:pt idx="6">
                  <c:v>13303</c:v>
                </c:pt>
                <c:pt idx="7">
                  <c:v>17304</c:v>
                </c:pt>
                <c:pt idx="8">
                  <c:v>22279</c:v>
                </c:pt>
                <c:pt idx="9">
                  <c:v>27118</c:v>
                </c:pt>
                <c:pt idx="10">
                  <c:v>28397</c:v>
                </c:pt>
                <c:pt idx="11">
                  <c:v>25293</c:v>
                </c:pt>
                <c:pt idx="12">
                  <c:v>33100</c:v>
                </c:pt>
                <c:pt idx="13">
                  <c:v>34589</c:v>
                </c:pt>
                <c:pt idx="14">
                  <c:v>30717</c:v>
                </c:pt>
                <c:pt idx="15">
                  <c:v>25152</c:v>
                </c:pt>
                <c:pt idx="16">
                  <c:v>25986</c:v>
                </c:pt>
                <c:pt idx="17">
                  <c:v>23151</c:v>
                </c:pt>
                <c:pt idx="18">
                  <c:v>13468</c:v>
                </c:pt>
                <c:pt idx="19">
                  <c:v>10132</c:v>
                </c:pt>
                <c:pt idx="20">
                  <c:v>10743</c:v>
                </c:pt>
                <c:pt idx="21">
                  <c:v>7993</c:v>
                </c:pt>
                <c:pt idx="22">
                  <c:v>5938</c:v>
                </c:pt>
                <c:pt idx="23">
                  <c:v>4052</c:v>
                </c:pt>
                <c:pt idx="24">
                  <c:v>3739</c:v>
                </c:pt>
                <c:pt idx="25">
                  <c:v>4785</c:v>
                </c:pt>
                <c:pt idx="26">
                  <c:v>4583</c:v>
                </c:pt>
                <c:pt idx="27">
                  <c:v>4348</c:v>
                </c:pt>
                <c:pt idx="28">
                  <c:v>4197</c:v>
                </c:pt>
                <c:pt idx="29">
                  <c:v>3402</c:v>
                </c:pt>
                <c:pt idx="30">
                  <c:v>3731</c:v>
                </c:pt>
                <c:pt idx="31">
                  <c:v>2554</c:v>
                </c:pt>
                <c:pt idx="32">
                  <c:v>1681</c:v>
                </c:pt>
                <c:pt idx="33">
                  <c:v>1484</c:v>
                </c:pt>
              </c:numCache>
            </c:numRef>
          </c:val>
          <c:smooth val="0"/>
        </c:ser>
        <c:dLbls>
          <c:showLegendKey val="0"/>
          <c:showVal val="0"/>
          <c:showCatName val="0"/>
          <c:showSerName val="0"/>
          <c:showPercent val="0"/>
          <c:showBubbleSize val="0"/>
        </c:dLbls>
        <c:smooth val="0"/>
        <c:axId val="275280784"/>
        <c:axId val="275265552"/>
      </c:lineChart>
      <c:catAx>
        <c:axId val="27528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5265552"/>
        <c:crosses val="autoZero"/>
        <c:auto val="1"/>
        <c:lblAlgn val="ctr"/>
        <c:lblOffset val="100"/>
        <c:noMultiLvlLbl val="0"/>
      </c:catAx>
      <c:valAx>
        <c:axId val="27526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5280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accent4">
          <a:satMod val="175000"/>
          <a:alpha val="40000"/>
        </a:schemeClr>
      </a:glow>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excel.xlsx]pivots!PivotTable5</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Countries over years</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ln w="28575" cap="rnd">
            <a:solidFill>
              <a:schemeClr val="accent1"/>
            </a:solidFill>
            <a:round/>
          </a:ln>
          <a:effectLst/>
        </c:spPr>
        <c:marker>
          <c:symbol val="none"/>
        </c:marker>
      </c:pivotFmt>
      <c:pivotFmt>
        <c:idx val="393"/>
        <c:spPr>
          <a:ln w="28575" cap="rnd">
            <a:solidFill>
              <a:schemeClr val="accent1"/>
            </a:solidFill>
            <a:round/>
          </a:ln>
          <a:effectLst/>
        </c:spPr>
        <c:marker>
          <c:symbol val="none"/>
        </c:marker>
      </c:pivotFmt>
      <c:pivotFmt>
        <c:idx val="394"/>
        <c:spPr>
          <a:ln w="28575" cap="rnd">
            <a:solidFill>
              <a:schemeClr val="accent1"/>
            </a:solidFill>
            <a:round/>
          </a:ln>
          <a:effectLst/>
        </c:spPr>
        <c:marker>
          <c:symbol val="none"/>
        </c:marker>
      </c:pivotFmt>
      <c:pivotFmt>
        <c:idx val="395"/>
        <c:spPr>
          <a:ln w="28575" cap="rnd">
            <a:solidFill>
              <a:schemeClr val="accent1"/>
            </a:solidFill>
            <a:round/>
          </a:ln>
          <a:effectLst/>
        </c:spPr>
        <c:marker>
          <c:symbol val="none"/>
        </c:marker>
      </c:pivotFmt>
      <c:pivotFmt>
        <c:idx val="396"/>
        <c:spPr>
          <a:ln w="28575" cap="rnd">
            <a:solidFill>
              <a:schemeClr val="accent1"/>
            </a:solidFill>
            <a:round/>
          </a:ln>
          <a:effectLst/>
        </c:spPr>
        <c:marker>
          <c:symbol val="none"/>
        </c:marker>
      </c:pivotFmt>
      <c:pivotFmt>
        <c:idx val="397"/>
        <c:spPr>
          <a:ln w="28575" cap="rnd">
            <a:solidFill>
              <a:schemeClr val="accent1"/>
            </a:solidFill>
            <a:round/>
          </a:ln>
          <a:effectLst/>
        </c:spPr>
        <c:marker>
          <c:symbol val="none"/>
        </c:marker>
      </c:pivotFmt>
      <c:pivotFmt>
        <c:idx val="398"/>
        <c:spPr>
          <a:ln w="28575" cap="rnd">
            <a:solidFill>
              <a:schemeClr val="accent1"/>
            </a:solidFill>
            <a:round/>
          </a:ln>
          <a:effectLst/>
        </c:spPr>
        <c:marker>
          <c:symbol val="none"/>
        </c:marker>
      </c:pivotFmt>
      <c:pivotFmt>
        <c:idx val="399"/>
        <c:spPr>
          <a:ln w="28575" cap="rnd">
            <a:solidFill>
              <a:schemeClr val="accent1"/>
            </a:solidFill>
            <a:round/>
          </a:ln>
          <a:effectLst/>
        </c:spPr>
        <c:marker>
          <c:symbol val="none"/>
        </c:marker>
      </c:pivotFmt>
      <c:pivotFmt>
        <c:idx val="400"/>
        <c:spPr>
          <a:ln w="28575" cap="rnd">
            <a:solidFill>
              <a:schemeClr val="accent1"/>
            </a:solidFill>
            <a:round/>
          </a:ln>
          <a:effectLst/>
        </c:spPr>
        <c:marker>
          <c:symbol val="none"/>
        </c:marker>
      </c:pivotFmt>
      <c:pivotFmt>
        <c:idx val="401"/>
        <c:spPr>
          <a:ln w="28575" cap="rnd">
            <a:solidFill>
              <a:schemeClr val="accent1"/>
            </a:solidFill>
            <a:round/>
          </a:ln>
          <a:effectLst/>
        </c:spPr>
        <c:marker>
          <c:symbol val="none"/>
        </c:marker>
      </c:pivotFmt>
      <c:pivotFmt>
        <c:idx val="402"/>
        <c:spPr>
          <a:ln w="28575" cap="rnd">
            <a:solidFill>
              <a:schemeClr val="accent1"/>
            </a:solidFill>
            <a:round/>
          </a:ln>
          <a:effectLst/>
        </c:spPr>
        <c:marker>
          <c:symbol val="none"/>
        </c:marker>
      </c:pivotFmt>
      <c:pivotFmt>
        <c:idx val="403"/>
        <c:spPr>
          <a:ln w="28575" cap="rnd">
            <a:solidFill>
              <a:schemeClr val="accent1"/>
            </a:solidFill>
            <a:round/>
          </a:ln>
          <a:effectLst/>
        </c:spPr>
        <c:marker>
          <c:symbol val="none"/>
        </c:marker>
      </c:pivotFmt>
      <c:pivotFmt>
        <c:idx val="404"/>
        <c:spPr>
          <a:ln w="28575" cap="rnd">
            <a:solidFill>
              <a:schemeClr val="accent1"/>
            </a:solidFill>
            <a:round/>
          </a:ln>
          <a:effectLst/>
        </c:spPr>
        <c:marker>
          <c:symbol val="none"/>
        </c:marker>
      </c:pivotFmt>
      <c:pivotFmt>
        <c:idx val="405"/>
        <c:spPr>
          <a:ln w="28575" cap="rnd">
            <a:solidFill>
              <a:schemeClr val="accent1"/>
            </a:solidFill>
            <a:round/>
          </a:ln>
          <a:effectLst/>
        </c:spPr>
        <c:marker>
          <c:symbol val="none"/>
        </c:marker>
      </c:pivotFmt>
      <c:pivotFmt>
        <c:idx val="406"/>
        <c:spPr>
          <a:ln w="28575" cap="rnd">
            <a:solidFill>
              <a:schemeClr val="accent1"/>
            </a:solidFill>
            <a:round/>
          </a:ln>
          <a:effectLst/>
        </c:spPr>
        <c:marker>
          <c:symbol val="none"/>
        </c:marker>
      </c:pivotFmt>
      <c:pivotFmt>
        <c:idx val="407"/>
        <c:spPr>
          <a:ln w="28575" cap="rnd">
            <a:solidFill>
              <a:schemeClr val="accent1"/>
            </a:solidFill>
            <a:round/>
          </a:ln>
          <a:effectLst/>
        </c:spPr>
        <c:marker>
          <c:symbol val="none"/>
        </c:marker>
      </c:pivotFmt>
      <c:pivotFmt>
        <c:idx val="408"/>
        <c:spPr>
          <a:ln w="28575" cap="rnd">
            <a:solidFill>
              <a:schemeClr val="accent1"/>
            </a:solidFill>
            <a:round/>
          </a:ln>
          <a:effectLst/>
        </c:spPr>
        <c:marker>
          <c:symbol val="none"/>
        </c:marker>
      </c:pivotFmt>
      <c:pivotFmt>
        <c:idx val="409"/>
        <c:spPr>
          <a:ln w="28575" cap="rnd">
            <a:solidFill>
              <a:schemeClr val="accent1"/>
            </a:solidFill>
            <a:round/>
          </a:ln>
          <a:effectLst/>
        </c:spPr>
        <c:marker>
          <c:symbol val="none"/>
        </c:marker>
      </c:pivotFmt>
      <c:pivotFmt>
        <c:idx val="410"/>
        <c:spPr>
          <a:ln w="28575" cap="rnd">
            <a:solidFill>
              <a:schemeClr val="accent1"/>
            </a:solidFill>
            <a:round/>
          </a:ln>
          <a:effectLst/>
        </c:spPr>
        <c:marker>
          <c:symbol val="none"/>
        </c:marker>
      </c:pivotFmt>
      <c:pivotFmt>
        <c:idx val="411"/>
        <c:spPr>
          <a:ln w="28575" cap="rnd">
            <a:solidFill>
              <a:schemeClr val="accent1"/>
            </a:solidFill>
            <a:round/>
          </a:ln>
          <a:effectLst/>
        </c:spPr>
        <c:marker>
          <c:symbol val="none"/>
        </c:marker>
      </c:pivotFmt>
      <c:pivotFmt>
        <c:idx val="412"/>
        <c:spPr>
          <a:ln w="28575" cap="rnd">
            <a:solidFill>
              <a:schemeClr val="accent1"/>
            </a:solidFill>
            <a:round/>
          </a:ln>
          <a:effectLst/>
        </c:spPr>
        <c:marker>
          <c:symbol val="none"/>
        </c:marker>
      </c:pivotFmt>
      <c:pivotFmt>
        <c:idx val="413"/>
        <c:spPr>
          <a:ln w="28575" cap="rnd">
            <a:solidFill>
              <a:schemeClr val="accent1"/>
            </a:solidFill>
            <a:round/>
          </a:ln>
          <a:effectLst/>
        </c:spPr>
        <c:marker>
          <c:symbol val="none"/>
        </c:marker>
      </c:pivotFmt>
      <c:pivotFmt>
        <c:idx val="414"/>
        <c:spPr>
          <a:ln w="28575" cap="rnd">
            <a:solidFill>
              <a:schemeClr val="accent1"/>
            </a:solidFill>
            <a:round/>
          </a:ln>
          <a:effectLst/>
        </c:spPr>
        <c:marker>
          <c:symbol val="none"/>
        </c:marker>
      </c:pivotFmt>
      <c:pivotFmt>
        <c:idx val="415"/>
        <c:spPr>
          <a:ln w="28575" cap="rnd">
            <a:solidFill>
              <a:schemeClr val="accent1"/>
            </a:solidFill>
            <a:round/>
          </a:ln>
          <a:effectLst/>
        </c:spPr>
        <c:marker>
          <c:symbol val="none"/>
        </c:marker>
      </c:pivotFmt>
      <c:pivotFmt>
        <c:idx val="416"/>
        <c:spPr>
          <a:ln w="28575" cap="rnd">
            <a:solidFill>
              <a:schemeClr val="accent1"/>
            </a:solidFill>
            <a:round/>
          </a:ln>
          <a:effectLst/>
        </c:spPr>
        <c:marker>
          <c:symbol val="none"/>
        </c:marker>
      </c:pivotFmt>
      <c:pivotFmt>
        <c:idx val="417"/>
        <c:spPr>
          <a:ln w="28575" cap="rnd">
            <a:solidFill>
              <a:schemeClr val="accent1"/>
            </a:solidFill>
            <a:round/>
          </a:ln>
          <a:effectLst/>
        </c:spPr>
        <c:marker>
          <c:symbol val="none"/>
        </c:marker>
      </c:pivotFmt>
      <c:pivotFmt>
        <c:idx val="418"/>
        <c:spPr>
          <a:ln w="28575" cap="rnd">
            <a:solidFill>
              <a:schemeClr val="accent1"/>
            </a:solidFill>
            <a:round/>
          </a:ln>
          <a:effectLst/>
        </c:spPr>
        <c:marker>
          <c:symbol val="none"/>
        </c:marker>
      </c:pivotFmt>
      <c:pivotFmt>
        <c:idx val="419"/>
        <c:spPr>
          <a:ln w="28575" cap="rnd">
            <a:solidFill>
              <a:schemeClr val="accent1"/>
            </a:solidFill>
            <a:round/>
          </a:ln>
          <a:effectLst/>
        </c:spPr>
        <c:marker>
          <c:symbol val="none"/>
        </c:marker>
      </c:pivotFmt>
      <c:pivotFmt>
        <c:idx val="420"/>
        <c:spPr>
          <a:ln w="28575" cap="rnd">
            <a:solidFill>
              <a:schemeClr val="accent1"/>
            </a:solidFill>
            <a:round/>
          </a:ln>
          <a:effectLst/>
        </c:spPr>
        <c:marker>
          <c:symbol val="none"/>
        </c:marker>
      </c:pivotFmt>
      <c:pivotFmt>
        <c:idx val="421"/>
        <c:spPr>
          <a:ln w="28575" cap="rnd">
            <a:solidFill>
              <a:schemeClr val="accent1"/>
            </a:solidFill>
            <a:round/>
          </a:ln>
          <a:effectLst/>
        </c:spPr>
        <c:marker>
          <c:symbol val="none"/>
        </c:marker>
      </c:pivotFmt>
      <c:pivotFmt>
        <c:idx val="422"/>
        <c:spPr>
          <a:ln w="28575" cap="rnd">
            <a:solidFill>
              <a:schemeClr val="accent1"/>
            </a:solidFill>
            <a:round/>
          </a:ln>
          <a:effectLst/>
        </c:spPr>
        <c:marker>
          <c:symbol val="none"/>
        </c:marker>
      </c:pivotFmt>
      <c:pivotFmt>
        <c:idx val="423"/>
        <c:spPr>
          <a:ln w="28575" cap="rnd">
            <a:solidFill>
              <a:schemeClr val="accent1"/>
            </a:solidFill>
            <a:round/>
          </a:ln>
          <a:effectLst/>
        </c:spPr>
        <c:marker>
          <c:symbol val="none"/>
        </c:marker>
      </c:pivotFmt>
      <c:pivotFmt>
        <c:idx val="424"/>
        <c:spPr>
          <a:ln w="28575" cap="rnd">
            <a:solidFill>
              <a:schemeClr val="accent1"/>
            </a:solidFill>
            <a:round/>
          </a:ln>
          <a:effectLst/>
        </c:spPr>
        <c:marker>
          <c:symbol val="none"/>
        </c:marker>
      </c:pivotFmt>
      <c:pivotFmt>
        <c:idx val="425"/>
        <c:spPr>
          <a:ln w="28575" cap="rnd">
            <a:solidFill>
              <a:schemeClr val="accent1"/>
            </a:solidFill>
            <a:round/>
          </a:ln>
          <a:effectLst/>
        </c:spPr>
        <c:marker>
          <c:symbol val="none"/>
        </c:marker>
      </c:pivotFmt>
      <c:pivotFmt>
        <c:idx val="426"/>
        <c:spPr>
          <a:ln w="28575" cap="rnd">
            <a:solidFill>
              <a:schemeClr val="accent1"/>
            </a:solidFill>
            <a:round/>
          </a:ln>
          <a:effectLst/>
        </c:spPr>
        <c:marker>
          <c:symbol val="none"/>
        </c:marker>
      </c:pivotFmt>
      <c:pivotFmt>
        <c:idx val="427"/>
        <c:spPr>
          <a:ln w="28575" cap="rnd">
            <a:solidFill>
              <a:schemeClr val="accent1"/>
            </a:solidFill>
            <a:round/>
          </a:ln>
          <a:effectLst/>
        </c:spPr>
        <c:marker>
          <c:symbol val="none"/>
        </c:marker>
      </c:pivotFmt>
      <c:pivotFmt>
        <c:idx val="428"/>
        <c:spPr>
          <a:ln w="28575" cap="rnd">
            <a:solidFill>
              <a:schemeClr val="accent1"/>
            </a:solidFill>
            <a:round/>
          </a:ln>
          <a:effectLst/>
        </c:spPr>
        <c:marker>
          <c:symbol val="none"/>
        </c:marker>
      </c:pivotFmt>
      <c:pivotFmt>
        <c:idx val="429"/>
        <c:spPr>
          <a:ln w="28575" cap="rnd">
            <a:solidFill>
              <a:schemeClr val="accent1"/>
            </a:solidFill>
            <a:round/>
          </a:ln>
          <a:effectLst/>
        </c:spPr>
        <c:marker>
          <c:symbol val="none"/>
        </c:marker>
      </c:pivotFmt>
      <c:pivotFmt>
        <c:idx val="430"/>
        <c:spPr>
          <a:ln w="28575" cap="rnd">
            <a:solidFill>
              <a:schemeClr val="accent1"/>
            </a:solidFill>
            <a:round/>
          </a:ln>
          <a:effectLst/>
        </c:spPr>
        <c:marker>
          <c:symbol val="none"/>
        </c:marker>
      </c:pivotFmt>
      <c:pivotFmt>
        <c:idx val="431"/>
        <c:spPr>
          <a:ln w="28575" cap="rnd">
            <a:solidFill>
              <a:schemeClr val="accent1"/>
            </a:solidFill>
            <a:round/>
          </a:ln>
          <a:effectLst/>
        </c:spPr>
        <c:marker>
          <c:symbol val="none"/>
        </c:marker>
      </c:pivotFmt>
      <c:pivotFmt>
        <c:idx val="432"/>
        <c:spPr>
          <a:ln w="28575" cap="rnd">
            <a:solidFill>
              <a:schemeClr val="accent1"/>
            </a:solidFill>
            <a:round/>
          </a:ln>
          <a:effectLst/>
        </c:spPr>
        <c:marker>
          <c:symbol val="none"/>
        </c:marker>
      </c:pivotFmt>
      <c:pivotFmt>
        <c:idx val="433"/>
        <c:spPr>
          <a:ln w="28575" cap="rnd">
            <a:solidFill>
              <a:schemeClr val="accent1"/>
            </a:solidFill>
            <a:round/>
          </a:ln>
          <a:effectLst/>
        </c:spPr>
        <c:marker>
          <c:symbol val="none"/>
        </c:marker>
      </c:pivotFmt>
      <c:pivotFmt>
        <c:idx val="434"/>
        <c:spPr>
          <a:ln w="28575" cap="rnd">
            <a:solidFill>
              <a:schemeClr val="accent1"/>
            </a:solidFill>
            <a:round/>
          </a:ln>
          <a:effectLst/>
        </c:spPr>
        <c:marker>
          <c:symbol val="none"/>
        </c:marker>
      </c:pivotFmt>
      <c:pivotFmt>
        <c:idx val="435"/>
        <c:spPr>
          <a:ln w="28575" cap="rnd">
            <a:solidFill>
              <a:schemeClr val="accent1"/>
            </a:solidFill>
            <a:round/>
          </a:ln>
          <a:effectLst/>
        </c:spPr>
        <c:marker>
          <c:symbol val="none"/>
        </c:marker>
      </c:pivotFmt>
      <c:pivotFmt>
        <c:idx val="436"/>
        <c:spPr>
          <a:ln w="28575" cap="rnd">
            <a:solidFill>
              <a:schemeClr val="accent1"/>
            </a:solidFill>
            <a:round/>
          </a:ln>
          <a:effectLst/>
        </c:spPr>
        <c:marker>
          <c:symbol val="none"/>
        </c:marker>
      </c:pivotFmt>
      <c:pivotFmt>
        <c:idx val="437"/>
        <c:spPr>
          <a:ln w="28575" cap="rnd">
            <a:solidFill>
              <a:schemeClr val="accent1"/>
            </a:solidFill>
            <a:round/>
          </a:ln>
          <a:effectLst/>
        </c:spPr>
        <c:marker>
          <c:symbol val="none"/>
        </c:marker>
      </c:pivotFmt>
      <c:pivotFmt>
        <c:idx val="438"/>
        <c:spPr>
          <a:ln w="28575" cap="rnd">
            <a:solidFill>
              <a:schemeClr val="accent1"/>
            </a:solidFill>
            <a:round/>
          </a:ln>
          <a:effectLst/>
        </c:spPr>
        <c:marker>
          <c:symbol val="none"/>
        </c:marker>
      </c:pivotFmt>
      <c:pivotFmt>
        <c:idx val="439"/>
        <c:spPr>
          <a:ln w="28575" cap="rnd">
            <a:solidFill>
              <a:schemeClr val="accent1"/>
            </a:solidFill>
            <a:round/>
          </a:ln>
          <a:effectLst/>
        </c:spPr>
        <c:marker>
          <c:symbol val="none"/>
        </c:marker>
      </c:pivotFmt>
      <c:pivotFmt>
        <c:idx val="440"/>
        <c:spPr>
          <a:ln w="28575" cap="rnd">
            <a:solidFill>
              <a:schemeClr val="accent1"/>
            </a:solidFill>
            <a:round/>
          </a:ln>
          <a:effectLst/>
        </c:spPr>
        <c:marker>
          <c:symbol val="none"/>
        </c:marker>
      </c:pivotFmt>
      <c:pivotFmt>
        <c:idx val="441"/>
        <c:spPr>
          <a:ln w="28575" cap="rnd">
            <a:solidFill>
              <a:schemeClr val="accent1"/>
            </a:solidFill>
            <a:round/>
          </a:ln>
          <a:effectLst/>
        </c:spPr>
        <c:marker>
          <c:symbol val="none"/>
        </c:marker>
      </c:pivotFmt>
      <c:pivotFmt>
        <c:idx val="442"/>
        <c:spPr>
          <a:ln w="28575" cap="rnd">
            <a:solidFill>
              <a:schemeClr val="accent1"/>
            </a:solidFill>
            <a:round/>
          </a:ln>
          <a:effectLst/>
        </c:spPr>
        <c:marker>
          <c:symbol val="none"/>
        </c:marker>
      </c:pivotFmt>
      <c:pivotFmt>
        <c:idx val="443"/>
        <c:spPr>
          <a:ln w="28575" cap="rnd">
            <a:solidFill>
              <a:schemeClr val="accent1"/>
            </a:solidFill>
            <a:round/>
          </a:ln>
          <a:effectLst/>
        </c:spPr>
        <c:marker>
          <c:symbol val="none"/>
        </c:marker>
      </c:pivotFmt>
      <c:pivotFmt>
        <c:idx val="444"/>
        <c:spPr>
          <a:ln w="28575" cap="rnd">
            <a:solidFill>
              <a:schemeClr val="accent1"/>
            </a:solidFill>
            <a:round/>
          </a:ln>
          <a:effectLst/>
        </c:spPr>
        <c:marker>
          <c:symbol val="none"/>
        </c:marker>
      </c:pivotFmt>
      <c:pivotFmt>
        <c:idx val="445"/>
        <c:spPr>
          <a:ln w="28575" cap="rnd">
            <a:solidFill>
              <a:schemeClr val="accent1"/>
            </a:solidFill>
            <a:round/>
          </a:ln>
          <a:effectLst/>
        </c:spPr>
        <c:marker>
          <c:symbol val="none"/>
        </c:marker>
      </c:pivotFmt>
      <c:pivotFmt>
        <c:idx val="446"/>
        <c:spPr>
          <a:ln w="28575" cap="rnd">
            <a:solidFill>
              <a:schemeClr val="accent1"/>
            </a:solidFill>
            <a:round/>
          </a:ln>
          <a:effectLst/>
        </c:spPr>
        <c:marker>
          <c:symbol val="none"/>
        </c:marker>
      </c:pivotFmt>
      <c:pivotFmt>
        <c:idx val="447"/>
        <c:spPr>
          <a:ln w="28575" cap="rnd">
            <a:solidFill>
              <a:schemeClr val="accent1"/>
            </a:solidFill>
            <a:round/>
          </a:ln>
          <a:effectLst/>
        </c:spPr>
        <c:marker>
          <c:symbol val="none"/>
        </c:marker>
      </c:pivotFmt>
      <c:pivotFmt>
        <c:idx val="448"/>
        <c:spPr>
          <a:ln w="28575" cap="rnd">
            <a:solidFill>
              <a:schemeClr val="accent1"/>
            </a:solidFill>
            <a:round/>
          </a:ln>
          <a:effectLst/>
        </c:spPr>
        <c:marker>
          <c:symbol val="none"/>
        </c:marker>
      </c:pivotFmt>
      <c:pivotFmt>
        <c:idx val="449"/>
        <c:spPr>
          <a:ln w="28575" cap="rnd">
            <a:solidFill>
              <a:schemeClr val="accent1"/>
            </a:solidFill>
            <a:round/>
          </a:ln>
          <a:effectLst/>
        </c:spPr>
        <c:marker>
          <c:symbol val="none"/>
        </c:marker>
      </c:pivotFmt>
      <c:pivotFmt>
        <c:idx val="450"/>
        <c:spPr>
          <a:ln w="28575" cap="rnd">
            <a:solidFill>
              <a:schemeClr val="accent1"/>
            </a:solidFill>
            <a:round/>
          </a:ln>
          <a:effectLst/>
        </c:spPr>
        <c:marker>
          <c:symbol val="none"/>
        </c:marker>
      </c:pivotFmt>
      <c:pivotFmt>
        <c:idx val="451"/>
        <c:spPr>
          <a:ln w="28575" cap="rnd">
            <a:solidFill>
              <a:schemeClr val="accent1"/>
            </a:solidFill>
            <a:round/>
          </a:ln>
          <a:effectLst/>
        </c:spPr>
        <c:marker>
          <c:symbol val="none"/>
        </c:marker>
      </c:pivotFmt>
      <c:pivotFmt>
        <c:idx val="452"/>
        <c:spPr>
          <a:ln w="28575" cap="rnd">
            <a:solidFill>
              <a:schemeClr val="accent1"/>
            </a:solidFill>
            <a:round/>
          </a:ln>
          <a:effectLst/>
        </c:spPr>
        <c:marker>
          <c:symbol val="none"/>
        </c:marker>
      </c:pivotFmt>
      <c:pivotFmt>
        <c:idx val="453"/>
        <c:spPr>
          <a:ln w="28575" cap="rnd">
            <a:solidFill>
              <a:schemeClr val="accent1"/>
            </a:solidFill>
            <a:round/>
          </a:ln>
          <a:effectLst/>
        </c:spPr>
        <c:marker>
          <c:symbol val="none"/>
        </c:marker>
      </c:pivotFmt>
      <c:pivotFmt>
        <c:idx val="454"/>
        <c:spPr>
          <a:ln w="28575" cap="rnd">
            <a:solidFill>
              <a:schemeClr val="accent1"/>
            </a:solidFill>
            <a:round/>
          </a:ln>
          <a:effectLst/>
        </c:spPr>
        <c:marker>
          <c:symbol val="none"/>
        </c:marker>
      </c:pivotFmt>
      <c:pivotFmt>
        <c:idx val="455"/>
        <c:spPr>
          <a:ln w="28575" cap="rnd">
            <a:solidFill>
              <a:schemeClr val="accent1"/>
            </a:solidFill>
            <a:round/>
          </a:ln>
          <a:effectLst/>
        </c:spPr>
        <c:marker>
          <c:symbol val="none"/>
        </c:marker>
      </c:pivotFmt>
      <c:pivotFmt>
        <c:idx val="456"/>
        <c:spPr>
          <a:ln w="28575" cap="rnd">
            <a:solidFill>
              <a:schemeClr val="accent1"/>
            </a:solidFill>
            <a:round/>
          </a:ln>
          <a:effectLst/>
        </c:spPr>
        <c:marker>
          <c:symbol val="none"/>
        </c:marker>
      </c:pivotFmt>
      <c:pivotFmt>
        <c:idx val="457"/>
        <c:spPr>
          <a:ln w="28575" cap="rnd">
            <a:solidFill>
              <a:schemeClr val="accent1"/>
            </a:solidFill>
            <a:round/>
          </a:ln>
          <a:effectLst/>
        </c:spPr>
        <c:marker>
          <c:symbol val="none"/>
        </c:marker>
      </c:pivotFmt>
      <c:pivotFmt>
        <c:idx val="458"/>
        <c:spPr>
          <a:ln w="28575" cap="rnd">
            <a:solidFill>
              <a:schemeClr val="accent1"/>
            </a:solidFill>
            <a:round/>
          </a:ln>
          <a:effectLst/>
        </c:spPr>
        <c:marker>
          <c:symbol val="none"/>
        </c:marker>
      </c:pivotFmt>
      <c:pivotFmt>
        <c:idx val="459"/>
        <c:spPr>
          <a:ln w="28575" cap="rnd">
            <a:solidFill>
              <a:schemeClr val="accent1"/>
            </a:solidFill>
            <a:round/>
          </a:ln>
          <a:effectLst/>
        </c:spPr>
        <c:marker>
          <c:symbol val="none"/>
        </c:marker>
      </c:pivotFmt>
      <c:pivotFmt>
        <c:idx val="460"/>
        <c:spPr>
          <a:ln w="28575" cap="rnd">
            <a:solidFill>
              <a:schemeClr val="accent1"/>
            </a:solidFill>
            <a:round/>
          </a:ln>
          <a:effectLst/>
        </c:spPr>
        <c:marker>
          <c:symbol val="none"/>
        </c:marker>
      </c:pivotFmt>
      <c:pivotFmt>
        <c:idx val="461"/>
        <c:spPr>
          <a:ln w="28575" cap="rnd">
            <a:solidFill>
              <a:schemeClr val="accent1"/>
            </a:solidFill>
            <a:round/>
          </a:ln>
          <a:effectLst/>
        </c:spPr>
        <c:marker>
          <c:symbol val="none"/>
        </c:marker>
      </c:pivotFmt>
      <c:pivotFmt>
        <c:idx val="462"/>
        <c:spPr>
          <a:ln w="28575" cap="rnd">
            <a:solidFill>
              <a:schemeClr val="accent1"/>
            </a:solidFill>
            <a:round/>
          </a:ln>
          <a:effectLst/>
        </c:spPr>
        <c:marker>
          <c:symbol val="none"/>
        </c:marker>
      </c:pivotFmt>
      <c:pivotFmt>
        <c:idx val="463"/>
        <c:spPr>
          <a:ln w="28575" cap="rnd">
            <a:solidFill>
              <a:schemeClr val="accent1"/>
            </a:solidFill>
            <a:round/>
          </a:ln>
          <a:effectLst/>
        </c:spPr>
        <c:marker>
          <c:symbol val="none"/>
        </c:marker>
      </c:pivotFmt>
      <c:pivotFmt>
        <c:idx val="464"/>
        <c:spPr>
          <a:ln w="28575" cap="rnd">
            <a:solidFill>
              <a:schemeClr val="accent1"/>
            </a:solidFill>
            <a:round/>
          </a:ln>
          <a:effectLst/>
        </c:spPr>
        <c:marker>
          <c:symbol val="none"/>
        </c:marker>
      </c:pivotFmt>
      <c:pivotFmt>
        <c:idx val="465"/>
        <c:spPr>
          <a:ln w="28575" cap="rnd">
            <a:solidFill>
              <a:schemeClr val="accent1"/>
            </a:solidFill>
            <a:round/>
          </a:ln>
          <a:effectLst/>
        </c:spPr>
        <c:marker>
          <c:symbol val="none"/>
        </c:marker>
      </c:pivotFmt>
      <c:pivotFmt>
        <c:idx val="466"/>
        <c:spPr>
          <a:ln w="28575" cap="rnd">
            <a:solidFill>
              <a:schemeClr val="accent1"/>
            </a:solidFill>
            <a:round/>
          </a:ln>
          <a:effectLst/>
        </c:spPr>
        <c:marker>
          <c:symbol val="none"/>
        </c:marker>
      </c:pivotFmt>
      <c:pivotFmt>
        <c:idx val="467"/>
        <c:spPr>
          <a:ln w="28575" cap="rnd">
            <a:solidFill>
              <a:schemeClr val="accent1"/>
            </a:solidFill>
            <a:round/>
          </a:ln>
          <a:effectLst/>
        </c:spPr>
        <c:marker>
          <c:symbol val="none"/>
        </c:marker>
      </c:pivotFmt>
      <c:pivotFmt>
        <c:idx val="468"/>
        <c:spPr>
          <a:ln w="28575" cap="rnd">
            <a:solidFill>
              <a:schemeClr val="accent1"/>
            </a:solidFill>
            <a:round/>
          </a:ln>
          <a:effectLst/>
        </c:spPr>
        <c:marker>
          <c:symbol val="none"/>
        </c:marker>
      </c:pivotFmt>
      <c:pivotFmt>
        <c:idx val="469"/>
        <c:spPr>
          <a:ln w="28575" cap="rnd">
            <a:solidFill>
              <a:schemeClr val="accent1"/>
            </a:solidFill>
            <a:round/>
          </a:ln>
          <a:effectLst/>
        </c:spPr>
        <c:marker>
          <c:symbol val="none"/>
        </c:marker>
      </c:pivotFmt>
      <c:pivotFmt>
        <c:idx val="470"/>
        <c:spPr>
          <a:ln w="28575" cap="rnd">
            <a:solidFill>
              <a:schemeClr val="accent1"/>
            </a:solidFill>
            <a:round/>
          </a:ln>
          <a:effectLst/>
        </c:spPr>
        <c:marker>
          <c:symbol val="none"/>
        </c:marker>
      </c:pivotFmt>
      <c:pivotFmt>
        <c:idx val="471"/>
        <c:spPr>
          <a:ln w="28575" cap="rnd">
            <a:solidFill>
              <a:schemeClr val="accent1"/>
            </a:solidFill>
            <a:round/>
          </a:ln>
          <a:effectLst/>
        </c:spPr>
        <c:marker>
          <c:symbol val="none"/>
        </c:marker>
      </c:pivotFmt>
      <c:pivotFmt>
        <c:idx val="472"/>
        <c:spPr>
          <a:ln w="28575" cap="rnd">
            <a:solidFill>
              <a:schemeClr val="accent1"/>
            </a:solidFill>
            <a:round/>
          </a:ln>
          <a:effectLst/>
        </c:spPr>
        <c:marker>
          <c:symbol val="none"/>
        </c:marker>
      </c:pivotFmt>
      <c:pivotFmt>
        <c:idx val="473"/>
        <c:spPr>
          <a:ln w="28575" cap="rnd">
            <a:solidFill>
              <a:schemeClr val="accent1"/>
            </a:solidFill>
            <a:round/>
          </a:ln>
          <a:effectLst/>
        </c:spPr>
        <c:marker>
          <c:symbol val="none"/>
        </c:marker>
      </c:pivotFmt>
      <c:pivotFmt>
        <c:idx val="474"/>
        <c:spPr>
          <a:ln w="28575" cap="rnd">
            <a:solidFill>
              <a:schemeClr val="accent1"/>
            </a:solidFill>
            <a:round/>
          </a:ln>
          <a:effectLst/>
        </c:spPr>
        <c:marker>
          <c:symbol val="none"/>
        </c:marker>
      </c:pivotFmt>
      <c:pivotFmt>
        <c:idx val="475"/>
        <c:spPr>
          <a:ln w="28575" cap="rnd">
            <a:solidFill>
              <a:schemeClr val="accent1"/>
            </a:solidFill>
            <a:round/>
          </a:ln>
          <a:effectLst/>
        </c:spPr>
        <c:marker>
          <c:symbol val="none"/>
        </c:marker>
      </c:pivotFmt>
      <c:pivotFmt>
        <c:idx val="476"/>
        <c:spPr>
          <a:ln w="28575" cap="rnd">
            <a:solidFill>
              <a:schemeClr val="accent1"/>
            </a:solidFill>
            <a:round/>
          </a:ln>
          <a:effectLst/>
        </c:spPr>
        <c:marker>
          <c:symbol val="none"/>
        </c:marker>
      </c:pivotFmt>
      <c:pivotFmt>
        <c:idx val="477"/>
        <c:spPr>
          <a:ln w="28575" cap="rnd">
            <a:solidFill>
              <a:schemeClr val="accent1"/>
            </a:solidFill>
            <a:round/>
          </a:ln>
          <a:effectLst/>
        </c:spPr>
        <c:marker>
          <c:symbol val="none"/>
        </c:marker>
      </c:pivotFmt>
      <c:pivotFmt>
        <c:idx val="478"/>
        <c:spPr>
          <a:ln w="28575" cap="rnd">
            <a:solidFill>
              <a:schemeClr val="accent1"/>
            </a:solidFill>
            <a:round/>
          </a:ln>
          <a:effectLst/>
        </c:spPr>
        <c:marker>
          <c:symbol val="none"/>
        </c:marker>
      </c:pivotFmt>
      <c:pivotFmt>
        <c:idx val="479"/>
        <c:spPr>
          <a:ln w="28575" cap="rnd">
            <a:solidFill>
              <a:schemeClr val="accent1"/>
            </a:solidFill>
            <a:round/>
          </a:ln>
          <a:effectLst/>
        </c:spPr>
        <c:marker>
          <c:symbol val="none"/>
        </c:marker>
      </c:pivotFmt>
      <c:pivotFmt>
        <c:idx val="480"/>
        <c:spPr>
          <a:ln w="28575" cap="rnd">
            <a:solidFill>
              <a:schemeClr val="accent1"/>
            </a:solidFill>
            <a:round/>
          </a:ln>
          <a:effectLst/>
        </c:spPr>
        <c:marker>
          <c:symbol val="none"/>
        </c:marker>
      </c:pivotFmt>
      <c:pivotFmt>
        <c:idx val="481"/>
        <c:spPr>
          <a:ln w="28575" cap="rnd">
            <a:solidFill>
              <a:schemeClr val="accent1"/>
            </a:solidFill>
            <a:round/>
          </a:ln>
          <a:effectLst/>
        </c:spPr>
        <c:marker>
          <c:symbol val="none"/>
        </c:marker>
      </c:pivotFmt>
      <c:pivotFmt>
        <c:idx val="482"/>
        <c:spPr>
          <a:ln w="28575" cap="rnd">
            <a:solidFill>
              <a:schemeClr val="accent1"/>
            </a:solidFill>
            <a:round/>
          </a:ln>
          <a:effectLst/>
        </c:spPr>
        <c:marker>
          <c:symbol val="none"/>
        </c:marker>
      </c:pivotFmt>
      <c:pivotFmt>
        <c:idx val="483"/>
        <c:spPr>
          <a:ln w="28575" cap="rnd">
            <a:solidFill>
              <a:schemeClr val="accent1"/>
            </a:solidFill>
            <a:round/>
          </a:ln>
          <a:effectLst/>
        </c:spPr>
        <c:marker>
          <c:symbol val="none"/>
        </c:marker>
      </c:pivotFmt>
      <c:pivotFmt>
        <c:idx val="484"/>
        <c:spPr>
          <a:ln w="28575" cap="rnd">
            <a:solidFill>
              <a:schemeClr val="accent1"/>
            </a:solidFill>
            <a:round/>
          </a:ln>
          <a:effectLst/>
        </c:spPr>
        <c:marker>
          <c:symbol val="none"/>
        </c:marker>
      </c:pivotFmt>
      <c:pivotFmt>
        <c:idx val="485"/>
        <c:spPr>
          <a:ln w="28575" cap="rnd">
            <a:solidFill>
              <a:schemeClr val="accent1"/>
            </a:solidFill>
            <a:round/>
          </a:ln>
          <a:effectLst/>
        </c:spPr>
        <c:marker>
          <c:symbol val="none"/>
        </c:marker>
      </c:pivotFmt>
      <c:pivotFmt>
        <c:idx val="486"/>
        <c:spPr>
          <a:ln w="28575" cap="rnd">
            <a:solidFill>
              <a:schemeClr val="accent1"/>
            </a:solidFill>
            <a:round/>
          </a:ln>
          <a:effectLst/>
        </c:spPr>
        <c:marker>
          <c:symbol val="none"/>
        </c:marker>
      </c:pivotFmt>
      <c:pivotFmt>
        <c:idx val="487"/>
        <c:spPr>
          <a:ln w="28575" cap="rnd">
            <a:solidFill>
              <a:schemeClr val="accent1"/>
            </a:solidFill>
            <a:round/>
          </a:ln>
          <a:effectLst/>
        </c:spPr>
        <c:marker>
          <c:symbol val="none"/>
        </c:marker>
      </c:pivotFmt>
      <c:pivotFmt>
        <c:idx val="488"/>
        <c:spPr>
          <a:ln w="28575" cap="rnd">
            <a:solidFill>
              <a:schemeClr val="accent1"/>
            </a:solidFill>
            <a:round/>
          </a:ln>
          <a:effectLst/>
        </c:spPr>
        <c:marker>
          <c:symbol val="none"/>
        </c:marker>
      </c:pivotFmt>
      <c:pivotFmt>
        <c:idx val="489"/>
        <c:spPr>
          <a:ln w="28575" cap="rnd">
            <a:solidFill>
              <a:schemeClr val="accent1"/>
            </a:solidFill>
            <a:round/>
          </a:ln>
          <a:effectLst/>
        </c:spPr>
        <c:marker>
          <c:symbol val="none"/>
        </c:marker>
      </c:pivotFmt>
      <c:pivotFmt>
        <c:idx val="490"/>
        <c:spPr>
          <a:ln w="28575" cap="rnd">
            <a:solidFill>
              <a:schemeClr val="accent1"/>
            </a:solidFill>
            <a:round/>
          </a:ln>
          <a:effectLst/>
        </c:spPr>
        <c:marker>
          <c:symbol val="none"/>
        </c:marker>
      </c:pivotFmt>
      <c:pivotFmt>
        <c:idx val="491"/>
        <c:spPr>
          <a:ln w="28575" cap="rnd">
            <a:solidFill>
              <a:schemeClr val="accent1"/>
            </a:solidFill>
            <a:round/>
          </a:ln>
          <a:effectLst/>
        </c:spPr>
        <c:marker>
          <c:symbol val="none"/>
        </c:marker>
      </c:pivotFmt>
      <c:pivotFmt>
        <c:idx val="492"/>
        <c:spPr>
          <a:ln w="28575" cap="rnd">
            <a:solidFill>
              <a:schemeClr val="accent1"/>
            </a:solidFill>
            <a:round/>
          </a:ln>
          <a:effectLst/>
        </c:spPr>
        <c:marker>
          <c:symbol val="none"/>
        </c:marker>
      </c:pivotFmt>
      <c:pivotFmt>
        <c:idx val="493"/>
        <c:spPr>
          <a:ln w="28575" cap="rnd">
            <a:solidFill>
              <a:schemeClr val="accent1"/>
            </a:solidFill>
            <a:round/>
          </a:ln>
          <a:effectLst/>
        </c:spPr>
        <c:marker>
          <c:symbol val="none"/>
        </c:marker>
      </c:pivotFmt>
      <c:pivotFmt>
        <c:idx val="494"/>
        <c:spPr>
          <a:ln w="28575" cap="rnd">
            <a:solidFill>
              <a:schemeClr val="accent1"/>
            </a:solidFill>
            <a:round/>
          </a:ln>
          <a:effectLst/>
        </c:spPr>
        <c:marker>
          <c:symbol val="none"/>
        </c:marker>
      </c:pivotFmt>
      <c:pivotFmt>
        <c:idx val="495"/>
        <c:spPr>
          <a:ln w="28575" cap="rnd">
            <a:solidFill>
              <a:schemeClr val="accent1"/>
            </a:solidFill>
            <a:round/>
          </a:ln>
          <a:effectLst/>
        </c:spPr>
        <c:marker>
          <c:symbol val="none"/>
        </c:marker>
      </c:pivotFmt>
      <c:pivotFmt>
        <c:idx val="496"/>
        <c:spPr>
          <a:ln w="28575" cap="rnd">
            <a:solidFill>
              <a:schemeClr val="accent1"/>
            </a:solidFill>
            <a:round/>
          </a:ln>
          <a:effectLst/>
        </c:spPr>
        <c:marker>
          <c:symbol val="none"/>
        </c:marker>
      </c:pivotFmt>
      <c:pivotFmt>
        <c:idx val="497"/>
        <c:spPr>
          <a:ln w="28575" cap="rnd">
            <a:solidFill>
              <a:schemeClr val="accent1"/>
            </a:solidFill>
            <a:round/>
          </a:ln>
          <a:effectLst/>
        </c:spPr>
        <c:marker>
          <c:symbol val="none"/>
        </c:marker>
      </c:pivotFmt>
      <c:pivotFmt>
        <c:idx val="498"/>
        <c:spPr>
          <a:ln w="28575" cap="rnd">
            <a:solidFill>
              <a:schemeClr val="accent1"/>
            </a:solidFill>
            <a:round/>
          </a:ln>
          <a:effectLst/>
        </c:spPr>
        <c:marker>
          <c:symbol val="none"/>
        </c:marker>
      </c:pivotFmt>
      <c:pivotFmt>
        <c:idx val="499"/>
        <c:spPr>
          <a:ln w="28575" cap="rnd">
            <a:solidFill>
              <a:schemeClr val="accent1"/>
            </a:solidFill>
            <a:round/>
          </a:ln>
          <a:effectLst/>
        </c:spPr>
        <c:marker>
          <c:symbol val="none"/>
        </c:marker>
      </c:pivotFmt>
      <c:pivotFmt>
        <c:idx val="500"/>
        <c:spPr>
          <a:ln w="28575" cap="rnd">
            <a:solidFill>
              <a:schemeClr val="accent1"/>
            </a:solidFill>
            <a:round/>
          </a:ln>
          <a:effectLst/>
        </c:spPr>
        <c:marker>
          <c:symbol val="none"/>
        </c:marker>
      </c:pivotFmt>
      <c:pivotFmt>
        <c:idx val="501"/>
        <c:spPr>
          <a:ln w="28575" cap="rnd">
            <a:solidFill>
              <a:schemeClr val="accent1"/>
            </a:solidFill>
            <a:round/>
          </a:ln>
          <a:effectLst/>
        </c:spPr>
        <c:marker>
          <c:symbol val="none"/>
        </c:marker>
      </c:pivotFmt>
      <c:pivotFmt>
        <c:idx val="502"/>
        <c:spPr>
          <a:ln w="28575" cap="rnd">
            <a:solidFill>
              <a:schemeClr val="accent1"/>
            </a:solidFill>
            <a:round/>
          </a:ln>
          <a:effectLst/>
        </c:spPr>
        <c:marker>
          <c:symbol val="none"/>
        </c:marker>
      </c:pivotFmt>
      <c:pivotFmt>
        <c:idx val="503"/>
        <c:spPr>
          <a:ln w="28575" cap="rnd">
            <a:solidFill>
              <a:schemeClr val="accent1"/>
            </a:solidFill>
            <a:round/>
          </a:ln>
          <a:effectLst/>
        </c:spPr>
        <c:marker>
          <c:symbol val="none"/>
        </c:marker>
      </c:pivotFmt>
      <c:pivotFmt>
        <c:idx val="504"/>
        <c:spPr>
          <a:ln w="28575" cap="rnd">
            <a:solidFill>
              <a:schemeClr val="accent1"/>
            </a:solidFill>
            <a:round/>
          </a:ln>
          <a:effectLst/>
        </c:spPr>
        <c:marker>
          <c:symbol val="none"/>
        </c:marker>
      </c:pivotFmt>
      <c:pivotFmt>
        <c:idx val="505"/>
        <c:spPr>
          <a:ln w="28575" cap="rnd">
            <a:solidFill>
              <a:schemeClr val="accent1"/>
            </a:solidFill>
            <a:round/>
          </a:ln>
          <a:effectLst/>
        </c:spPr>
        <c:marker>
          <c:symbol val="none"/>
        </c:marker>
      </c:pivotFmt>
      <c:pivotFmt>
        <c:idx val="506"/>
        <c:spPr>
          <a:ln w="28575" cap="rnd">
            <a:solidFill>
              <a:schemeClr val="accent1"/>
            </a:solidFill>
            <a:round/>
          </a:ln>
          <a:effectLst/>
        </c:spPr>
        <c:marker>
          <c:symbol val="none"/>
        </c:marker>
      </c:pivotFmt>
      <c:pivotFmt>
        <c:idx val="507"/>
        <c:spPr>
          <a:ln w="28575" cap="rnd">
            <a:solidFill>
              <a:schemeClr val="accent1"/>
            </a:solidFill>
            <a:round/>
          </a:ln>
          <a:effectLst/>
        </c:spPr>
        <c:marker>
          <c:symbol val="none"/>
        </c:marker>
      </c:pivotFmt>
      <c:pivotFmt>
        <c:idx val="508"/>
        <c:spPr>
          <a:ln w="28575" cap="rnd">
            <a:solidFill>
              <a:schemeClr val="accent1"/>
            </a:solidFill>
            <a:round/>
          </a:ln>
          <a:effectLst/>
        </c:spPr>
        <c:marker>
          <c:symbol val="none"/>
        </c:marker>
      </c:pivotFmt>
      <c:pivotFmt>
        <c:idx val="509"/>
        <c:spPr>
          <a:ln w="28575" cap="rnd">
            <a:solidFill>
              <a:schemeClr val="accent1"/>
            </a:solidFill>
            <a:round/>
          </a:ln>
          <a:effectLst/>
        </c:spPr>
        <c:marker>
          <c:symbol val="none"/>
        </c:marker>
      </c:pivotFmt>
      <c:pivotFmt>
        <c:idx val="510"/>
        <c:spPr>
          <a:ln w="28575" cap="rnd">
            <a:solidFill>
              <a:schemeClr val="accent1"/>
            </a:solidFill>
            <a:round/>
          </a:ln>
          <a:effectLst/>
        </c:spPr>
        <c:marker>
          <c:symbol val="none"/>
        </c:marker>
      </c:pivotFmt>
      <c:pivotFmt>
        <c:idx val="511"/>
        <c:spPr>
          <a:ln w="28575" cap="rnd">
            <a:solidFill>
              <a:schemeClr val="accent1"/>
            </a:solidFill>
            <a:round/>
          </a:ln>
          <a:effectLst/>
        </c:spPr>
        <c:marker>
          <c:symbol val="none"/>
        </c:marker>
      </c:pivotFmt>
      <c:pivotFmt>
        <c:idx val="512"/>
        <c:spPr>
          <a:ln w="28575" cap="rnd">
            <a:solidFill>
              <a:schemeClr val="accent1"/>
            </a:solidFill>
            <a:round/>
          </a:ln>
          <a:effectLst/>
        </c:spPr>
        <c:marker>
          <c:symbol val="none"/>
        </c:marker>
      </c:pivotFmt>
      <c:pivotFmt>
        <c:idx val="513"/>
        <c:spPr>
          <a:ln w="28575" cap="rnd">
            <a:solidFill>
              <a:schemeClr val="accent1"/>
            </a:solidFill>
            <a:round/>
          </a:ln>
          <a:effectLst/>
        </c:spPr>
        <c:marker>
          <c:symbol val="none"/>
        </c:marker>
      </c:pivotFmt>
      <c:pivotFmt>
        <c:idx val="514"/>
        <c:spPr>
          <a:ln w="28575" cap="rnd">
            <a:solidFill>
              <a:schemeClr val="accent1"/>
            </a:solidFill>
            <a:round/>
          </a:ln>
          <a:effectLst/>
        </c:spPr>
        <c:marker>
          <c:symbol val="none"/>
        </c:marker>
      </c:pivotFmt>
      <c:pivotFmt>
        <c:idx val="515"/>
        <c:spPr>
          <a:ln w="28575" cap="rnd">
            <a:solidFill>
              <a:schemeClr val="accent1"/>
            </a:solidFill>
            <a:round/>
          </a:ln>
          <a:effectLst/>
        </c:spPr>
        <c:marker>
          <c:symbol val="none"/>
        </c:marker>
      </c:pivotFmt>
      <c:pivotFmt>
        <c:idx val="516"/>
        <c:spPr>
          <a:ln w="28575" cap="rnd">
            <a:solidFill>
              <a:schemeClr val="accent1"/>
            </a:solidFill>
            <a:round/>
          </a:ln>
          <a:effectLst/>
        </c:spPr>
        <c:marker>
          <c:symbol val="none"/>
        </c:marker>
      </c:pivotFmt>
      <c:pivotFmt>
        <c:idx val="517"/>
        <c:spPr>
          <a:ln w="28575" cap="rnd">
            <a:solidFill>
              <a:schemeClr val="accent1"/>
            </a:solidFill>
            <a:round/>
          </a:ln>
          <a:effectLst/>
        </c:spPr>
        <c:marker>
          <c:symbol val="none"/>
        </c:marker>
      </c:pivotFmt>
      <c:pivotFmt>
        <c:idx val="518"/>
        <c:spPr>
          <a:ln w="28575" cap="rnd">
            <a:solidFill>
              <a:schemeClr val="accent1"/>
            </a:solidFill>
            <a:round/>
          </a:ln>
          <a:effectLst/>
        </c:spPr>
        <c:marker>
          <c:symbol val="none"/>
        </c:marker>
      </c:pivotFmt>
      <c:pivotFmt>
        <c:idx val="519"/>
        <c:spPr>
          <a:ln w="28575" cap="rnd">
            <a:solidFill>
              <a:schemeClr val="accent1"/>
            </a:solidFill>
            <a:round/>
          </a:ln>
          <a:effectLst/>
        </c:spPr>
        <c:marker>
          <c:symbol val="none"/>
        </c:marker>
      </c:pivotFmt>
      <c:pivotFmt>
        <c:idx val="520"/>
        <c:spPr>
          <a:ln w="28575" cap="rnd">
            <a:solidFill>
              <a:schemeClr val="accent1"/>
            </a:solidFill>
            <a:round/>
          </a:ln>
          <a:effectLst/>
        </c:spPr>
        <c:marker>
          <c:symbol val="none"/>
        </c:marker>
      </c:pivotFmt>
      <c:pivotFmt>
        <c:idx val="521"/>
        <c:spPr>
          <a:ln w="28575" cap="rnd">
            <a:solidFill>
              <a:schemeClr val="accent1"/>
            </a:solidFill>
            <a:round/>
          </a:ln>
          <a:effectLst/>
        </c:spPr>
        <c:marker>
          <c:symbol val="none"/>
        </c:marker>
      </c:pivotFmt>
      <c:pivotFmt>
        <c:idx val="522"/>
        <c:spPr>
          <a:ln w="28575" cap="rnd">
            <a:solidFill>
              <a:schemeClr val="accent1"/>
            </a:solidFill>
            <a:round/>
          </a:ln>
          <a:effectLst/>
        </c:spPr>
        <c:marker>
          <c:symbol val="none"/>
        </c:marker>
      </c:pivotFmt>
      <c:pivotFmt>
        <c:idx val="523"/>
        <c:spPr>
          <a:ln w="28575" cap="rnd">
            <a:solidFill>
              <a:schemeClr val="accent1"/>
            </a:solidFill>
            <a:round/>
          </a:ln>
          <a:effectLst/>
        </c:spPr>
        <c:marker>
          <c:symbol val="none"/>
        </c:marker>
      </c:pivotFmt>
      <c:pivotFmt>
        <c:idx val="524"/>
        <c:spPr>
          <a:ln w="28575" cap="rnd">
            <a:solidFill>
              <a:schemeClr val="accent1"/>
            </a:solidFill>
            <a:round/>
          </a:ln>
          <a:effectLst/>
        </c:spPr>
        <c:marker>
          <c:symbol val="none"/>
        </c:marker>
      </c:pivotFmt>
      <c:pivotFmt>
        <c:idx val="525"/>
        <c:spPr>
          <a:ln w="28575" cap="rnd">
            <a:solidFill>
              <a:schemeClr val="accent1"/>
            </a:solidFill>
            <a:round/>
          </a:ln>
          <a:effectLst/>
        </c:spPr>
        <c:marker>
          <c:symbol val="none"/>
        </c:marker>
      </c:pivotFmt>
      <c:pivotFmt>
        <c:idx val="526"/>
        <c:spPr>
          <a:ln w="28575" cap="rnd">
            <a:solidFill>
              <a:schemeClr val="accent1"/>
            </a:solidFill>
            <a:round/>
          </a:ln>
          <a:effectLst/>
        </c:spPr>
        <c:marker>
          <c:symbol val="none"/>
        </c:marker>
      </c:pivotFmt>
      <c:pivotFmt>
        <c:idx val="527"/>
        <c:spPr>
          <a:ln w="28575" cap="rnd">
            <a:solidFill>
              <a:schemeClr val="accent1"/>
            </a:solidFill>
            <a:round/>
          </a:ln>
          <a:effectLst/>
        </c:spPr>
        <c:marker>
          <c:symbol val="none"/>
        </c:marker>
      </c:pivotFmt>
      <c:pivotFmt>
        <c:idx val="528"/>
        <c:spPr>
          <a:ln w="28575" cap="rnd">
            <a:solidFill>
              <a:schemeClr val="accent1"/>
            </a:solidFill>
            <a:round/>
          </a:ln>
          <a:effectLst/>
        </c:spPr>
        <c:marker>
          <c:symbol val="none"/>
        </c:marker>
      </c:pivotFmt>
      <c:pivotFmt>
        <c:idx val="529"/>
        <c:spPr>
          <a:ln w="28575" cap="rnd">
            <a:solidFill>
              <a:schemeClr val="accent1"/>
            </a:solidFill>
            <a:round/>
          </a:ln>
          <a:effectLst/>
        </c:spPr>
        <c:marker>
          <c:symbol val="none"/>
        </c:marker>
      </c:pivotFmt>
      <c:pivotFmt>
        <c:idx val="530"/>
        <c:spPr>
          <a:ln w="28575" cap="rnd">
            <a:solidFill>
              <a:schemeClr val="accent1"/>
            </a:solidFill>
            <a:round/>
          </a:ln>
          <a:effectLst/>
        </c:spPr>
        <c:marker>
          <c:symbol val="none"/>
        </c:marker>
      </c:pivotFmt>
      <c:pivotFmt>
        <c:idx val="531"/>
        <c:spPr>
          <a:ln w="28575" cap="rnd">
            <a:solidFill>
              <a:schemeClr val="accent1"/>
            </a:solidFill>
            <a:round/>
          </a:ln>
          <a:effectLst/>
        </c:spPr>
        <c:marker>
          <c:symbol val="none"/>
        </c:marker>
      </c:pivotFmt>
      <c:pivotFmt>
        <c:idx val="532"/>
        <c:spPr>
          <a:ln w="28575" cap="rnd">
            <a:solidFill>
              <a:schemeClr val="accent1"/>
            </a:solidFill>
            <a:round/>
          </a:ln>
          <a:effectLst/>
        </c:spPr>
        <c:marker>
          <c:symbol val="none"/>
        </c:marker>
      </c:pivotFmt>
      <c:pivotFmt>
        <c:idx val="533"/>
        <c:spPr>
          <a:ln w="28575" cap="rnd">
            <a:solidFill>
              <a:schemeClr val="accent1"/>
            </a:solidFill>
            <a:round/>
          </a:ln>
          <a:effectLst/>
        </c:spPr>
        <c:marker>
          <c:symbol val="none"/>
        </c:marker>
      </c:pivotFmt>
      <c:pivotFmt>
        <c:idx val="534"/>
        <c:spPr>
          <a:ln w="28575" cap="rnd">
            <a:solidFill>
              <a:schemeClr val="accent1"/>
            </a:solidFill>
            <a:round/>
          </a:ln>
          <a:effectLst/>
        </c:spPr>
        <c:marker>
          <c:symbol val="none"/>
        </c:marker>
      </c:pivotFmt>
      <c:pivotFmt>
        <c:idx val="535"/>
        <c:spPr>
          <a:ln w="28575" cap="rnd">
            <a:solidFill>
              <a:schemeClr val="accent1"/>
            </a:solidFill>
            <a:round/>
          </a:ln>
          <a:effectLst/>
        </c:spPr>
        <c:marker>
          <c:symbol val="none"/>
        </c:marker>
      </c:pivotFmt>
      <c:pivotFmt>
        <c:idx val="536"/>
        <c:spPr>
          <a:ln w="28575" cap="rnd">
            <a:solidFill>
              <a:schemeClr val="accent1"/>
            </a:solidFill>
            <a:round/>
          </a:ln>
          <a:effectLst/>
        </c:spPr>
        <c:marker>
          <c:symbol val="none"/>
        </c:marker>
      </c:pivotFmt>
      <c:pivotFmt>
        <c:idx val="537"/>
        <c:spPr>
          <a:ln w="28575" cap="rnd">
            <a:solidFill>
              <a:schemeClr val="accent1"/>
            </a:solidFill>
            <a:round/>
          </a:ln>
          <a:effectLst/>
        </c:spPr>
        <c:marker>
          <c:symbol val="none"/>
        </c:marker>
      </c:pivotFmt>
      <c:pivotFmt>
        <c:idx val="538"/>
        <c:spPr>
          <a:ln w="28575" cap="rnd">
            <a:solidFill>
              <a:schemeClr val="accent1"/>
            </a:solidFill>
            <a:round/>
          </a:ln>
          <a:effectLst/>
        </c:spPr>
        <c:marker>
          <c:symbol val="none"/>
        </c:marker>
      </c:pivotFmt>
      <c:pivotFmt>
        <c:idx val="539"/>
        <c:spPr>
          <a:ln w="28575" cap="rnd">
            <a:solidFill>
              <a:schemeClr val="accent1"/>
            </a:solidFill>
            <a:round/>
          </a:ln>
          <a:effectLst/>
        </c:spPr>
        <c:marker>
          <c:symbol val="none"/>
        </c:marker>
      </c:pivotFmt>
      <c:pivotFmt>
        <c:idx val="540"/>
        <c:spPr>
          <a:ln w="28575" cap="rnd">
            <a:solidFill>
              <a:schemeClr val="accent1"/>
            </a:solidFill>
            <a:round/>
          </a:ln>
          <a:effectLst/>
        </c:spPr>
        <c:marker>
          <c:symbol val="none"/>
        </c:marker>
      </c:pivotFmt>
      <c:pivotFmt>
        <c:idx val="541"/>
        <c:spPr>
          <a:ln w="28575" cap="rnd">
            <a:solidFill>
              <a:schemeClr val="accent1"/>
            </a:solidFill>
            <a:round/>
          </a:ln>
          <a:effectLst/>
        </c:spPr>
        <c:marker>
          <c:symbol val="none"/>
        </c:marker>
      </c:pivotFmt>
      <c:pivotFmt>
        <c:idx val="542"/>
        <c:spPr>
          <a:ln w="28575" cap="rnd">
            <a:solidFill>
              <a:schemeClr val="accent1"/>
            </a:solidFill>
            <a:round/>
          </a:ln>
          <a:effectLst/>
        </c:spPr>
        <c:marker>
          <c:symbol val="none"/>
        </c:marker>
      </c:pivotFmt>
      <c:pivotFmt>
        <c:idx val="543"/>
        <c:spPr>
          <a:ln w="28575" cap="rnd">
            <a:solidFill>
              <a:schemeClr val="accent1"/>
            </a:solidFill>
            <a:round/>
          </a:ln>
          <a:effectLst/>
        </c:spPr>
        <c:marker>
          <c:symbol val="none"/>
        </c:marker>
      </c:pivotFmt>
      <c:pivotFmt>
        <c:idx val="544"/>
        <c:spPr>
          <a:ln w="28575" cap="rnd">
            <a:solidFill>
              <a:schemeClr val="accent1"/>
            </a:solidFill>
            <a:round/>
          </a:ln>
          <a:effectLst/>
        </c:spPr>
        <c:marker>
          <c:symbol val="none"/>
        </c:marker>
      </c:pivotFmt>
      <c:pivotFmt>
        <c:idx val="545"/>
        <c:spPr>
          <a:ln w="28575" cap="rnd">
            <a:solidFill>
              <a:schemeClr val="accent1"/>
            </a:solidFill>
            <a:round/>
          </a:ln>
          <a:effectLst/>
        </c:spPr>
        <c:marker>
          <c:symbol val="none"/>
        </c:marker>
      </c:pivotFmt>
      <c:pivotFmt>
        <c:idx val="546"/>
        <c:spPr>
          <a:ln w="28575" cap="rnd">
            <a:solidFill>
              <a:schemeClr val="accent1"/>
            </a:solidFill>
            <a:round/>
          </a:ln>
          <a:effectLst/>
        </c:spPr>
        <c:marker>
          <c:symbol val="none"/>
        </c:marker>
      </c:pivotFmt>
      <c:pivotFmt>
        <c:idx val="547"/>
        <c:spPr>
          <a:ln w="28575" cap="rnd">
            <a:solidFill>
              <a:schemeClr val="accent1"/>
            </a:solidFill>
            <a:round/>
          </a:ln>
          <a:effectLst/>
        </c:spPr>
        <c:marker>
          <c:symbol val="none"/>
        </c:marker>
      </c:pivotFmt>
      <c:pivotFmt>
        <c:idx val="548"/>
        <c:spPr>
          <a:ln w="28575" cap="rnd">
            <a:solidFill>
              <a:schemeClr val="accent1"/>
            </a:solidFill>
            <a:round/>
          </a:ln>
          <a:effectLst/>
        </c:spPr>
        <c:marker>
          <c:symbol val="none"/>
        </c:marker>
      </c:pivotFmt>
      <c:pivotFmt>
        <c:idx val="549"/>
        <c:spPr>
          <a:ln w="28575" cap="rnd">
            <a:solidFill>
              <a:schemeClr val="accent1"/>
            </a:solidFill>
            <a:round/>
          </a:ln>
          <a:effectLst/>
        </c:spPr>
        <c:marker>
          <c:symbol val="none"/>
        </c:marker>
      </c:pivotFmt>
      <c:pivotFmt>
        <c:idx val="550"/>
        <c:spPr>
          <a:ln w="28575" cap="rnd">
            <a:solidFill>
              <a:schemeClr val="accent1"/>
            </a:solidFill>
            <a:round/>
          </a:ln>
          <a:effectLst/>
        </c:spPr>
        <c:marker>
          <c:symbol val="none"/>
        </c:marker>
      </c:pivotFmt>
      <c:pivotFmt>
        <c:idx val="551"/>
        <c:spPr>
          <a:ln w="28575" cap="rnd">
            <a:solidFill>
              <a:schemeClr val="accent1"/>
            </a:solidFill>
            <a:round/>
          </a:ln>
          <a:effectLst/>
        </c:spPr>
        <c:marker>
          <c:symbol val="none"/>
        </c:marker>
      </c:pivotFmt>
      <c:pivotFmt>
        <c:idx val="552"/>
        <c:spPr>
          <a:ln w="28575" cap="rnd">
            <a:solidFill>
              <a:schemeClr val="accent1"/>
            </a:solidFill>
            <a:round/>
          </a:ln>
          <a:effectLst/>
        </c:spPr>
        <c:marker>
          <c:symbol val="none"/>
        </c:marker>
      </c:pivotFmt>
      <c:pivotFmt>
        <c:idx val="553"/>
        <c:spPr>
          <a:ln w="28575" cap="rnd">
            <a:solidFill>
              <a:schemeClr val="accent1"/>
            </a:solidFill>
            <a:round/>
          </a:ln>
          <a:effectLst/>
        </c:spPr>
        <c:marker>
          <c:symbol val="none"/>
        </c:marker>
      </c:pivotFmt>
      <c:pivotFmt>
        <c:idx val="554"/>
        <c:spPr>
          <a:ln w="28575" cap="rnd">
            <a:solidFill>
              <a:schemeClr val="accent1"/>
            </a:solidFill>
            <a:round/>
          </a:ln>
          <a:effectLst/>
        </c:spPr>
        <c:marker>
          <c:symbol val="none"/>
        </c:marker>
      </c:pivotFmt>
      <c:pivotFmt>
        <c:idx val="555"/>
        <c:spPr>
          <a:ln w="28575" cap="rnd">
            <a:solidFill>
              <a:schemeClr val="accent1"/>
            </a:solidFill>
            <a:round/>
          </a:ln>
          <a:effectLst/>
        </c:spPr>
        <c:marker>
          <c:symbol val="none"/>
        </c:marker>
      </c:pivotFmt>
      <c:pivotFmt>
        <c:idx val="556"/>
        <c:spPr>
          <a:ln w="28575" cap="rnd">
            <a:solidFill>
              <a:schemeClr val="accent1"/>
            </a:solidFill>
            <a:round/>
          </a:ln>
          <a:effectLst/>
        </c:spPr>
        <c:marker>
          <c:symbol val="none"/>
        </c:marker>
      </c:pivotFmt>
      <c:pivotFmt>
        <c:idx val="557"/>
        <c:spPr>
          <a:ln w="28575" cap="rnd">
            <a:solidFill>
              <a:schemeClr val="accent1"/>
            </a:solidFill>
            <a:round/>
          </a:ln>
          <a:effectLst/>
        </c:spPr>
        <c:marker>
          <c:symbol val="none"/>
        </c:marker>
      </c:pivotFmt>
      <c:pivotFmt>
        <c:idx val="558"/>
        <c:spPr>
          <a:ln w="28575" cap="rnd">
            <a:solidFill>
              <a:schemeClr val="accent1"/>
            </a:solidFill>
            <a:round/>
          </a:ln>
          <a:effectLst/>
        </c:spPr>
        <c:marker>
          <c:symbol val="none"/>
        </c:marker>
      </c:pivotFmt>
      <c:pivotFmt>
        <c:idx val="559"/>
        <c:spPr>
          <a:ln w="28575" cap="rnd">
            <a:solidFill>
              <a:schemeClr val="accent1"/>
            </a:solidFill>
            <a:round/>
          </a:ln>
          <a:effectLst/>
        </c:spPr>
        <c:marker>
          <c:symbol val="none"/>
        </c:marker>
      </c:pivotFmt>
      <c:pivotFmt>
        <c:idx val="560"/>
        <c:spPr>
          <a:ln w="28575" cap="rnd">
            <a:solidFill>
              <a:schemeClr val="accent1"/>
            </a:solidFill>
            <a:round/>
          </a:ln>
          <a:effectLst/>
        </c:spPr>
        <c:marker>
          <c:symbol val="none"/>
        </c:marker>
      </c:pivotFmt>
      <c:pivotFmt>
        <c:idx val="561"/>
        <c:spPr>
          <a:ln w="28575" cap="rnd">
            <a:solidFill>
              <a:schemeClr val="accent1"/>
            </a:solidFill>
            <a:round/>
          </a:ln>
          <a:effectLst/>
        </c:spPr>
        <c:marker>
          <c:symbol val="none"/>
        </c:marker>
      </c:pivotFmt>
      <c:pivotFmt>
        <c:idx val="562"/>
        <c:spPr>
          <a:ln w="28575" cap="rnd">
            <a:solidFill>
              <a:schemeClr val="accent1"/>
            </a:solidFill>
            <a:round/>
          </a:ln>
          <a:effectLst/>
        </c:spPr>
        <c:marker>
          <c:symbol val="none"/>
        </c:marker>
      </c:pivotFmt>
      <c:pivotFmt>
        <c:idx val="563"/>
        <c:spPr>
          <a:ln w="28575" cap="rnd">
            <a:solidFill>
              <a:schemeClr val="accent1"/>
            </a:solidFill>
            <a:round/>
          </a:ln>
          <a:effectLst/>
        </c:spPr>
        <c:marker>
          <c:symbol val="none"/>
        </c:marker>
      </c:pivotFmt>
      <c:pivotFmt>
        <c:idx val="564"/>
        <c:spPr>
          <a:ln w="28575" cap="rnd">
            <a:solidFill>
              <a:schemeClr val="accent1"/>
            </a:solidFill>
            <a:round/>
          </a:ln>
          <a:effectLst/>
        </c:spPr>
        <c:marker>
          <c:symbol val="none"/>
        </c:marker>
      </c:pivotFmt>
      <c:pivotFmt>
        <c:idx val="565"/>
        <c:spPr>
          <a:ln w="28575" cap="rnd">
            <a:solidFill>
              <a:schemeClr val="accent1"/>
            </a:solidFill>
            <a:round/>
          </a:ln>
          <a:effectLst/>
        </c:spPr>
        <c:marker>
          <c:symbol val="none"/>
        </c:marker>
      </c:pivotFmt>
      <c:pivotFmt>
        <c:idx val="566"/>
        <c:spPr>
          <a:ln w="28575" cap="rnd">
            <a:solidFill>
              <a:schemeClr val="accent1"/>
            </a:solidFill>
            <a:round/>
          </a:ln>
          <a:effectLst/>
        </c:spPr>
        <c:marker>
          <c:symbol val="none"/>
        </c:marker>
      </c:pivotFmt>
      <c:pivotFmt>
        <c:idx val="567"/>
        <c:spPr>
          <a:ln w="28575" cap="rnd">
            <a:solidFill>
              <a:schemeClr val="accent1"/>
            </a:solidFill>
            <a:round/>
          </a:ln>
          <a:effectLst/>
        </c:spPr>
        <c:marker>
          <c:symbol val="none"/>
        </c:marker>
      </c:pivotFmt>
      <c:pivotFmt>
        <c:idx val="568"/>
        <c:spPr>
          <a:ln w="28575" cap="rnd">
            <a:solidFill>
              <a:schemeClr val="accent1"/>
            </a:solidFill>
            <a:round/>
          </a:ln>
          <a:effectLst/>
        </c:spPr>
        <c:marker>
          <c:symbol val="none"/>
        </c:marker>
      </c:pivotFmt>
      <c:pivotFmt>
        <c:idx val="569"/>
        <c:spPr>
          <a:ln w="28575" cap="rnd">
            <a:solidFill>
              <a:schemeClr val="accent1"/>
            </a:solidFill>
            <a:round/>
          </a:ln>
          <a:effectLst/>
        </c:spPr>
        <c:marker>
          <c:symbol val="none"/>
        </c:marker>
      </c:pivotFmt>
      <c:pivotFmt>
        <c:idx val="570"/>
        <c:spPr>
          <a:ln w="28575" cap="rnd">
            <a:solidFill>
              <a:schemeClr val="accent1"/>
            </a:solidFill>
            <a:round/>
          </a:ln>
          <a:effectLst/>
        </c:spPr>
        <c:marker>
          <c:symbol val="none"/>
        </c:marker>
      </c:pivotFmt>
      <c:pivotFmt>
        <c:idx val="571"/>
        <c:spPr>
          <a:ln w="28575" cap="rnd">
            <a:solidFill>
              <a:schemeClr val="accent1"/>
            </a:solidFill>
            <a:round/>
          </a:ln>
          <a:effectLst/>
        </c:spPr>
        <c:marker>
          <c:symbol val="none"/>
        </c:marker>
      </c:pivotFmt>
      <c:pivotFmt>
        <c:idx val="572"/>
        <c:spPr>
          <a:ln w="28575" cap="rnd">
            <a:solidFill>
              <a:schemeClr val="accent1"/>
            </a:solidFill>
            <a:round/>
          </a:ln>
          <a:effectLst/>
        </c:spPr>
        <c:marker>
          <c:symbol val="none"/>
        </c:marker>
      </c:pivotFmt>
      <c:pivotFmt>
        <c:idx val="573"/>
        <c:spPr>
          <a:ln w="28575" cap="rnd">
            <a:solidFill>
              <a:schemeClr val="accent1"/>
            </a:solidFill>
            <a:round/>
          </a:ln>
          <a:effectLst/>
        </c:spPr>
        <c:marker>
          <c:symbol val="none"/>
        </c:marker>
      </c:pivotFmt>
      <c:pivotFmt>
        <c:idx val="574"/>
        <c:spPr>
          <a:ln w="28575" cap="rnd">
            <a:solidFill>
              <a:schemeClr val="accent1"/>
            </a:solidFill>
            <a:round/>
          </a:ln>
          <a:effectLst/>
        </c:spPr>
        <c:marker>
          <c:symbol val="none"/>
        </c:marker>
      </c:pivotFmt>
      <c:pivotFmt>
        <c:idx val="575"/>
        <c:spPr>
          <a:ln w="28575" cap="rnd">
            <a:solidFill>
              <a:schemeClr val="accent1"/>
            </a:solidFill>
            <a:round/>
          </a:ln>
          <a:effectLst/>
        </c:spPr>
        <c:marker>
          <c:symbol val="none"/>
        </c:marker>
      </c:pivotFmt>
      <c:pivotFmt>
        <c:idx val="576"/>
        <c:spPr>
          <a:ln w="28575" cap="rnd">
            <a:solidFill>
              <a:schemeClr val="accent1"/>
            </a:solidFill>
            <a:round/>
          </a:ln>
          <a:effectLst/>
        </c:spPr>
        <c:marker>
          <c:symbol val="none"/>
        </c:marker>
      </c:pivotFmt>
      <c:pivotFmt>
        <c:idx val="577"/>
        <c:spPr>
          <a:ln w="28575" cap="rnd">
            <a:solidFill>
              <a:schemeClr val="accent1"/>
            </a:solidFill>
            <a:round/>
          </a:ln>
          <a:effectLst/>
        </c:spPr>
        <c:marker>
          <c:symbol val="none"/>
        </c:marker>
      </c:pivotFmt>
      <c:pivotFmt>
        <c:idx val="578"/>
        <c:spPr>
          <a:ln w="28575" cap="rnd">
            <a:solidFill>
              <a:schemeClr val="accent1"/>
            </a:solidFill>
            <a:round/>
          </a:ln>
          <a:effectLst/>
        </c:spPr>
        <c:marker>
          <c:symbol val="none"/>
        </c:marker>
      </c:pivotFmt>
      <c:pivotFmt>
        <c:idx val="579"/>
        <c:spPr>
          <a:ln w="28575" cap="rnd">
            <a:solidFill>
              <a:schemeClr val="accent1"/>
            </a:solidFill>
            <a:round/>
          </a:ln>
          <a:effectLst/>
        </c:spPr>
        <c:marker>
          <c:symbol val="none"/>
        </c:marker>
      </c:pivotFmt>
      <c:pivotFmt>
        <c:idx val="580"/>
        <c:spPr>
          <a:ln w="28575" cap="rnd">
            <a:solidFill>
              <a:schemeClr val="accent1"/>
            </a:solidFill>
            <a:round/>
          </a:ln>
          <a:effectLst/>
        </c:spPr>
        <c:marker>
          <c:symbol val="none"/>
        </c:marker>
      </c:pivotFmt>
      <c:pivotFmt>
        <c:idx val="581"/>
        <c:spPr>
          <a:ln w="28575" cap="rnd">
            <a:solidFill>
              <a:schemeClr val="accent1"/>
            </a:solidFill>
            <a:round/>
          </a:ln>
          <a:effectLst/>
        </c:spPr>
        <c:marker>
          <c:symbol val="none"/>
        </c:marker>
      </c:pivotFmt>
      <c:pivotFmt>
        <c:idx val="582"/>
        <c:spPr>
          <a:ln w="28575" cap="rnd">
            <a:solidFill>
              <a:schemeClr val="accent1"/>
            </a:solidFill>
            <a:round/>
          </a:ln>
          <a:effectLst/>
        </c:spPr>
        <c:marker>
          <c:symbol val="none"/>
        </c:marker>
      </c:pivotFmt>
      <c:pivotFmt>
        <c:idx val="583"/>
        <c:spPr>
          <a:ln w="28575" cap="rnd">
            <a:solidFill>
              <a:schemeClr val="accent1"/>
            </a:solidFill>
            <a:round/>
          </a:ln>
          <a:effectLst/>
        </c:spPr>
        <c:marker>
          <c:symbol val="none"/>
        </c:marker>
      </c:pivotFmt>
      <c:pivotFmt>
        <c:idx val="584"/>
        <c:spPr>
          <a:ln w="28575" cap="rnd">
            <a:solidFill>
              <a:schemeClr val="accent1"/>
            </a:solidFill>
            <a:round/>
          </a:ln>
          <a:effectLst/>
        </c:spPr>
        <c:marker>
          <c:symbol val="none"/>
        </c:marker>
      </c:pivotFmt>
      <c:pivotFmt>
        <c:idx val="585"/>
        <c:spPr>
          <a:ln w="28575" cap="rnd">
            <a:solidFill>
              <a:schemeClr val="accent1"/>
            </a:solidFill>
            <a:round/>
          </a:ln>
          <a:effectLst/>
        </c:spPr>
        <c:marker>
          <c:symbol val="none"/>
        </c:marker>
      </c:pivotFmt>
      <c:pivotFmt>
        <c:idx val="586"/>
        <c:spPr>
          <a:ln w="28575" cap="rnd">
            <a:solidFill>
              <a:schemeClr val="accent1"/>
            </a:solidFill>
            <a:round/>
          </a:ln>
          <a:effectLst/>
        </c:spPr>
        <c:marker>
          <c:symbol val="none"/>
        </c:marker>
      </c:pivotFmt>
      <c:pivotFmt>
        <c:idx val="587"/>
        <c:spPr>
          <a:ln w="28575" cap="rnd">
            <a:solidFill>
              <a:schemeClr val="accent1"/>
            </a:solidFill>
            <a:round/>
          </a:ln>
          <a:effectLst/>
        </c:spPr>
        <c:marker>
          <c:symbol val="none"/>
        </c:marker>
      </c:pivotFmt>
      <c:pivotFmt>
        <c:idx val="588"/>
        <c:spPr>
          <a:ln w="28575" cap="rnd">
            <a:solidFill>
              <a:schemeClr val="accent1"/>
            </a:solidFill>
            <a:round/>
          </a:ln>
          <a:effectLst/>
        </c:spPr>
        <c:marker>
          <c:symbol val="none"/>
        </c:marker>
      </c:pivotFmt>
    </c:pivotFmts>
    <c:plotArea>
      <c:layout/>
      <c:lineChart>
        <c:grouping val="standard"/>
        <c:varyColors val="0"/>
        <c:ser>
          <c:idx val="0"/>
          <c:order val="0"/>
          <c:tx>
            <c:strRef>
              <c:f>pivots!$B$83:$B$84</c:f>
              <c:strCache>
                <c:ptCount val="1"/>
                <c:pt idx="0">
                  <c:v>Afghanistan</c:v>
                </c:pt>
              </c:strCache>
            </c:strRef>
          </c:tx>
          <c:spPr>
            <a:ln w="28575" cap="rnd">
              <a:solidFill>
                <a:schemeClr val="accent1"/>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pivots!$B$85:$B$118</c:f>
              <c:numCache>
                <c:formatCode>General</c:formatCode>
                <c:ptCount val="34"/>
                <c:pt idx="0">
                  <c:v>16</c:v>
                </c:pt>
                <c:pt idx="1">
                  <c:v>39</c:v>
                </c:pt>
                <c:pt idx="2">
                  <c:v>39</c:v>
                </c:pt>
                <c:pt idx="3">
                  <c:v>47</c:v>
                </c:pt>
                <c:pt idx="4">
                  <c:v>71</c:v>
                </c:pt>
                <c:pt idx="5">
                  <c:v>340</c:v>
                </c:pt>
                <c:pt idx="6">
                  <c:v>496</c:v>
                </c:pt>
                <c:pt idx="7">
                  <c:v>741</c:v>
                </c:pt>
                <c:pt idx="8">
                  <c:v>828</c:v>
                </c:pt>
                <c:pt idx="9">
                  <c:v>1076</c:v>
                </c:pt>
                <c:pt idx="10">
                  <c:v>1028</c:v>
                </c:pt>
                <c:pt idx="11">
                  <c:v>1378</c:v>
                </c:pt>
                <c:pt idx="12">
                  <c:v>1170</c:v>
                </c:pt>
                <c:pt idx="13">
                  <c:v>713</c:v>
                </c:pt>
                <c:pt idx="14">
                  <c:v>858</c:v>
                </c:pt>
                <c:pt idx="15">
                  <c:v>1537</c:v>
                </c:pt>
                <c:pt idx="16">
                  <c:v>2212</c:v>
                </c:pt>
                <c:pt idx="17">
                  <c:v>2555</c:v>
                </c:pt>
                <c:pt idx="18">
                  <c:v>1999</c:v>
                </c:pt>
                <c:pt idx="19">
                  <c:v>2395</c:v>
                </c:pt>
                <c:pt idx="20">
                  <c:v>3326</c:v>
                </c:pt>
                <c:pt idx="21">
                  <c:v>4067</c:v>
                </c:pt>
                <c:pt idx="22">
                  <c:v>3697</c:v>
                </c:pt>
                <c:pt idx="23">
                  <c:v>3479</c:v>
                </c:pt>
                <c:pt idx="24">
                  <c:v>2978</c:v>
                </c:pt>
                <c:pt idx="25">
                  <c:v>3436</c:v>
                </c:pt>
                <c:pt idx="26">
                  <c:v>3009</c:v>
                </c:pt>
                <c:pt idx="27">
                  <c:v>2652</c:v>
                </c:pt>
                <c:pt idx="28">
                  <c:v>2111</c:v>
                </c:pt>
                <c:pt idx="29">
                  <c:v>1746</c:v>
                </c:pt>
                <c:pt idx="30">
                  <c:v>1758</c:v>
                </c:pt>
                <c:pt idx="31">
                  <c:v>2203</c:v>
                </c:pt>
                <c:pt idx="32">
                  <c:v>2635</c:v>
                </c:pt>
                <c:pt idx="33">
                  <c:v>2004</c:v>
                </c:pt>
              </c:numCache>
            </c:numRef>
          </c:val>
          <c:smooth val="0"/>
        </c:ser>
        <c:ser>
          <c:idx val="1"/>
          <c:order val="1"/>
          <c:tx>
            <c:strRef>
              <c:f>pivots!$C$83:$C$84</c:f>
              <c:strCache>
                <c:ptCount val="1"/>
                <c:pt idx="0">
                  <c:v>Albania</c:v>
                </c:pt>
              </c:strCache>
            </c:strRef>
          </c:tx>
          <c:spPr>
            <a:ln w="28575" cap="rnd">
              <a:solidFill>
                <a:schemeClr val="accent2"/>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pivots!$C$85:$C$118</c:f>
              <c:numCache>
                <c:formatCode>General</c:formatCode>
                <c:ptCount val="34"/>
                <c:pt idx="0">
                  <c:v>1</c:v>
                </c:pt>
                <c:pt idx="1">
                  <c:v>0</c:v>
                </c:pt>
                <c:pt idx="2">
                  <c:v>0</c:v>
                </c:pt>
                <c:pt idx="3">
                  <c:v>0</c:v>
                </c:pt>
                <c:pt idx="4">
                  <c:v>0</c:v>
                </c:pt>
                <c:pt idx="5">
                  <c:v>0</c:v>
                </c:pt>
                <c:pt idx="6">
                  <c:v>1</c:v>
                </c:pt>
                <c:pt idx="7">
                  <c:v>2</c:v>
                </c:pt>
                <c:pt idx="8">
                  <c:v>2</c:v>
                </c:pt>
                <c:pt idx="9">
                  <c:v>3</c:v>
                </c:pt>
                <c:pt idx="10">
                  <c:v>3</c:v>
                </c:pt>
                <c:pt idx="11">
                  <c:v>21</c:v>
                </c:pt>
                <c:pt idx="12">
                  <c:v>56</c:v>
                </c:pt>
                <c:pt idx="13">
                  <c:v>96</c:v>
                </c:pt>
                <c:pt idx="14">
                  <c:v>71</c:v>
                </c:pt>
                <c:pt idx="15">
                  <c:v>63</c:v>
                </c:pt>
                <c:pt idx="16">
                  <c:v>113</c:v>
                </c:pt>
                <c:pt idx="17">
                  <c:v>307</c:v>
                </c:pt>
                <c:pt idx="18">
                  <c:v>574</c:v>
                </c:pt>
                <c:pt idx="19">
                  <c:v>1264</c:v>
                </c:pt>
                <c:pt idx="20">
                  <c:v>1816</c:v>
                </c:pt>
                <c:pt idx="21">
                  <c:v>1602</c:v>
                </c:pt>
                <c:pt idx="22">
                  <c:v>1021</c:v>
                </c:pt>
                <c:pt idx="23">
                  <c:v>853</c:v>
                </c:pt>
                <c:pt idx="24">
                  <c:v>1450</c:v>
                </c:pt>
                <c:pt idx="25">
                  <c:v>1223</c:v>
                </c:pt>
                <c:pt idx="26">
                  <c:v>856</c:v>
                </c:pt>
                <c:pt idx="27">
                  <c:v>702</c:v>
                </c:pt>
                <c:pt idx="28">
                  <c:v>560</c:v>
                </c:pt>
                <c:pt idx="29">
                  <c:v>716</c:v>
                </c:pt>
                <c:pt idx="30">
                  <c:v>561</c:v>
                </c:pt>
                <c:pt idx="31">
                  <c:v>539</c:v>
                </c:pt>
                <c:pt idx="32">
                  <c:v>620</c:v>
                </c:pt>
                <c:pt idx="33">
                  <c:v>603</c:v>
                </c:pt>
              </c:numCache>
            </c:numRef>
          </c:val>
          <c:smooth val="0"/>
        </c:ser>
        <c:ser>
          <c:idx val="2"/>
          <c:order val="2"/>
          <c:tx>
            <c:strRef>
              <c:f>pivots!$D$83:$D$84</c:f>
              <c:strCache>
                <c:ptCount val="1"/>
                <c:pt idx="0">
                  <c:v>Algeria</c:v>
                </c:pt>
              </c:strCache>
            </c:strRef>
          </c:tx>
          <c:spPr>
            <a:ln w="28575" cap="rnd">
              <a:solidFill>
                <a:schemeClr val="accent3"/>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pivots!$D$85:$D$118</c:f>
              <c:numCache>
                <c:formatCode>General</c:formatCode>
                <c:ptCount val="34"/>
                <c:pt idx="0">
                  <c:v>80</c:v>
                </c:pt>
                <c:pt idx="1">
                  <c:v>67</c:v>
                </c:pt>
                <c:pt idx="2">
                  <c:v>71</c:v>
                </c:pt>
                <c:pt idx="3">
                  <c:v>69</c:v>
                </c:pt>
                <c:pt idx="4">
                  <c:v>63</c:v>
                </c:pt>
                <c:pt idx="5">
                  <c:v>44</c:v>
                </c:pt>
                <c:pt idx="6">
                  <c:v>69</c:v>
                </c:pt>
                <c:pt idx="7">
                  <c:v>132</c:v>
                </c:pt>
                <c:pt idx="8">
                  <c:v>242</c:v>
                </c:pt>
                <c:pt idx="9">
                  <c:v>434</c:v>
                </c:pt>
                <c:pt idx="10">
                  <c:v>491</c:v>
                </c:pt>
                <c:pt idx="11">
                  <c:v>872</c:v>
                </c:pt>
                <c:pt idx="12">
                  <c:v>795</c:v>
                </c:pt>
                <c:pt idx="13">
                  <c:v>717</c:v>
                </c:pt>
                <c:pt idx="14">
                  <c:v>595</c:v>
                </c:pt>
                <c:pt idx="15">
                  <c:v>1106</c:v>
                </c:pt>
                <c:pt idx="16">
                  <c:v>2054</c:v>
                </c:pt>
                <c:pt idx="17">
                  <c:v>1842</c:v>
                </c:pt>
                <c:pt idx="18">
                  <c:v>2292</c:v>
                </c:pt>
                <c:pt idx="19">
                  <c:v>2389</c:v>
                </c:pt>
                <c:pt idx="20">
                  <c:v>2867</c:v>
                </c:pt>
                <c:pt idx="21">
                  <c:v>3418</c:v>
                </c:pt>
                <c:pt idx="22">
                  <c:v>3406</c:v>
                </c:pt>
                <c:pt idx="23">
                  <c:v>3072</c:v>
                </c:pt>
                <c:pt idx="24">
                  <c:v>3616</c:v>
                </c:pt>
                <c:pt idx="25">
                  <c:v>3626</c:v>
                </c:pt>
                <c:pt idx="26">
                  <c:v>4807</c:v>
                </c:pt>
                <c:pt idx="27">
                  <c:v>3623</c:v>
                </c:pt>
                <c:pt idx="28">
                  <c:v>4005</c:v>
                </c:pt>
                <c:pt idx="29">
                  <c:v>5393</c:v>
                </c:pt>
                <c:pt idx="30">
                  <c:v>4752</c:v>
                </c:pt>
                <c:pt idx="31">
                  <c:v>4325</c:v>
                </c:pt>
                <c:pt idx="32">
                  <c:v>3774</c:v>
                </c:pt>
                <c:pt idx="33">
                  <c:v>4331</c:v>
                </c:pt>
              </c:numCache>
            </c:numRef>
          </c:val>
          <c:smooth val="0"/>
        </c:ser>
        <c:ser>
          <c:idx val="3"/>
          <c:order val="3"/>
          <c:tx>
            <c:strRef>
              <c:f>pivots!$E$83:$E$84</c:f>
              <c:strCache>
                <c:ptCount val="1"/>
                <c:pt idx="0">
                  <c:v>American Samoa</c:v>
                </c:pt>
              </c:strCache>
            </c:strRef>
          </c:tx>
          <c:spPr>
            <a:ln w="28575" cap="rnd">
              <a:solidFill>
                <a:schemeClr val="accent4"/>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pivots!$E$85:$E$118</c:f>
              <c:numCache>
                <c:formatCode>General</c:formatCode>
                <c:ptCount val="34"/>
                <c:pt idx="0">
                  <c:v>0</c:v>
                </c:pt>
                <c:pt idx="1">
                  <c:v>1</c:v>
                </c:pt>
                <c:pt idx="2">
                  <c:v>0</c:v>
                </c:pt>
                <c:pt idx="3">
                  <c:v>0</c:v>
                </c:pt>
                <c:pt idx="4">
                  <c:v>0</c:v>
                </c:pt>
                <c:pt idx="5">
                  <c:v>0</c:v>
                </c:pt>
                <c:pt idx="6">
                  <c:v>0</c:v>
                </c:pt>
                <c:pt idx="7">
                  <c:v>1</c:v>
                </c:pt>
                <c:pt idx="8">
                  <c:v>0</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numCache>
            </c:numRef>
          </c:val>
          <c:smooth val="0"/>
        </c:ser>
        <c:ser>
          <c:idx val="4"/>
          <c:order val="4"/>
          <c:tx>
            <c:strRef>
              <c:f>pivots!$F$83:$F$84</c:f>
              <c:strCache>
                <c:ptCount val="1"/>
                <c:pt idx="0">
                  <c:v>Andorra</c:v>
                </c:pt>
              </c:strCache>
            </c:strRef>
          </c:tx>
          <c:spPr>
            <a:ln w="28575" cap="rnd">
              <a:solidFill>
                <a:schemeClr val="accent5"/>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pivots!$F$85:$F$118</c:f>
              <c:numCache>
                <c:formatCode>General</c:formatCode>
                <c:ptCount val="34"/>
                <c:pt idx="0">
                  <c:v>0</c:v>
                </c:pt>
                <c:pt idx="1">
                  <c:v>0</c:v>
                </c:pt>
                <c:pt idx="2">
                  <c:v>0</c:v>
                </c:pt>
                <c:pt idx="3">
                  <c:v>0</c:v>
                </c:pt>
                <c:pt idx="4">
                  <c:v>0</c:v>
                </c:pt>
                <c:pt idx="5">
                  <c:v>0</c:v>
                </c:pt>
                <c:pt idx="6">
                  <c:v>2</c:v>
                </c:pt>
                <c:pt idx="7">
                  <c:v>0</c:v>
                </c:pt>
                <c:pt idx="8">
                  <c:v>0</c:v>
                </c:pt>
                <c:pt idx="9">
                  <c:v>0</c:v>
                </c:pt>
                <c:pt idx="10">
                  <c:v>3</c:v>
                </c:pt>
                <c:pt idx="11">
                  <c:v>0</c:v>
                </c:pt>
                <c:pt idx="12">
                  <c:v>1</c:v>
                </c:pt>
                <c:pt idx="13">
                  <c:v>0</c:v>
                </c:pt>
                <c:pt idx="14">
                  <c:v>0</c:v>
                </c:pt>
                <c:pt idx="15">
                  <c:v>0</c:v>
                </c:pt>
                <c:pt idx="16">
                  <c:v>0</c:v>
                </c:pt>
                <c:pt idx="17">
                  <c:v>0</c:v>
                </c:pt>
                <c:pt idx="18">
                  <c:v>2</c:v>
                </c:pt>
                <c:pt idx="19">
                  <c:v>0</c:v>
                </c:pt>
                <c:pt idx="20">
                  <c:v>0</c:v>
                </c:pt>
                <c:pt idx="21">
                  <c:v>1</c:v>
                </c:pt>
                <c:pt idx="22">
                  <c:v>0</c:v>
                </c:pt>
                <c:pt idx="23">
                  <c:v>2</c:v>
                </c:pt>
                <c:pt idx="24">
                  <c:v>0</c:v>
                </c:pt>
                <c:pt idx="25">
                  <c:v>0</c:v>
                </c:pt>
                <c:pt idx="26">
                  <c:v>1</c:v>
                </c:pt>
                <c:pt idx="27">
                  <c:v>1</c:v>
                </c:pt>
                <c:pt idx="28">
                  <c:v>0</c:v>
                </c:pt>
                <c:pt idx="29">
                  <c:v>0</c:v>
                </c:pt>
                <c:pt idx="30">
                  <c:v>0</c:v>
                </c:pt>
                <c:pt idx="31">
                  <c:v>0</c:v>
                </c:pt>
                <c:pt idx="32">
                  <c:v>1</c:v>
                </c:pt>
                <c:pt idx="33">
                  <c:v>1</c:v>
                </c:pt>
              </c:numCache>
            </c:numRef>
          </c:val>
          <c:smooth val="0"/>
        </c:ser>
        <c:ser>
          <c:idx val="5"/>
          <c:order val="5"/>
          <c:tx>
            <c:strRef>
              <c:f>pivots!$G$83:$G$84</c:f>
              <c:strCache>
                <c:ptCount val="1"/>
                <c:pt idx="0">
                  <c:v>Angola</c:v>
                </c:pt>
              </c:strCache>
            </c:strRef>
          </c:tx>
          <c:spPr>
            <a:ln w="28575" cap="rnd">
              <a:solidFill>
                <a:schemeClr val="accent6"/>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pivots!$G$85:$G$118</c:f>
              <c:numCache>
                <c:formatCode>General</c:formatCode>
                <c:ptCount val="34"/>
                <c:pt idx="0">
                  <c:v>1</c:v>
                </c:pt>
                <c:pt idx="1">
                  <c:v>3</c:v>
                </c:pt>
                <c:pt idx="2">
                  <c:v>6</c:v>
                </c:pt>
                <c:pt idx="3">
                  <c:v>6</c:v>
                </c:pt>
                <c:pt idx="4">
                  <c:v>4</c:v>
                </c:pt>
                <c:pt idx="5">
                  <c:v>3</c:v>
                </c:pt>
                <c:pt idx="6">
                  <c:v>5</c:v>
                </c:pt>
                <c:pt idx="7">
                  <c:v>5</c:v>
                </c:pt>
                <c:pt idx="8">
                  <c:v>11</c:v>
                </c:pt>
                <c:pt idx="9">
                  <c:v>6</c:v>
                </c:pt>
                <c:pt idx="10">
                  <c:v>8</c:v>
                </c:pt>
                <c:pt idx="11">
                  <c:v>23</c:v>
                </c:pt>
                <c:pt idx="12">
                  <c:v>26</c:v>
                </c:pt>
                <c:pt idx="13">
                  <c:v>22</c:v>
                </c:pt>
                <c:pt idx="14">
                  <c:v>8</c:v>
                </c:pt>
                <c:pt idx="15">
                  <c:v>26</c:v>
                </c:pt>
                <c:pt idx="16">
                  <c:v>38</c:v>
                </c:pt>
                <c:pt idx="17">
                  <c:v>27</c:v>
                </c:pt>
                <c:pt idx="18">
                  <c:v>58</c:v>
                </c:pt>
                <c:pt idx="19">
                  <c:v>49</c:v>
                </c:pt>
                <c:pt idx="20">
                  <c:v>70</c:v>
                </c:pt>
                <c:pt idx="21">
                  <c:v>169</c:v>
                </c:pt>
                <c:pt idx="22">
                  <c:v>168</c:v>
                </c:pt>
                <c:pt idx="23">
                  <c:v>165</c:v>
                </c:pt>
                <c:pt idx="24">
                  <c:v>268</c:v>
                </c:pt>
                <c:pt idx="25">
                  <c:v>295</c:v>
                </c:pt>
                <c:pt idx="26">
                  <c:v>184</c:v>
                </c:pt>
                <c:pt idx="27">
                  <c:v>106</c:v>
                </c:pt>
                <c:pt idx="28">
                  <c:v>76</c:v>
                </c:pt>
                <c:pt idx="29">
                  <c:v>62</c:v>
                </c:pt>
                <c:pt idx="30">
                  <c:v>61</c:v>
                </c:pt>
                <c:pt idx="31">
                  <c:v>39</c:v>
                </c:pt>
                <c:pt idx="32">
                  <c:v>70</c:v>
                </c:pt>
                <c:pt idx="33">
                  <c:v>45</c:v>
                </c:pt>
              </c:numCache>
            </c:numRef>
          </c:val>
          <c:smooth val="0"/>
        </c:ser>
        <c:ser>
          <c:idx val="6"/>
          <c:order val="6"/>
          <c:tx>
            <c:strRef>
              <c:f>pivots!$H$83:$H$84</c:f>
              <c:strCache>
                <c:ptCount val="1"/>
                <c:pt idx="0">
                  <c:v>Antigua and Barbuda</c:v>
                </c:pt>
              </c:strCache>
            </c:strRef>
          </c:tx>
          <c:spPr>
            <a:ln w="28575" cap="rnd">
              <a:solidFill>
                <a:schemeClr val="accent1">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pivots!$H$85:$H$118</c:f>
              <c:numCache>
                <c:formatCode>General</c:formatCode>
                <c:ptCount val="34"/>
                <c:pt idx="0">
                  <c:v>0</c:v>
                </c:pt>
                <c:pt idx="1">
                  <c:v>0</c:v>
                </c:pt>
                <c:pt idx="2">
                  <c:v>0</c:v>
                </c:pt>
                <c:pt idx="3">
                  <c:v>0</c:v>
                </c:pt>
                <c:pt idx="4">
                  <c:v>42</c:v>
                </c:pt>
                <c:pt idx="5">
                  <c:v>52</c:v>
                </c:pt>
                <c:pt idx="6">
                  <c:v>51</c:v>
                </c:pt>
                <c:pt idx="7">
                  <c:v>61</c:v>
                </c:pt>
                <c:pt idx="8">
                  <c:v>34</c:v>
                </c:pt>
                <c:pt idx="9">
                  <c:v>51</c:v>
                </c:pt>
                <c:pt idx="10">
                  <c:v>31</c:v>
                </c:pt>
                <c:pt idx="11">
                  <c:v>59</c:v>
                </c:pt>
                <c:pt idx="12">
                  <c:v>61</c:v>
                </c:pt>
                <c:pt idx="13">
                  <c:v>44</c:v>
                </c:pt>
                <c:pt idx="14">
                  <c:v>18</c:v>
                </c:pt>
                <c:pt idx="15">
                  <c:v>23</c:v>
                </c:pt>
                <c:pt idx="16">
                  <c:v>21</c:v>
                </c:pt>
                <c:pt idx="17">
                  <c:v>27</c:v>
                </c:pt>
                <c:pt idx="18">
                  <c:v>19</c:v>
                </c:pt>
                <c:pt idx="19">
                  <c:v>12</c:v>
                </c:pt>
                <c:pt idx="20">
                  <c:v>13</c:v>
                </c:pt>
                <c:pt idx="21">
                  <c:v>25</c:v>
                </c:pt>
                <c:pt idx="22">
                  <c:v>17</c:v>
                </c:pt>
                <c:pt idx="23">
                  <c:v>25</c:v>
                </c:pt>
                <c:pt idx="24">
                  <c:v>14</c:v>
                </c:pt>
                <c:pt idx="25">
                  <c:v>24</c:v>
                </c:pt>
                <c:pt idx="26">
                  <c:v>32</c:v>
                </c:pt>
                <c:pt idx="27">
                  <c:v>15</c:v>
                </c:pt>
                <c:pt idx="28">
                  <c:v>32</c:v>
                </c:pt>
                <c:pt idx="29">
                  <c:v>38</c:v>
                </c:pt>
                <c:pt idx="30">
                  <c:v>27</c:v>
                </c:pt>
                <c:pt idx="31">
                  <c:v>37</c:v>
                </c:pt>
                <c:pt idx="32">
                  <c:v>51</c:v>
                </c:pt>
                <c:pt idx="33">
                  <c:v>25</c:v>
                </c:pt>
              </c:numCache>
            </c:numRef>
          </c:val>
          <c:smooth val="0"/>
        </c:ser>
        <c:ser>
          <c:idx val="7"/>
          <c:order val="7"/>
          <c:tx>
            <c:strRef>
              <c:f>pivots!$I$83:$I$84</c:f>
              <c:strCache>
                <c:ptCount val="1"/>
                <c:pt idx="0">
                  <c:v>Argentina</c:v>
                </c:pt>
              </c:strCache>
            </c:strRef>
          </c:tx>
          <c:spPr>
            <a:ln w="28575" cap="rnd">
              <a:solidFill>
                <a:schemeClr val="accent2">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pivots!$I$85:$I$118</c:f>
              <c:numCache>
                <c:formatCode>General</c:formatCode>
                <c:ptCount val="34"/>
                <c:pt idx="0">
                  <c:v>368</c:v>
                </c:pt>
                <c:pt idx="1">
                  <c:v>426</c:v>
                </c:pt>
                <c:pt idx="2">
                  <c:v>626</c:v>
                </c:pt>
                <c:pt idx="3">
                  <c:v>241</c:v>
                </c:pt>
                <c:pt idx="4">
                  <c:v>237</c:v>
                </c:pt>
                <c:pt idx="5">
                  <c:v>196</c:v>
                </c:pt>
                <c:pt idx="6">
                  <c:v>213</c:v>
                </c:pt>
                <c:pt idx="7">
                  <c:v>519</c:v>
                </c:pt>
                <c:pt idx="8">
                  <c:v>374</c:v>
                </c:pt>
                <c:pt idx="9">
                  <c:v>538</c:v>
                </c:pt>
                <c:pt idx="10">
                  <c:v>678</c:v>
                </c:pt>
                <c:pt idx="11">
                  <c:v>763</c:v>
                </c:pt>
                <c:pt idx="12">
                  <c:v>1023</c:v>
                </c:pt>
                <c:pt idx="13">
                  <c:v>1022</c:v>
                </c:pt>
                <c:pt idx="14">
                  <c:v>366</c:v>
                </c:pt>
                <c:pt idx="15">
                  <c:v>380</c:v>
                </c:pt>
                <c:pt idx="16">
                  <c:v>396</c:v>
                </c:pt>
                <c:pt idx="17">
                  <c:v>391</c:v>
                </c:pt>
                <c:pt idx="18">
                  <c:v>349</c:v>
                </c:pt>
                <c:pt idx="19">
                  <c:v>318</c:v>
                </c:pt>
                <c:pt idx="20">
                  <c:v>427</c:v>
                </c:pt>
                <c:pt idx="21">
                  <c:v>635</c:v>
                </c:pt>
                <c:pt idx="22">
                  <c:v>865</c:v>
                </c:pt>
                <c:pt idx="23">
                  <c:v>1745</c:v>
                </c:pt>
                <c:pt idx="24">
                  <c:v>1591</c:v>
                </c:pt>
                <c:pt idx="25">
                  <c:v>1153</c:v>
                </c:pt>
                <c:pt idx="26">
                  <c:v>847</c:v>
                </c:pt>
                <c:pt idx="27">
                  <c:v>620</c:v>
                </c:pt>
                <c:pt idx="28">
                  <c:v>540</c:v>
                </c:pt>
                <c:pt idx="29">
                  <c:v>467</c:v>
                </c:pt>
                <c:pt idx="30">
                  <c:v>459</c:v>
                </c:pt>
                <c:pt idx="31">
                  <c:v>278</c:v>
                </c:pt>
                <c:pt idx="32">
                  <c:v>263</c:v>
                </c:pt>
                <c:pt idx="33">
                  <c:v>282</c:v>
                </c:pt>
              </c:numCache>
            </c:numRef>
          </c:val>
          <c:smooth val="0"/>
        </c:ser>
        <c:ser>
          <c:idx val="8"/>
          <c:order val="8"/>
          <c:tx>
            <c:strRef>
              <c:f>pivots!$J$83:$J$84</c:f>
              <c:strCache>
                <c:ptCount val="1"/>
                <c:pt idx="0">
                  <c:v>Armenia</c:v>
                </c:pt>
              </c:strCache>
            </c:strRef>
          </c:tx>
          <c:spPr>
            <a:ln w="28575" cap="rnd">
              <a:solidFill>
                <a:schemeClr val="accent3">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pivots!$J$85:$J$118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22</c:v>
                </c:pt>
                <c:pt idx="13">
                  <c:v>21</c:v>
                </c:pt>
                <c:pt idx="14">
                  <c:v>66</c:v>
                </c:pt>
                <c:pt idx="15">
                  <c:v>75</c:v>
                </c:pt>
                <c:pt idx="16">
                  <c:v>102</c:v>
                </c:pt>
                <c:pt idx="17">
                  <c:v>115</c:v>
                </c:pt>
                <c:pt idx="18">
                  <c:v>89</c:v>
                </c:pt>
                <c:pt idx="19">
                  <c:v>112</c:v>
                </c:pt>
                <c:pt idx="20">
                  <c:v>124</c:v>
                </c:pt>
                <c:pt idx="21">
                  <c:v>87</c:v>
                </c:pt>
                <c:pt idx="22">
                  <c:v>132</c:v>
                </c:pt>
                <c:pt idx="23">
                  <c:v>153</c:v>
                </c:pt>
                <c:pt idx="24">
                  <c:v>147</c:v>
                </c:pt>
                <c:pt idx="25">
                  <c:v>224</c:v>
                </c:pt>
                <c:pt idx="26">
                  <c:v>218</c:v>
                </c:pt>
                <c:pt idx="27">
                  <c:v>198</c:v>
                </c:pt>
                <c:pt idx="28">
                  <c:v>205</c:v>
                </c:pt>
                <c:pt idx="29">
                  <c:v>267</c:v>
                </c:pt>
                <c:pt idx="30">
                  <c:v>252</c:v>
                </c:pt>
                <c:pt idx="31">
                  <c:v>236</c:v>
                </c:pt>
                <c:pt idx="32">
                  <c:v>258</c:v>
                </c:pt>
                <c:pt idx="33">
                  <c:v>207</c:v>
                </c:pt>
              </c:numCache>
            </c:numRef>
          </c:val>
          <c:smooth val="0"/>
        </c:ser>
        <c:ser>
          <c:idx val="9"/>
          <c:order val="9"/>
          <c:tx>
            <c:strRef>
              <c:f>pivots!$K$83:$K$84</c:f>
              <c:strCache>
                <c:ptCount val="1"/>
                <c:pt idx="0">
                  <c:v>Australia</c:v>
                </c:pt>
              </c:strCache>
            </c:strRef>
          </c:tx>
          <c:spPr>
            <a:ln w="28575" cap="rnd">
              <a:solidFill>
                <a:schemeClr val="accent4">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pivots!$K$85:$K$118</c:f>
              <c:numCache>
                <c:formatCode>General</c:formatCode>
                <c:ptCount val="34"/>
                <c:pt idx="0">
                  <c:v>702</c:v>
                </c:pt>
                <c:pt idx="1">
                  <c:v>639</c:v>
                </c:pt>
                <c:pt idx="2">
                  <c:v>484</c:v>
                </c:pt>
                <c:pt idx="3">
                  <c:v>317</c:v>
                </c:pt>
                <c:pt idx="4">
                  <c:v>317</c:v>
                </c:pt>
                <c:pt idx="5">
                  <c:v>319</c:v>
                </c:pt>
                <c:pt idx="6">
                  <c:v>356</c:v>
                </c:pt>
                <c:pt idx="7">
                  <c:v>467</c:v>
                </c:pt>
                <c:pt idx="8">
                  <c:v>410</c:v>
                </c:pt>
                <c:pt idx="9">
                  <c:v>553</c:v>
                </c:pt>
                <c:pt idx="10">
                  <c:v>620</c:v>
                </c:pt>
                <c:pt idx="11">
                  <c:v>640</c:v>
                </c:pt>
                <c:pt idx="12">
                  <c:v>734</c:v>
                </c:pt>
                <c:pt idx="13">
                  <c:v>886</c:v>
                </c:pt>
                <c:pt idx="14">
                  <c:v>702</c:v>
                </c:pt>
                <c:pt idx="15">
                  <c:v>668</c:v>
                </c:pt>
                <c:pt idx="16">
                  <c:v>699</c:v>
                </c:pt>
                <c:pt idx="17">
                  <c:v>623</c:v>
                </c:pt>
                <c:pt idx="18">
                  <c:v>479</c:v>
                </c:pt>
                <c:pt idx="19">
                  <c:v>523</c:v>
                </c:pt>
                <c:pt idx="20">
                  <c:v>599</c:v>
                </c:pt>
                <c:pt idx="21">
                  <c:v>799</c:v>
                </c:pt>
                <c:pt idx="22">
                  <c:v>747</c:v>
                </c:pt>
                <c:pt idx="23">
                  <c:v>876</c:v>
                </c:pt>
                <c:pt idx="24">
                  <c:v>930</c:v>
                </c:pt>
                <c:pt idx="25">
                  <c:v>909</c:v>
                </c:pt>
                <c:pt idx="26">
                  <c:v>875</c:v>
                </c:pt>
                <c:pt idx="27">
                  <c:v>1033</c:v>
                </c:pt>
                <c:pt idx="28">
                  <c:v>1018</c:v>
                </c:pt>
                <c:pt idx="29">
                  <c:v>1018</c:v>
                </c:pt>
                <c:pt idx="30">
                  <c:v>933</c:v>
                </c:pt>
                <c:pt idx="31">
                  <c:v>851</c:v>
                </c:pt>
                <c:pt idx="32">
                  <c:v>982</c:v>
                </c:pt>
                <c:pt idx="33">
                  <c:v>1121</c:v>
                </c:pt>
              </c:numCache>
            </c:numRef>
          </c:val>
          <c:smooth val="0"/>
        </c:ser>
        <c:ser>
          <c:idx val="10"/>
          <c:order val="10"/>
          <c:tx>
            <c:strRef>
              <c:f>pivots!$L$83:$L$84</c:f>
              <c:strCache>
                <c:ptCount val="1"/>
                <c:pt idx="0">
                  <c:v>Austria</c:v>
                </c:pt>
              </c:strCache>
            </c:strRef>
          </c:tx>
          <c:spPr>
            <a:ln w="28575" cap="rnd">
              <a:solidFill>
                <a:schemeClr val="accent5">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pivots!$L$85:$L$118</c:f>
              <c:numCache>
                <c:formatCode>General</c:formatCode>
                <c:ptCount val="34"/>
                <c:pt idx="0">
                  <c:v>234</c:v>
                </c:pt>
                <c:pt idx="1">
                  <c:v>238</c:v>
                </c:pt>
                <c:pt idx="2">
                  <c:v>201</c:v>
                </c:pt>
                <c:pt idx="3">
                  <c:v>117</c:v>
                </c:pt>
                <c:pt idx="4">
                  <c:v>127</c:v>
                </c:pt>
                <c:pt idx="5">
                  <c:v>165</c:v>
                </c:pt>
                <c:pt idx="6">
                  <c:v>196</c:v>
                </c:pt>
                <c:pt idx="7">
                  <c:v>265</c:v>
                </c:pt>
                <c:pt idx="8">
                  <c:v>198</c:v>
                </c:pt>
                <c:pt idx="9">
                  <c:v>227</c:v>
                </c:pt>
                <c:pt idx="10">
                  <c:v>158</c:v>
                </c:pt>
                <c:pt idx="11">
                  <c:v>189</c:v>
                </c:pt>
                <c:pt idx="12">
                  <c:v>131</c:v>
                </c:pt>
                <c:pt idx="13">
                  <c:v>132</c:v>
                </c:pt>
                <c:pt idx="14">
                  <c:v>133</c:v>
                </c:pt>
                <c:pt idx="15">
                  <c:v>153</c:v>
                </c:pt>
                <c:pt idx="16">
                  <c:v>191</c:v>
                </c:pt>
                <c:pt idx="17">
                  <c:v>152</c:v>
                </c:pt>
                <c:pt idx="18">
                  <c:v>190</c:v>
                </c:pt>
                <c:pt idx="19">
                  <c:v>117</c:v>
                </c:pt>
                <c:pt idx="20">
                  <c:v>97</c:v>
                </c:pt>
                <c:pt idx="21">
                  <c:v>134</c:v>
                </c:pt>
                <c:pt idx="22">
                  <c:v>87</c:v>
                </c:pt>
                <c:pt idx="23">
                  <c:v>113</c:v>
                </c:pt>
                <c:pt idx="24">
                  <c:v>118</c:v>
                </c:pt>
                <c:pt idx="25">
                  <c:v>122</c:v>
                </c:pt>
                <c:pt idx="26">
                  <c:v>102</c:v>
                </c:pt>
                <c:pt idx="27">
                  <c:v>98</c:v>
                </c:pt>
                <c:pt idx="28">
                  <c:v>91</c:v>
                </c:pt>
                <c:pt idx="29">
                  <c:v>109</c:v>
                </c:pt>
                <c:pt idx="30">
                  <c:v>124</c:v>
                </c:pt>
                <c:pt idx="31">
                  <c:v>84</c:v>
                </c:pt>
                <c:pt idx="32">
                  <c:v>102</c:v>
                </c:pt>
                <c:pt idx="33">
                  <c:v>90</c:v>
                </c:pt>
              </c:numCache>
            </c:numRef>
          </c:val>
          <c:smooth val="0"/>
        </c:ser>
        <c:ser>
          <c:idx val="11"/>
          <c:order val="11"/>
          <c:tx>
            <c:strRef>
              <c:f>pivots!$M$83:$M$84</c:f>
              <c:strCache>
                <c:ptCount val="1"/>
                <c:pt idx="0">
                  <c:v>Azerbaijan</c:v>
                </c:pt>
              </c:strCache>
            </c:strRef>
          </c:tx>
          <c:spPr>
            <a:ln w="28575" cap="rnd">
              <a:solidFill>
                <a:schemeClr val="accent6">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pivots!$M$85:$M$118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17</c:v>
                </c:pt>
                <c:pt idx="14">
                  <c:v>18</c:v>
                </c:pt>
                <c:pt idx="15">
                  <c:v>23</c:v>
                </c:pt>
                <c:pt idx="16">
                  <c:v>26</c:v>
                </c:pt>
                <c:pt idx="17">
                  <c:v>38</c:v>
                </c:pt>
                <c:pt idx="18">
                  <c:v>62</c:v>
                </c:pt>
                <c:pt idx="19">
                  <c:v>54</c:v>
                </c:pt>
                <c:pt idx="20">
                  <c:v>77</c:v>
                </c:pt>
                <c:pt idx="21">
                  <c:v>98</c:v>
                </c:pt>
                <c:pt idx="22">
                  <c:v>186</c:v>
                </c:pt>
                <c:pt idx="23">
                  <c:v>167</c:v>
                </c:pt>
                <c:pt idx="24">
                  <c:v>230</c:v>
                </c:pt>
                <c:pt idx="25">
                  <c:v>359</c:v>
                </c:pt>
                <c:pt idx="26">
                  <c:v>236</c:v>
                </c:pt>
                <c:pt idx="27">
                  <c:v>203</c:v>
                </c:pt>
                <c:pt idx="28">
                  <c:v>125</c:v>
                </c:pt>
                <c:pt idx="29">
                  <c:v>165</c:v>
                </c:pt>
                <c:pt idx="30">
                  <c:v>209</c:v>
                </c:pt>
                <c:pt idx="31">
                  <c:v>138</c:v>
                </c:pt>
                <c:pt idx="32">
                  <c:v>161</c:v>
                </c:pt>
                <c:pt idx="33">
                  <c:v>57</c:v>
                </c:pt>
              </c:numCache>
            </c:numRef>
          </c:val>
          <c:smooth val="0"/>
        </c:ser>
        <c:ser>
          <c:idx val="12"/>
          <c:order val="12"/>
          <c:tx>
            <c:strRef>
              <c:f>pivots!$N$83:$N$84</c:f>
              <c:strCache>
                <c:ptCount val="1"/>
                <c:pt idx="0">
                  <c:v>Bahamas</c:v>
                </c:pt>
              </c:strCache>
            </c:strRef>
          </c:tx>
          <c:spPr>
            <a:ln w="28575" cap="rnd">
              <a:solidFill>
                <a:schemeClr val="accent1">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pivots!$N$85:$N$118</c:f>
              <c:numCache>
                <c:formatCode>General</c:formatCode>
                <c:ptCount val="34"/>
                <c:pt idx="0">
                  <c:v>26</c:v>
                </c:pt>
                <c:pt idx="1">
                  <c:v>23</c:v>
                </c:pt>
                <c:pt idx="2">
                  <c:v>38</c:v>
                </c:pt>
                <c:pt idx="3">
                  <c:v>12</c:v>
                </c:pt>
                <c:pt idx="4">
                  <c:v>21</c:v>
                </c:pt>
                <c:pt idx="5">
                  <c:v>28</c:v>
                </c:pt>
                <c:pt idx="6">
                  <c:v>23</c:v>
                </c:pt>
                <c:pt idx="7">
                  <c:v>18</c:v>
                </c:pt>
                <c:pt idx="8">
                  <c:v>22</c:v>
                </c:pt>
                <c:pt idx="9">
                  <c:v>32</c:v>
                </c:pt>
                <c:pt idx="10">
                  <c:v>18</c:v>
                </c:pt>
                <c:pt idx="11">
                  <c:v>29</c:v>
                </c:pt>
                <c:pt idx="12">
                  <c:v>16</c:v>
                </c:pt>
                <c:pt idx="13">
                  <c:v>20</c:v>
                </c:pt>
                <c:pt idx="14">
                  <c:v>21</c:v>
                </c:pt>
                <c:pt idx="15">
                  <c:v>17</c:v>
                </c:pt>
                <c:pt idx="16">
                  <c:v>30</c:v>
                </c:pt>
                <c:pt idx="17">
                  <c:v>17</c:v>
                </c:pt>
                <c:pt idx="18">
                  <c:v>14</c:v>
                </c:pt>
                <c:pt idx="19">
                  <c:v>13</c:v>
                </c:pt>
                <c:pt idx="20">
                  <c:v>14</c:v>
                </c:pt>
                <c:pt idx="21">
                  <c:v>20</c:v>
                </c:pt>
                <c:pt idx="22">
                  <c:v>17</c:v>
                </c:pt>
                <c:pt idx="23">
                  <c:v>14</c:v>
                </c:pt>
                <c:pt idx="24">
                  <c:v>13</c:v>
                </c:pt>
                <c:pt idx="25">
                  <c:v>14</c:v>
                </c:pt>
                <c:pt idx="26">
                  <c:v>18</c:v>
                </c:pt>
                <c:pt idx="27">
                  <c:v>23</c:v>
                </c:pt>
                <c:pt idx="28">
                  <c:v>30</c:v>
                </c:pt>
                <c:pt idx="29">
                  <c:v>27</c:v>
                </c:pt>
                <c:pt idx="30">
                  <c:v>25</c:v>
                </c:pt>
                <c:pt idx="31">
                  <c:v>40</c:v>
                </c:pt>
                <c:pt idx="32">
                  <c:v>60</c:v>
                </c:pt>
                <c:pt idx="33">
                  <c:v>55</c:v>
                </c:pt>
              </c:numCache>
            </c:numRef>
          </c:val>
          <c:smooth val="0"/>
        </c:ser>
        <c:ser>
          <c:idx val="13"/>
          <c:order val="13"/>
          <c:tx>
            <c:strRef>
              <c:f>pivots!$O$83:$O$84</c:f>
              <c:strCache>
                <c:ptCount val="1"/>
                <c:pt idx="0">
                  <c:v>Bahrain</c:v>
                </c:pt>
              </c:strCache>
            </c:strRef>
          </c:tx>
          <c:spPr>
            <a:ln w="28575" cap="rnd">
              <a:solidFill>
                <a:schemeClr val="accent2">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pivots!$O$85:$O$118</c:f>
              <c:numCache>
                <c:formatCode>General</c:formatCode>
                <c:ptCount val="34"/>
                <c:pt idx="0">
                  <c:v>0</c:v>
                </c:pt>
                <c:pt idx="1">
                  <c:v>2</c:v>
                </c:pt>
                <c:pt idx="2">
                  <c:v>1</c:v>
                </c:pt>
                <c:pt idx="3">
                  <c:v>1</c:v>
                </c:pt>
                <c:pt idx="4">
                  <c:v>1</c:v>
                </c:pt>
                <c:pt idx="5">
                  <c:v>3</c:v>
                </c:pt>
                <c:pt idx="6">
                  <c:v>0</c:v>
                </c:pt>
                <c:pt idx="7">
                  <c:v>2</c:v>
                </c:pt>
                <c:pt idx="8">
                  <c:v>10</c:v>
                </c:pt>
                <c:pt idx="9">
                  <c:v>9</c:v>
                </c:pt>
                <c:pt idx="10">
                  <c:v>6</c:v>
                </c:pt>
                <c:pt idx="11">
                  <c:v>9</c:v>
                </c:pt>
                <c:pt idx="12">
                  <c:v>9</c:v>
                </c:pt>
                <c:pt idx="13">
                  <c:v>11</c:v>
                </c:pt>
                <c:pt idx="14">
                  <c:v>14</c:v>
                </c:pt>
                <c:pt idx="15">
                  <c:v>10</c:v>
                </c:pt>
                <c:pt idx="16">
                  <c:v>17</c:v>
                </c:pt>
                <c:pt idx="17">
                  <c:v>28</c:v>
                </c:pt>
                <c:pt idx="18">
                  <c:v>14</c:v>
                </c:pt>
                <c:pt idx="19">
                  <c:v>27</c:v>
                </c:pt>
                <c:pt idx="20">
                  <c:v>34</c:v>
                </c:pt>
                <c:pt idx="21">
                  <c:v>13</c:v>
                </c:pt>
                <c:pt idx="22">
                  <c:v>17</c:v>
                </c:pt>
                <c:pt idx="23">
                  <c:v>15</c:v>
                </c:pt>
                <c:pt idx="24">
                  <c:v>12</c:v>
                </c:pt>
                <c:pt idx="25">
                  <c:v>12</c:v>
                </c:pt>
                <c:pt idx="26">
                  <c:v>12</c:v>
                </c:pt>
                <c:pt idx="27">
                  <c:v>22</c:v>
                </c:pt>
                <c:pt idx="28">
                  <c:v>9</c:v>
                </c:pt>
                <c:pt idx="29">
                  <c:v>35</c:v>
                </c:pt>
                <c:pt idx="30">
                  <c:v>28</c:v>
                </c:pt>
                <c:pt idx="31">
                  <c:v>21</c:v>
                </c:pt>
                <c:pt idx="32">
                  <c:v>39</c:v>
                </c:pt>
                <c:pt idx="33">
                  <c:v>32</c:v>
                </c:pt>
              </c:numCache>
            </c:numRef>
          </c:val>
          <c:smooth val="0"/>
        </c:ser>
        <c:ser>
          <c:idx val="14"/>
          <c:order val="14"/>
          <c:tx>
            <c:strRef>
              <c:f>pivots!$P$83:$P$84</c:f>
              <c:strCache>
                <c:ptCount val="1"/>
                <c:pt idx="0">
                  <c:v>Bangladesh</c:v>
                </c:pt>
              </c:strCache>
            </c:strRef>
          </c:tx>
          <c:spPr>
            <a:ln w="28575" cap="rnd">
              <a:solidFill>
                <a:schemeClr val="accent3">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pivots!$P$85:$P$118</c:f>
              <c:numCache>
                <c:formatCode>General</c:formatCode>
                <c:ptCount val="34"/>
                <c:pt idx="0">
                  <c:v>83</c:v>
                </c:pt>
                <c:pt idx="1">
                  <c:v>84</c:v>
                </c:pt>
                <c:pt idx="2">
                  <c:v>86</c:v>
                </c:pt>
                <c:pt idx="3">
                  <c:v>81</c:v>
                </c:pt>
                <c:pt idx="4">
                  <c:v>98</c:v>
                </c:pt>
                <c:pt idx="5">
                  <c:v>92</c:v>
                </c:pt>
                <c:pt idx="6">
                  <c:v>486</c:v>
                </c:pt>
                <c:pt idx="7">
                  <c:v>503</c:v>
                </c:pt>
                <c:pt idx="8">
                  <c:v>476</c:v>
                </c:pt>
                <c:pt idx="9">
                  <c:v>387</c:v>
                </c:pt>
                <c:pt idx="10">
                  <c:v>611</c:v>
                </c:pt>
                <c:pt idx="11">
                  <c:v>1115</c:v>
                </c:pt>
                <c:pt idx="12">
                  <c:v>1655</c:v>
                </c:pt>
                <c:pt idx="13">
                  <c:v>1280</c:v>
                </c:pt>
                <c:pt idx="14">
                  <c:v>1361</c:v>
                </c:pt>
                <c:pt idx="15">
                  <c:v>2042</c:v>
                </c:pt>
                <c:pt idx="16">
                  <c:v>2824</c:v>
                </c:pt>
                <c:pt idx="17">
                  <c:v>3378</c:v>
                </c:pt>
                <c:pt idx="18">
                  <c:v>2202</c:v>
                </c:pt>
                <c:pt idx="19">
                  <c:v>2064</c:v>
                </c:pt>
                <c:pt idx="20">
                  <c:v>3119</c:v>
                </c:pt>
                <c:pt idx="21">
                  <c:v>3831</c:v>
                </c:pt>
                <c:pt idx="22">
                  <c:v>2944</c:v>
                </c:pt>
                <c:pt idx="23">
                  <c:v>2137</c:v>
                </c:pt>
                <c:pt idx="24">
                  <c:v>2660</c:v>
                </c:pt>
                <c:pt idx="25">
                  <c:v>4171</c:v>
                </c:pt>
                <c:pt idx="26">
                  <c:v>4014</c:v>
                </c:pt>
                <c:pt idx="27">
                  <c:v>2897</c:v>
                </c:pt>
                <c:pt idx="28">
                  <c:v>2939</c:v>
                </c:pt>
                <c:pt idx="29">
                  <c:v>2104</c:v>
                </c:pt>
                <c:pt idx="30">
                  <c:v>4721</c:v>
                </c:pt>
                <c:pt idx="31">
                  <c:v>2694</c:v>
                </c:pt>
                <c:pt idx="32">
                  <c:v>2640</c:v>
                </c:pt>
                <c:pt idx="33">
                  <c:v>3789</c:v>
                </c:pt>
              </c:numCache>
            </c:numRef>
          </c:val>
          <c:smooth val="0"/>
        </c:ser>
        <c:ser>
          <c:idx val="15"/>
          <c:order val="15"/>
          <c:tx>
            <c:strRef>
              <c:f>pivots!$Q$83:$Q$84</c:f>
              <c:strCache>
                <c:ptCount val="1"/>
                <c:pt idx="0">
                  <c:v>Barbados</c:v>
                </c:pt>
              </c:strCache>
            </c:strRef>
          </c:tx>
          <c:spPr>
            <a:ln w="28575" cap="rnd">
              <a:solidFill>
                <a:schemeClr val="accent4">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pivots!$Q$85:$Q$118</c:f>
              <c:numCache>
                <c:formatCode>General</c:formatCode>
                <c:ptCount val="34"/>
                <c:pt idx="0">
                  <c:v>372</c:v>
                </c:pt>
                <c:pt idx="1">
                  <c:v>376</c:v>
                </c:pt>
                <c:pt idx="2">
                  <c:v>299</c:v>
                </c:pt>
                <c:pt idx="3">
                  <c:v>244</c:v>
                </c:pt>
                <c:pt idx="4">
                  <c:v>265</c:v>
                </c:pt>
                <c:pt idx="5">
                  <c:v>285</c:v>
                </c:pt>
                <c:pt idx="6">
                  <c:v>251</c:v>
                </c:pt>
                <c:pt idx="7">
                  <c:v>303</c:v>
                </c:pt>
                <c:pt idx="8">
                  <c:v>265</c:v>
                </c:pt>
                <c:pt idx="9">
                  <c:v>275</c:v>
                </c:pt>
                <c:pt idx="10">
                  <c:v>327</c:v>
                </c:pt>
                <c:pt idx="11">
                  <c:v>373</c:v>
                </c:pt>
                <c:pt idx="12">
                  <c:v>336</c:v>
                </c:pt>
                <c:pt idx="13">
                  <c:v>380</c:v>
                </c:pt>
                <c:pt idx="14">
                  <c:v>179</c:v>
                </c:pt>
                <c:pt idx="15">
                  <c:v>211</c:v>
                </c:pt>
                <c:pt idx="16">
                  <c:v>176</c:v>
                </c:pt>
                <c:pt idx="17">
                  <c:v>153</c:v>
                </c:pt>
                <c:pt idx="18">
                  <c:v>139</c:v>
                </c:pt>
                <c:pt idx="19">
                  <c:v>114</c:v>
                </c:pt>
                <c:pt idx="20">
                  <c:v>122</c:v>
                </c:pt>
                <c:pt idx="21">
                  <c:v>148</c:v>
                </c:pt>
                <c:pt idx="22">
                  <c:v>122</c:v>
                </c:pt>
                <c:pt idx="23">
                  <c:v>74</c:v>
                </c:pt>
                <c:pt idx="24">
                  <c:v>90</c:v>
                </c:pt>
                <c:pt idx="25">
                  <c:v>111</c:v>
                </c:pt>
                <c:pt idx="26">
                  <c:v>97</c:v>
                </c:pt>
                <c:pt idx="27">
                  <c:v>130</c:v>
                </c:pt>
                <c:pt idx="28">
                  <c:v>134</c:v>
                </c:pt>
                <c:pt idx="29">
                  <c:v>125</c:v>
                </c:pt>
                <c:pt idx="30">
                  <c:v>121</c:v>
                </c:pt>
                <c:pt idx="31">
                  <c:v>97</c:v>
                </c:pt>
                <c:pt idx="32">
                  <c:v>132</c:v>
                </c:pt>
                <c:pt idx="33">
                  <c:v>97</c:v>
                </c:pt>
              </c:numCache>
            </c:numRef>
          </c:val>
          <c:smooth val="0"/>
        </c:ser>
        <c:ser>
          <c:idx val="16"/>
          <c:order val="16"/>
          <c:tx>
            <c:strRef>
              <c:f>pivots!$R$83:$R$84</c:f>
              <c:strCache>
                <c:ptCount val="1"/>
                <c:pt idx="0">
                  <c:v>Belarus</c:v>
                </c:pt>
              </c:strCache>
            </c:strRef>
          </c:tx>
          <c:spPr>
            <a:ln w="28575" cap="rnd">
              <a:solidFill>
                <a:schemeClr val="accent5">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pivots!$R$85:$R$118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12</c:v>
                </c:pt>
                <c:pt idx="13">
                  <c:v>40</c:v>
                </c:pt>
                <c:pt idx="14">
                  <c:v>114</c:v>
                </c:pt>
                <c:pt idx="15">
                  <c:v>118</c:v>
                </c:pt>
                <c:pt idx="16">
                  <c:v>156</c:v>
                </c:pt>
                <c:pt idx="17">
                  <c:v>349</c:v>
                </c:pt>
                <c:pt idx="18">
                  <c:v>540</c:v>
                </c:pt>
                <c:pt idx="19">
                  <c:v>426</c:v>
                </c:pt>
                <c:pt idx="20">
                  <c:v>515</c:v>
                </c:pt>
                <c:pt idx="21">
                  <c:v>430</c:v>
                </c:pt>
                <c:pt idx="22">
                  <c:v>435</c:v>
                </c:pt>
                <c:pt idx="23">
                  <c:v>435</c:v>
                </c:pt>
                <c:pt idx="24">
                  <c:v>543</c:v>
                </c:pt>
                <c:pt idx="25">
                  <c:v>558</c:v>
                </c:pt>
                <c:pt idx="26">
                  <c:v>439</c:v>
                </c:pt>
                <c:pt idx="27">
                  <c:v>568</c:v>
                </c:pt>
                <c:pt idx="28">
                  <c:v>524</c:v>
                </c:pt>
                <c:pt idx="29">
                  <c:v>454</c:v>
                </c:pt>
                <c:pt idx="30">
                  <c:v>438</c:v>
                </c:pt>
                <c:pt idx="31">
                  <c:v>357</c:v>
                </c:pt>
                <c:pt idx="32">
                  <c:v>277</c:v>
                </c:pt>
                <c:pt idx="33">
                  <c:v>247</c:v>
                </c:pt>
              </c:numCache>
            </c:numRef>
          </c:val>
          <c:smooth val="0"/>
        </c:ser>
        <c:ser>
          <c:idx val="17"/>
          <c:order val="17"/>
          <c:tx>
            <c:strRef>
              <c:f>pivots!$S$83:$S$84</c:f>
              <c:strCache>
                <c:ptCount val="1"/>
                <c:pt idx="0">
                  <c:v>Belgium</c:v>
                </c:pt>
              </c:strCache>
            </c:strRef>
          </c:tx>
          <c:spPr>
            <a:ln w="28575" cap="rnd">
              <a:solidFill>
                <a:schemeClr val="accent6">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pivots!$S$85:$S$118</c:f>
              <c:numCache>
                <c:formatCode>General</c:formatCode>
                <c:ptCount val="34"/>
                <c:pt idx="0">
                  <c:v>511</c:v>
                </c:pt>
                <c:pt idx="1">
                  <c:v>540</c:v>
                </c:pt>
                <c:pt idx="2">
                  <c:v>519</c:v>
                </c:pt>
                <c:pt idx="3">
                  <c:v>297</c:v>
                </c:pt>
                <c:pt idx="4">
                  <c:v>183</c:v>
                </c:pt>
                <c:pt idx="5">
                  <c:v>181</c:v>
                </c:pt>
                <c:pt idx="6">
                  <c:v>197</c:v>
                </c:pt>
                <c:pt idx="7">
                  <c:v>283</c:v>
                </c:pt>
                <c:pt idx="8">
                  <c:v>333</c:v>
                </c:pt>
                <c:pt idx="9">
                  <c:v>307</c:v>
                </c:pt>
                <c:pt idx="10">
                  <c:v>303</c:v>
                </c:pt>
                <c:pt idx="11">
                  <c:v>216</c:v>
                </c:pt>
                <c:pt idx="12">
                  <c:v>208</c:v>
                </c:pt>
                <c:pt idx="13">
                  <c:v>240</c:v>
                </c:pt>
                <c:pt idx="14">
                  <c:v>201</c:v>
                </c:pt>
                <c:pt idx="15">
                  <c:v>240</c:v>
                </c:pt>
                <c:pt idx="16">
                  <c:v>279</c:v>
                </c:pt>
                <c:pt idx="17">
                  <c:v>227</c:v>
                </c:pt>
                <c:pt idx="18">
                  <c:v>307</c:v>
                </c:pt>
                <c:pt idx="19">
                  <c:v>209</c:v>
                </c:pt>
                <c:pt idx="20">
                  <c:v>369</c:v>
                </c:pt>
                <c:pt idx="21">
                  <c:v>340</c:v>
                </c:pt>
                <c:pt idx="22">
                  <c:v>307</c:v>
                </c:pt>
                <c:pt idx="23">
                  <c:v>320</c:v>
                </c:pt>
                <c:pt idx="24">
                  <c:v>411</c:v>
                </c:pt>
                <c:pt idx="25">
                  <c:v>400</c:v>
                </c:pt>
                <c:pt idx="26">
                  <c:v>302</c:v>
                </c:pt>
                <c:pt idx="27">
                  <c:v>363</c:v>
                </c:pt>
                <c:pt idx="28">
                  <c:v>335</c:v>
                </c:pt>
                <c:pt idx="29">
                  <c:v>358</c:v>
                </c:pt>
                <c:pt idx="30">
                  <c:v>363</c:v>
                </c:pt>
                <c:pt idx="31">
                  <c:v>332</c:v>
                </c:pt>
                <c:pt idx="32">
                  <c:v>402</c:v>
                </c:pt>
                <c:pt idx="33">
                  <c:v>379</c:v>
                </c:pt>
              </c:numCache>
            </c:numRef>
          </c:val>
          <c:smooth val="0"/>
        </c:ser>
        <c:ser>
          <c:idx val="18"/>
          <c:order val="18"/>
          <c:tx>
            <c:strRef>
              <c:f>pivots!$T$83:$T$84</c:f>
              <c:strCache>
                <c:ptCount val="1"/>
                <c:pt idx="0">
                  <c:v>Belize</c:v>
                </c:pt>
              </c:strCache>
            </c:strRef>
          </c:tx>
          <c:spPr>
            <a:ln w="28575" cap="rnd">
              <a:solidFill>
                <a:schemeClr val="accent1">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pivots!$T$85:$T$118</c:f>
              <c:numCache>
                <c:formatCode>General</c:formatCode>
                <c:ptCount val="34"/>
                <c:pt idx="0">
                  <c:v>16</c:v>
                </c:pt>
                <c:pt idx="1">
                  <c:v>27</c:v>
                </c:pt>
                <c:pt idx="2">
                  <c:v>13</c:v>
                </c:pt>
                <c:pt idx="3">
                  <c:v>21</c:v>
                </c:pt>
                <c:pt idx="4">
                  <c:v>37</c:v>
                </c:pt>
                <c:pt idx="5">
                  <c:v>26</c:v>
                </c:pt>
                <c:pt idx="6">
                  <c:v>25</c:v>
                </c:pt>
                <c:pt idx="7">
                  <c:v>23</c:v>
                </c:pt>
                <c:pt idx="8">
                  <c:v>53</c:v>
                </c:pt>
                <c:pt idx="9">
                  <c:v>33</c:v>
                </c:pt>
                <c:pt idx="10">
                  <c:v>38</c:v>
                </c:pt>
                <c:pt idx="11">
                  <c:v>41</c:v>
                </c:pt>
                <c:pt idx="12">
                  <c:v>27</c:v>
                </c:pt>
                <c:pt idx="13">
                  <c:v>37</c:v>
                </c:pt>
                <c:pt idx="14">
                  <c:v>41</c:v>
                </c:pt>
                <c:pt idx="15">
                  <c:v>43</c:v>
                </c:pt>
                <c:pt idx="16">
                  <c:v>27</c:v>
                </c:pt>
                <c:pt idx="17">
                  <c:v>33</c:v>
                </c:pt>
                <c:pt idx="18">
                  <c:v>20</c:v>
                </c:pt>
                <c:pt idx="19">
                  <c:v>37</c:v>
                </c:pt>
                <c:pt idx="20">
                  <c:v>28</c:v>
                </c:pt>
                <c:pt idx="21">
                  <c:v>24</c:v>
                </c:pt>
                <c:pt idx="22">
                  <c:v>35</c:v>
                </c:pt>
                <c:pt idx="23">
                  <c:v>16</c:v>
                </c:pt>
                <c:pt idx="24">
                  <c:v>25</c:v>
                </c:pt>
                <c:pt idx="25">
                  <c:v>37</c:v>
                </c:pt>
                <c:pt idx="26">
                  <c:v>24</c:v>
                </c:pt>
                <c:pt idx="27">
                  <c:v>28</c:v>
                </c:pt>
                <c:pt idx="28">
                  <c:v>48</c:v>
                </c:pt>
                <c:pt idx="29">
                  <c:v>38</c:v>
                </c:pt>
                <c:pt idx="30">
                  <c:v>39</c:v>
                </c:pt>
                <c:pt idx="31">
                  <c:v>36</c:v>
                </c:pt>
                <c:pt idx="32">
                  <c:v>34</c:v>
                </c:pt>
                <c:pt idx="33">
                  <c:v>53</c:v>
                </c:pt>
              </c:numCache>
            </c:numRef>
          </c:val>
          <c:smooth val="0"/>
        </c:ser>
        <c:ser>
          <c:idx val="19"/>
          <c:order val="19"/>
          <c:tx>
            <c:strRef>
              <c:f>pivots!$U$83:$U$84</c:f>
              <c:strCache>
                <c:ptCount val="1"/>
                <c:pt idx="0">
                  <c:v>Benin</c:v>
                </c:pt>
              </c:strCache>
            </c:strRef>
          </c:tx>
          <c:spPr>
            <a:ln w="28575" cap="rnd">
              <a:solidFill>
                <a:schemeClr val="accent2">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pivots!$U$85:$U$118</c:f>
              <c:numCache>
                <c:formatCode>General</c:formatCode>
                <c:ptCount val="34"/>
                <c:pt idx="0">
                  <c:v>2</c:v>
                </c:pt>
                <c:pt idx="1">
                  <c:v>5</c:v>
                </c:pt>
                <c:pt idx="2">
                  <c:v>4</c:v>
                </c:pt>
                <c:pt idx="3">
                  <c:v>3</c:v>
                </c:pt>
                <c:pt idx="4">
                  <c:v>4</c:v>
                </c:pt>
                <c:pt idx="5">
                  <c:v>3</c:v>
                </c:pt>
                <c:pt idx="6">
                  <c:v>6</c:v>
                </c:pt>
                <c:pt idx="7">
                  <c:v>4</c:v>
                </c:pt>
                <c:pt idx="8">
                  <c:v>20</c:v>
                </c:pt>
                <c:pt idx="9">
                  <c:v>14</c:v>
                </c:pt>
                <c:pt idx="10">
                  <c:v>13</c:v>
                </c:pt>
                <c:pt idx="11">
                  <c:v>13</c:v>
                </c:pt>
                <c:pt idx="12">
                  <c:v>25</c:v>
                </c:pt>
                <c:pt idx="13">
                  <c:v>25</c:v>
                </c:pt>
                <c:pt idx="14">
                  <c:v>18</c:v>
                </c:pt>
                <c:pt idx="15">
                  <c:v>15</c:v>
                </c:pt>
                <c:pt idx="16">
                  <c:v>29</c:v>
                </c:pt>
                <c:pt idx="17">
                  <c:v>32</c:v>
                </c:pt>
                <c:pt idx="18">
                  <c:v>19</c:v>
                </c:pt>
                <c:pt idx="19">
                  <c:v>37</c:v>
                </c:pt>
                <c:pt idx="20">
                  <c:v>35</c:v>
                </c:pt>
                <c:pt idx="21">
                  <c:v>66</c:v>
                </c:pt>
                <c:pt idx="22">
                  <c:v>71</c:v>
                </c:pt>
                <c:pt idx="23">
                  <c:v>78</c:v>
                </c:pt>
                <c:pt idx="24">
                  <c:v>112</c:v>
                </c:pt>
                <c:pt idx="25">
                  <c:v>95</c:v>
                </c:pt>
                <c:pt idx="26">
                  <c:v>116</c:v>
                </c:pt>
                <c:pt idx="27">
                  <c:v>183</c:v>
                </c:pt>
                <c:pt idx="28">
                  <c:v>205</c:v>
                </c:pt>
                <c:pt idx="29">
                  <c:v>238</c:v>
                </c:pt>
                <c:pt idx="30">
                  <c:v>290</c:v>
                </c:pt>
                <c:pt idx="31">
                  <c:v>284</c:v>
                </c:pt>
                <c:pt idx="32">
                  <c:v>391</c:v>
                </c:pt>
                <c:pt idx="33">
                  <c:v>397</c:v>
                </c:pt>
              </c:numCache>
            </c:numRef>
          </c:val>
          <c:smooth val="0"/>
        </c:ser>
        <c:ser>
          <c:idx val="20"/>
          <c:order val="20"/>
          <c:tx>
            <c:strRef>
              <c:f>pivots!$V$83:$V$84</c:f>
              <c:strCache>
                <c:ptCount val="1"/>
                <c:pt idx="0">
                  <c:v>Bhutan</c:v>
                </c:pt>
              </c:strCache>
            </c:strRef>
          </c:tx>
          <c:spPr>
            <a:ln w="28575" cap="rnd">
              <a:solidFill>
                <a:schemeClr val="accent3">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pivots!$V$85:$V$118</c:f>
              <c:numCache>
                <c:formatCode>General</c:formatCode>
                <c:ptCount val="34"/>
                <c:pt idx="0">
                  <c:v>0</c:v>
                </c:pt>
                <c:pt idx="1">
                  <c:v>0</c:v>
                </c:pt>
                <c:pt idx="2">
                  <c:v>0</c:v>
                </c:pt>
                <c:pt idx="3">
                  <c:v>0</c:v>
                </c:pt>
                <c:pt idx="4">
                  <c:v>1</c:v>
                </c:pt>
                <c:pt idx="5">
                  <c:v>0</c:v>
                </c:pt>
                <c:pt idx="6">
                  <c:v>0</c:v>
                </c:pt>
                <c:pt idx="7">
                  <c:v>0</c:v>
                </c:pt>
                <c:pt idx="8">
                  <c:v>0</c:v>
                </c:pt>
                <c:pt idx="9">
                  <c:v>1</c:v>
                </c:pt>
                <c:pt idx="10">
                  <c:v>0</c:v>
                </c:pt>
                <c:pt idx="11">
                  <c:v>2</c:v>
                </c:pt>
                <c:pt idx="12">
                  <c:v>2</c:v>
                </c:pt>
                <c:pt idx="13">
                  <c:v>1</c:v>
                </c:pt>
                <c:pt idx="14">
                  <c:v>1</c:v>
                </c:pt>
                <c:pt idx="15">
                  <c:v>4</c:v>
                </c:pt>
                <c:pt idx="16">
                  <c:v>2</c:v>
                </c:pt>
                <c:pt idx="17">
                  <c:v>2</c:v>
                </c:pt>
                <c:pt idx="18">
                  <c:v>1</c:v>
                </c:pt>
                <c:pt idx="19">
                  <c:v>3</c:v>
                </c:pt>
                <c:pt idx="20">
                  <c:v>6</c:v>
                </c:pt>
                <c:pt idx="21">
                  <c:v>6</c:v>
                </c:pt>
                <c:pt idx="22">
                  <c:v>8</c:v>
                </c:pt>
                <c:pt idx="23">
                  <c:v>7</c:v>
                </c:pt>
                <c:pt idx="24">
                  <c:v>1</c:v>
                </c:pt>
                <c:pt idx="25">
                  <c:v>5</c:v>
                </c:pt>
                <c:pt idx="26">
                  <c:v>10</c:v>
                </c:pt>
                <c:pt idx="27">
                  <c:v>7</c:v>
                </c:pt>
                <c:pt idx="28">
                  <c:v>36</c:v>
                </c:pt>
                <c:pt idx="29">
                  <c:v>865</c:v>
                </c:pt>
                <c:pt idx="30">
                  <c:v>1464</c:v>
                </c:pt>
                <c:pt idx="31">
                  <c:v>1879</c:v>
                </c:pt>
                <c:pt idx="32">
                  <c:v>1075</c:v>
                </c:pt>
                <c:pt idx="33">
                  <c:v>487</c:v>
                </c:pt>
              </c:numCache>
            </c:numRef>
          </c:val>
          <c:smooth val="0"/>
        </c:ser>
        <c:ser>
          <c:idx val="21"/>
          <c:order val="21"/>
          <c:tx>
            <c:strRef>
              <c:f>pivots!$W$83:$W$84</c:f>
              <c:strCache>
                <c:ptCount val="1"/>
                <c:pt idx="0">
                  <c:v>Bolivia (Plurinational State of)</c:v>
                </c:pt>
              </c:strCache>
            </c:strRef>
          </c:tx>
          <c:spPr>
            <a:ln w="28575" cap="rnd">
              <a:solidFill>
                <a:schemeClr val="accent4">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pivots!$W$85:$W$118</c:f>
              <c:numCache>
                <c:formatCode>General</c:formatCode>
                <c:ptCount val="34"/>
                <c:pt idx="0">
                  <c:v>44</c:v>
                </c:pt>
                <c:pt idx="1">
                  <c:v>52</c:v>
                </c:pt>
                <c:pt idx="2">
                  <c:v>42</c:v>
                </c:pt>
                <c:pt idx="3">
                  <c:v>49</c:v>
                </c:pt>
                <c:pt idx="4">
                  <c:v>38</c:v>
                </c:pt>
                <c:pt idx="5">
                  <c:v>44</c:v>
                </c:pt>
                <c:pt idx="6">
                  <c:v>79</c:v>
                </c:pt>
                <c:pt idx="7">
                  <c:v>165</c:v>
                </c:pt>
                <c:pt idx="8">
                  <c:v>63</c:v>
                </c:pt>
                <c:pt idx="9">
                  <c:v>68</c:v>
                </c:pt>
                <c:pt idx="10">
                  <c:v>71</c:v>
                </c:pt>
                <c:pt idx="11">
                  <c:v>214</c:v>
                </c:pt>
                <c:pt idx="12">
                  <c:v>247</c:v>
                </c:pt>
                <c:pt idx="13">
                  <c:v>180</c:v>
                </c:pt>
                <c:pt idx="14">
                  <c:v>75</c:v>
                </c:pt>
                <c:pt idx="15">
                  <c:v>61</c:v>
                </c:pt>
                <c:pt idx="16">
                  <c:v>96</c:v>
                </c:pt>
                <c:pt idx="17">
                  <c:v>43</c:v>
                </c:pt>
                <c:pt idx="18">
                  <c:v>33</c:v>
                </c:pt>
                <c:pt idx="19">
                  <c:v>42</c:v>
                </c:pt>
                <c:pt idx="20">
                  <c:v>33</c:v>
                </c:pt>
                <c:pt idx="21">
                  <c:v>72</c:v>
                </c:pt>
                <c:pt idx="22">
                  <c:v>57</c:v>
                </c:pt>
                <c:pt idx="23">
                  <c:v>59</c:v>
                </c:pt>
                <c:pt idx="24">
                  <c:v>85</c:v>
                </c:pt>
                <c:pt idx="25">
                  <c:v>134</c:v>
                </c:pt>
                <c:pt idx="26">
                  <c:v>139</c:v>
                </c:pt>
                <c:pt idx="27">
                  <c:v>107</c:v>
                </c:pt>
                <c:pt idx="28">
                  <c:v>143</c:v>
                </c:pt>
                <c:pt idx="29">
                  <c:v>214</c:v>
                </c:pt>
                <c:pt idx="30">
                  <c:v>180</c:v>
                </c:pt>
                <c:pt idx="31">
                  <c:v>86</c:v>
                </c:pt>
                <c:pt idx="32">
                  <c:v>83</c:v>
                </c:pt>
                <c:pt idx="33">
                  <c:v>107</c:v>
                </c:pt>
              </c:numCache>
            </c:numRef>
          </c:val>
          <c:smooth val="0"/>
        </c:ser>
        <c:ser>
          <c:idx val="22"/>
          <c:order val="22"/>
          <c:tx>
            <c:strRef>
              <c:f>pivots!$X$83:$X$84</c:f>
              <c:strCache>
                <c:ptCount val="1"/>
                <c:pt idx="0">
                  <c:v>Bosnia and Herzegovina</c:v>
                </c:pt>
              </c:strCache>
            </c:strRef>
          </c:tx>
          <c:spPr>
            <a:ln w="28575" cap="rnd">
              <a:solidFill>
                <a:schemeClr val="accent5">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pivots!$X$85:$X$118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258</c:v>
                </c:pt>
                <c:pt idx="13">
                  <c:v>2095</c:v>
                </c:pt>
                <c:pt idx="14">
                  <c:v>2090</c:v>
                </c:pt>
                <c:pt idx="15">
                  <c:v>3007</c:v>
                </c:pt>
                <c:pt idx="16">
                  <c:v>2599</c:v>
                </c:pt>
                <c:pt idx="17">
                  <c:v>2214</c:v>
                </c:pt>
                <c:pt idx="18">
                  <c:v>2789</c:v>
                </c:pt>
                <c:pt idx="19">
                  <c:v>2737</c:v>
                </c:pt>
                <c:pt idx="20">
                  <c:v>854</c:v>
                </c:pt>
                <c:pt idx="21">
                  <c:v>801</c:v>
                </c:pt>
                <c:pt idx="22">
                  <c:v>433</c:v>
                </c:pt>
                <c:pt idx="23">
                  <c:v>267</c:v>
                </c:pt>
                <c:pt idx="24">
                  <c:v>188</c:v>
                </c:pt>
                <c:pt idx="25">
                  <c:v>211</c:v>
                </c:pt>
                <c:pt idx="26">
                  <c:v>217</c:v>
                </c:pt>
                <c:pt idx="27">
                  <c:v>209</c:v>
                </c:pt>
                <c:pt idx="28">
                  <c:v>182</c:v>
                </c:pt>
                <c:pt idx="29">
                  <c:v>156</c:v>
                </c:pt>
                <c:pt idx="30">
                  <c:v>168</c:v>
                </c:pt>
                <c:pt idx="31">
                  <c:v>140</c:v>
                </c:pt>
                <c:pt idx="32">
                  <c:v>121</c:v>
                </c:pt>
                <c:pt idx="33">
                  <c:v>119</c:v>
                </c:pt>
              </c:numCache>
            </c:numRef>
          </c:val>
          <c:smooth val="0"/>
        </c:ser>
        <c:ser>
          <c:idx val="23"/>
          <c:order val="23"/>
          <c:tx>
            <c:strRef>
              <c:f>pivots!$Y$83:$Y$84</c:f>
              <c:strCache>
                <c:ptCount val="1"/>
                <c:pt idx="0">
                  <c:v>Botswana</c:v>
                </c:pt>
              </c:strCache>
            </c:strRef>
          </c:tx>
          <c:spPr>
            <a:ln w="28575" cap="rnd">
              <a:solidFill>
                <a:schemeClr val="accent6">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pivots!$Y$85:$Y$118</c:f>
              <c:numCache>
                <c:formatCode>General</c:formatCode>
                <c:ptCount val="34"/>
                <c:pt idx="0">
                  <c:v>10</c:v>
                </c:pt>
                <c:pt idx="1">
                  <c:v>1</c:v>
                </c:pt>
                <c:pt idx="2">
                  <c:v>3</c:v>
                </c:pt>
                <c:pt idx="3">
                  <c:v>3</c:v>
                </c:pt>
                <c:pt idx="4">
                  <c:v>7</c:v>
                </c:pt>
                <c:pt idx="5">
                  <c:v>4</c:v>
                </c:pt>
                <c:pt idx="6">
                  <c:v>2</c:v>
                </c:pt>
                <c:pt idx="7">
                  <c:v>3</c:v>
                </c:pt>
                <c:pt idx="8">
                  <c:v>8</c:v>
                </c:pt>
                <c:pt idx="9">
                  <c:v>8</c:v>
                </c:pt>
                <c:pt idx="10">
                  <c:v>2</c:v>
                </c:pt>
                <c:pt idx="11">
                  <c:v>2</c:v>
                </c:pt>
                <c:pt idx="12">
                  <c:v>4</c:v>
                </c:pt>
                <c:pt idx="13">
                  <c:v>4</c:v>
                </c:pt>
                <c:pt idx="14">
                  <c:v>0</c:v>
                </c:pt>
                <c:pt idx="15">
                  <c:v>2</c:v>
                </c:pt>
                <c:pt idx="16">
                  <c:v>3</c:v>
                </c:pt>
                <c:pt idx="17">
                  <c:v>2</c:v>
                </c:pt>
                <c:pt idx="18">
                  <c:v>0</c:v>
                </c:pt>
                <c:pt idx="19">
                  <c:v>2</c:v>
                </c:pt>
                <c:pt idx="20">
                  <c:v>3</c:v>
                </c:pt>
                <c:pt idx="21">
                  <c:v>2</c:v>
                </c:pt>
                <c:pt idx="22">
                  <c:v>4</c:v>
                </c:pt>
                <c:pt idx="23">
                  <c:v>4</c:v>
                </c:pt>
                <c:pt idx="24">
                  <c:v>9</c:v>
                </c:pt>
                <c:pt idx="25">
                  <c:v>7</c:v>
                </c:pt>
                <c:pt idx="26">
                  <c:v>11</c:v>
                </c:pt>
                <c:pt idx="27">
                  <c:v>8</c:v>
                </c:pt>
                <c:pt idx="28">
                  <c:v>28</c:v>
                </c:pt>
                <c:pt idx="29">
                  <c:v>15</c:v>
                </c:pt>
                <c:pt idx="30">
                  <c:v>42</c:v>
                </c:pt>
                <c:pt idx="31">
                  <c:v>53</c:v>
                </c:pt>
                <c:pt idx="32">
                  <c:v>64</c:v>
                </c:pt>
                <c:pt idx="33">
                  <c:v>76</c:v>
                </c:pt>
              </c:numCache>
            </c:numRef>
          </c:val>
          <c:smooth val="0"/>
        </c:ser>
        <c:ser>
          <c:idx val="24"/>
          <c:order val="24"/>
          <c:tx>
            <c:strRef>
              <c:f>pivots!$Z$83:$Z$84</c:f>
              <c:strCache>
                <c:ptCount val="1"/>
                <c:pt idx="0">
                  <c:v>Brazil</c:v>
                </c:pt>
              </c:strCache>
            </c:strRef>
          </c:tx>
          <c:spPr>
            <a:ln w="28575" cap="rnd">
              <a:solidFill>
                <a:schemeClr val="accent1">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pivots!$Z$85:$Z$118</c:f>
              <c:numCache>
                <c:formatCode>General</c:formatCode>
                <c:ptCount val="34"/>
                <c:pt idx="0">
                  <c:v>211</c:v>
                </c:pt>
                <c:pt idx="1">
                  <c:v>220</c:v>
                </c:pt>
                <c:pt idx="2">
                  <c:v>192</c:v>
                </c:pt>
                <c:pt idx="3">
                  <c:v>139</c:v>
                </c:pt>
                <c:pt idx="4">
                  <c:v>145</c:v>
                </c:pt>
                <c:pt idx="5">
                  <c:v>130</c:v>
                </c:pt>
                <c:pt idx="6">
                  <c:v>205</c:v>
                </c:pt>
                <c:pt idx="7">
                  <c:v>244</c:v>
                </c:pt>
                <c:pt idx="8">
                  <c:v>394</c:v>
                </c:pt>
                <c:pt idx="9">
                  <c:v>650</c:v>
                </c:pt>
                <c:pt idx="10">
                  <c:v>650</c:v>
                </c:pt>
                <c:pt idx="11">
                  <c:v>877</c:v>
                </c:pt>
                <c:pt idx="12">
                  <c:v>1066</c:v>
                </c:pt>
                <c:pt idx="13">
                  <c:v>866</c:v>
                </c:pt>
                <c:pt idx="14">
                  <c:v>566</c:v>
                </c:pt>
                <c:pt idx="15">
                  <c:v>572</c:v>
                </c:pt>
                <c:pt idx="16">
                  <c:v>586</c:v>
                </c:pt>
                <c:pt idx="17">
                  <c:v>591</c:v>
                </c:pt>
                <c:pt idx="18">
                  <c:v>531</c:v>
                </c:pt>
                <c:pt idx="19">
                  <c:v>626</c:v>
                </c:pt>
                <c:pt idx="20">
                  <c:v>845</c:v>
                </c:pt>
                <c:pt idx="21">
                  <c:v>847</c:v>
                </c:pt>
                <c:pt idx="22">
                  <c:v>745</c:v>
                </c:pt>
                <c:pt idx="23">
                  <c:v>839</c:v>
                </c:pt>
                <c:pt idx="24">
                  <c:v>917</c:v>
                </c:pt>
                <c:pt idx="25">
                  <c:v>969</c:v>
                </c:pt>
                <c:pt idx="26">
                  <c:v>1181</c:v>
                </c:pt>
                <c:pt idx="27">
                  <c:v>1746</c:v>
                </c:pt>
                <c:pt idx="28">
                  <c:v>2138</c:v>
                </c:pt>
                <c:pt idx="29">
                  <c:v>2509</c:v>
                </c:pt>
                <c:pt idx="30">
                  <c:v>2598</c:v>
                </c:pt>
                <c:pt idx="31">
                  <c:v>1508</c:v>
                </c:pt>
                <c:pt idx="32">
                  <c:v>1642</c:v>
                </c:pt>
                <c:pt idx="33">
                  <c:v>1714</c:v>
                </c:pt>
              </c:numCache>
            </c:numRef>
          </c:val>
          <c:smooth val="0"/>
        </c:ser>
        <c:ser>
          <c:idx val="25"/>
          <c:order val="25"/>
          <c:tx>
            <c:strRef>
              <c:f>pivots!$AA$83:$AA$84</c:f>
              <c:strCache>
                <c:ptCount val="1"/>
                <c:pt idx="0">
                  <c:v>Brunei Darussalam</c:v>
                </c:pt>
              </c:strCache>
            </c:strRef>
          </c:tx>
          <c:spPr>
            <a:ln w="28575" cap="rnd">
              <a:solidFill>
                <a:schemeClr val="accent2">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pivots!$AA$85:$AA$118</c:f>
              <c:numCache>
                <c:formatCode>General</c:formatCode>
                <c:ptCount val="34"/>
                <c:pt idx="0">
                  <c:v>79</c:v>
                </c:pt>
                <c:pt idx="1">
                  <c:v>6</c:v>
                </c:pt>
                <c:pt idx="2">
                  <c:v>8</c:v>
                </c:pt>
                <c:pt idx="3">
                  <c:v>2</c:v>
                </c:pt>
                <c:pt idx="4">
                  <c:v>2</c:v>
                </c:pt>
                <c:pt idx="5">
                  <c:v>4</c:v>
                </c:pt>
                <c:pt idx="6">
                  <c:v>12</c:v>
                </c:pt>
                <c:pt idx="7">
                  <c:v>16</c:v>
                </c:pt>
                <c:pt idx="8">
                  <c:v>103</c:v>
                </c:pt>
                <c:pt idx="9">
                  <c:v>63</c:v>
                </c:pt>
                <c:pt idx="10">
                  <c:v>44</c:v>
                </c:pt>
                <c:pt idx="11">
                  <c:v>65</c:v>
                </c:pt>
                <c:pt idx="12">
                  <c:v>31</c:v>
                </c:pt>
                <c:pt idx="13">
                  <c:v>36</c:v>
                </c:pt>
                <c:pt idx="14">
                  <c:v>14</c:v>
                </c:pt>
                <c:pt idx="15">
                  <c:v>17</c:v>
                </c:pt>
                <c:pt idx="16">
                  <c:v>4</c:v>
                </c:pt>
                <c:pt idx="17">
                  <c:v>6</c:v>
                </c:pt>
                <c:pt idx="18">
                  <c:v>1</c:v>
                </c:pt>
                <c:pt idx="19">
                  <c:v>3</c:v>
                </c:pt>
                <c:pt idx="20">
                  <c:v>6</c:v>
                </c:pt>
                <c:pt idx="21">
                  <c:v>3</c:v>
                </c:pt>
                <c:pt idx="22">
                  <c:v>4</c:v>
                </c:pt>
                <c:pt idx="23">
                  <c:v>6</c:v>
                </c:pt>
                <c:pt idx="24">
                  <c:v>3</c:v>
                </c:pt>
                <c:pt idx="25">
                  <c:v>4</c:v>
                </c:pt>
                <c:pt idx="26">
                  <c:v>5</c:v>
                </c:pt>
                <c:pt idx="27">
                  <c:v>11</c:v>
                </c:pt>
                <c:pt idx="28">
                  <c:v>10</c:v>
                </c:pt>
                <c:pt idx="29">
                  <c:v>5</c:v>
                </c:pt>
                <c:pt idx="30">
                  <c:v>12</c:v>
                </c:pt>
                <c:pt idx="31">
                  <c:v>6</c:v>
                </c:pt>
                <c:pt idx="32">
                  <c:v>3</c:v>
                </c:pt>
                <c:pt idx="33">
                  <c:v>6</c:v>
                </c:pt>
              </c:numCache>
            </c:numRef>
          </c:val>
          <c:smooth val="0"/>
        </c:ser>
        <c:ser>
          <c:idx val="26"/>
          <c:order val="26"/>
          <c:tx>
            <c:strRef>
              <c:f>pivots!$AB$83:$AB$84</c:f>
              <c:strCache>
                <c:ptCount val="1"/>
                <c:pt idx="0">
                  <c:v>Bulgaria</c:v>
                </c:pt>
              </c:strCache>
            </c:strRef>
          </c:tx>
          <c:spPr>
            <a:ln w="28575" cap="rnd">
              <a:solidFill>
                <a:schemeClr val="accent3">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pivots!$AB$85:$AB$118</c:f>
              <c:numCache>
                <c:formatCode>General</c:formatCode>
                <c:ptCount val="34"/>
                <c:pt idx="0">
                  <c:v>24</c:v>
                </c:pt>
                <c:pt idx="1">
                  <c:v>20</c:v>
                </c:pt>
                <c:pt idx="2">
                  <c:v>12</c:v>
                </c:pt>
                <c:pt idx="3">
                  <c:v>33</c:v>
                </c:pt>
                <c:pt idx="4">
                  <c:v>11</c:v>
                </c:pt>
                <c:pt idx="5">
                  <c:v>24</c:v>
                </c:pt>
                <c:pt idx="6">
                  <c:v>33</c:v>
                </c:pt>
                <c:pt idx="7">
                  <c:v>52</c:v>
                </c:pt>
                <c:pt idx="8">
                  <c:v>43</c:v>
                </c:pt>
                <c:pt idx="9">
                  <c:v>85</c:v>
                </c:pt>
                <c:pt idx="10">
                  <c:v>172</c:v>
                </c:pt>
                <c:pt idx="11">
                  <c:v>611</c:v>
                </c:pt>
                <c:pt idx="12">
                  <c:v>1116</c:v>
                </c:pt>
                <c:pt idx="13">
                  <c:v>965</c:v>
                </c:pt>
                <c:pt idx="14">
                  <c:v>687</c:v>
                </c:pt>
                <c:pt idx="15">
                  <c:v>762</c:v>
                </c:pt>
                <c:pt idx="16">
                  <c:v>825</c:v>
                </c:pt>
                <c:pt idx="17">
                  <c:v>732</c:v>
                </c:pt>
                <c:pt idx="18">
                  <c:v>779</c:v>
                </c:pt>
                <c:pt idx="19">
                  <c:v>832</c:v>
                </c:pt>
                <c:pt idx="20">
                  <c:v>1172</c:v>
                </c:pt>
                <c:pt idx="21">
                  <c:v>1283</c:v>
                </c:pt>
                <c:pt idx="22">
                  <c:v>1517</c:v>
                </c:pt>
                <c:pt idx="23">
                  <c:v>1507</c:v>
                </c:pt>
                <c:pt idx="24">
                  <c:v>2022</c:v>
                </c:pt>
                <c:pt idx="25">
                  <c:v>1738</c:v>
                </c:pt>
                <c:pt idx="26">
                  <c:v>1419</c:v>
                </c:pt>
                <c:pt idx="27">
                  <c:v>1172</c:v>
                </c:pt>
                <c:pt idx="28">
                  <c:v>994</c:v>
                </c:pt>
                <c:pt idx="29">
                  <c:v>784</c:v>
                </c:pt>
                <c:pt idx="30">
                  <c:v>556</c:v>
                </c:pt>
                <c:pt idx="31">
                  <c:v>365</c:v>
                </c:pt>
                <c:pt idx="32">
                  <c:v>451</c:v>
                </c:pt>
                <c:pt idx="33">
                  <c:v>512</c:v>
                </c:pt>
              </c:numCache>
            </c:numRef>
          </c:val>
          <c:smooth val="0"/>
        </c:ser>
        <c:ser>
          <c:idx val="27"/>
          <c:order val="27"/>
          <c:tx>
            <c:strRef>
              <c:f>pivots!$AC$83:$AC$84</c:f>
              <c:strCache>
                <c:ptCount val="1"/>
                <c:pt idx="0">
                  <c:v>Burkina Faso</c:v>
                </c:pt>
              </c:strCache>
            </c:strRef>
          </c:tx>
          <c:spPr>
            <a:ln w="28575" cap="rnd">
              <a:solidFill>
                <a:schemeClr val="accent4">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pivots!$AC$85:$AC$118</c:f>
              <c:numCache>
                <c:formatCode>General</c:formatCode>
                <c:ptCount val="34"/>
                <c:pt idx="0">
                  <c:v>2</c:v>
                </c:pt>
                <c:pt idx="1">
                  <c:v>1</c:v>
                </c:pt>
                <c:pt idx="2">
                  <c:v>3</c:v>
                </c:pt>
                <c:pt idx="3">
                  <c:v>2</c:v>
                </c:pt>
                <c:pt idx="4">
                  <c:v>3</c:v>
                </c:pt>
                <c:pt idx="5">
                  <c:v>2</c:v>
                </c:pt>
                <c:pt idx="6">
                  <c:v>7</c:v>
                </c:pt>
                <c:pt idx="7">
                  <c:v>18</c:v>
                </c:pt>
                <c:pt idx="8">
                  <c:v>6</c:v>
                </c:pt>
                <c:pt idx="9">
                  <c:v>4</c:v>
                </c:pt>
                <c:pt idx="10">
                  <c:v>4</c:v>
                </c:pt>
                <c:pt idx="11">
                  <c:v>22</c:v>
                </c:pt>
                <c:pt idx="12">
                  <c:v>21</c:v>
                </c:pt>
                <c:pt idx="13">
                  <c:v>19</c:v>
                </c:pt>
                <c:pt idx="14">
                  <c:v>3</c:v>
                </c:pt>
                <c:pt idx="15">
                  <c:v>12</c:v>
                </c:pt>
                <c:pt idx="16">
                  <c:v>16</c:v>
                </c:pt>
                <c:pt idx="17">
                  <c:v>23</c:v>
                </c:pt>
                <c:pt idx="18">
                  <c:v>14</c:v>
                </c:pt>
                <c:pt idx="19">
                  <c:v>20</c:v>
                </c:pt>
                <c:pt idx="20">
                  <c:v>31</c:v>
                </c:pt>
                <c:pt idx="21">
                  <c:v>46</c:v>
                </c:pt>
                <c:pt idx="22">
                  <c:v>37</c:v>
                </c:pt>
                <c:pt idx="23">
                  <c:v>34</c:v>
                </c:pt>
                <c:pt idx="24">
                  <c:v>97</c:v>
                </c:pt>
                <c:pt idx="25">
                  <c:v>91</c:v>
                </c:pt>
                <c:pt idx="26">
                  <c:v>147</c:v>
                </c:pt>
                <c:pt idx="27">
                  <c:v>136</c:v>
                </c:pt>
                <c:pt idx="28">
                  <c:v>139</c:v>
                </c:pt>
                <c:pt idx="29">
                  <c:v>162</c:v>
                </c:pt>
                <c:pt idx="30">
                  <c:v>186</c:v>
                </c:pt>
                <c:pt idx="31">
                  <c:v>144</c:v>
                </c:pt>
                <c:pt idx="32">
                  <c:v>269</c:v>
                </c:pt>
                <c:pt idx="33">
                  <c:v>322</c:v>
                </c:pt>
              </c:numCache>
            </c:numRef>
          </c:val>
          <c:smooth val="0"/>
        </c:ser>
        <c:ser>
          <c:idx val="28"/>
          <c:order val="28"/>
          <c:tx>
            <c:strRef>
              <c:f>pivots!$AD$83:$AD$84</c:f>
              <c:strCache>
                <c:ptCount val="1"/>
                <c:pt idx="0">
                  <c:v>Burundi</c:v>
                </c:pt>
              </c:strCache>
            </c:strRef>
          </c:tx>
          <c:spPr>
            <a:ln w="28575" cap="rnd">
              <a:solidFill>
                <a:schemeClr val="accent5">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pivots!$AD$85:$AD$118</c:f>
              <c:numCache>
                <c:formatCode>General</c:formatCode>
                <c:ptCount val="34"/>
                <c:pt idx="0">
                  <c:v>0</c:v>
                </c:pt>
                <c:pt idx="1">
                  <c:v>0</c:v>
                </c:pt>
                <c:pt idx="2">
                  <c:v>0</c:v>
                </c:pt>
                <c:pt idx="3">
                  <c:v>0</c:v>
                </c:pt>
                <c:pt idx="4">
                  <c:v>1</c:v>
                </c:pt>
                <c:pt idx="5">
                  <c:v>2</c:v>
                </c:pt>
                <c:pt idx="6">
                  <c:v>1</c:v>
                </c:pt>
                <c:pt idx="7">
                  <c:v>5</c:v>
                </c:pt>
                <c:pt idx="8">
                  <c:v>1</c:v>
                </c:pt>
                <c:pt idx="9">
                  <c:v>14</c:v>
                </c:pt>
                <c:pt idx="10">
                  <c:v>19</c:v>
                </c:pt>
                <c:pt idx="11">
                  <c:v>9</c:v>
                </c:pt>
                <c:pt idx="12">
                  <c:v>19</c:v>
                </c:pt>
                <c:pt idx="13">
                  <c:v>14</c:v>
                </c:pt>
                <c:pt idx="14">
                  <c:v>28</c:v>
                </c:pt>
                <c:pt idx="15">
                  <c:v>126</c:v>
                </c:pt>
                <c:pt idx="16">
                  <c:v>367</c:v>
                </c:pt>
                <c:pt idx="17">
                  <c:v>207</c:v>
                </c:pt>
                <c:pt idx="18">
                  <c:v>94</c:v>
                </c:pt>
                <c:pt idx="19">
                  <c:v>202</c:v>
                </c:pt>
                <c:pt idx="20">
                  <c:v>342</c:v>
                </c:pt>
                <c:pt idx="21">
                  <c:v>334</c:v>
                </c:pt>
                <c:pt idx="22">
                  <c:v>364</c:v>
                </c:pt>
                <c:pt idx="23">
                  <c:v>383</c:v>
                </c:pt>
                <c:pt idx="24">
                  <c:v>559</c:v>
                </c:pt>
                <c:pt idx="25">
                  <c:v>626</c:v>
                </c:pt>
                <c:pt idx="26">
                  <c:v>468</c:v>
                </c:pt>
                <c:pt idx="27">
                  <c:v>614</c:v>
                </c:pt>
                <c:pt idx="28">
                  <c:v>448</c:v>
                </c:pt>
                <c:pt idx="29">
                  <c:v>566</c:v>
                </c:pt>
                <c:pt idx="30">
                  <c:v>529</c:v>
                </c:pt>
                <c:pt idx="31">
                  <c:v>604</c:v>
                </c:pt>
                <c:pt idx="32">
                  <c:v>684</c:v>
                </c:pt>
                <c:pt idx="33">
                  <c:v>480</c:v>
                </c:pt>
              </c:numCache>
            </c:numRef>
          </c:val>
          <c:smooth val="0"/>
        </c:ser>
        <c:ser>
          <c:idx val="29"/>
          <c:order val="29"/>
          <c:tx>
            <c:strRef>
              <c:f>pivots!$AE$83:$AE$84</c:f>
              <c:strCache>
                <c:ptCount val="1"/>
                <c:pt idx="0">
                  <c:v>Cabo Verde</c:v>
                </c:pt>
              </c:strCache>
            </c:strRef>
          </c:tx>
          <c:spPr>
            <a:ln w="28575" cap="rnd">
              <a:solidFill>
                <a:schemeClr val="accent6">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pivots!$AE$85:$AE$118</c:f>
              <c:numCache>
                <c:formatCode>General</c:formatCode>
                <c:ptCount val="34"/>
                <c:pt idx="0">
                  <c:v>1</c:v>
                </c:pt>
                <c:pt idx="1">
                  <c:v>1</c:v>
                </c:pt>
                <c:pt idx="2">
                  <c:v>2</c:v>
                </c:pt>
                <c:pt idx="3">
                  <c:v>0</c:v>
                </c:pt>
                <c:pt idx="4">
                  <c:v>11</c:v>
                </c:pt>
                <c:pt idx="5">
                  <c:v>1</c:v>
                </c:pt>
                <c:pt idx="6">
                  <c:v>9</c:v>
                </c:pt>
                <c:pt idx="7">
                  <c:v>3</c:v>
                </c:pt>
                <c:pt idx="8">
                  <c:v>1</c:v>
                </c:pt>
                <c:pt idx="9">
                  <c:v>7</c:v>
                </c:pt>
                <c:pt idx="10">
                  <c:v>14</c:v>
                </c:pt>
                <c:pt idx="11">
                  <c:v>16</c:v>
                </c:pt>
                <c:pt idx="12">
                  <c:v>15</c:v>
                </c:pt>
                <c:pt idx="13">
                  <c:v>11</c:v>
                </c:pt>
                <c:pt idx="14">
                  <c:v>9</c:v>
                </c:pt>
                <c:pt idx="15">
                  <c:v>4</c:v>
                </c:pt>
                <c:pt idx="16">
                  <c:v>7</c:v>
                </c:pt>
                <c:pt idx="17">
                  <c:v>16</c:v>
                </c:pt>
                <c:pt idx="18">
                  <c:v>9</c:v>
                </c:pt>
                <c:pt idx="19">
                  <c:v>3</c:v>
                </c:pt>
                <c:pt idx="20">
                  <c:v>4</c:v>
                </c:pt>
                <c:pt idx="21">
                  <c:v>5</c:v>
                </c:pt>
                <c:pt idx="22">
                  <c:v>2</c:v>
                </c:pt>
                <c:pt idx="23">
                  <c:v>13</c:v>
                </c:pt>
                <c:pt idx="24">
                  <c:v>3</c:v>
                </c:pt>
                <c:pt idx="25">
                  <c:v>5</c:v>
                </c:pt>
                <c:pt idx="26">
                  <c:v>7</c:v>
                </c:pt>
                <c:pt idx="27">
                  <c:v>2</c:v>
                </c:pt>
                <c:pt idx="28">
                  <c:v>5</c:v>
                </c:pt>
                <c:pt idx="29">
                  <c:v>1</c:v>
                </c:pt>
                <c:pt idx="30">
                  <c:v>3</c:v>
                </c:pt>
                <c:pt idx="31">
                  <c:v>3</c:v>
                </c:pt>
                <c:pt idx="32">
                  <c:v>6</c:v>
                </c:pt>
                <c:pt idx="33">
                  <c:v>2</c:v>
                </c:pt>
              </c:numCache>
            </c:numRef>
          </c:val>
          <c:smooth val="0"/>
        </c:ser>
        <c:ser>
          <c:idx val="30"/>
          <c:order val="30"/>
          <c:tx>
            <c:strRef>
              <c:f>pivots!$AF$83:$AF$84</c:f>
              <c:strCache>
                <c:ptCount val="1"/>
                <c:pt idx="0">
                  <c:v>Cambodia</c:v>
                </c:pt>
              </c:strCache>
            </c:strRef>
          </c:tx>
          <c:spPr>
            <a:ln w="28575" cap="rnd">
              <a:solidFill>
                <a:schemeClr val="accent1">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pivots!$AF$85:$AF$118</c:f>
              <c:numCache>
                <c:formatCode>General</c:formatCode>
                <c:ptCount val="34"/>
                <c:pt idx="0">
                  <c:v>12</c:v>
                </c:pt>
                <c:pt idx="1">
                  <c:v>19</c:v>
                </c:pt>
                <c:pt idx="2">
                  <c:v>26</c:v>
                </c:pt>
                <c:pt idx="3">
                  <c:v>33</c:v>
                </c:pt>
                <c:pt idx="4">
                  <c:v>10</c:v>
                </c:pt>
                <c:pt idx="5">
                  <c:v>7</c:v>
                </c:pt>
                <c:pt idx="6">
                  <c:v>8</c:v>
                </c:pt>
                <c:pt idx="7">
                  <c:v>14</c:v>
                </c:pt>
                <c:pt idx="8">
                  <c:v>15</c:v>
                </c:pt>
                <c:pt idx="9">
                  <c:v>27</c:v>
                </c:pt>
                <c:pt idx="10">
                  <c:v>34</c:v>
                </c:pt>
                <c:pt idx="11">
                  <c:v>38</c:v>
                </c:pt>
                <c:pt idx="12">
                  <c:v>93</c:v>
                </c:pt>
                <c:pt idx="13">
                  <c:v>418</c:v>
                </c:pt>
                <c:pt idx="14">
                  <c:v>371</c:v>
                </c:pt>
                <c:pt idx="15">
                  <c:v>286</c:v>
                </c:pt>
                <c:pt idx="16">
                  <c:v>216</c:v>
                </c:pt>
                <c:pt idx="17">
                  <c:v>313</c:v>
                </c:pt>
                <c:pt idx="18">
                  <c:v>241</c:v>
                </c:pt>
                <c:pt idx="19">
                  <c:v>165</c:v>
                </c:pt>
                <c:pt idx="20">
                  <c:v>245</c:v>
                </c:pt>
                <c:pt idx="21">
                  <c:v>259</c:v>
                </c:pt>
                <c:pt idx="22">
                  <c:v>230</c:v>
                </c:pt>
                <c:pt idx="23">
                  <c:v>277</c:v>
                </c:pt>
                <c:pt idx="24">
                  <c:v>348</c:v>
                </c:pt>
                <c:pt idx="25">
                  <c:v>370</c:v>
                </c:pt>
                <c:pt idx="26">
                  <c:v>529</c:v>
                </c:pt>
                <c:pt idx="27">
                  <c:v>460</c:v>
                </c:pt>
                <c:pt idx="28">
                  <c:v>354</c:v>
                </c:pt>
                <c:pt idx="29">
                  <c:v>203</c:v>
                </c:pt>
                <c:pt idx="30">
                  <c:v>200</c:v>
                </c:pt>
                <c:pt idx="31">
                  <c:v>196</c:v>
                </c:pt>
                <c:pt idx="32">
                  <c:v>233</c:v>
                </c:pt>
                <c:pt idx="33">
                  <c:v>288</c:v>
                </c:pt>
              </c:numCache>
            </c:numRef>
          </c:val>
          <c:smooth val="0"/>
        </c:ser>
        <c:ser>
          <c:idx val="31"/>
          <c:order val="31"/>
          <c:tx>
            <c:strRef>
              <c:f>pivots!$AG$83:$AG$84</c:f>
              <c:strCache>
                <c:ptCount val="1"/>
                <c:pt idx="0">
                  <c:v>Cameroon</c:v>
                </c:pt>
              </c:strCache>
            </c:strRef>
          </c:tx>
          <c:spPr>
            <a:ln w="28575" cap="rnd">
              <a:solidFill>
                <a:schemeClr val="accent2">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pivots!$AG$85:$AG$118</c:f>
              <c:numCache>
                <c:formatCode>General</c:formatCode>
                <c:ptCount val="34"/>
                <c:pt idx="0">
                  <c:v>9</c:v>
                </c:pt>
                <c:pt idx="1">
                  <c:v>2</c:v>
                </c:pt>
                <c:pt idx="2">
                  <c:v>16</c:v>
                </c:pt>
                <c:pt idx="3">
                  <c:v>7</c:v>
                </c:pt>
                <c:pt idx="4">
                  <c:v>8</c:v>
                </c:pt>
                <c:pt idx="5">
                  <c:v>13</c:v>
                </c:pt>
                <c:pt idx="6">
                  <c:v>11</c:v>
                </c:pt>
                <c:pt idx="7">
                  <c:v>18</c:v>
                </c:pt>
                <c:pt idx="8">
                  <c:v>20</c:v>
                </c:pt>
                <c:pt idx="9">
                  <c:v>38</c:v>
                </c:pt>
                <c:pt idx="10">
                  <c:v>34</c:v>
                </c:pt>
                <c:pt idx="11">
                  <c:v>66</c:v>
                </c:pt>
                <c:pt idx="12">
                  <c:v>71</c:v>
                </c:pt>
                <c:pt idx="13">
                  <c:v>78</c:v>
                </c:pt>
                <c:pt idx="14">
                  <c:v>67</c:v>
                </c:pt>
                <c:pt idx="15">
                  <c:v>122</c:v>
                </c:pt>
                <c:pt idx="16">
                  <c:v>178</c:v>
                </c:pt>
                <c:pt idx="17">
                  <c:v>104</c:v>
                </c:pt>
                <c:pt idx="18">
                  <c:v>197</c:v>
                </c:pt>
                <c:pt idx="19">
                  <c:v>220</c:v>
                </c:pt>
                <c:pt idx="20">
                  <c:v>244</c:v>
                </c:pt>
                <c:pt idx="21">
                  <c:v>206</c:v>
                </c:pt>
                <c:pt idx="22">
                  <c:v>222</c:v>
                </c:pt>
                <c:pt idx="23">
                  <c:v>301</c:v>
                </c:pt>
                <c:pt idx="24">
                  <c:v>436</c:v>
                </c:pt>
                <c:pt idx="25">
                  <c:v>604</c:v>
                </c:pt>
                <c:pt idx="26">
                  <c:v>697</c:v>
                </c:pt>
                <c:pt idx="27">
                  <c:v>1025</c:v>
                </c:pt>
                <c:pt idx="28">
                  <c:v>1279</c:v>
                </c:pt>
                <c:pt idx="29">
                  <c:v>1344</c:v>
                </c:pt>
                <c:pt idx="30">
                  <c:v>1800</c:v>
                </c:pt>
                <c:pt idx="31">
                  <c:v>1638</c:v>
                </c:pt>
                <c:pt idx="32">
                  <c:v>2507</c:v>
                </c:pt>
                <c:pt idx="33">
                  <c:v>2439</c:v>
                </c:pt>
              </c:numCache>
            </c:numRef>
          </c:val>
          <c:smooth val="0"/>
        </c:ser>
        <c:ser>
          <c:idx val="32"/>
          <c:order val="32"/>
          <c:tx>
            <c:strRef>
              <c:f>pivots!$AH$83:$AH$84</c:f>
              <c:strCache>
                <c:ptCount val="1"/>
                <c:pt idx="0">
                  <c:v>Canada</c:v>
                </c:pt>
              </c:strCache>
            </c:strRef>
          </c:tx>
          <c:spPr>
            <a:ln w="28575" cap="rnd">
              <a:solidFill>
                <a:schemeClr val="accent3">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pivots!$AH$85:$AH$118</c:f>
              <c:numCache>
                <c:formatCode>General</c:formatCode>
                <c:ptCount val="34"/>
                <c:pt idx="0">
                  <c:v>0</c:v>
                </c:pt>
                <c:pt idx="1">
                  <c:v>0</c:v>
                </c:pt>
                <c:pt idx="2">
                  <c:v>0</c:v>
                </c:pt>
                <c:pt idx="3">
                  <c:v>0</c:v>
                </c:pt>
                <c:pt idx="4">
                  <c:v>0</c:v>
                </c:pt>
                <c:pt idx="5">
                  <c:v>0</c:v>
                </c:pt>
                <c:pt idx="6">
                  <c:v>0</c:v>
                </c:pt>
                <c:pt idx="7">
                  <c:v>0</c:v>
                </c:pt>
                <c:pt idx="8">
                  <c:v>0</c:v>
                </c:pt>
                <c:pt idx="9">
                  <c:v>0</c:v>
                </c:pt>
                <c:pt idx="10">
                  <c:v>3</c:v>
                </c:pt>
                <c:pt idx="11">
                  <c:v>3</c:v>
                </c:pt>
                <c:pt idx="12">
                  <c:v>4</c:v>
                </c:pt>
                <c:pt idx="13">
                  <c:v>3</c:v>
                </c:pt>
                <c:pt idx="14">
                  <c:v>1</c:v>
                </c:pt>
                <c:pt idx="15">
                  <c:v>1</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1</c:v>
                </c:pt>
                <c:pt idx="33">
                  <c:v>2</c:v>
                </c:pt>
              </c:numCache>
            </c:numRef>
          </c:val>
          <c:smooth val="0"/>
        </c:ser>
        <c:ser>
          <c:idx val="33"/>
          <c:order val="33"/>
          <c:tx>
            <c:strRef>
              <c:f>pivots!$AI$83:$AI$84</c:f>
              <c:strCache>
                <c:ptCount val="1"/>
                <c:pt idx="0">
                  <c:v>Central African Republic</c:v>
                </c:pt>
              </c:strCache>
            </c:strRef>
          </c:tx>
          <c:spPr>
            <a:ln w="28575" cap="rnd">
              <a:solidFill>
                <a:schemeClr val="accent4">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pivots!$AI$85:$AI$118</c:f>
              <c:numCache>
                <c:formatCode>General</c:formatCode>
                <c:ptCount val="34"/>
                <c:pt idx="0">
                  <c:v>4</c:v>
                </c:pt>
                <c:pt idx="1">
                  <c:v>3</c:v>
                </c:pt>
                <c:pt idx="2">
                  <c:v>1</c:v>
                </c:pt>
                <c:pt idx="3">
                  <c:v>0</c:v>
                </c:pt>
                <c:pt idx="4">
                  <c:v>0</c:v>
                </c:pt>
                <c:pt idx="5">
                  <c:v>0</c:v>
                </c:pt>
                <c:pt idx="6">
                  <c:v>0</c:v>
                </c:pt>
                <c:pt idx="7">
                  <c:v>2</c:v>
                </c:pt>
                <c:pt idx="8">
                  <c:v>3</c:v>
                </c:pt>
                <c:pt idx="9">
                  <c:v>4</c:v>
                </c:pt>
                <c:pt idx="10">
                  <c:v>6</c:v>
                </c:pt>
                <c:pt idx="11">
                  <c:v>2</c:v>
                </c:pt>
                <c:pt idx="12">
                  <c:v>11</c:v>
                </c:pt>
                <c:pt idx="13">
                  <c:v>4</c:v>
                </c:pt>
                <c:pt idx="14">
                  <c:v>4</c:v>
                </c:pt>
                <c:pt idx="15">
                  <c:v>4</c:v>
                </c:pt>
                <c:pt idx="16">
                  <c:v>6</c:v>
                </c:pt>
                <c:pt idx="17">
                  <c:v>9</c:v>
                </c:pt>
                <c:pt idx="18">
                  <c:v>17</c:v>
                </c:pt>
                <c:pt idx="19">
                  <c:v>6</c:v>
                </c:pt>
                <c:pt idx="20">
                  <c:v>13</c:v>
                </c:pt>
                <c:pt idx="21">
                  <c:v>6</c:v>
                </c:pt>
                <c:pt idx="22">
                  <c:v>20</c:v>
                </c:pt>
                <c:pt idx="23">
                  <c:v>10</c:v>
                </c:pt>
                <c:pt idx="24">
                  <c:v>13</c:v>
                </c:pt>
                <c:pt idx="25">
                  <c:v>49</c:v>
                </c:pt>
                <c:pt idx="26">
                  <c:v>18</c:v>
                </c:pt>
                <c:pt idx="27">
                  <c:v>30</c:v>
                </c:pt>
                <c:pt idx="28">
                  <c:v>28</c:v>
                </c:pt>
                <c:pt idx="29">
                  <c:v>19</c:v>
                </c:pt>
                <c:pt idx="30">
                  <c:v>26</c:v>
                </c:pt>
                <c:pt idx="31">
                  <c:v>18</c:v>
                </c:pt>
                <c:pt idx="32">
                  <c:v>45</c:v>
                </c:pt>
                <c:pt idx="33">
                  <c:v>169</c:v>
                </c:pt>
              </c:numCache>
            </c:numRef>
          </c:val>
          <c:smooth val="0"/>
        </c:ser>
        <c:ser>
          <c:idx val="34"/>
          <c:order val="34"/>
          <c:tx>
            <c:strRef>
              <c:f>pivots!$AJ$83:$AJ$84</c:f>
              <c:strCache>
                <c:ptCount val="1"/>
                <c:pt idx="0">
                  <c:v>Chad</c:v>
                </c:pt>
              </c:strCache>
            </c:strRef>
          </c:tx>
          <c:spPr>
            <a:ln w="28575" cap="rnd">
              <a:solidFill>
                <a:schemeClr val="accent5">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pivots!$AJ$85:$AJ$118</c:f>
              <c:numCache>
                <c:formatCode>General</c:formatCode>
                <c:ptCount val="34"/>
                <c:pt idx="0">
                  <c:v>0</c:v>
                </c:pt>
                <c:pt idx="1">
                  <c:v>0</c:v>
                </c:pt>
                <c:pt idx="2">
                  <c:v>1</c:v>
                </c:pt>
                <c:pt idx="3">
                  <c:v>0</c:v>
                </c:pt>
                <c:pt idx="4">
                  <c:v>0</c:v>
                </c:pt>
                <c:pt idx="5">
                  <c:v>1</c:v>
                </c:pt>
                <c:pt idx="6">
                  <c:v>2</c:v>
                </c:pt>
                <c:pt idx="7">
                  <c:v>3</c:v>
                </c:pt>
                <c:pt idx="8">
                  <c:v>7</c:v>
                </c:pt>
                <c:pt idx="9">
                  <c:v>14</c:v>
                </c:pt>
                <c:pt idx="10">
                  <c:v>8</c:v>
                </c:pt>
                <c:pt idx="11">
                  <c:v>2</c:v>
                </c:pt>
                <c:pt idx="12">
                  <c:v>10</c:v>
                </c:pt>
                <c:pt idx="13">
                  <c:v>13</c:v>
                </c:pt>
                <c:pt idx="14">
                  <c:v>6</c:v>
                </c:pt>
                <c:pt idx="15">
                  <c:v>5</c:v>
                </c:pt>
                <c:pt idx="16">
                  <c:v>38</c:v>
                </c:pt>
                <c:pt idx="17">
                  <c:v>26</c:v>
                </c:pt>
                <c:pt idx="18">
                  <c:v>30</c:v>
                </c:pt>
                <c:pt idx="19">
                  <c:v>122</c:v>
                </c:pt>
                <c:pt idx="20">
                  <c:v>148</c:v>
                </c:pt>
                <c:pt idx="21">
                  <c:v>90</c:v>
                </c:pt>
                <c:pt idx="22">
                  <c:v>76</c:v>
                </c:pt>
                <c:pt idx="23">
                  <c:v>64</c:v>
                </c:pt>
                <c:pt idx="24">
                  <c:v>92</c:v>
                </c:pt>
                <c:pt idx="25">
                  <c:v>126</c:v>
                </c:pt>
                <c:pt idx="26">
                  <c:v>96</c:v>
                </c:pt>
                <c:pt idx="27">
                  <c:v>131</c:v>
                </c:pt>
                <c:pt idx="28">
                  <c:v>95</c:v>
                </c:pt>
                <c:pt idx="29">
                  <c:v>87</c:v>
                </c:pt>
                <c:pt idx="30">
                  <c:v>98</c:v>
                </c:pt>
                <c:pt idx="31">
                  <c:v>79</c:v>
                </c:pt>
                <c:pt idx="32">
                  <c:v>97</c:v>
                </c:pt>
                <c:pt idx="33">
                  <c:v>86</c:v>
                </c:pt>
              </c:numCache>
            </c:numRef>
          </c:val>
          <c:smooth val="0"/>
        </c:ser>
        <c:ser>
          <c:idx val="35"/>
          <c:order val="35"/>
          <c:tx>
            <c:strRef>
              <c:f>pivots!$AK$83:$AK$84</c:f>
              <c:strCache>
                <c:ptCount val="1"/>
                <c:pt idx="0">
                  <c:v>Chile</c:v>
                </c:pt>
              </c:strCache>
            </c:strRef>
          </c:tx>
          <c:spPr>
            <a:ln w="28575" cap="rnd">
              <a:solidFill>
                <a:schemeClr val="accent6">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pivots!$AK$85:$AK$118</c:f>
              <c:numCache>
                <c:formatCode>General</c:formatCode>
                <c:ptCount val="34"/>
                <c:pt idx="0">
                  <c:v>1233</c:v>
                </c:pt>
                <c:pt idx="1">
                  <c:v>1069</c:v>
                </c:pt>
                <c:pt idx="2">
                  <c:v>1078</c:v>
                </c:pt>
                <c:pt idx="3">
                  <c:v>781</c:v>
                </c:pt>
                <c:pt idx="4">
                  <c:v>681</c:v>
                </c:pt>
                <c:pt idx="5">
                  <c:v>533</c:v>
                </c:pt>
                <c:pt idx="6">
                  <c:v>633</c:v>
                </c:pt>
                <c:pt idx="7">
                  <c:v>1454</c:v>
                </c:pt>
                <c:pt idx="8">
                  <c:v>990</c:v>
                </c:pt>
                <c:pt idx="9">
                  <c:v>1023</c:v>
                </c:pt>
                <c:pt idx="10">
                  <c:v>1286</c:v>
                </c:pt>
                <c:pt idx="11">
                  <c:v>1749</c:v>
                </c:pt>
                <c:pt idx="12">
                  <c:v>1175</c:v>
                </c:pt>
                <c:pt idx="13">
                  <c:v>697</c:v>
                </c:pt>
                <c:pt idx="14">
                  <c:v>352</c:v>
                </c:pt>
                <c:pt idx="15">
                  <c:v>273</c:v>
                </c:pt>
                <c:pt idx="16">
                  <c:v>244</c:v>
                </c:pt>
                <c:pt idx="17">
                  <c:v>325</c:v>
                </c:pt>
                <c:pt idx="18">
                  <c:v>376</c:v>
                </c:pt>
                <c:pt idx="19">
                  <c:v>397</c:v>
                </c:pt>
                <c:pt idx="20">
                  <c:v>366</c:v>
                </c:pt>
                <c:pt idx="21">
                  <c:v>369</c:v>
                </c:pt>
                <c:pt idx="22">
                  <c:v>401</c:v>
                </c:pt>
                <c:pt idx="23">
                  <c:v>347</c:v>
                </c:pt>
                <c:pt idx="24">
                  <c:v>383</c:v>
                </c:pt>
                <c:pt idx="25">
                  <c:v>384</c:v>
                </c:pt>
                <c:pt idx="26">
                  <c:v>427</c:v>
                </c:pt>
                <c:pt idx="27">
                  <c:v>530</c:v>
                </c:pt>
                <c:pt idx="28">
                  <c:v>350</c:v>
                </c:pt>
                <c:pt idx="29">
                  <c:v>375</c:v>
                </c:pt>
                <c:pt idx="30">
                  <c:v>340</c:v>
                </c:pt>
                <c:pt idx="31">
                  <c:v>174</c:v>
                </c:pt>
                <c:pt idx="32">
                  <c:v>291</c:v>
                </c:pt>
                <c:pt idx="33">
                  <c:v>273</c:v>
                </c:pt>
              </c:numCache>
            </c:numRef>
          </c:val>
          <c:smooth val="0"/>
        </c:ser>
        <c:ser>
          <c:idx val="36"/>
          <c:order val="36"/>
          <c:tx>
            <c:strRef>
              <c:f>pivots!$AL$83:$AL$84</c:f>
              <c:strCache>
                <c:ptCount val="1"/>
                <c:pt idx="0">
                  <c:v>China</c:v>
                </c:pt>
              </c:strCache>
            </c:strRef>
          </c:tx>
          <c:spPr>
            <a:ln w="28575" cap="rnd">
              <a:solidFill>
                <a:schemeClr val="accent1">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pivots!$AL$85:$AL$118</c:f>
              <c:numCache>
                <c:formatCode>General</c:formatCode>
                <c:ptCount val="34"/>
                <c:pt idx="0">
                  <c:v>5123</c:v>
                </c:pt>
                <c:pt idx="1">
                  <c:v>6682</c:v>
                </c:pt>
                <c:pt idx="2">
                  <c:v>3308</c:v>
                </c:pt>
                <c:pt idx="3">
                  <c:v>1863</c:v>
                </c:pt>
                <c:pt idx="4">
                  <c:v>1527</c:v>
                </c:pt>
                <c:pt idx="5">
                  <c:v>1816</c:v>
                </c:pt>
                <c:pt idx="6">
                  <c:v>1960</c:v>
                </c:pt>
                <c:pt idx="7">
                  <c:v>2643</c:v>
                </c:pt>
                <c:pt idx="8">
                  <c:v>2758</c:v>
                </c:pt>
                <c:pt idx="9">
                  <c:v>4323</c:v>
                </c:pt>
                <c:pt idx="10">
                  <c:v>8076</c:v>
                </c:pt>
                <c:pt idx="11">
                  <c:v>14255</c:v>
                </c:pt>
                <c:pt idx="12">
                  <c:v>10846</c:v>
                </c:pt>
                <c:pt idx="13">
                  <c:v>9817</c:v>
                </c:pt>
                <c:pt idx="14">
                  <c:v>13128</c:v>
                </c:pt>
                <c:pt idx="15">
                  <c:v>14398</c:v>
                </c:pt>
                <c:pt idx="16">
                  <c:v>19415</c:v>
                </c:pt>
                <c:pt idx="17">
                  <c:v>20475</c:v>
                </c:pt>
                <c:pt idx="18">
                  <c:v>21049</c:v>
                </c:pt>
                <c:pt idx="19">
                  <c:v>30069</c:v>
                </c:pt>
                <c:pt idx="20">
                  <c:v>35529</c:v>
                </c:pt>
                <c:pt idx="21">
                  <c:v>36434</c:v>
                </c:pt>
                <c:pt idx="22">
                  <c:v>31961</c:v>
                </c:pt>
                <c:pt idx="23">
                  <c:v>36439</c:v>
                </c:pt>
                <c:pt idx="24">
                  <c:v>36619</c:v>
                </c:pt>
                <c:pt idx="25">
                  <c:v>42584</c:v>
                </c:pt>
                <c:pt idx="26">
                  <c:v>33518</c:v>
                </c:pt>
                <c:pt idx="27">
                  <c:v>27642</c:v>
                </c:pt>
                <c:pt idx="28">
                  <c:v>30037</c:v>
                </c:pt>
                <c:pt idx="29">
                  <c:v>29622</c:v>
                </c:pt>
                <c:pt idx="30">
                  <c:v>30391</c:v>
                </c:pt>
                <c:pt idx="31">
                  <c:v>28502</c:v>
                </c:pt>
                <c:pt idx="32">
                  <c:v>33024</c:v>
                </c:pt>
                <c:pt idx="33">
                  <c:v>34129</c:v>
                </c:pt>
              </c:numCache>
            </c:numRef>
          </c:val>
          <c:smooth val="0"/>
        </c:ser>
        <c:ser>
          <c:idx val="37"/>
          <c:order val="37"/>
          <c:tx>
            <c:strRef>
              <c:f>pivots!$AM$83:$AM$84</c:f>
              <c:strCache>
                <c:ptCount val="1"/>
                <c:pt idx="0">
                  <c:v>China, Hong Kong Special Administrative Region</c:v>
                </c:pt>
              </c:strCache>
            </c:strRef>
          </c:tx>
          <c:spPr>
            <a:ln w="28575" cap="rnd">
              <a:solidFill>
                <a:schemeClr val="accent2">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pivots!$AM$85:$AM$118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24</c:v>
                </c:pt>
                <c:pt idx="18">
                  <c:v>257</c:v>
                </c:pt>
                <c:pt idx="19">
                  <c:v>400</c:v>
                </c:pt>
                <c:pt idx="20">
                  <c:v>470</c:v>
                </c:pt>
                <c:pt idx="21">
                  <c:v>379</c:v>
                </c:pt>
                <c:pt idx="22">
                  <c:v>430</c:v>
                </c:pt>
                <c:pt idx="23">
                  <c:v>446</c:v>
                </c:pt>
                <c:pt idx="24">
                  <c:v>536</c:v>
                </c:pt>
                <c:pt idx="25">
                  <c:v>729</c:v>
                </c:pt>
                <c:pt idx="26">
                  <c:v>712</c:v>
                </c:pt>
                <c:pt idx="27">
                  <c:v>674</c:v>
                </c:pt>
                <c:pt idx="28">
                  <c:v>897</c:v>
                </c:pt>
                <c:pt idx="29">
                  <c:v>657</c:v>
                </c:pt>
                <c:pt idx="30">
                  <c:v>623</c:v>
                </c:pt>
                <c:pt idx="31">
                  <c:v>591</c:v>
                </c:pt>
                <c:pt idx="32">
                  <c:v>728</c:v>
                </c:pt>
                <c:pt idx="33">
                  <c:v>774</c:v>
                </c:pt>
              </c:numCache>
            </c:numRef>
          </c:val>
          <c:smooth val="0"/>
        </c:ser>
        <c:ser>
          <c:idx val="38"/>
          <c:order val="38"/>
          <c:tx>
            <c:strRef>
              <c:f>pivots!$AN$83:$AN$84</c:f>
              <c:strCache>
                <c:ptCount val="1"/>
                <c:pt idx="0">
                  <c:v>China, Macao Special Administrative Region</c:v>
                </c:pt>
              </c:strCache>
            </c:strRef>
          </c:tx>
          <c:spPr>
            <a:ln w="28575" cap="rnd">
              <a:solidFill>
                <a:schemeClr val="accent3">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pivots!$AN$85:$AN$118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15</c:v>
                </c:pt>
                <c:pt idx="22">
                  <c:v>28</c:v>
                </c:pt>
                <c:pt idx="23">
                  <c:v>21</c:v>
                </c:pt>
                <c:pt idx="24">
                  <c:v>21</c:v>
                </c:pt>
                <c:pt idx="25">
                  <c:v>21</c:v>
                </c:pt>
                <c:pt idx="26">
                  <c:v>32</c:v>
                </c:pt>
                <c:pt idx="27">
                  <c:v>16</c:v>
                </c:pt>
                <c:pt idx="28">
                  <c:v>12</c:v>
                </c:pt>
                <c:pt idx="29">
                  <c:v>21</c:v>
                </c:pt>
                <c:pt idx="30">
                  <c:v>21</c:v>
                </c:pt>
                <c:pt idx="31">
                  <c:v>13</c:v>
                </c:pt>
                <c:pt idx="32">
                  <c:v>33</c:v>
                </c:pt>
                <c:pt idx="33">
                  <c:v>29</c:v>
                </c:pt>
              </c:numCache>
            </c:numRef>
          </c:val>
          <c:smooth val="0"/>
        </c:ser>
        <c:ser>
          <c:idx val="39"/>
          <c:order val="39"/>
          <c:tx>
            <c:strRef>
              <c:f>pivots!$AO$83:$AO$84</c:f>
              <c:strCache>
                <c:ptCount val="1"/>
                <c:pt idx="0">
                  <c:v>Colombia</c:v>
                </c:pt>
              </c:strCache>
            </c:strRef>
          </c:tx>
          <c:spPr>
            <a:ln w="28575" cap="rnd">
              <a:solidFill>
                <a:schemeClr val="accent4">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pivots!$AO$85:$AO$118</c:f>
              <c:numCache>
                <c:formatCode>General</c:formatCode>
                <c:ptCount val="34"/>
                <c:pt idx="0">
                  <c:v>266</c:v>
                </c:pt>
                <c:pt idx="1">
                  <c:v>326</c:v>
                </c:pt>
                <c:pt idx="2">
                  <c:v>360</c:v>
                </c:pt>
                <c:pt idx="3">
                  <c:v>244</c:v>
                </c:pt>
                <c:pt idx="4">
                  <c:v>235</c:v>
                </c:pt>
                <c:pt idx="5">
                  <c:v>214</c:v>
                </c:pt>
                <c:pt idx="6">
                  <c:v>257</c:v>
                </c:pt>
                <c:pt idx="7">
                  <c:v>376</c:v>
                </c:pt>
                <c:pt idx="8">
                  <c:v>352</c:v>
                </c:pt>
                <c:pt idx="9">
                  <c:v>439</c:v>
                </c:pt>
                <c:pt idx="10">
                  <c:v>614</c:v>
                </c:pt>
                <c:pt idx="11">
                  <c:v>652</c:v>
                </c:pt>
                <c:pt idx="12">
                  <c:v>582</c:v>
                </c:pt>
                <c:pt idx="13">
                  <c:v>464</c:v>
                </c:pt>
                <c:pt idx="14">
                  <c:v>375</c:v>
                </c:pt>
                <c:pt idx="15">
                  <c:v>371</c:v>
                </c:pt>
                <c:pt idx="16">
                  <c:v>381</c:v>
                </c:pt>
                <c:pt idx="17">
                  <c:v>578</c:v>
                </c:pt>
                <c:pt idx="18">
                  <c:v>929</c:v>
                </c:pt>
                <c:pt idx="19">
                  <c:v>1306</c:v>
                </c:pt>
                <c:pt idx="20">
                  <c:v>2259</c:v>
                </c:pt>
                <c:pt idx="21">
                  <c:v>2965</c:v>
                </c:pt>
                <c:pt idx="22">
                  <c:v>3283</c:v>
                </c:pt>
                <c:pt idx="23">
                  <c:v>4318</c:v>
                </c:pt>
                <c:pt idx="24">
                  <c:v>4566</c:v>
                </c:pt>
                <c:pt idx="25">
                  <c:v>6424</c:v>
                </c:pt>
                <c:pt idx="26">
                  <c:v>6535</c:v>
                </c:pt>
                <c:pt idx="27">
                  <c:v>5357</c:v>
                </c:pt>
                <c:pt idx="28">
                  <c:v>5452</c:v>
                </c:pt>
                <c:pt idx="29">
                  <c:v>4652</c:v>
                </c:pt>
                <c:pt idx="30">
                  <c:v>5218</c:v>
                </c:pt>
                <c:pt idx="31">
                  <c:v>4366</c:v>
                </c:pt>
                <c:pt idx="32">
                  <c:v>3741</c:v>
                </c:pt>
                <c:pt idx="33">
                  <c:v>3631</c:v>
                </c:pt>
              </c:numCache>
            </c:numRef>
          </c:val>
          <c:smooth val="0"/>
        </c:ser>
        <c:ser>
          <c:idx val="40"/>
          <c:order val="40"/>
          <c:tx>
            <c:strRef>
              <c:f>pivots!$AP$83:$AP$84</c:f>
              <c:strCache>
                <c:ptCount val="1"/>
                <c:pt idx="0">
                  <c:v>Comoros</c:v>
                </c:pt>
              </c:strCache>
            </c:strRef>
          </c:tx>
          <c:spPr>
            <a:ln w="28575" cap="rnd">
              <a:solidFill>
                <a:schemeClr val="accent5">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pivots!$AP$85:$AP$118</c:f>
              <c:numCache>
                <c:formatCode>General</c:formatCode>
                <c:ptCount val="34"/>
                <c:pt idx="0">
                  <c:v>0</c:v>
                </c:pt>
                <c:pt idx="1">
                  <c:v>2</c:v>
                </c:pt>
                <c:pt idx="2">
                  <c:v>2</c:v>
                </c:pt>
                <c:pt idx="3">
                  <c:v>0</c:v>
                </c:pt>
                <c:pt idx="4">
                  <c:v>0</c:v>
                </c:pt>
                <c:pt idx="5">
                  <c:v>2</c:v>
                </c:pt>
                <c:pt idx="6">
                  <c:v>1</c:v>
                </c:pt>
                <c:pt idx="7">
                  <c:v>0</c:v>
                </c:pt>
                <c:pt idx="8">
                  <c:v>2</c:v>
                </c:pt>
                <c:pt idx="9">
                  <c:v>2</c:v>
                </c:pt>
                <c:pt idx="10">
                  <c:v>1</c:v>
                </c:pt>
                <c:pt idx="11">
                  <c:v>3</c:v>
                </c:pt>
                <c:pt idx="12">
                  <c:v>0</c:v>
                </c:pt>
                <c:pt idx="13">
                  <c:v>2</c:v>
                </c:pt>
                <c:pt idx="14">
                  <c:v>4</c:v>
                </c:pt>
                <c:pt idx="15">
                  <c:v>4</c:v>
                </c:pt>
                <c:pt idx="16">
                  <c:v>5</c:v>
                </c:pt>
                <c:pt idx="17">
                  <c:v>2</c:v>
                </c:pt>
                <c:pt idx="18">
                  <c:v>4</c:v>
                </c:pt>
                <c:pt idx="19">
                  <c:v>1</c:v>
                </c:pt>
                <c:pt idx="20">
                  <c:v>3</c:v>
                </c:pt>
                <c:pt idx="21">
                  <c:v>14</c:v>
                </c:pt>
                <c:pt idx="22">
                  <c:v>2</c:v>
                </c:pt>
                <c:pt idx="23">
                  <c:v>11</c:v>
                </c:pt>
                <c:pt idx="24">
                  <c:v>6</c:v>
                </c:pt>
                <c:pt idx="25">
                  <c:v>5</c:v>
                </c:pt>
                <c:pt idx="26">
                  <c:v>7</c:v>
                </c:pt>
                <c:pt idx="27">
                  <c:v>11</c:v>
                </c:pt>
                <c:pt idx="28">
                  <c:v>3</c:v>
                </c:pt>
                <c:pt idx="29">
                  <c:v>19</c:v>
                </c:pt>
                <c:pt idx="30">
                  <c:v>22</c:v>
                </c:pt>
                <c:pt idx="31">
                  <c:v>14</c:v>
                </c:pt>
                <c:pt idx="32">
                  <c:v>18</c:v>
                </c:pt>
                <c:pt idx="33">
                  <c:v>22</c:v>
                </c:pt>
              </c:numCache>
            </c:numRef>
          </c:val>
          <c:smooth val="0"/>
        </c:ser>
        <c:ser>
          <c:idx val="41"/>
          <c:order val="41"/>
          <c:tx>
            <c:strRef>
              <c:f>pivots!$AQ$83:$AQ$84</c:f>
              <c:strCache>
                <c:ptCount val="1"/>
                <c:pt idx="0">
                  <c:v>Congo</c:v>
                </c:pt>
              </c:strCache>
            </c:strRef>
          </c:tx>
          <c:spPr>
            <a:ln w="28575" cap="rnd">
              <a:solidFill>
                <a:schemeClr val="accent6">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pivots!$AQ$85:$AQ$118</c:f>
              <c:numCache>
                <c:formatCode>General</c:formatCode>
                <c:ptCount val="34"/>
                <c:pt idx="0">
                  <c:v>2</c:v>
                </c:pt>
                <c:pt idx="1">
                  <c:v>0</c:v>
                </c:pt>
                <c:pt idx="2">
                  <c:v>1</c:v>
                </c:pt>
                <c:pt idx="3">
                  <c:v>0</c:v>
                </c:pt>
                <c:pt idx="4">
                  <c:v>1</c:v>
                </c:pt>
                <c:pt idx="5">
                  <c:v>2</c:v>
                </c:pt>
                <c:pt idx="6">
                  <c:v>4</c:v>
                </c:pt>
                <c:pt idx="7">
                  <c:v>1</c:v>
                </c:pt>
                <c:pt idx="8">
                  <c:v>1</c:v>
                </c:pt>
                <c:pt idx="9">
                  <c:v>5</c:v>
                </c:pt>
                <c:pt idx="10">
                  <c:v>3</c:v>
                </c:pt>
                <c:pt idx="11">
                  <c:v>6</c:v>
                </c:pt>
                <c:pt idx="12">
                  <c:v>13</c:v>
                </c:pt>
                <c:pt idx="13">
                  <c:v>4</c:v>
                </c:pt>
                <c:pt idx="14">
                  <c:v>14</c:v>
                </c:pt>
                <c:pt idx="15">
                  <c:v>11</c:v>
                </c:pt>
                <c:pt idx="16">
                  <c:v>15</c:v>
                </c:pt>
                <c:pt idx="17">
                  <c:v>25</c:v>
                </c:pt>
                <c:pt idx="18">
                  <c:v>44</c:v>
                </c:pt>
                <c:pt idx="19">
                  <c:v>102</c:v>
                </c:pt>
                <c:pt idx="20">
                  <c:v>119</c:v>
                </c:pt>
                <c:pt idx="21">
                  <c:v>106</c:v>
                </c:pt>
                <c:pt idx="22">
                  <c:v>84</c:v>
                </c:pt>
                <c:pt idx="23">
                  <c:v>112</c:v>
                </c:pt>
                <c:pt idx="24">
                  <c:v>142</c:v>
                </c:pt>
                <c:pt idx="25">
                  <c:v>136</c:v>
                </c:pt>
                <c:pt idx="26">
                  <c:v>143</c:v>
                </c:pt>
                <c:pt idx="27">
                  <c:v>87</c:v>
                </c:pt>
                <c:pt idx="28">
                  <c:v>72</c:v>
                </c:pt>
                <c:pt idx="29">
                  <c:v>70</c:v>
                </c:pt>
                <c:pt idx="30">
                  <c:v>75</c:v>
                </c:pt>
                <c:pt idx="31">
                  <c:v>81</c:v>
                </c:pt>
                <c:pt idx="32">
                  <c:v>91</c:v>
                </c:pt>
                <c:pt idx="33">
                  <c:v>114</c:v>
                </c:pt>
              </c:numCache>
            </c:numRef>
          </c:val>
          <c:smooth val="0"/>
        </c:ser>
        <c:ser>
          <c:idx val="42"/>
          <c:order val="42"/>
          <c:tx>
            <c:strRef>
              <c:f>pivots!$AR$83:$AR$84</c:f>
              <c:strCache>
                <c:ptCount val="1"/>
                <c:pt idx="0">
                  <c:v>Costa Rica</c:v>
                </c:pt>
              </c:strCache>
            </c:strRef>
          </c:tx>
          <c:spPr>
            <a:ln w="28575" cap="rnd">
              <a:solidFill>
                <a:schemeClr val="accent1">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pivots!$AR$85:$AR$118</c:f>
              <c:numCache>
                <c:formatCode>General</c:formatCode>
                <c:ptCount val="34"/>
                <c:pt idx="0">
                  <c:v>28</c:v>
                </c:pt>
                <c:pt idx="1">
                  <c:v>35</c:v>
                </c:pt>
                <c:pt idx="2">
                  <c:v>42</c:v>
                </c:pt>
                <c:pt idx="3">
                  <c:v>51</c:v>
                </c:pt>
                <c:pt idx="4">
                  <c:v>75</c:v>
                </c:pt>
                <c:pt idx="5">
                  <c:v>113</c:v>
                </c:pt>
                <c:pt idx="6">
                  <c:v>79</c:v>
                </c:pt>
                <c:pt idx="7">
                  <c:v>116</c:v>
                </c:pt>
                <c:pt idx="8">
                  <c:v>104</c:v>
                </c:pt>
                <c:pt idx="9">
                  <c:v>92</c:v>
                </c:pt>
                <c:pt idx="10">
                  <c:v>99</c:v>
                </c:pt>
                <c:pt idx="11">
                  <c:v>156</c:v>
                </c:pt>
                <c:pt idx="12">
                  <c:v>216</c:v>
                </c:pt>
                <c:pt idx="13">
                  <c:v>184</c:v>
                </c:pt>
                <c:pt idx="14">
                  <c:v>83</c:v>
                </c:pt>
                <c:pt idx="15">
                  <c:v>89</c:v>
                </c:pt>
                <c:pt idx="16">
                  <c:v>118</c:v>
                </c:pt>
                <c:pt idx="17">
                  <c:v>135</c:v>
                </c:pt>
                <c:pt idx="18">
                  <c:v>103</c:v>
                </c:pt>
                <c:pt idx="19">
                  <c:v>100</c:v>
                </c:pt>
                <c:pt idx="20">
                  <c:v>106</c:v>
                </c:pt>
                <c:pt idx="21">
                  <c:v>134</c:v>
                </c:pt>
                <c:pt idx="22">
                  <c:v>106</c:v>
                </c:pt>
                <c:pt idx="23">
                  <c:v>105</c:v>
                </c:pt>
                <c:pt idx="24">
                  <c:v>165</c:v>
                </c:pt>
                <c:pt idx="25">
                  <c:v>188</c:v>
                </c:pt>
                <c:pt idx="26">
                  <c:v>279</c:v>
                </c:pt>
                <c:pt idx="27">
                  <c:v>281</c:v>
                </c:pt>
                <c:pt idx="28">
                  <c:v>246</c:v>
                </c:pt>
                <c:pt idx="29">
                  <c:v>217</c:v>
                </c:pt>
                <c:pt idx="30">
                  <c:v>190</c:v>
                </c:pt>
                <c:pt idx="31">
                  <c:v>149</c:v>
                </c:pt>
                <c:pt idx="32">
                  <c:v>183</c:v>
                </c:pt>
                <c:pt idx="33">
                  <c:v>122</c:v>
                </c:pt>
              </c:numCache>
            </c:numRef>
          </c:val>
          <c:smooth val="0"/>
        </c:ser>
        <c:ser>
          <c:idx val="43"/>
          <c:order val="43"/>
          <c:tx>
            <c:strRef>
              <c:f>pivots!$AS$83:$AS$84</c:f>
              <c:strCache>
                <c:ptCount val="1"/>
                <c:pt idx="0">
                  <c:v>Côte d'Ivoire</c:v>
                </c:pt>
              </c:strCache>
            </c:strRef>
          </c:tx>
          <c:spPr>
            <a:ln w="28575" cap="rnd">
              <a:solidFill>
                <a:schemeClr val="accent2">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pivots!$AS$85:$AS$118</c:f>
              <c:numCache>
                <c:formatCode>General</c:formatCode>
                <c:ptCount val="34"/>
                <c:pt idx="0">
                  <c:v>14</c:v>
                </c:pt>
                <c:pt idx="1">
                  <c:v>8</c:v>
                </c:pt>
                <c:pt idx="2">
                  <c:v>10</c:v>
                </c:pt>
                <c:pt idx="3">
                  <c:v>6</c:v>
                </c:pt>
                <c:pt idx="4">
                  <c:v>21</c:v>
                </c:pt>
                <c:pt idx="5">
                  <c:v>23</c:v>
                </c:pt>
                <c:pt idx="6">
                  <c:v>23</c:v>
                </c:pt>
                <c:pt idx="7">
                  <c:v>20</c:v>
                </c:pt>
                <c:pt idx="8">
                  <c:v>17</c:v>
                </c:pt>
                <c:pt idx="9">
                  <c:v>37</c:v>
                </c:pt>
                <c:pt idx="10">
                  <c:v>42</c:v>
                </c:pt>
                <c:pt idx="11">
                  <c:v>62</c:v>
                </c:pt>
                <c:pt idx="12">
                  <c:v>62</c:v>
                </c:pt>
                <c:pt idx="13">
                  <c:v>67</c:v>
                </c:pt>
                <c:pt idx="14">
                  <c:v>68</c:v>
                </c:pt>
                <c:pt idx="15">
                  <c:v>101</c:v>
                </c:pt>
                <c:pt idx="16">
                  <c:v>102</c:v>
                </c:pt>
                <c:pt idx="17">
                  <c:v>67</c:v>
                </c:pt>
                <c:pt idx="18">
                  <c:v>57</c:v>
                </c:pt>
                <c:pt idx="19">
                  <c:v>110</c:v>
                </c:pt>
                <c:pt idx="20">
                  <c:v>118</c:v>
                </c:pt>
                <c:pt idx="21">
                  <c:v>143</c:v>
                </c:pt>
                <c:pt idx="22">
                  <c:v>184</c:v>
                </c:pt>
                <c:pt idx="23">
                  <c:v>119</c:v>
                </c:pt>
                <c:pt idx="24">
                  <c:v>256</c:v>
                </c:pt>
                <c:pt idx="25">
                  <c:v>294</c:v>
                </c:pt>
                <c:pt idx="26">
                  <c:v>431</c:v>
                </c:pt>
                <c:pt idx="27">
                  <c:v>619</c:v>
                </c:pt>
                <c:pt idx="28">
                  <c:v>646</c:v>
                </c:pt>
                <c:pt idx="29">
                  <c:v>668</c:v>
                </c:pt>
                <c:pt idx="30">
                  <c:v>1066</c:v>
                </c:pt>
                <c:pt idx="31">
                  <c:v>636</c:v>
                </c:pt>
                <c:pt idx="32">
                  <c:v>1024</c:v>
                </c:pt>
                <c:pt idx="33">
                  <c:v>1170</c:v>
                </c:pt>
              </c:numCache>
            </c:numRef>
          </c:val>
          <c:smooth val="0"/>
        </c:ser>
        <c:ser>
          <c:idx val="44"/>
          <c:order val="44"/>
          <c:tx>
            <c:strRef>
              <c:f>pivots!$AT$83:$AT$84</c:f>
              <c:strCache>
                <c:ptCount val="1"/>
                <c:pt idx="0">
                  <c:v>Croatia</c:v>
                </c:pt>
              </c:strCache>
            </c:strRef>
          </c:tx>
          <c:spPr>
            <a:ln w="28575" cap="rnd">
              <a:solidFill>
                <a:schemeClr val="accent3">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pivots!$AT$85:$AT$118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151</c:v>
                </c:pt>
                <c:pt idx="13">
                  <c:v>938</c:v>
                </c:pt>
                <c:pt idx="14">
                  <c:v>692</c:v>
                </c:pt>
                <c:pt idx="15">
                  <c:v>647</c:v>
                </c:pt>
                <c:pt idx="16">
                  <c:v>541</c:v>
                </c:pt>
                <c:pt idx="17">
                  <c:v>622</c:v>
                </c:pt>
                <c:pt idx="18">
                  <c:v>676</c:v>
                </c:pt>
                <c:pt idx="19">
                  <c:v>993</c:v>
                </c:pt>
                <c:pt idx="20">
                  <c:v>715</c:v>
                </c:pt>
                <c:pt idx="21">
                  <c:v>376</c:v>
                </c:pt>
                <c:pt idx="22">
                  <c:v>304</c:v>
                </c:pt>
                <c:pt idx="23">
                  <c:v>177</c:v>
                </c:pt>
                <c:pt idx="24">
                  <c:v>151</c:v>
                </c:pt>
                <c:pt idx="25">
                  <c:v>128</c:v>
                </c:pt>
                <c:pt idx="26">
                  <c:v>102</c:v>
                </c:pt>
                <c:pt idx="27">
                  <c:v>102</c:v>
                </c:pt>
                <c:pt idx="28">
                  <c:v>131</c:v>
                </c:pt>
                <c:pt idx="29">
                  <c:v>92</c:v>
                </c:pt>
                <c:pt idx="30">
                  <c:v>91</c:v>
                </c:pt>
                <c:pt idx="31">
                  <c:v>135</c:v>
                </c:pt>
                <c:pt idx="32">
                  <c:v>112</c:v>
                </c:pt>
                <c:pt idx="33">
                  <c:v>125</c:v>
                </c:pt>
              </c:numCache>
            </c:numRef>
          </c:val>
          <c:smooth val="0"/>
        </c:ser>
        <c:ser>
          <c:idx val="45"/>
          <c:order val="45"/>
          <c:tx>
            <c:strRef>
              <c:f>pivots!$AU$83:$AU$84</c:f>
              <c:strCache>
                <c:ptCount val="1"/>
                <c:pt idx="0">
                  <c:v>Cuba</c:v>
                </c:pt>
              </c:strCache>
            </c:strRef>
          </c:tx>
          <c:spPr>
            <a:ln w="28575" cap="rnd">
              <a:solidFill>
                <a:schemeClr val="accent4">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pivots!$AU$85:$AU$118</c:f>
              <c:numCache>
                <c:formatCode>General</c:formatCode>
                <c:ptCount val="34"/>
                <c:pt idx="0">
                  <c:v>306</c:v>
                </c:pt>
                <c:pt idx="1">
                  <c:v>41</c:v>
                </c:pt>
                <c:pt idx="2">
                  <c:v>94</c:v>
                </c:pt>
                <c:pt idx="3">
                  <c:v>104</c:v>
                </c:pt>
                <c:pt idx="4">
                  <c:v>101</c:v>
                </c:pt>
                <c:pt idx="5">
                  <c:v>115</c:v>
                </c:pt>
                <c:pt idx="6">
                  <c:v>102</c:v>
                </c:pt>
                <c:pt idx="7">
                  <c:v>139</c:v>
                </c:pt>
                <c:pt idx="8">
                  <c:v>90</c:v>
                </c:pt>
                <c:pt idx="9">
                  <c:v>122</c:v>
                </c:pt>
                <c:pt idx="10">
                  <c:v>135</c:v>
                </c:pt>
                <c:pt idx="11">
                  <c:v>158</c:v>
                </c:pt>
                <c:pt idx="12">
                  <c:v>220</c:v>
                </c:pt>
                <c:pt idx="13">
                  <c:v>374</c:v>
                </c:pt>
                <c:pt idx="14">
                  <c:v>360</c:v>
                </c:pt>
                <c:pt idx="15">
                  <c:v>421</c:v>
                </c:pt>
                <c:pt idx="16">
                  <c:v>508</c:v>
                </c:pt>
                <c:pt idx="17">
                  <c:v>566</c:v>
                </c:pt>
                <c:pt idx="18">
                  <c:v>531</c:v>
                </c:pt>
                <c:pt idx="19">
                  <c:v>696</c:v>
                </c:pt>
                <c:pt idx="20">
                  <c:v>842</c:v>
                </c:pt>
                <c:pt idx="21">
                  <c:v>950</c:v>
                </c:pt>
                <c:pt idx="22">
                  <c:v>872</c:v>
                </c:pt>
                <c:pt idx="23">
                  <c:v>877</c:v>
                </c:pt>
                <c:pt idx="24">
                  <c:v>866</c:v>
                </c:pt>
                <c:pt idx="25">
                  <c:v>999</c:v>
                </c:pt>
                <c:pt idx="26">
                  <c:v>1064</c:v>
                </c:pt>
                <c:pt idx="27">
                  <c:v>1350</c:v>
                </c:pt>
                <c:pt idx="28">
                  <c:v>1300</c:v>
                </c:pt>
                <c:pt idx="29">
                  <c:v>1433</c:v>
                </c:pt>
                <c:pt idx="30">
                  <c:v>961</c:v>
                </c:pt>
                <c:pt idx="31">
                  <c:v>962</c:v>
                </c:pt>
                <c:pt idx="32">
                  <c:v>1304</c:v>
                </c:pt>
                <c:pt idx="33">
                  <c:v>1402</c:v>
                </c:pt>
              </c:numCache>
            </c:numRef>
          </c:val>
          <c:smooth val="0"/>
        </c:ser>
        <c:ser>
          <c:idx val="46"/>
          <c:order val="46"/>
          <c:tx>
            <c:strRef>
              <c:f>pivots!$AV$83:$AV$84</c:f>
              <c:strCache>
                <c:ptCount val="1"/>
                <c:pt idx="0">
                  <c:v>Cyprus</c:v>
                </c:pt>
              </c:strCache>
            </c:strRef>
          </c:tx>
          <c:spPr>
            <a:ln w="28575" cap="rnd">
              <a:solidFill>
                <a:schemeClr val="accent5">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pivots!$AV$85:$AV$118</c:f>
              <c:numCache>
                <c:formatCode>General</c:formatCode>
                <c:ptCount val="34"/>
                <c:pt idx="0">
                  <c:v>132</c:v>
                </c:pt>
                <c:pt idx="1">
                  <c:v>128</c:v>
                </c:pt>
                <c:pt idx="2">
                  <c:v>84</c:v>
                </c:pt>
                <c:pt idx="3">
                  <c:v>46</c:v>
                </c:pt>
                <c:pt idx="4">
                  <c:v>46</c:v>
                </c:pt>
                <c:pt idx="5">
                  <c:v>43</c:v>
                </c:pt>
                <c:pt idx="6">
                  <c:v>48</c:v>
                </c:pt>
                <c:pt idx="7">
                  <c:v>48</c:v>
                </c:pt>
                <c:pt idx="8">
                  <c:v>56</c:v>
                </c:pt>
                <c:pt idx="9">
                  <c:v>55</c:v>
                </c:pt>
                <c:pt idx="10">
                  <c:v>27</c:v>
                </c:pt>
                <c:pt idx="11">
                  <c:v>37</c:v>
                </c:pt>
                <c:pt idx="12">
                  <c:v>29</c:v>
                </c:pt>
                <c:pt idx="13">
                  <c:v>42</c:v>
                </c:pt>
                <c:pt idx="14">
                  <c:v>24</c:v>
                </c:pt>
                <c:pt idx="15">
                  <c:v>16</c:v>
                </c:pt>
                <c:pt idx="16">
                  <c:v>31</c:v>
                </c:pt>
                <c:pt idx="17">
                  <c:v>36</c:v>
                </c:pt>
                <c:pt idx="18">
                  <c:v>19</c:v>
                </c:pt>
                <c:pt idx="19">
                  <c:v>15</c:v>
                </c:pt>
                <c:pt idx="20">
                  <c:v>16</c:v>
                </c:pt>
                <c:pt idx="21">
                  <c:v>22</c:v>
                </c:pt>
                <c:pt idx="22">
                  <c:v>13</c:v>
                </c:pt>
                <c:pt idx="23">
                  <c:v>17</c:v>
                </c:pt>
                <c:pt idx="24">
                  <c:v>11</c:v>
                </c:pt>
                <c:pt idx="25">
                  <c:v>7</c:v>
                </c:pt>
                <c:pt idx="26">
                  <c:v>9</c:v>
                </c:pt>
                <c:pt idx="27">
                  <c:v>4</c:v>
                </c:pt>
                <c:pt idx="28">
                  <c:v>7</c:v>
                </c:pt>
                <c:pt idx="29">
                  <c:v>6</c:v>
                </c:pt>
                <c:pt idx="30">
                  <c:v>18</c:v>
                </c:pt>
                <c:pt idx="31">
                  <c:v>6</c:v>
                </c:pt>
                <c:pt idx="32">
                  <c:v>12</c:v>
                </c:pt>
                <c:pt idx="33">
                  <c:v>16</c:v>
                </c:pt>
              </c:numCache>
            </c:numRef>
          </c:val>
          <c:smooth val="0"/>
        </c:ser>
        <c:ser>
          <c:idx val="47"/>
          <c:order val="47"/>
          <c:tx>
            <c:strRef>
              <c:f>pivots!$AW$83:$AW$84</c:f>
              <c:strCache>
                <c:ptCount val="1"/>
                <c:pt idx="0">
                  <c:v>Czech Republic</c:v>
                </c:pt>
              </c:strCache>
            </c:strRef>
          </c:tx>
          <c:spPr>
            <a:ln w="28575" cap="rnd">
              <a:solidFill>
                <a:schemeClr val="accent6">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pivots!$AW$85:$AW$118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1</c:v>
                </c:pt>
                <c:pt idx="12">
                  <c:v>0</c:v>
                </c:pt>
                <c:pt idx="13">
                  <c:v>107</c:v>
                </c:pt>
                <c:pt idx="14">
                  <c:v>155</c:v>
                </c:pt>
                <c:pt idx="15">
                  <c:v>128</c:v>
                </c:pt>
                <c:pt idx="16">
                  <c:v>149</c:v>
                </c:pt>
                <c:pt idx="17">
                  <c:v>182</c:v>
                </c:pt>
                <c:pt idx="18">
                  <c:v>206</c:v>
                </c:pt>
                <c:pt idx="19">
                  <c:v>524</c:v>
                </c:pt>
                <c:pt idx="20">
                  <c:v>470</c:v>
                </c:pt>
                <c:pt idx="21">
                  <c:v>290</c:v>
                </c:pt>
                <c:pt idx="22">
                  <c:v>226</c:v>
                </c:pt>
                <c:pt idx="23">
                  <c:v>181</c:v>
                </c:pt>
                <c:pt idx="24">
                  <c:v>191</c:v>
                </c:pt>
                <c:pt idx="25">
                  <c:v>193</c:v>
                </c:pt>
                <c:pt idx="26">
                  <c:v>146</c:v>
                </c:pt>
                <c:pt idx="27">
                  <c:v>137</c:v>
                </c:pt>
                <c:pt idx="28">
                  <c:v>104</c:v>
                </c:pt>
                <c:pt idx="29">
                  <c:v>159</c:v>
                </c:pt>
                <c:pt idx="30">
                  <c:v>168</c:v>
                </c:pt>
                <c:pt idx="31">
                  <c:v>128</c:v>
                </c:pt>
                <c:pt idx="32">
                  <c:v>173</c:v>
                </c:pt>
                <c:pt idx="33">
                  <c:v>174</c:v>
                </c:pt>
              </c:numCache>
            </c:numRef>
          </c:val>
          <c:smooth val="0"/>
        </c:ser>
        <c:ser>
          <c:idx val="48"/>
          <c:order val="48"/>
          <c:tx>
            <c:strRef>
              <c:f>pivots!$AX$83:$AX$84</c:f>
              <c:strCache>
                <c:ptCount val="1"/>
                <c:pt idx="0">
                  <c:v>Democratic People's Republic of Korea</c:v>
                </c:pt>
              </c:strCache>
            </c:strRef>
          </c:tx>
          <c:spPr>
            <a:ln w="28575" cap="rnd">
              <a:solidFill>
                <a:schemeClr val="accent1">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pivots!$AX$85:$AX$118</c:f>
              <c:numCache>
                <c:formatCode>General</c:formatCode>
                <c:ptCount val="34"/>
                <c:pt idx="0">
                  <c:v>1</c:v>
                </c:pt>
                <c:pt idx="1">
                  <c:v>1</c:v>
                </c:pt>
                <c:pt idx="2">
                  <c:v>3</c:v>
                </c:pt>
                <c:pt idx="3">
                  <c:v>1</c:v>
                </c:pt>
                <c:pt idx="4">
                  <c:v>4</c:v>
                </c:pt>
                <c:pt idx="5">
                  <c:v>3</c:v>
                </c:pt>
                <c:pt idx="6">
                  <c:v>0</c:v>
                </c:pt>
                <c:pt idx="7">
                  <c:v>0</c:v>
                </c:pt>
                <c:pt idx="8">
                  <c:v>0</c:v>
                </c:pt>
                <c:pt idx="9">
                  <c:v>0</c:v>
                </c:pt>
                <c:pt idx="10">
                  <c:v>1</c:v>
                </c:pt>
                <c:pt idx="11">
                  <c:v>4</c:v>
                </c:pt>
                <c:pt idx="12">
                  <c:v>16</c:v>
                </c:pt>
                <c:pt idx="13">
                  <c:v>0</c:v>
                </c:pt>
                <c:pt idx="14">
                  <c:v>1</c:v>
                </c:pt>
                <c:pt idx="15">
                  <c:v>0</c:v>
                </c:pt>
                <c:pt idx="16">
                  <c:v>0</c:v>
                </c:pt>
                <c:pt idx="17">
                  <c:v>4</c:v>
                </c:pt>
                <c:pt idx="18">
                  <c:v>1</c:v>
                </c:pt>
                <c:pt idx="19">
                  <c:v>4</c:v>
                </c:pt>
                <c:pt idx="20">
                  <c:v>6</c:v>
                </c:pt>
                <c:pt idx="21">
                  <c:v>8</c:v>
                </c:pt>
                <c:pt idx="22">
                  <c:v>11</c:v>
                </c:pt>
                <c:pt idx="23">
                  <c:v>18</c:v>
                </c:pt>
                <c:pt idx="24">
                  <c:v>15</c:v>
                </c:pt>
                <c:pt idx="25">
                  <c:v>14</c:v>
                </c:pt>
                <c:pt idx="26">
                  <c:v>10</c:v>
                </c:pt>
                <c:pt idx="27">
                  <c:v>7</c:v>
                </c:pt>
                <c:pt idx="28">
                  <c:v>19</c:v>
                </c:pt>
                <c:pt idx="29">
                  <c:v>11</c:v>
                </c:pt>
                <c:pt idx="30">
                  <c:v>45</c:v>
                </c:pt>
                <c:pt idx="31">
                  <c:v>97</c:v>
                </c:pt>
                <c:pt idx="32">
                  <c:v>66</c:v>
                </c:pt>
                <c:pt idx="33">
                  <c:v>17</c:v>
                </c:pt>
              </c:numCache>
            </c:numRef>
          </c:val>
          <c:smooth val="0"/>
        </c:ser>
        <c:ser>
          <c:idx val="49"/>
          <c:order val="49"/>
          <c:tx>
            <c:strRef>
              <c:f>pivots!$AY$83:$AY$84</c:f>
              <c:strCache>
                <c:ptCount val="1"/>
                <c:pt idx="0">
                  <c:v>Democratic Republic of the Congo</c:v>
                </c:pt>
              </c:strCache>
            </c:strRef>
          </c:tx>
          <c:spPr>
            <a:ln w="28575" cap="rnd">
              <a:solidFill>
                <a:schemeClr val="accent2">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pivots!$AY$85:$AY$118</c:f>
              <c:numCache>
                <c:formatCode>General</c:formatCode>
                <c:ptCount val="34"/>
                <c:pt idx="0">
                  <c:v>15</c:v>
                </c:pt>
                <c:pt idx="1">
                  <c:v>16</c:v>
                </c:pt>
                <c:pt idx="2">
                  <c:v>17</c:v>
                </c:pt>
                <c:pt idx="3">
                  <c:v>17</c:v>
                </c:pt>
                <c:pt idx="4">
                  <c:v>28</c:v>
                </c:pt>
                <c:pt idx="5">
                  <c:v>11</c:v>
                </c:pt>
                <c:pt idx="6">
                  <c:v>38</c:v>
                </c:pt>
                <c:pt idx="7">
                  <c:v>66</c:v>
                </c:pt>
                <c:pt idx="8">
                  <c:v>46</c:v>
                </c:pt>
                <c:pt idx="9">
                  <c:v>48</c:v>
                </c:pt>
                <c:pt idx="10">
                  <c:v>116</c:v>
                </c:pt>
                <c:pt idx="11">
                  <c:v>223</c:v>
                </c:pt>
                <c:pt idx="12">
                  <c:v>439</c:v>
                </c:pt>
                <c:pt idx="13">
                  <c:v>404</c:v>
                </c:pt>
                <c:pt idx="14">
                  <c:v>309</c:v>
                </c:pt>
                <c:pt idx="15">
                  <c:v>529</c:v>
                </c:pt>
                <c:pt idx="16">
                  <c:v>796</c:v>
                </c:pt>
                <c:pt idx="17">
                  <c:v>663</c:v>
                </c:pt>
                <c:pt idx="18">
                  <c:v>768</c:v>
                </c:pt>
                <c:pt idx="19">
                  <c:v>937</c:v>
                </c:pt>
                <c:pt idx="20">
                  <c:v>1232</c:v>
                </c:pt>
                <c:pt idx="21">
                  <c:v>1248</c:v>
                </c:pt>
                <c:pt idx="22">
                  <c:v>1103</c:v>
                </c:pt>
                <c:pt idx="23">
                  <c:v>1233</c:v>
                </c:pt>
                <c:pt idx="24">
                  <c:v>1465</c:v>
                </c:pt>
                <c:pt idx="25">
                  <c:v>1521</c:v>
                </c:pt>
                <c:pt idx="26">
                  <c:v>1623</c:v>
                </c:pt>
                <c:pt idx="27">
                  <c:v>1466</c:v>
                </c:pt>
                <c:pt idx="28">
                  <c:v>1397</c:v>
                </c:pt>
                <c:pt idx="29">
                  <c:v>1581</c:v>
                </c:pt>
                <c:pt idx="30">
                  <c:v>1239</c:v>
                </c:pt>
                <c:pt idx="31">
                  <c:v>1224</c:v>
                </c:pt>
                <c:pt idx="32">
                  <c:v>1714</c:v>
                </c:pt>
                <c:pt idx="33">
                  <c:v>2050</c:v>
                </c:pt>
              </c:numCache>
            </c:numRef>
          </c:val>
          <c:smooth val="0"/>
        </c:ser>
        <c:ser>
          <c:idx val="50"/>
          <c:order val="50"/>
          <c:tx>
            <c:strRef>
              <c:f>pivots!$AZ$83:$AZ$84</c:f>
              <c:strCache>
                <c:ptCount val="1"/>
                <c:pt idx="0">
                  <c:v>Denmark</c:v>
                </c:pt>
              </c:strCache>
            </c:strRef>
          </c:tx>
          <c:spPr>
            <a:ln w="28575" cap="rnd">
              <a:solidFill>
                <a:schemeClr val="accent3">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pivots!$AZ$85:$AZ$118</c:f>
              <c:numCache>
                <c:formatCode>General</c:formatCode>
                <c:ptCount val="34"/>
                <c:pt idx="0">
                  <c:v>272</c:v>
                </c:pt>
                <c:pt idx="1">
                  <c:v>293</c:v>
                </c:pt>
                <c:pt idx="2">
                  <c:v>299</c:v>
                </c:pt>
                <c:pt idx="3">
                  <c:v>106</c:v>
                </c:pt>
                <c:pt idx="4">
                  <c:v>93</c:v>
                </c:pt>
                <c:pt idx="5">
                  <c:v>73</c:v>
                </c:pt>
                <c:pt idx="6">
                  <c:v>93</c:v>
                </c:pt>
                <c:pt idx="7">
                  <c:v>109</c:v>
                </c:pt>
                <c:pt idx="8">
                  <c:v>129</c:v>
                </c:pt>
                <c:pt idx="9">
                  <c:v>129</c:v>
                </c:pt>
                <c:pt idx="10">
                  <c:v>118</c:v>
                </c:pt>
                <c:pt idx="11">
                  <c:v>111</c:v>
                </c:pt>
                <c:pt idx="12">
                  <c:v>158</c:v>
                </c:pt>
                <c:pt idx="13">
                  <c:v>186</c:v>
                </c:pt>
                <c:pt idx="14">
                  <c:v>93</c:v>
                </c:pt>
                <c:pt idx="15">
                  <c:v>111</c:v>
                </c:pt>
                <c:pt idx="16">
                  <c:v>70</c:v>
                </c:pt>
                <c:pt idx="17">
                  <c:v>83</c:v>
                </c:pt>
                <c:pt idx="18">
                  <c:v>63</c:v>
                </c:pt>
                <c:pt idx="19">
                  <c:v>81</c:v>
                </c:pt>
                <c:pt idx="20">
                  <c:v>93</c:v>
                </c:pt>
                <c:pt idx="21">
                  <c:v>81</c:v>
                </c:pt>
                <c:pt idx="22">
                  <c:v>70</c:v>
                </c:pt>
                <c:pt idx="23">
                  <c:v>89</c:v>
                </c:pt>
                <c:pt idx="24">
                  <c:v>89</c:v>
                </c:pt>
                <c:pt idx="25">
                  <c:v>62</c:v>
                </c:pt>
                <c:pt idx="26">
                  <c:v>101</c:v>
                </c:pt>
                <c:pt idx="27">
                  <c:v>97</c:v>
                </c:pt>
                <c:pt idx="28">
                  <c:v>108</c:v>
                </c:pt>
                <c:pt idx="29">
                  <c:v>81</c:v>
                </c:pt>
                <c:pt idx="30">
                  <c:v>92</c:v>
                </c:pt>
                <c:pt idx="31">
                  <c:v>93</c:v>
                </c:pt>
                <c:pt idx="32">
                  <c:v>94</c:v>
                </c:pt>
                <c:pt idx="33">
                  <c:v>81</c:v>
                </c:pt>
              </c:numCache>
            </c:numRef>
          </c:val>
          <c:smooth val="0"/>
        </c:ser>
        <c:ser>
          <c:idx val="51"/>
          <c:order val="51"/>
          <c:tx>
            <c:strRef>
              <c:f>pivots!$BA$83:$BA$84</c:f>
              <c:strCache>
                <c:ptCount val="1"/>
                <c:pt idx="0">
                  <c:v>Djibouti</c:v>
                </c:pt>
              </c:strCache>
            </c:strRef>
          </c:tx>
          <c:spPr>
            <a:ln w="28575" cap="rnd">
              <a:solidFill>
                <a:schemeClr val="accent4">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pivots!$BA$85:$BA$118</c:f>
              <c:numCache>
                <c:formatCode>General</c:formatCode>
                <c:ptCount val="34"/>
                <c:pt idx="0">
                  <c:v>0</c:v>
                </c:pt>
                <c:pt idx="1">
                  <c:v>1</c:v>
                </c:pt>
                <c:pt idx="2">
                  <c:v>1</c:v>
                </c:pt>
                <c:pt idx="3">
                  <c:v>5</c:v>
                </c:pt>
                <c:pt idx="4">
                  <c:v>1</c:v>
                </c:pt>
                <c:pt idx="5">
                  <c:v>0</c:v>
                </c:pt>
                <c:pt idx="6">
                  <c:v>4</c:v>
                </c:pt>
                <c:pt idx="7">
                  <c:v>2</c:v>
                </c:pt>
                <c:pt idx="8">
                  <c:v>4</c:v>
                </c:pt>
                <c:pt idx="9">
                  <c:v>6</c:v>
                </c:pt>
                <c:pt idx="10">
                  <c:v>10</c:v>
                </c:pt>
                <c:pt idx="11">
                  <c:v>14</c:v>
                </c:pt>
                <c:pt idx="12">
                  <c:v>34</c:v>
                </c:pt>
                <c:pt idx="13">
                  <c:v>23</c:v>
                </c:pt>
                <c:pt idx="14">
                  <c:v>10</c:v>
                </c:pt>
                <c:pt idx="15">
                  <c:v>13</c:v>
                </c:pt>
                <c:pt idx="16">
                  <c:v>19</c:v>
                </c:pt>
                <c:pt idx="17">
                  <c:v>28</c:v>
                </c:pt>
                <c:pt idx="18">
                  <c:v>30</c:v>
                </c:pt>
                <c:pt idx="19">
                  <c:v>85</c:v>
                </c:pt>
                <c:pt idx="20">
                  <c:v>145</c:v>
                </c:pt>
                <c:pt idx="21">
                  <c:v>96</c:v>
                </c:pt>
                <c:pt idx="22">
                  <c:v>62</c:v>
                </c:pt>
                <c:pt idx="23">
                  <c:v>43</c:v>
                </c:pt>
                <c:pt idx="24">
                  <c:v>67</c:v>
                </c:pt>
                <c:pt idx="25">
                  <c:v>93</c:v>
                </c:pt>
                <c:pt idx="26">
                  <c:v>68</c:v>
                </c:pt>
                <c:pt idx="27">
                  <c:v>50</c:v>
                </c:pt>
                <c:pt idx="28">
                  <c:v>47</c:v>
                </c:pt>
                <c:pt idx="29">
                  <c:v>70</c:v>
                </c:pt>
                <c:pt idx="30">
                  <c:v>123</c:v>
                </c:pt>
                <c:pt idx="31">
                  <c:v>127</c:v>
                </c:pt>
                <c:pt idx="32">
                  <c:v>164</c:v>
                </c:pt>
                <c:pt idx="33">
                  <c:v>201</c:v>
                </c:pt>
              </c:numCache>
            </c:numRef>
          </c:val>
          <c:smooth val="0"/>
        </c:ser>
        <c:ser>
          <c:idx val="52"/>
          <c:order val="52"/>
          <c:tx>
            <c:strRef>
              <c:f>pivots!$BB$83:$BB$84</c:f>
              <c:strCache>
                <c:ptCount val="1"/>
                <c:pt idx="0">
                  <c:v>Dominica</c:v>
                </c:pt>
              </c:strCache>
            </c:strRef>
          </c:tx>
          <c:spPr>
            <a:ln w="28575" cap="rnd">
              <a:solidFill>
                <a:schemeClr val="accent5">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pivots!$BB$85:$BB$118</c:f>
              <c:numCache>
                <c:formatCode>General</c:formatCode>
                <c:ptCount val="34"/>
                <c:pt idx="0">
                  <c:v>104</c:v>
                </c:pt>
                <c:pt idx="1">
                  <c:v>81</c:v>
                </c:pt>
                <c:pt idx="2">
                  <c:v>94</c:v>
                </c:pt>
                <c:pt idx="3">
                  <c:v>65</c:v>
                </c:pt>
                <c:pt idx="4">
                  <c:v>81</c:v>
                </c:pt>
                <c:pt idx="5">
                  <c:v>79</c:v>
                </c:pt>
                <c:pt idx="6">
                  <c:v>50</c:v>
                </c:pt>
                <c:pt idx="7">
                  <c:v>89</c:v>
                </c:pt>
                <c:pt idx="8">
                  <c:v>75</c:v>
                </c:pt>
                <c:pt idx="9">
                  <c:v>96</c:v>
                </c:pt>
                <c:pt idx="10">
                  <c:v>77</c:v>
                </c:pt>
                <c:pt idx="11">
                  <c:v>127</c:v>
                </c:pt>
                <c:pt idx="12">
                  <c:v>125</c:v>
                </c:pt>
                <c:pt idx="13">
                  <c:v>106</c:v>
                </c:pt>
                <c:pt idx="14">
                  <c:v>57</c:v>
                </c:pt>
                <c:pt idx="15">
                  <c:v>77</c:v>
                </c:pt>
                <c:pt idx="16">
                  <c:v>66</c:v>
                </c:pt>
                <c:pt idx="17">
                  <c:v>68</c:v>
                </c:pt>
                <c:pt idx="18">
                  <c:v>56</c:v>
                </c:pt>
                <c:pt idx="19">
                  <c:v>67</c:v>
                </c:pt>
                <c:pt idx="20">
                  <c:v>72</c:v>
                </c:pt>
                <c:pt idx="21">
                  <c:v>82</c:v>
                </c:pt>
                <c:pt idx="22">
                  <c:v>62</c:v>
                </c:pt>
                <c:pt idx="23">
                  <c:v>65</c:v>
                </c:pt>
                <c:pt idx="24">
                  <c:v>50</c:v>
                </c:pt>
                <c:pt idx="25">
                  <c:v>59</c:v>
                </c:pt>
                <c:pt idx="26">
                  <c:v>72</c:v>
                </c:pt>
                <c:pt idx="27">
                  <c:v>79</c:v>
                </c:pt>
                <c:pt idx="28">
                  <c:v>60</c:v>
                </c:pt>
                <c:pt idx="29">
                  <c:v>59</c:v>
                </c:pt>
                <c:pt idx="30">
                  <c:v>43</c:v>
                </c:pt>
                <c:pt idx="31">
                  <c:v>36</c:v>
                </c:pt>
                <c:pt idx="32">
                  <c:v>43</c:v>
                </c:pt>
                <c:pt idx="33">
                  <c:v>48</c:v>
                </c:pt>
              </c:numCache>
            </c:numRef>
          </c:val>
          <c:smooth val="0"/>
        </c:ser>
        <c:ser>
          <c:idx val="53"/>
          <c:order val="53"/>
          <c:tx>
            <c:strRef>
              <c:f>pivots!$BC$83:$BC$84</c:f>
              <c:strCache>
                <c:ptCount val="1"/>
                <c:pt idx="0">
                  <c:v>Dominican Republic</c:v>
                </c:pt>
              </c:strCache>
            </c:strRef>
          </c:tx>
          <c:spPr>
            <a:ln w="28575" cap="rnd">
              <a:solidFill>
                <a:schemeClr val="accent6">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pivots!$BC$85:$BC$118</c:f>
              <c:numCache>
                <c:formatCode>General</c:formatCode>
                <c:ptCount val="34"/>
                <c:pt idx="0">
                  <c:v>40</c:v>
                </c:pt>
                <c:pt idx="1">
                  <c:v>53</c:v>
                </c:pt>
                <c:pt idx="2">
                  <c:v>104</c:v>
                </c:pt>
                <c:pt idx="3">
                  <c:v>88</c:v>
                </c:pt>
                <c:pt idx="4">
                  <c:v>97</c:v>
                </c:pt>
                <c:pt idx="5">
                  <c:v>84</c:v>
                </c:pt>
                <c:pt idx="6">
                  <c:v>307</c:v>
                </c:pt>
                <c:pt idx="7">
                  <c:v>446</c:v>
                </c:pt>
                <c:pt idx="8">
                  <c:v>358</c:v>
                </c:pt>
                <c:pt idx="9">
                  <c:v>409</c:v>
                </c:pt>
                <c:pt idx="10">
                  <c:v>363</c:v>
                </c:pt>
                <c:pt idx="11">
                  <c:v>517</c:v>
                </c:pt>
                <c:pt idx="12">
                  <c:v>557</c:v>
                </c:pt>
                <c:pt idx="13">
                  <c:v>646</c:v>
                </c:pt>
                <c:pt idx="14">
                  <c:v>432</c:v>
                </c:pt>
                <c:pt idx="15">
                  <c:v>276</c:v>
                </c:pt>
                <c:pt idx="16">
                  <c:v>306</c:v>
                </c:pt>
                <c:pt idx="17">
                  <c:v>285</c:v>
                </c:pt>
                <c:pt idx="18">
                  <c:v>210</c:v>
                </c:pt>
                <c:pt idx="19">
                  <c:v>254</c:v>
                </c:pt>
                <c:pt idx="20">
                  <c:v>241</c:v>
                </c:pt>
                <c:pt idx="21">
                  <c:v>264</c:v>
                </c:pt>
                <c:pt idx="22">
                  <c:v>202</c:v>
                </c:pt>
                <c:pt idx="23">
                  <c:v>234</c:v>
                </c:pt>
                <c:pt idx="24">
                  <c:v>270</c:v>
                </c:pt>
                <c:pt idx="25">
                  <c:v>303</c:v>
                </c:pt>
                <c:pt idx="26">
                  <c:v>295</c:v>
                </c:pt>
                <c:pt idx="27">
                  <c:v>311</c:v>
                </c:pt>
                <c:pt idx="28">
                  <c:v>438</c:v>
                </c:pt>
                <c:pt idx="29">
                  <c:v>391</c:v>
                </c:pt>
                <c:pt idx="30">
                  <c:v>479</c:v>
                </c:pt>
                <c:pt idx="31">
                  <c:v>739</c:v>
                </c:pt>
                <c:pt idx="32">
                  <c:v>604</c:v>
                </c:pt>
                <c:pt idx="33">
                  <c:v>590</c:v>
                </c:pt>
              </c:numCache>
            </c:numRef>
          </c:val>
          <c:smooth val="0"/>
        </c:ser>
        <c:ser>
          <c:idx val="54"/>
          <c:order val="54"/>
          <c:tx>
            <c:strRef>
              <c:f>pivots!$BD$83:$BD$84</c:f>
              <c:strCache>
                <c:ptCount val="1"/>
                <c:pt idx="0">
                  <c:v>Ecuador</c:v>
                </c:pt>
              </c:strCache>
            </c:strRef>
          </c:tx>
          <c:spPr>
            <a:ln w="28575" cap="rnd">
              <a:solidFill>
                <a:schemeClr val="accent1"/>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pivots!$BD$85:$BD$118</c:f>
              <c:numCache>
                <c:formatCode>General</c:formatCode>
                <c:ptCount val="34"/>
                <c:pt idx="0">
                  <c:v>238</c:v>
                </c:pt>
                <c:pt idx="1">
                  <c:v>207</c:v>
                </c:pt>
                <c:pt idx="2">
                  <c:v>184</c:v>
                </c:pt>
                <c:pt idx="3">
                  <c:v>155</c:v>
                </c:pt>
                <c:pt idx="4">
                  <c:v>179</c:v>
                </c:pt>
                <c:pt idx="5">
                  <c:v>208</c:v>
                </c:pt>
                <c:pt idx="6">
                  <c:v>240</c:v>
                </c:pt>
                <c:pt idx="7">
                  <c:v>344</c:v>
                </c:pt>
                <c:pt idx="8">
                  <c:v>265</c:v>
                </c:pt>
                <c:pt idx="9">
                  <c:v>278</c:v>
                </c:pt>
                <c:pt idx="10">
                  <c:v>552</c:v>
                </c:pt>
                <c:pt idx="11">
                  <c:v>643</c:v>
                </c:pt>
                <c:pt idx="12">
                  <c:v>644</c:v>
                </c:pt>
                <c:pt idx="13">
                  <c:v>547</c:v>
                </c:pt>
                <c:pt idx="14">
                  <c:v>431</c:v>
                </c:pt>
                <c:pt idx="15">
                  <c:v>368</c:v>
                </c:pt>
                <c:pt idx="16">
                  <c:v>310</c:v>
                </c:pt>
                <c:pt idx="17">
                  <c:v>317</c:v>
                </c:pt>
                <c:pt idx="18">
                  <c:v>295</c:v>
                </c:pt>
                <c:pt idx="19">
                  <c:v>291</c:v>
                </c:pt>
                <c:pt idx="20">
                  <c:v>342</c:v>
                </c:pt>
                <c:pt idx="21">
                  <c:v>353</c:v>
                </c:pt>
                <c:pt idx="22">
                  <c:v>418</c:v>
                </c:pt>
                <c:pt idx="23">
                  <c:v>361</c:v>
                </c:pt>
                <c:pt idx="24">
                  <c:v>417</c:v>
                </c:pt>
                <c:pt idx="25">
                  <c:v>491</c:v>
                </c:pt>
                <c:pt idx="26">
                  <c:v>525</c:v>
                </c:pt>
                <c:pt idx="27">
                  <c:v>419</c:v>
                </c:pt>
                <c:pt idx="28">
                  <c:v>437</c:v>
                </c:pt>
                <c:pt idx="29">
                  <c:v>373</c:v>
                </c:pt>
                <c:pt idx="30">
                  <c:v>353</c:v>
                </c:pt>
                <c:pt idx="31">
                  <c:v>348</c:v>
                </c:pt>
                <c:pt idx="32">
                  <c:v>282</c:v>
                </c:pt>
                <c:pt idx="33">
                  <c:v>418</c:v>
                </c:pt>
              </c:numCache>
            </c:numRef>
          </c:val>
          <c:smooth val="0"/>
        </c:ser>
        <c:ser>
          <c:idx val="55"/>
          <c:order val="55"/>
          <c:tx>
            <c:strRef>
              <c:f>pivots!$BE$83:$BE$84</c:f>
              <c:strCache>
                <c:ptCount val="1"/>
                <c:pt idx="0">
                  <c:v>Egypt</c:v>
                </c:pt>
              </c:strCache>
            </c:strRef>
          </c:tx>
          <c:spPr>
            <a:ln w="28575" cap="rnd">
              <a:solidFill>
                <a:schemeClr val="accent2"/>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pivots!$BE$85:$BE$118</c:f>
              <c:numCache>
                <c:formatCode>General</c:formatCode>
                <c:ptCount val="34"/>
                <c:pt idx="0">
                  <c:v>612</c:v>
                </c:pt>
                <c:pt idx="1">
                  <c:v>660</c:v>
                </c:pt>
                <c:pt idx="2">
                  <c:v>755</c:v>
                </c:pt>
                <c:pt idx="3">
                  <c:v>455</c:v>
                </c:pt>
                <c:pt idx="4">
                  <c:v>447</c:v>
                </c:pt>
                <c:pt idx="5">
                  <c:v>348</c:v>
                </c:pt>
                <c:pt idx="6">
                  <c:v>514</c:v>
                </c:pt>
                <c:pt idx="7">
                  <c:v>1017</c:v>
                </c:pt>
                <c:pt idx="8">
                  <c:v>1085</c:v>
                </c:pt>
                <c:pt idx="9">
                  <c:v>1663</c:v>
                </c:pt>
                <c:pt idx="10">
                  <c:v>2365</c:v>
                </c:pt>
                <c:pt idx="11">
                  <c:v>1860</c:v>
                </c:pt>
                <c:pt idx="12">
                  <c:v>1558</c:v>
                </c:pt>
                <c:pt idx="13">
                  <c:v>1598</c:v>
                </c:pt>
                <c:pt idx="14">
                  <c:v>2375</c:v>
                </c:pt>
                <c:pt idx="15">
                  <c:v>2821</c:v>
                </c:pt>
                <c:pt idx="16">
                  <c:v>2561</c:v>
                </c:pt>
                <c:pt idx="17">
                  <c:v>2137</c:v>
                </c:pt>
                <c:pt idx="18">
                  <c:v>1387</c:v>
                </c:pt>
                <c:pt idx="19">
                  <c:v>1378</c:v>
                </c:pt>
                <c:pt idx="20">
                  <c:v>1642</c:v>
                </c:pt>
                <c:pt idx="21">
                  <c:v>2595</c:v>
                </c:pt>
                <c:pt idx="22">
                  <c:v>2039</c:v>
                </c:pt>
                <c:pt idx="23">
                  <c:v>2230</c:v>
                </c:pt>
                <c:pt idx="24">
                  <c:v>2393</c:v>
                </c:pt>
                <c:pt idx="25">
                  <c:v>2496</c:v>
                </c:pt>
                <c:pt idx="26">
                  <c:v>2190</c:v>
                </c:pt>
                <c:pt idx="27">
                  <c:v>2356</c:v>
                </c:pt>
                <c:pt idx="28">
                  <c:v>3347</c:v>
                </c:pt>
                <c:pt idx="29">
                  <c:v>3496</c:v>
                </c:pt>
                <c:pt idx="30">
                  <c:v>5982</c:v>
                </c:pt>
                <c:pt idx="31">
                  <c:v>4663</c:v>
                </c:pt>
                <c:pt idx="32">
                  <c:v>5555</c:v>
                </c:pt>
                <c:pt idx="33">
                  <c:v>4165</c:v>
                </c:pt>
              </c:numCache>
            </c:numRef>
          </c:val>
          <c:smooth val="0"/>
        </c:ser>
        <c:ser>
          <c:idx val="56"/>
          <c:order val="56"/>
          <c:tx>
            <c:strRef>
              <c:f>pivots!$BF$83:$BF$84</c:f>
              <c:strCache>
                <c:ptCount val="1"/>
                <c:pt idx="0">
                  <c:v>El Salvador</c:v>
                </c:pt>
              </c:strCache>
            </c:strRef>
          </c:tx>
          <c:spPr>
            <a:ln w="28575" cap="rnd">
              <a:solidFill>
                <a:schemeClr val="accent3"/>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pivots!$BF$85:$BF$118</c:f>
              <c:numCache>
                <c:formatCode>General</c:formatCode>
                <c:ptCount val="34"/>
                <c:pt idx="0">
                  <c:v>110</c:v>
                </c:pt>
                <c:pt idx="1">
                  <c:v>295</c:v>
                </c:pt>
                <c:pt idx="2">
                  <c:v>882</c:v>
                </c:pt>
                <c:pt idx="3">
                  <c:v>2587</c:v>
                </c:pt>
                <c:pt idx="4">
                  <c:v>2666</c:v>
                </c:pt>
                <c:pt idx="5">
                  <c:v>2769</c:v>
                </c:pt>
                <c:pt idx="6">
                  <c:v>3106</c:v>
                </c:pt>
                <c:pt idx="7">
                  <c:v>3558</c:v>
                </c:pt>
                <c:pt idx="8">
                  <c:v>2720</c:v>
                </c:pt>
                <c:pt idx="9">
                  <c:v>2955</c:v>
                </c:pt>
                <c:pt idx="10">
                  <c:v>4384</c:v>
                </c:pt>
                <c:pt idx="11">
                  <c:v>7124</c:v>
                </c:pt>
                <c:pt idx="12">
                  <c:v>5670</c:v>
                </c:pt>
                <c:pt idx="13">
                  <c:v>2977</c:v>
                </c:pt>
                <c:pt idx="14">
                  <c:v>1217</c:v>
                </c:pt>
                <c:pt idx="15">
                  <c:v>722</c:v>
                </c:pt>
                <c:pt idx="16">
                  <c:v>736</c:v>
                </c:pt>
                <c:pt idx="17">
                  <c:v>603</c:v>
                </c:pt>
                <c:pt idx="18">
                  <c:v>477</c:v>
                </c:pt>
                <c:pt idx="19">
                  <c:v>424</c:v>
                </c:pt>
                <c:pt idx="20">
                  <c:v>569</c:v>
                </c:pt>
                <c:pt idx="21">
                  <c:v>453</c:v>
                </c:pt>
                <c:pt idx="22">
                  <c:v>473</c:v>
                </c:pt>
                <c:pt idx="23">
                  <c:v>446</c:v>
                </c:pt>
                <c:pt idx="24">
                  <c:v>442</c:v>
                </c:pt>
                <c:pt idx="25">
                  <c:v>436</c:v>
                </c:pt>
                <c:pt idx="26">
                  <c:v>430</c:v>
                </c:pt>
                <c:pt idx="27">
                  <c:v>929</c:v>
                </c:pt>
                <c:pt idx="28">
                  <c:v>1115</c:v>
                </c:pt>
                <c:pt idx="29">
                  <c:v>845</c:v>
                </c:pt>
                <c:pt idx="30">
                  <c:v>787</c:v>
                </c:pt>
                <c:pt idx="31">
                  <c:v>691</c:v>
                </c:pt>
                <c:pt idx="32">
                  <c:v>641</c:v>
                </c:pt>
                <c:pt idx="33">
                  <c:v>639</c:v>
                </c:pt>
              </c:numCache>
            </c:numRef>
          </c:val>
          <c:smooth val="0"/>
        </c:ser>
        <c:ser>
          <c:idx val="57"/>
          <c:order val="57"/>
          <c:tx>
            <c:strRef>
              <c:f>pivots!$BG$83:$BG$84</c:f>
              <c:strCache>
                <c:ptCount val="1"/>
                <c:pt idx="0">
                  <c:v>Equatorial Guinea</c:v>
                </c:pt>
              </c:strCache>
            </c:strRef>
          </c:tx>
          <c:spPr>
            <a:ln w="28575" cap="rnd">
              <a:solidFill>
                <a:schemeClr val="accent4"/>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pivots!$BG$85:$BG$118</c:f>
              <c:numCache>
                <c:formatCode>General</c:formatCode>
                <c:ptCount val="34"/>
                <c:pt idx="0">
                  <c:v>0</c:v>
                </c:pt>
                <c:pt idx="1">
                  <c:v>0</c:v>
                </c:pt>
                <c:pt idx="2">
                  <c:v>0</c:v>
                </c:pt>
                <c:pt idx="3">
                  <c:v>0</c:v>
                </c:pt>
                <c:pt idx="4">
                  <c:v>0</c:v>
                </c:pt>
                <c:pt idx="5">
                  <c:v>0</c:v>
                </c:pt>
                <c:pt idx="6">
                  <c:v>1</c:v>
                </c:pt>
                <c:pt idx="7">
                  <c:v>0</c:v>
                </c:pt>
                <c:pt idx="8">
                  <c:v>0</c:v>
                </c:pt>
                <c:pt idx="9">
                  <c:v>0</c:v>
                </c:pt>
                <c:pt idx="10">
                  <c:v>0</c:v>
                </c:pt>
                <c:pt idx="11">
                  <c:v>1</c:v>
                </c:pt>
                <c:pt idx="12">
                  <c:v>2</c:v>
                </c:pt>
                <c:pt idx="13">
                  <c:v>1</c:v>
                </c:pt>
                <c:pt idx="14">
                  <c:v>0</c:v>
                </c:pt>
                <c:pt idx="15">
                  <c:v>0</c:v>
                </c:pt>
                <c:pt idx="16">
                  <c:v>0</c:v>
                </c:pt>
                <c:pt idx="17">
                  <c:v>3</c:v>
                </c:pt>
                <c:pt idx="18">
                  <c:v>1</c:v>
                </c:pt>
                <c:pt idx="19">
                  <c:v>0</c:v>
                </c:pt>
                <c:pt idx="20">
                  <c:v>4</c:v>
                </c:pt>
                <c:pt idx="21">
                  <c:v>1</c:v>
                </c:pt>
                <c:pt idx="22">
                  <c:v>2</c:v>
                </c:pt>
                <c:pt idx="23">
                  <c:v>2</c:v>
                </c:pt>
                <c:pt idx="24">
                  <c:v>2</c:v>
                </c:pt>
                <c:pt idx="25">
                  <c:v>3</c:v>
                </c:pt>
                <c:pt idx="26">
                  <c:v>4</c:v>
                </c:pt>
                <c:pt idx="27">
                  <c:v>5</c:v>
                </c:pt>
                <c:pt idx="28">
                  <c:v>1</c:v>
                </c:pt>
                <c:pt idx="29">
                  <c:v>5</c:v>
                </c:pt>
                <c:pt idx="30">
                  <c:v>4</c:v>
                </c:pt>
                <c:pt idx="31">
                  <c:v>4</c:v>
                </c:pt>
                <c:pt idx="32">
                  <c:v>4</c:v>
                </c:pt>
                <c:pt idx="33">
                  <c:v>11</c:v>
                </c:pt>
              </c:numCache>
            </c:numRef>
          </c:val>
          <c:smooth val="0"/>
        </c:ser>
        <c:ser>
          <c:idx val="58"/>
          <c:order val="58"/>
          <c:tx>
            <c:strRef>
              <c:f>pivots!$BH$83:$BH$84</c:f>
              <c:strCache>
                <c:ptCount val="1"/>
                <c:pt idx="0">
                  <c:v>Eritrea</c:v>
                </c:pt>
              </c:strCache>
            </c:strRef>
          </c:tx>
          <c:spPr>
            <a:ln w="28575" cap="rnd">
              <a:solidFill>
                <a:schemeClr val="accent5"/>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pivots!$BH$85:$BH$118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33</c:v>
                </c:pt>
                <c:pt idx="15">
                  <c:v>58</c:v>
                </c:pt>
                <c:pt idx="16">
                  <c:v>100</c:v>
                </c:pt>
                <c:pt idx="17">
                  <c:v>80</c:v>
                </c:pt>
                <c:pt idx="18">
                  <c:v>77</c:v>
                </c:pt>
                <c:pt idx="19">
                  <c:v>79</c:v>
                </c:pt>
                <c:pt idx="20">
                  <c:v>153</c:v>
                </c:pt>
                <c:pt idx="21">
                  <c:v>221</c:v>
                </c:pt>
                <c:pt idx="22">
                  <c:v>176</c:v>
                </c:pt>
                <c:pt idx="23">
                  <c:v>262</c:v>
                </c:pt>
                <c:pt idx="24">
                  <c:v>414</c:v>
                </c:pt>
                <c:pt idx="25">
                  <c:v>528</c:v>
                </c:pt>
                <c:pt idx="26">
                  <c:v>700</c:v>
                </c:pt>
                <c:pt idx="27">
                  <c:v>699</c:v>
                </c:pt>
                <c:pt idx="28">
                  <c:v>799</c:v>
                </c:pt>
                <c:pt idx="29">
                  <c:v>904</c:v>
                </c:pt>
                <c:pt idx="30">
                  <c:v>931</c:v>
                </c:pt>
                <c:pt idx="31">
                  <c:v>1182</c:v>
                </c:pt>
                <c:pt idx="32">
                  <c:v>1335</c:v>
                </c:pt>
                <c:pt idx="33">
                  <c:v>1719</c:v>
                </c:pt>
              </c:numCache>
            </c:numRef>
          </c:val>
          <c:smooth val="0"/>
        </c:ser>
        <c:ser>
          <c:idx val="59"/>
          <c:order val="59"/>
          <c:tx>
            <c:strRef>
              <c:f>pivots!$BI$83:$BI$84</c:f>
              <c:strCache>
                <c:ptCount val="1"/>
                <c:pt idx="0">
                  <c:v>Estonia</c:v>
                </c:pt>
              </c:strCache>
            </c:strRef>
          </c:tx>
          <c:spPr>
            <a:ln w="28575" cap="rnd">
              <a:solidFill>
                <a:schemeClr val="accent6"/>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pivots!$BI$85:$BI$118</c:f>
              <c:numCache>
                <c:formatCode>General</c:formatCode>
                <c:ptCount val="34"/>
                <c:pt idx="0">
                  <c:v>0</c:v>
                </c:pt>
                <c:pt idx="1">
                  <c:v>0</c:v>
                </c:pt>
                <c:pt idx="2">
                  <c:v>0</c:v>
                </c:pt>
                <c:pt idx="3">
                  <c:v>0</c:v>
                </c:pt>
                <c:pt idx="4">
                  <c:v>0</c:v>
                </c:pt>
                <c:pt idx="5">
                  <c:v>0</c:v>
                </c:pt>
                <c:pt idx="6">
                  <c:v>0</c:v>
                </c:pt>
                <c:pt idx="7">
                  <c:v>0</c:v>
                </c:pt>
                <c:pt idx="8">
                  <c:v>0</c:v>
                </c:pt>
                <c:pt idx="9">
                  <c:v>0</c:v>
                </c:pt>
                <c:pt idx="10">
                  <c:v>14</c:v>
                </c:pt>
                <c:pt idx="11">
                  <c:v>4</c:v>
                </c:pt>
                <c:pt idx="12">
                  <c:v>30</c:v>
                </c:pt>
                <c:pt idx="13">
                  <c:v>51</c:v>
                </c:pt>
                <c:pt idx="14">
                  <c:v>39</c:v>
                </c:pt>
                <c:pt idx="15">
                  <c:v>70</c:v>
                </c:pt>
                <c:pt idx="16">
                  <c:v>89</c:v>
                </c:pt>
                <c:pt idx="17">
                  <c:v>73</c:v>
                </c:pt>
                <c:pt idx="18">
                  <c:v>50</c:v>
                </c:pt>
                <c:pt idx="19">
                  <c:v>54</c:v>
                </c:pt>
                <c:pt idx="20">
                  <c:v>58</c:v>
                </c:pt>
                <c:pt idx="21">
                  <c:v>30</c:v>
                </c:pt>
                <c:pt idx="22">
                  <c:v>38</c:v>
                </c:pt>
                <c:pt idx="23">
                  <c:v>56</c:v>
                </c:pt>
                <c:pt idx="24">
                  <c:v>27</c:v>
                </c:pt>
                <c:pt idx="25">
                  <c:v>26</c:v>
                </c:pt>
                <c:pt idx="26">
                  <c:v>18</c:v>
                </c:pt>
                <c:pt idx="27">
                  <c:v>34</c:v>
                </c:pt>
                <c:pt idx="28">
                  <c:v>34</c:v>
                </c:pt>
                <c:pt idx="29">
                  <c:v>26</c:v>
                </c:pt>
                <c:pt idx="30">
                  <c:v>28</c:v>
                </c:pt>
                <c:pt idx="31">
                  <c:v>15</c:v>
                </c:pt>
                <c:pt idx="32">
                  <c:v>26</c:v>
                </c:pt>
                <c:pt idx="33">
                  <c:v>45</c:v>
                </c:pt>
              </c:numCache>
            </c:numRef>
          </c:val>
          <c:smooth val="0"/>
        </c:ser>
        <c:ser>
          <c:idx val="60"/>
          <c:order val="60"/>
          <c:tx>
            <c:strRef>
              <c:f>pivots!$BJ$83:$BJ$84</c:f>
              <c:strCache>
                <c:ptCount val="1"/>
                <c:pt idx="0">
                  <c:v>Ethiopia</c:v>
                </c:pt>
              </c:strCache>
            </c:strRef>
          </c:tx>
          <c:spPr>
            <a:ln w="28575" cap="rnd">
              <a:solidFill>
                <a:schemeClr val="accent1">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pivots!$BJ$85:$BJ$118</c:f>
              <c:numCache>
                <c:formatCode>General</c:formatCode>
                <c:ptCount val="34"/>
                <c:pt idx="0">
                  <c:v>98</c:v>
                </c:pt>
                <c:pt idx="1">
                  <c:v>59</c:v>
                </c:pt>
                <c:pt idx="2">
                  <c:v>54</c:v>
                </c:pt>
                <c:pt idx="3">
                  <c:v>98</c:v>
                </c:pt>
                <c:pt idx="4">
                  <c:v>154</c:v>
                </c:pt>
                <c:pt idx="5">
                  <c:v>157</c:v>
                </c:pt>
                <c:pt idx="6">
                  <c:v>302</c:v>
                </c:pt>
                <c:pt idx="7">
                  <c:v>555</c:v>
                </c:pt>
                <c:pt idx="8">
                  <c:v>690</c:v>
                </c:pt>
                <c:pt idx="9">
                  <c:v>1096</c:v>
                </c:pt>
                <c:pt idx="10">
                  <c:v>890</c:v>
                </c:pt>
                <c:pt idx="11">
                  <c:v>1168</c:v>
                </c:pt>
                <c:pt idx="12">
                  <c:v>1876</c:v>
                </c:pt>
                <c:pt idx="13">
                  <c:v>1779</c:v>
                </c:pt>
                <c:pt idx="14">
                  <c:v>1204</c:v>
                </c:pt>
                <c:pt idx="15">
                  <c:v>870</c:v>
                </c:pt>
                <c:pt idx="16">
                  <c:v>999</c:v>
                </c:pt>
                <c:pt idx="17">
                  <c:v>739</c:v>
                </c:pt>
                <c:pt idx="18">
                  <c:v>563</c:v>
                </c:pt>
                <c:pt idx="19">
                  <c:v>678</c:v>
                </c:pt>
                <c:pt idx="20">
                  <c:v>1074</c:v>
                </c:pt>
                <c:pt idx="21">
                  <c:v>1062</c:v>
                </c:pt>
                <c:pt idx="22">
                  <c:v>818</c:v>
                </c:pt>
                <c:pt idx="23">
                  <c:v>1399</c:v>
                </c:pt>
                <c:pt idx="24">
                  <c:v>1535</c:v>
                </c:pt>
                <c:pt idx="25">
                  <c:v>1506</c:v>
                </c:pt>
                <c:pt idx="26">
                  <c:v>1801</c:v>
                </c:pt>
                <c:pt idx="27">
                  <c:v>1512</c:v>
                </c:pt>
                <c:pt idx="28">
                  <c:v>1613</c:v>
                </c:pt>
                <c:pt idx="29">
                  <c:v>1289</c:v>
                </c:pt>
                <c:pt idx="30">
                  <c:v>1865</c:v>
                </c:pt>
                <c:pt idx="31">
                  <c:v>2163</c:v>
                </c:pt>
                <c:pt idx="32">
                  <c:v>1864</c:v>
                </c:pt>
                <c:pt idx="33">
                  <c:v>1606</c:v>
                </c:pt>
              </c:numCache>
            </c:numRef>
          </c:val>
          <c:smooth val="0"/>
        </c:ser>
        <c:ser>
          <c:idx val="61"/>
          <c:order val="61"/>
          <c:tx>
            <c:strRef>
              <c:f>pivots!$BK$83:$BK$84</c:f>
              <c:strCache>
                <c:ptCount val="1"/>
                <c:pt idx="0">
                  <c:v>Fiji</c:v>
                </c:pt>
              </c:strCache>
            </c:strRef>
          </c:tx>
          <c:spPr>
            <a:ln w="28575" cap="rnd">
              <a:solidFill>
                <a:schemeClr val="accent2">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pivots!$BK$85:$BK$118</c:f>
              <c:numCache>
                <c:formatCode>General</c:formatCode>
                <c:ptCount val="34"/>
                <c:pt idx="0">
                  <c:v>632</c:v>
                </c:pt>
                <c:pt idx="1">
                  <c:v>705</c:v>
                </c:pt>
                <c:pt idx="2">
                  <c:v>814</c:v>
                </c:pt>
                <c:pt idx="3">
                  <c:v>554</c:v>
                </c:pt>
                <c:pt idx="4">
                  <c:v>389</c:v>
                </c:pt>
                <c:pt idx="5">
                  <c:v>446</c:v>
                </c:pt>
                <c:pt idx="6">
                  <c:v>361</c:v>
                </c:pt>
                <c:pt idx="7">
                  <c:v>523</c:v>
                </c:pt>
                <c:pt idx="8">
                  <c:v>561</c:v>
                </c:pt>
                <c:pt idx="9">
                  <c:v>736</c:v>
                </c:pt>
                <c:pt idx="10">
                  <c:v>1172</c:v>
                </c:pt>
                <c:pt idx="11">
                  <c:v>1619</c:v>
                </c:pt>
                <c:pt idx="12">
                  <c:v>1782</c:v>
                </c:pt>
                <c:pt idx="13">
                  <c:v>1317</c:v>
                </c:pt>
                <c:pt idx="14">
                  <c:v>1016</c:v>
                </c:pt>
                <c:pt idx="15">
                  <c:v>674</c:v>
                </c:pt>
                <c:pt idx="16">
                  <c:v>621</c:v>
                </c:pt>
                <c:pt idx="17">
                  <c:v>448</c:v>
                </c:pt>
                <c:pt idx="18">
                  <c:v>388</c:v>
                </c:pt>
                <c:pt idx="19">
                  <c:v>360</c:v>
                </c:pt>
                <c:pt idx="20">
                  <c:v>458</c:v>
                </c:pt>
                <c:pt idx="21">
                  <c:v>643</c:v>
                </c:pt>
                <c:pt idx="22">
                  <c:v>611</c:v>
                </c:pt>
                <c:pt idx="23">
                  <c:v>561</c:v>
                </c:pt>
                <c:pt idx="24">
                  <c:v>495</c:v>
                </c:pt>
                <c:pt idx="25">
                  <c:v>298</c:v>
                </c:pt>
                <c:pt idx="26">
                  <c:v>277</c:v>
                </c:pt>
                <c:pt idx="27">
                  <c:v>304</c:v>
                </c:pt>
                <c:pt idx="28">
                  <c:v>321</c:v>
                </c:pt>
                <c:pt idx="29">
                  <c:v>311</c:v>
                </c:pt>
                <c:pt idx="30">
                  <c:v>398</c:v>
                </c:pt>
                <c:pt idx="31">
                  <c:v>316</c:v>
                </c:pt>
                <c:pt idx="32">
                  <c:v>270</c:v>
                </c:pt>
                <c:pt idx="33">
                  <c:v>228</c:v>
                </c:pt>
              </c:numCache>
            </c:numRef>
          </c:val>
          <c:smooth val="0"/>
        </c:ser>
        <c:ser>
          <c:idx val="62"/>
          <c:order val="62"/>
          <c:tx>
            <c:strRef>
              <c:f>pivots!$BL$83:$BL$84</c:f>
              <c:strCache>
                <c:ptCount val="1"/>
                <c:pt idx="0">
                  <c:v>Finland</c:v>
                </c:pt>
              </c:strCache>
            </c:strRef>
          </c:tx>
          <c:spPr>
            <a:ln w="28575" cap="rnd">
              <a:solidFill>
                <a:schemeClr val="accent3">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pivots!$BL$85:$BL$118</c:f>
              <c:numCache>
                <c:formatCode>General</c:formatCode>
                <c:ptCount val="34"/>
                <c:pt idx="0">
                  <c:v>208</c:v>
                </c:pt>
                <c:pt idx="1">
                  <c:v>205</c:v>
                </c:pt>
                <c:pt idx="2">
                  <c:v>170</c:v>
                </c:pt>
                <c:pt idx="3">
                  <c:v>70</c:v>
                </c:pt>
                <c:pt idx="4">
                  <c:v>83</c:v>
                </c:pt>
                <c:pt idx="5">
                  <c:v>69</c:v>
                </c:pt>
                <c:pt idx="6">
                  <c:v>68</c:v>
                </c:pt>
                <c:pt idx="7">
                  <c:v>92</c:v>
                </c:pt>
                <c:pt idx="8">
                  <c:v>89</c:v>
                </c:pt>
                <c:pt idx="9">
                  <c:v>78</c:v>
                </c:pt>
                <c:pt idx="10">
                  <c:v>73</c:v>
                </c:pt>
                <c:pt idx="11">
                  <c:v>63</c:v>
                </c:pt>
                <c:pt idx="12">
                  <c:v>76</c:v>
                </c:pt>
                <c:pt idx="13">
                  <c:v>98</c:v>
                </c:pt>
                <c:pt idx="14">
                  <c:v>99</c:v>
                </c:pt>
                <c:pt idx="15">
                  <c:v>76</c:v>
                </c:pt>
                <c:pt idx="16">
                  <c:v>58</c:v>
                </c:pt>
                <c:pt idx="17">
                  <c:v>82</c:v>
                </c:pt>
                <c:pt idx="18">
                  <c:v>55</c:v>
                </c:pt>
                <c:pt idx="19">
                  <c:v>63</c:v>
                </c:pt>
                <c:pt idx="20">
                  <c:v>70</c:v>
                </c:pt>
                <c:pt idx="21">
                  <c:v>53</c:v>
                </c:pt>
                <c:pt idx="22">
                  <c:v>59</c:v>
                </c:pt>
                <c:pt idx="23">
                  <c:v>65</c:v>
                </c:pt>
                <c:pt idx="24">
                  <c:v>54</c:v>
                </c:pt>
                <c:pt idx="25">
                  <c:v>67</c:v>
                </c:pt>
                <c:pt idx="26">
                  <c:v>51</c:v>
                </c:pt>
                <c:pt idx="27">
                  <c:v>62</c:v>
                </c:pt>
                <c:pt idx="28">
                  <c:v>89</c:v>
                </c:pt>
                <c:pt idx="29">
                  <c:v>63</c:v>
                </c:pt>
                <c:pt idx="30">
                  <c:v>63</c:v>
                </c:pt>
                <c:pt idx="31">
                  <c:v>72</c:v>
                </c:pt>
                <c:pt idx="32">
                  <c:v>62</c:v>
                </c:pt>
                <c:pt idx="33">
                  <c:v>76</c:v>
                </c:pt>
              </c:numCache>
            </c:numRef>
          </c:val>
          <c:smooth val="0"/>
        </c:ser>
        <c:ser>
          <c:idx val="63"/>
          <c:order val="63"/>
          <c:tx>
            <c:strRef>
              <c:f>pivots!$BM$83:$BM$84</c:f>
              <c:strCache>
                <c:ptCount val="1"/>
                <c:pt idx="0">
                  <c:v>France</c:v>
                </c:pt>
              </c:strCache>
            </c:strRef>
          </c:tx>
          <c:spPr>
            <a:ln w="28575" cap="rnd">
              <a:solidFill>
                <a:schemeClr val="accent4">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pivots!$BM$85:$BM$118</c:f>
              <c:numCache>
                <c:formatCode>General</c:formatCode>
                <c:ptCount val="34"/>
                <c:pt idx="0">
                  <c:v>1729</c:v>
                </c:pt>
                <c:pt idx="1">
                  <c:v>2027</c:v>
                </c:pt>
                <c:pt idx="2">
                  <c:v>2219</c:v>
                </c:pt>
                <c:pt idx="3">
                  <c:v>1490</c:v>
                </c:pt>
                <c:pt idx="4">
                  <c:v>1169</c:v>
                </c:pt>
                <c:pt idx="5">
                  <c:v>1177</c:v>
                </c:pt>
                <c:pt idx="6">
                  <c:v>1298</c:v>
                </c:pt>
                <c:pt idx="7">
                  <c:v>1658</c:v>
                </c:pt>
                <c:pt idx="8">
                  <c:v>2038</c:v>
                </c:pt>
                <c:pt idx="9">
                  <c:v>2332</c:v>
                </c:pt>
                <c:pt idx="10">
                  <c:v>2177</c:v>
                </c:pt>
                <c:pt idx="11">
                  <c:v>2911</c:v>
                </c:pt>
                <c:pt idx="12">
                  <c:v>3487</c:v>
                </c:pt>
                <c:pt idx="13">
                  <c:v>3709</c:v>
                </c:pt>
                <c:pt idx="14">
                  <c:v>2759</c:v>
                </c:pt>
                <c:pt idx="15">
                  <c:v>3332</c:v>
                </c:pt>
                <c:pt idx="16">
                  <c:v>2623</c:v>
                </c:pt>
                <c:pt idx="17">
                  <c:v>2473</c:v>
                </c:pt>
                <c:pt idx="18">
                  <c:v>3214</c:v>
                </c:pt>
                <c:pt idx="19">
                  <c:v>3343</c:v>
                </c:pt>
                <c:pt idx="20">
                  <c:v>3765</c:v>
                </c:pt>
                <c:pt idx="21">
                  <c:v>3806</c:v>
                </c:pt>
                <c:pt idx="22">
                  <c:v>3463</c:v>
                </c:pt>
                <c:pt idx="23">
                  <c:v>3568</c:v>
                </c:pt>
                <c:pt idx="24">
                  <c:v>4391</c:v>
                </c:pt>
                <c:pt idx="25">
                  <c:v>4429</c:v>
                </c:pt>
                <c:pt idx="26">
                  <c:v>4002</c:v>
                </c:pt>
                <c:pt idx="27">
                  <c:v>4290</c:v>
                </c:pt>
                <c:pt idx="28">
                  <c:v>4532</c:v>
                </c:pt>
                <c:pt idx="29">
                  <c:v>5051</c:v>
                </c:pt>
                <c:pt idx="30">
                  <c:v>4646</c:v>
                </c:pt>
                <c:pt idx="31">
                  <c:v>4080</c:v>
                </c:pt>
                <c:pt idx="32">
                  <c:v>6280</c:v>
                </c:pt>
                <c:pt idx="33">
                  <c:v>5623</c:v>
                </c:pt>
              </c:numCache>
            </c:numRef>
          </c:val>
          <c:smooth val="0"/>
        </c:ser>
        <c:ser>
          <c:idx val="64"/>
          <c:order val="64"/>
          <c:tx>
            <c:strRef>
              <c:f>pivots!$BN$83:$BN$84</c:f>
              <c:strCache>
                <c:ptCount val="1"/>
                <c:pt idx="0">
                  <c:v>Gabon</c:v>
                </c:pt>
              </c:strCache>
            </c:strRef>
          </c:tx>
          <c:spPr>
            <a:ln w="28575" cap="rnd">
              <a:solidFill>
                <a:schemeClr val="accent5">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pivots!$BN$85:$BN$118</c:f>
              <c:numCache>
                <c:formatCode>General</c:formatCode>
                <c:ptCount val="34"/>
                <c:pt idx="0">
                  <c:v>2</c:v>
                </c:pt>
                <c:pt idx="1">
                  <c:v>3</c:v>
                </c:pt>
                <c:pt idx="2">
                  <c:v>2</c:v>
                </c:pt>
                <c:pt idx="3">
                  <c:v>2</c:v>
                </c:pt>
                <c:pt idx="4">
                  <c:v>1</c:v>
                </c:pt>
                <c:pt idx="5">
                  <c:v>0</c:v>
                </c:pt>
                <c:pt idx="6">
                  <c:v>0</c:v>
                </c:pt>
                <c:pt idx="7">
                  <c:v>5</c:v>
                </c:pt>
                <c:pt idx="8">
                  <c:v>3</c:v>
                </c:pt>
                <c:pt idx="9">
                  <c:v>4</c:v>
                </c:pt>
                <c:pt idx="10">
                  <c:v>10</c:v>
                </c:pt>
                <c:pt idx="11">
                  <c:v>5</c:v>
                </c:pt>
                <c:pt idx="12">
                  <c:v>3</c:v>
                </c:pt>
                <c:pt idx="13">
                  <c:v>8</c:v>
                </c:pt>
                <c:pt idx="14">
                  <c:v>4</c:v>
                </c:pt>
                <c:pt idx="15">
                  <c:v>5</c:v>
                </c:pt>
                <c:pt idx="16">
                  <c:v>9</c:v>
                </c:pt>
                <c:pt idx="17">
                  <c:v>12</c:v>
                </c:pt>
                <c:pt idx="18">
                  <c:v>14</c:v>
                </c:pt>
                <c:pt idx="19">
                  <c:v>20</c:v>
                </c:pt>
                <c:pt idx="20">
                  <c:v>16</c:v>
                </c:pt>
                <c:pt idx="21">
                  <c:v>26</c:v>
                </c:pt>
                <c:pt idx="22">
                  <c:v>24</c:v>
                </c:pt>
                <c:pt idx="23">
                  <c:v>42</c:v>
                </c:pt>
                <c:pt idx="24">
                  <c:v>33</c:v>
                </c:pt>
                <c:pt idx="25">
                  <c:v>67</c:v>
                </c:pt>
                <c:pt idx="26">
                  <c:v>68</c:v>
                </c:pt>
                <c:pt idx="27">
                  <c:v>101</c:v>
                </c:pt>
                <c:pt idx="28">
                  <c:v>86</c:v>
                </c:pt>
                <c:pt idx="29">
                  <c:v>86</c:v>
                </c:pt>
                <c:pt idx="30">
                  <c:v>64</c:v>
                </c:pt>
                <c:pt idx="31">
                  <c:v>63</c:v>
                </c:pt>
                <c:pt idx="32">
                  <c:v>74</c:v>
                </c:pt>
                <c:pt idx="33">
                  <c:v>90</c:v>
                </c:pt>
              </c:numCache>
            </c:numRef>
          </c:val>
          <c:smooth val="0"/>
        </c:ser>
        <c:ser>
          <c:idx val="65"/>
          <c:order val="65"/>
          <c:tx>
            <c:strRef>
              <c:f>pivots!$BO$83:$BO$84</c:f>
              <c:strCache>
                <c:ptCount val="1"/>
                <c:pt idx="0">
                  <c:v>Gambia</c:v>
                </c:pt>
              </c:strCache>
            </c:strRef>
          </c:tx>
          <c:spPr>
            <a:ln w="28575" cap="rnd">
              <a:solidFill>
                <a:schemeClr val="accent6">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pivots!$BO$85:$BO$118</c:f>
              <c:numCache>
                <c:formatCode>General</c:formatCode>
                <c:ptCount val="34"/>
                <c:pt idx="0">
                  <c:v>0</c:v>
                </c:pt>
                <c:pt idx="1">
                  <c:v>0</c:v>
                </c:pt>
                <c:pt idx="2">
                  <c:v>1</c:v>
                </c:pt>
                <c:pt idx="3">
                  <c:v>0</c:v>
                </c:pt>
                <c:pt idx="4">
                  <c:v>0</c:v>
                </c:pt>
                <c:pt idx="5">
                  <c:v>2</c:v>
                </c:pt>
                <c:pt idx="6">
                  <c:v>4</c:v>
                </c:pt>
                <c:pt idx="7">
                  <c:v>22</c:v>
                </c:pt>
                <c:pt idx="8">
                  <c:v>3</c:v>
                </c:pt>
                <c:pt idx="9">
                  <c:v>6</c:v>
                </c:pt>
                <c:pt idx="10">
                  <c:v>12</c:v>
                </c:pt>
                <c:pt idx="11">
                  <c:v>21</c:v>
                </c:pt>
                <c:pt idx="12">
                  <c:v>51</c:v>
                </c:pt>
                <c:pt idx="13">
                  <c:v>43</c:v>
                </c:pt>
                <c:pt idx="14">
                  <c:v>15</c:v>
                </c:pt>
                <c:pt idx="15">
                  <c:v>23</c:v>
                </c:pt>
                <c:pt idx="16">
                  <c:v>19</c:v>
                </c:pt>
                <c:pt idx="17">
                  <c:v>25</c:v>
                </c:pt>
                <c:pt idx="18">
                  <c:v>17</c:v>
                </c:pt>
                <c:pt idx="19">
                  <c:v>18</c:v>
                </c:pt>
                <c:pt idx="20">
                  <c:v>23</c:v>
                </c:pt>
                <c:pt idx="21">
                  <c:v>22</c:v>
                </c:pt>
                <c:pt idx="22">
                  <c:v>10</c:v>
                </c:pt>
                <c:pt idx="23">
                  <c:v>10</c:v>
                </c:pt>
                <c:pt idx="24">
                  <c:v>10</c:v>
                </c:pt>
                <c:pt idx="25">
                  <c:v>29</c:v>
                </c:pt>
                <c:pt idx="26">
                  <c:v>38</c:v>
                </c:pt>
                <c:pt idx="27">
                  <c:v>32</c:v>
                </c:pt>
                <c:pt idx="28">
                  <c:v>25</c:v>
                </c:pt>
                <c:pt idx="29">
                  <c:v>10</c:v>
                </c:pt>
                <c:pt idx="30">
                  <c:v>37</c:v>
                </c:pt>
                <c:pt idx="31">
                  <c:v>24</c:v>
                </c:pt>
                <c:pt idx="32">
                  <c:v>18</c:v>
                </c:pt>
                <c:pt idx="33">
                  <c:v>33</c:v>
                </c:pt>
              </c:numCache>
            </c:numRef>
          </c:val>
          <c:smooth val="0"/>
        </c:ser>
        <c:ser>
          <c:idx val="66"/>
          <c:order val="66"/>
          <c:tx>
            <c:strRef>
              <c:f>pivots!$BP$83:$BP$84</c:f>
              <c:strCache>
                <c:ptCount val="1"/>
                <c:pt idx="0">
                  <c:v>Georgia</c:v>
                </c:pt>
              </c:strCache>
            </c:strRef>
          </c:tx>
          <c:spPr>
            <a:ln w="28575" cap="rnd">
              <a:solidFill>
                <a:schemeClr val="accent1">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pivots!$BP$85:$BP$118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8</c:v>
                </c:pt>
                <c:pt idx="13">
                  <c:v>22</c:v>
                </c:pt>
                <c:pt idx="14">
                  <c:v>27</c:v>
                </c:pt>
                <c:pt idx="15">
                  <c:v>67</c:v>
                </c:pt>
                <c:pt idx="16">
                  <c:v>49</c:v>
                </c:pt>
                <c:pt idx="17">
                  <c:v>46</c:v>
                </c:pt>
                <c:pt idx="18">
                  <c:v>92</c:v>
                </c:pt>
                <c:pt idx="19">
                  <c:v>46</c:v>
                </c:pt>
                <c:pt idx="20">
                  <c:v>83</c:v>
                </c:pt>
                <c:pt idx="21">
                  <c:v>124</c:v>
                </c:pt>
                <c:pt idx="22">
                  <c:v>123</c:v>
                </c:pt>
                <c:pt idx="23">
                  <c:v>127</c:v>
                </c:pt>
                <c:pt idx="24">
                  <c:v>106</c:v>
                </c:pt>
                <c:pt idx="25">
                  <c:v>114</c:v>
                </c:pt>
                <c:pt idx="26">
                  <c:v>125</c:v>
                </c:pt>
                <c:pt idx="27">
                  <c:v>132</c:v>
                </c:pt>
                <c:pt idx="28">
                  <c:v>112</c:v>
                </c:pt>
                <c:pt idx="29">
                  <c:v>128</c:v>
                </c:pt>
                <c:pt idx="30">
                  <c:v>126</c:v>
                </c:pt>
                <c:pt idx="31">
                  <c:v>139</c:v>
                </c:pt>
                <c:pt idx="32">
                  <c:v>147</c:v>
                </c:pt>
                <c:pt idx="33">
                  <c:v>125</c:v>
                </c:pt>
              </c:numCache>
            </c:numRef>
          </c:val>
          <c:smooth val="0"/>
        </c:ser>
        <c:ser>
          <c:idx val="67"/>
          <c:order val="67"/>
          <c:tx>
            <c:strRef>
              <c:f>pivots!$BQ$83:$BQ$84</c:f>
              <c:strCache>
                <c:ptCount val="1"/>
                <c:pt idx="0">
                  <c:v>Germany</c:v>
                </c:pt>
              </c:strCache>
            </c:strRef>
          </c:tx>
          <c:spPr>
            <a:ln w="28575" cap="rnd">
              <a:solidFill>
                <a:schemeClr val="accent2">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pivots!$BQ$85:$BQ$118</c:f>
              <c:numCache>
                <c:formatCode>General</c:formatCode>
                <c:ptCount val="34"/>
                <c:pt idx="0">
                  <c:v>1626</c:v>
                </c:pt>
                <c:pt idx="1">
                  <c:v>1977</c:v>
                </c:pt>
                <c:pt idx="2">
                  <c:v>3062</c:v>
                </c:pt>
                <c:pt idx="3">
                  <c:v>2376</c:v>
                </c:pt>
                <c:pt idx="4">
                  <c:v>1610</c:v>
                </c:pt>
                <c:pt idx="5">
                  <c:v>1441</c:v>
                </c:pt>
                <c:pt idx="6">
                  <c:v>1233</c:v>
                </c:pt>
                <c:pt idx="7">
                  <c:v>1704</c:v>
                </c:pt>
                <c:pt idx="8">
                  <c:v>1482</c:v>
                </c:pt>
                <c:pt idx="9">
                  <c:v>1706</c:v>
                </c:pt>
                <c:pt idx="10">
                  <c:v>1273</c:v>
                </c:pt>
                <c:pt idx="11">
                  <c:v>1273</c:v>
                </c:pt>
                <c:pt idx="12">
                  <c:v>1181</c:v>
                </c:pt>
                <c:pt idx="13">
                  <c:v>1488</c:v>
                </c:pt>
                <c:pt idx="14">
                  <c:v>1255</c:v>
                </c:pt>
                <c:pt idx="15">
                  <c:v>1553</c:v>
                </c:pt>
                <c:pt idx="16">
                  <c:v>1686</c:v>
                </c:pt>
                <c:pt idx="17">
                  <c:v>1397</c:v>
                </c:pt>
                <c:pt idx="18">
                  <c:v>1363</c:v>
                </c:pt>
                <c:pt idx="19">
                  <c:v>1717</c:v>
                </c:pt>
                <c:pt idx="20">
                  <c:v>1703</c:v>
                </c:pt>
                <c:pt idx="21">
                  <c:v>1456</c:v>
                </c:pt>
                <c:pt idx="22">
                  <c:v>1375</c:v>
                </c:pt>
                <c:pt idx="23">
                  <c:v>1865</c:v>
                </c:pt>
                <c:pt idx="24">
                  <c:v>2020</c:v>
                </c:pt>
                <c:pt idx="25">
                  <c:v>2226</c:v>
                </c:pt>
                <c:pt idx="26">
                  <c:v>2767</c:v>
                </c:pt>
                <c:pt idx="27">
                  <c:v>2449</c:v>
                </c:pt>
                <c:pt idx="28">
                  <c:v>3833</c:v>
                </c:pt>
                <c:pt idx="29">
                  <c:v>3887</c:v>
                </c:pt>
                <c:pt idx="30">
                  <c:v>2956</c:v>
                </c:pt>
                <c:pt idx="31">
                  <c:v>2053</c:v>
                </c:pt>
                <c:pt idx="32">
                  <c:v>1702</c:v>
                </c:pt>
                <c:pt idx="33">
                  <c:v>1217</c:v>
                </c:pt>
              </c:numCache>
            </c:numRef>
          </c:val>
          <c:smooth val="0"/>
        </c:ser>
        <c:ser>
          <c:idx val="68"/>
          <c:order val="68"/>
          <c:tx>
            <c:strRef>
              <c:f>pivots!$BR$83:$BR$84</c:f>
              <c:strCache>
                <c:ptCount val="1"/>
                <c:pt idx="0">
                  <c:v>Ghana</c:v>
                </c:pt>
              </c:strCache>
            </c:strRef>
          </c:tx>
          <c:spPr>
            <a:ln w="28575" cap="rnd">
              <a:solidFill>
                <a:schemeClr val="accent3">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pivots!$BR$85:$BR$118</c:f>
              <c:numCache>
                <c:formatCode>General</c:formatCode>
                <c:ptCount val="34"/>
                <c:pt idx="0">
                  <c:v>172</c:v>
                </c:pt>
                <c:pt idx="1">
                  <c:v>196</c:v>
                </c:pt>
                <c:pt idx="2">
                  <c:v>98</c:v>
                </c:pt>
                <c:pt idx="3">
                  <c:v>122</c:v>
                </c:pt>
                <c:pt idx="4">
                  <c:v>116</c:v>
                </c:pt>
                <c:pt idx="5">
                  <c:v>172</c:v>
                </c:pt>
                <c:pt idx="6">
                  <c:v>215</c:v>
                </c:pt>
                <c:pt idx="7">
                  <c:v>970</c:v>
                </c:pt>
                <c:pt idx="8">
                  <c:v>408</c:v>
                </c:pt>
                <c:pt idx="9">
                  <c:v>429</c:v>
                </c:pt>
                <c:pt idx="10">
                  <c:v>449</c:v>
                </c:pt>
                <c:pt idx="11">
                  <c:v>1134</c:v>
                </c:pt>
                <c:pt idx="12">
                  <c:v>2502</c:v>
                </c:pt>
                <c:pt idx="13">
                  <c:v>2201</c:v>
                </c:pt>
                <c:pt idx="14">
                  <c:v>1341</c:v>
                </c:pt>
                <c:pt idx="15">
                  <c:v>1475</c:v>
                </c:pt>
                <c:pt idx="16">
                  <c:v>1219</c:v>
                </c:pt>
                <c:pt idx="17">
                  <c:v>1274</c:v>
                </c:pt>
                <c:pt idx="18">
                  <c:v>1040</c:v>
                </c:pt>
                <c:pt idx="19">
                  <c:v>845</c:v>
                </c:pt>
                <c:pt idx="20">
                  <c:v>959</c:v>
                </c:pt>
                <c:pt idx="21">
                  <c:v>782</c:v>
                </c:pt>
                <c:pt idx="22">
                  <c:v>696</c:v>
                </c:pt>
                <c:pt idx="23">
                  <c:v>564</c:v>
                </c:pt>
                <c:pt idx="24">
                  <c:v>738</c:v>
                </c:pt>
                <c:pt idx="25">
                  <c:v>851</c:v>
                </c:pt>
                <c:pt idx="26">
                  <c:v>710</c:v>
                </c:pt>
                <c:pt idx="27">
                  <c:v>688</c:v>
                </c:pt>
                <c:pt idx="28">
                  <c:v>629</c:v>
                </c:pt>
                <c:pt idx="29">
                  <c:v>659</c:v>
                </c:pt>
                <c:pt idx="30">
                  <c:v>802</c:v>
                </c:pt>
                <c:pt idx="31">
                  <c:v>528</c:v>
                </c:pt>
                <c:pt idx="32">
                  <c:v>531</c:v>
                </c:pt>
                <c:pt idx="33">
                  <c:v>517</c:v>
                </c:pt>
              </c:numCache>
            </c:numRef>
          </c:val>
          <c:smooth val="0"/>
        </c:ser>
        <c:ser>
          <c:idx val="69"/>
          <c:order val="69"/>
          <c:tx>
            <c:strRef>
              <c:f>pivots!$BS$83:$BS$84</c:f>
              <c:strCache>
                <c:ptCount val="1"/>
                <c:pt idx="0">
                  <c:v>Greece</c:v>
                </c:pt>
              </c:strCache>
            </c:strRef>
          </c:tx>
          <c:spPr>
            <a:ln w="28575" cap="rnd">
              <a:solidFill>
                <a:schemeClr val="accent4">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pivots!$BS$85:$BS$118</c:f>
              <c:numCache>
                <c:formatCode>General</c:formatCode>
                <c:ptCount val="34"/>
                <c:pt idx="0">
                  <c:v>1065</c:v>
                </c:pt>
                <c:pt idx="1">
                  <c:v>953</c:v>
                </c:pt>
                <c:pt idx="2">
                  <c:v>897</c:v>
                </c:pt>
                <c:pt idx="3">
                  <c:v>633</c:v>
                </c:pt>
                <c:pt idx="4">
                  <c:v>580</c:v>
                </c:pt>
                <c:pt idx="5">
                  <c:v>584</c:v>
                </c:pt>
                <c:pt idx="6">
                  <c:v>547</c:v>
                </c:pt>
                <c:pt idx="7">
                  <c:v>765</c:v>
                </c:pt>
                <c:pt idx="8">
                  <c:v>564</c:v>
                </c:pt>
                <c:pt idx="9">
                  <c:v>773</c:v>
                </c:pt>
                <c:pt idx="10">
                  <c:v>538</c:v>
                </c:pt>
                <c:pt idx="11">
                  <c:v>592</c:v>
                </c:pt>
                <c:pt idx="12">
                  <c:v>492</c:v>
                </c:pt>
                <c:pt idx="13">
                  <c:v>445</c:v>
                </c:pt>
                <c:pt idx="14">
                  <c:v>275</c:v>
                </c:pt>
                <c:pt idx="15">
                  <c:v>220</c:v>
                </c:pt>
                <c:pt idx="16">
                  <c:v>221</c:v>
                </c:pt>
                <c:pt idx="17">
                  <c:v>190</c:v>
                </c:pt>
                <c:pt idx="18">
                  <c:v>141</c:v>
                </c:pt>
                <c:pt idx="19">
                  <c:v>149</c:v>
                </c:pt>
                <c:pt idx="20">
                  <c:v>150</c:v>
                </c:pt>
                <c:pt idx="21">
                  <c:v>135</c:v>
                </c:pt>
                <c:pt idx="22">
                  <c:v>107</c:v>
                </c:pt>
                <c:pt idx="23">
                  <c:v>117</c:v>
                </c:pt>
                <c:pt idx="24">
                  <c:v>120</c:v>
                </c:pt>
                <c:pt idx="25">
                  <c:v>100</c:v>
                </c:pt>
                <c:pt idx="26">
                  <c:v>74</c:v>
                </c:pt>
                <c:pt idx="27">
                  <c:v>110</c:v>
                </c:pt>
                <c:pt idx="28">
                  <c:v>107</c:v>
                </c:pt>
                <c:pt idx="29">
                  <c:v>119</c:v>
                </c:pt>
                <c:pt idx="30">
                  <c:v>101</c:v>
                </c:pt>
                <c:pt idx="31">
                  <c:v>102</c:v>
                </c:pt>
                <c:pt idx="32">
                  <c:v>146</c:v>
                </c:pt>
                <c:pt idx="33">
                  <c:v>298</c:v>
                </c:pt>
              </c:numCache>
            </c:numRef>
          </c:val>
          <c:smooth val="0"/>
        </c:ser>
        <c:ser>
          <c:idx val="70"/>
          <c:order val="70"/>
          <c:tx>
            <c:strRef>
              <c:f>pivots!$BT$83:$BT$84</c:f>
              <c:strCache>
                <c:ptCount val="1"/>
                <c:pt idx="0">
                  <c:v>Grenada</c:v>
                </c:pt>
              </c:strCache>
            </c:strRef>
          </c:tx>
          <c:spPr>
            <a:ln w="28575" cap="rnd">
              <a:solidFill>
                <a:schemeClr val="accent5">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pivots!$BT$85:$BT$118</c:f>
              <c:numCache>
                <c:formatCode>General</c:formatCode>
                <c:ptCount val="34"/>
                <c:pt idx="0">
                  <c:v>154</c:v>
                </c:pt>
                <c:pt idx="1">
                  <c:v>181</c:v>
                </c:pt>
                <c:pt idx="2">
                  <c:v>231</c:v>
                </c:pt>
                <c:pt idx="3">
                  <c:v>165</c:v>
                </c:pt>
                <c:pt idx="4">
                  <c:v>167</c:v>
                </c:pt>
                <c:pt idx="5">
                  <c:v>168</c:v>
                </c:pt>
                <c:pt idx="6">
                  <c:v>235</c:v>
                </c:pt>
                <c:pt idx="7">
                  <c:v>302</c:v>
                </c:pt>
                <c:pt idx="8">
                  <c:v>165</c:v>
                </c:pt>
                <c:pt idx="9">
                  <c:v>170</c:v>
                </c:pt>
                <c:pt idx="10">
                  <c:v>172</c:v>
                </c:pt>
                <c:pt idx="11">
                  <c:v>268</c:v>
                </c:pt>
                <c:pt idx="12">
                  <c:v>434</c:v>
                </c:pt>
                <c:pt idx="13">
                  <c:v>492</c:v>
                </c:pt>
                <c:pt idx="14">
                  <c:v>235</c:v>
                </c:pt>
                <c:pt idx="15">
                  <c:v>364</c:v>
                </c:pt>
                <c:pt idx="16">
                  <c:v>366</c:v>
                </c:pt>
                <c:pt idx="17">
                  <c:v>387</c:v>
                </c:pt>
                <c:pt idx="18">
                  <c:v>330</c:v>
                </c:pt>
                <c:pt idx="19">
                  <c:v>294</c:v>
                </c:pt>
                <c:pt idx="20">
                  <c:v>372</c:v>
                </c:pt>
                <c:pt idx="21">
                  <c:v>354</c:v>
                </c:pt>
                <c:pt idx="22">
                  <c:v>259</c:v>
                </c:pt>
                <c:pt idx="23">
                  <c:v>222</c:v>
                </c:pt>
                <c:pt idx="24">
                  <c:v>296</c:v>
                </c:pt>
                <c:pt idx="25">
                  <c:v>283</c:v>
                </c:pt>
                <c:pt idx="26">
                  <c:v>363</c:v>
                </c:pt>
                <c:pt idx="27">
                  <c:v>360</c:v>
                </c:pt>
                <c:pt idx="28">
                  <c:v>284</c:v>
                </c:pt>
                <c:pt idx="29">
                  <c:v>325</c:v>
                </c:pt>
                <c:pt idx="30">
                  <c:v>208</c:v>
                </c:pt>
                <c:pt idx="31">
                  <c:v>173</c:v>
                </c:pt>
                <c:pt idx="32">
                  <c:v>142</c:v>
                </c:pt>
                <c:pt idx="33">
                  <c:v>170</c:v>
                </c:pt>
              </c:numCache>
            </c:numRef>
          </c:val>
          <c:smooth val="0"/>
        </c:ser>
        <c:ser>
          <c:idx val="71"/>
          <c:order val="71"/>
          <c:tx>
            <c:strRef>
              <c:f>pivots!$BU$83:$BU$84</c:f>
              <c:strCache>
                <c:ptCount val="1"/>
                <c:pt idx="0">
                  <c:v>Guatemala</c:v>
                </c:pt>
              </c:strCache>
            </c:strRef>
          </c:tx>
          <c:spPr>
            <a:ln w="28575" cap="rnd">
              <a:solidFill>
                <a:schemeClr val="accent6">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pivots!$BU$85:$BU$118</c:f>
              <c:numCache>
                <c:formatCode>General</c:formatCode>
                <c:ptCount val="34"/>
                <c:pt idx="0">
                  <c:v>114</c:v>
                </c:pt>
                <c:pt idx="1">
                  <c:v>108</c:v>
                </c:pt>
                <c:pt idx="2">
                  <c:v>113</c:v>
                </c:pt>
                <c:pt idx="3">
                  <c:v>366</c:v>
                </c:pt>
                <c:pt idx="4">
                  <c:v>598</c:v>
                </c:pt>
                <c:pt idx="5">
                  <c:v>975</c:v>
                </c:pt>
                <c:pt idx="6">
                  <c:v>1265</c:v>
                </c:pt>
                <c:pt idx="7">
                  <c:v>1060</c:v>
                </c:pt>
                <c:pt idx="8">
                  <c:v>702</c:v>
                </c:pt>
                <c:pt idx="9">
                  <c:v>773</c:v>
                </c:pt>
                <c:pt idx="10">
                  <c:v>1023</c:v>
                </c:pt>
                <c:pt idx="11">
                  <c:v>2156</c:v>
                </c:pt>
                <c:pt idx="12">
                  <c:v>1906</c:v>
                </c:pt>
                <c:pt idx="13">
                  <c:v>1392</c:v>
                </c:pt>
                <c:pt idx="14">
                  <c:v>757</c:v>
                </c:pt>
                <c:pt idx="15">
                  <c:v>640</c:v>
                </c:pt>
                <c:pt idx="16">
                  <c:v>655</c:v>
                </c:pt>
                <c:pt idx="17">
                  <c:v>519</c:v>
                </c:pt>
                <c:pt idx="18">
                  <c:v>358</c:v>
                </c:pt>
                <c:pt idx="19">
                  <c:v>287</c:v>
                </c:pt>
                <c:pt idx="20">
                  <c:v>329</c:v>
                </c:pt>
                <c:pt idx="21">
                  <c:v>269</c:v>
                </c:pt>
                <c:pt idx="22">
                  <c:v>242</c:v>
                </c:pt>
                <c:pt idx="23">
                  <c:v>179</c:v>
                </c:pt>
                <c:pt idx="24">
                  <c:v>217</c:v>
                </c:pt>
                <c:pt idx="25">
                  <c:v>190</c:v>
                </c:pt>
                <c:pt idx="26">
                  <c:v>230</c:v>
                </c:pt>
                <c:pt idx="27">
                  <c:v>258</c:v>
                </c:pt>
                <c:pt idx="28">
                  <c:v>263</c:v>
                </c:pt>
                <c:pt idx="29">
                  <c:v>264</c:v>
                </c:pt>
                <c:pt idx="30">
                  <c:v>266</c:v>
                </c:pt>
                <c:pt idx="31">
                  <c:v>288</c:v>
                </c:pt>
                <c:pt idx="32">
                  <c:v>358</c:v>
                </c:pt>
                <c:pt idx="33">
                  <c:v>345</c:v>
                </c:pt>
              </c:numCache>
            </c:numRef>
          </c:val>
          <c:smooth val="0"/>
        </c:ser>
        <c:ser>
          <c:idx val="72"/>
          <c:order val="72"/>
          <c:tx>
            <c:strRef>
              <c:f>pivots!$BV$83:$BV$84</c:f>
              <c:strCache>
                <c:ptCount val="1"/>
                <c:pt idx="0">
                  <c:v>Guinea</c:v>
                </c:pt>
              </c:strCache>
            </c:strRef>
          </c:tx>
          <c:spPr>
            <a:ln w="28575" cap="rnd">
              <a:solidFill>
                <a:schemeClr val="accent1">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pivots!$BV$85:$BV$118</c:f>
              <c:numCache>
                <c:formatCode>General</c:formatCode>
                <c:ptCount val="34"/>
                <c:pt idx="0">
                  <c:v>0</c:v>
                </c:pt>
                <c:pt idx="1">
                  <c:v>3</c:v>
                </c:pt>
                <c:pt idx="2">
                  <c:v>3</c:v>
                </c:pt>
                <c:pt idx="3">
                  <c:v>6</c:v>
                </c:pt>
                <c:pt idx="4">
                  <c:v>4</c:v>
                </c:pt>
                <c:pt idx="5">
                  <c:v>3</c:v>
                </c:pt>
                <c:pt idx="6">
                  <c:v>5</c:v>
                </c:pt>
                <c:pt idx="7">
                  <c:v>14</c:v>
                </c:pt>
                <c:pt idx="8">
                  <c:v>12</c:v>
                </c:pt>
                <c:pt idx="9">
                  <c:v>17</c:v>
                </c:pt>
                <c:pt idx="10">
                  <c:v>10</c:v>
                </c:pt>
                <c:pt idx="11">
                  <c:v>44</c:v>
                </c:pt>
                <c:pt idx="12">
                  <c:v>36</c:v>
                </c:pt>
                <c:pt idx="13">
                  <c:v>32</c:v>
                </c:pt>
                <c:pt idx="14">
                  <c:v>16</c:v>
                </c:pt>
                <c:pt idx="15">
                  <c:v>49</c:v>
                </c:pt>
                <c:pt idx="16">
                  <c:v>61</c:v>
                </c:pt>
                <c:pt idx="17">
                  <c:v>38</c:v>
                </c:pt>
                <c:pt idx="18">
                  <c:v>107</c:v>
                </c:pt>
                <c:pt idx="19">
                  <c:v>100</c:v>
                </c:pt>
                <c:pt idx="20">
                  <c:v>168</c:v>
                </c:pt>
                <c:pt idx="21">
                  <c:v>177</c:v>
                </c:pt>
                <c:pt idx="22">
                  <c:v>205</c:v>
                </c:pt>
                <c:pt idx="23">
                  <c:v>196</c:v>
                </c:pt>
                <c:pt idx="24">
                  <c:v>281</c:v>
                </c:pt>
                <c:pt idx="25">
                  <c:v>256</c:v>
                </c:pt>
                <c:pt idx="26">
                  <c:v>342</c:v>
                </c:pt>
                <c:pt idx="27">
                  <c:v>415</c:v>
                </c:pt>
                <c:pt idx="28">
                  <c:v>327</c:v>
                </c:pt>
                <c:pt idx="29">
                  <c:v>347</c:v>
                </c:pt>
                <c:pt idx="30">
                  <c:v>395</c:v>
                </c:pt>
                <c:pt idx="31">
                  <c:v>352</c:v>
                </c:pt>
                <c:pt idx="32">
                  <c:v>407</c:v>
                </c:pt>
                <c:pt idx="33">
                  <c:v>463</c:v>
                </c:pt>
              </c:numCache>
            </c:numRef>
          </c:val>
          <c:smooth val="0"/>
        </c:ser>
        <c:ser>
          <c:idx val="73"/>
          <c:order val="73"/>
          <c:tx>
            <c:strRef>
              <c:f>pivots!$BW$83:$BW$84</c:f>
              <c:strCache>
                <c:ptCount val="1"/>
                <c:pt idx="0">
                  <c:v>Guinea-Bissau</c:v>
                </c:pt>
              </c:strCache>
            </c:strRef>
          </c:tx>
          <c:spPr>
            <a:ln w="28575" cap="rnd">
              <a:solidFill>
                <a:schemeClr val="accent2">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pivots!$BW$85:$BW$118</c:f>
              <c:numCache>
                <c:formatCode>General</c:formatCode>
                <c:ptCount val="34"/>
                <c:pt idx="0">
                  <c:v>0</c:v>
                </c:pt>
                <c:pt idx="1">
                  <c:v>0</c:v>
                </c:pt>
                <c:pt idx="2">
                  <c:v>0</c:v>
                </c:pt>
                <c:pt idx="3">
                  <c:v>0</c:v>
                </c:pt>
                <c:pt idx="4">
                  <c:v>1</c:v>
                </c:pt>
                <c:pt idx="5">
                  <c:v>0</c:v>
                </c:pt>
                <c:pt idx="6">
                  <c:v>0</c:v>
                </c:pt>
                <c:pt idx="7">
                  <c:v>0</c:v>
                </c:pt>
                <c:pt idx="8">
                  <c:v>3</c:v>
                </c:pt>
                <c:pt idx="9">
                  <c:v>4</c:v>
                </c:pt>
                <c:pt idx="10">
                  <c:v>4</c:v>
                </c:pt>
                <c:pt idx="11">
                  <c:v>4</c:v>
                </c:pt>
                <c:pt idx="12">
                  <c:v>1</c:v>
                </c:pt>
                <c:pt idx="13">
                  <c:v>2</c:v>
                </c:pt>
                <c:pt idx="14">
                  <c:v>2</c:v>
                </c:pt>
                <c:pt idx="15">
                  <c:v>2</c:v>
                </c:pt>
                <c:pt idx="16">
                  <c:v>3</c:v>
                </c:pt>
                <c:pt idx="17">
                  <c:v>4</c:v>
                </c:pt>
                <c:pt idx="18">
                  <c:v>0</c:v>
                </c:pt>
                <c:pt idx="19">
                  <c:v>1</c:v>
                </c:pt>
                <c:pt idx="20">
                  <c:v>1</c:v>
                </c:pt>
                <c:pt idx="21">
                  <c:v>3</c:v>
                </c:pt>
                <c:pt idx="22">
                  <c:v>2</c:v>
                </c:pt>
                <c:pt idx="23">
                  <c:v>6</c:v>
                </c:pt>
                <c:pt idx="24">
                  <c:v>4</c:v>
                </c:pt>
                <c:pt idx="25">
                  <c:v>7</c:v>
                </c:pt>
                <c:pt idx="26">
                  <c:v>12</c:v>
                </c:pt>
                <c:pt idx="27">
                  <c:v>7</c:v>
                </c:pt>
                <c:pt idx="28">
                  <c:v>2</c:v>
                </c:pt>
                <c:pt idx="29">
                  <c:v>0</c:v>
                </c:pt>
                <c:pt idx="30">
                  <c:v>2</c:v>
                </c:pt>
                <c:pt idx="31">
                  <c:v>2</c:v>
                </c:pt>
                <c:pt idx="32">
                  <c:v>4</c:v>
                </c:pt>
                <c:pt idx="33">
                  <c:v>0</c:v>
                </c:pt>
              </c:numCache>
            </c:numRef>
          </c:val>
          <c:smooth val="0"/>
        </c:ser>
        <c:ser>
          <c:idx val="74"/>
          <c:order val="74"/>
          <c:tx>
            <c:strRef>
              <c:f>pivots!$BX$83:$BX$84</c:f>
              <c:strCache>
                <c:ptCount val="1"/>
                <c:pt idx="0">
                  <c:v>Guyana</c:v>
                </c:pt>
              </c:strCache>
            </c:strRef>
          </c:tx>
          <c:spPr>
            <a:ln w="28575" cap="rnd">
              <a:solidFill>
                <a:schemeClr val="accent3">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pivots!$BX$85:$BX$118</c:f>
              <c:numCache>
                <c:formatCode>General</c:formatCode>
                <c:ptCount val="34"/>
                <c:pt idx="0">
                  <c:v>2334</c:v>
                </c:pt>
                <c:pt idx="1">
                  <c:v>2943</c:v>
                </c:pt>
                <c:pt idx="2">
                  <c:v>3575</c:v>
                </c:pt>
                <c:pt idx="3">
                  <c:v>2650</c:v>
                </c:pt>
                <c:pt idx="4">
                  <c:v>1932</c:v>
                </c:pt>
                <c:pt idx="5">
                  <c:v>2299</c:v>
                </c:pt>
                <c:pt idx="6">
                  <c:v>3942</c:v>
                </c:pt>
                <c:pt idx="7">
                  <c:v>6174</c:v>
                </c:pt>
                <c:pt idx="8">
                  <c:v>2977</c:v>
                </c:pt>
                <c:pt idx="9">
                  <c:v>3270</c:v>
                </c:pt>
                <c:pt idx="10">
                  <c:v>2824</c:v>
                </c:pt>
                <c:pt idx="11">
                  <c:v>3266</c:v>
                </c:pt>
                <c:pt idx="12">
                  <c:v>2932</c:v>
                </c:pt>
                <c:pt idx="13">
                  <c:v>3399</c:v>
                </c:pt>
                <c:pt idx="14">
                  <c:v>4181</c:v>
                </c:pt>
                <c:pt idx="15">
                  <c:v>3935</c:v>
                </c:pt>
                <c:pt idx="16">
                  <c:v>2324</c:v>
                </c:pt>
                <c:pt idx="17">
                  <c:v>1795</c:v>
                </c:pt>
                <c:pt idx="18">
                  <c:v>1238</c:v>
                </c:pt>
                <c:pt idx="19">
                  <c:v>1366</c:v>
                </c:pt>
                <c:pt idx="20">
                  <c:v>1308</c:v>
                </c:pt>
                <c:pt idx="21">
                  <c:v>1707</c:v>
                </c:pt>
                <c:pt idx="22">
                  <c:v>1479</c:v>
                </c:pt>
                <c:pt idx="23">
                  <c:v>1410</c:v>
                </c:pt>
                <c:pt idx="24">
                  <c:v>1341</c:v>
                </c:pt>
                <c:pt idx="25">
                  <c:v>1215</c:v>
                </c:pt>
                <c:pt idx="26">
                  <c:v>1286</c:v>
                </c:pt>
                <c:pt idx="27">
                  <c:v>1277</c:v>
                </c:pt>
                <c:pt idx="28">
                  <c:v>1137</c:v>
                </c:pt>
                <c:pt idx="29">
                  <c:v>1180</c:v>
                </c:pt>
                <c:pt idx="30">
                  <c:v>953</c:v>
                </c:pt>
                <c:pt idx="31">
                  <c:v>804</c:v>
                </c:pt>
                <c:pt idx="32">
                  <c:v>676</c:v>
                </c:pt>
                <c:pt idx="33">
                  <c:v>656</c:v>
                </c:pt>
              </c:numCache>
            </c:numRef>
          </c:val>
          <c:smooth val="0"/>
        </c:ser>
        <c:ser>
          <c:idx val="75"/>
          <c:order val="75"/>
          <c:tx>
            <c:strRef>
              <c:f>pivots!$BY$83:$BY$84</c:f>
              <c:strCache>
                <c:ptCount val="1"/>
                <c:pt idx="0">
                  <c:v>Haiti</c:v>
                </c:pt>
              </c:strCache>
            </c:strRef>
          </c:tx>
          <c:spPr>
            <a:ln w="28575" cap="rnd">
              <a:solidFill>
                <a:schemeClr val="accent4">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pivots!$BY$85:$BY$118</c:f>
              <c:numCache>
                <c:formatCode>General</c:formatCode>
                <c:ptCount val="34"/>
                <c:pt idx="0">
                  <c:v>1666</c:v>
                </c:pt>
                <c:pt idx="1">
                  <c:v>3692</c:v>
                </c:pt>
                <c:pt idx="2">
                  <c:v>3498</c:v>
                </c:pt>
                <c:pt idx="3">
                  <c:v>2860</c:v>
                </c:pt>
                <c:pt idx="4">
                  <c:v>1418</c:v>
                </c:pt>
                <c:pt idx="5">
                  <c:v>1321</c:v>
                </c:pt>
                <c:pt idx="6">
                  <c:v>1753</c:v>
                </c:pt>
                <c:pt idx="7">
                  <c:v>2132</c:v>
                </c:pt>
                <c:pt idx="8">
                  <c:v>1829</c:v>
                </c:pt>
                <c:pt idx="9">
                  <c:v>2377</c:v>
                </c:pt>
                <c:pt idx="10">
                  <c:v>2379</c:v>
                </c:pt>
                <c:pt idx="11">
                  <c:v>2829</c:v>
                </c:pt>
                <c:pt idx="12">
                  <c:v>2399</c:v>
                </c:pt>
                <c:pt idx="13">
                  <c:v>3655</c:v>
                </c:pt>
                <c:pt idx="14">
                  <c:v>2100</c:v>
                </c:pt>
                <c:pt idx="15">
                  <c:v>2014</c:v>
                </c:pt>
                <c:pt idx="16">
                  <c:v>1955</c:v>
                </c:pt>
                <c:pt idx="17">
                  <c:v>1645</c:v>
                </c:pt>
                <c:pt idx="18">
                  <c:v>1295</c:v>
                </c:pt>
                <c:pt idx="19">
                  <c:v>1439</c:v>
                </c:pt>
                <c:pt idx="20">
                  <c:v>1631</c:v>
                </c:pt>
                <c:pt idx="21">
                  <c:v>2433</c:v>
                </c:pt>
                <c:pt idx="22">
                  <c:v>2174</c:v>
                </c:pt>
                <c:pt idx="23">
                  <c:v>1930</c:v>
                </c:pt>
                <c:pt idx="24">
                  <c:v>1652</c:v>
                </c:pt>
                <c:pt idx="25">
                  <c:v>1682</c:v>
                </c:pt>
                <c:pt idx="26">
                  <c:v>1619</c:v>
                </c:pt>
                <c:pt idx="27">
                  <c:v>1598</c:v>
                </c:pt>
                <c:pt idx="28">
                  <c:v>2491</c:v>
                </c:pt>
                <c:pt idx="29">
                  <c:v>2080</c:v>
                </c:pt>
                <c:pt idx="30">
                  <c:v>4744</c:v>
                </c:pt>
                <c:pt idx="31">
                  <c:v>6503</c:v>
                </c:pt>
                <c:pt idx="32">
                  <c:v>5868</c:v>
                </c:pt>
                <c:pt idx="33">
                  <c:v>4152</c:v>
                </c:pt>
              </c:numCache>
            </c:numRef>
          </c:val>
          <c:smooth val="0"/>
        </c:ser>
        <c:ser>
          <c:idx val="76"/>
          <c:order val="76"/>
          <c:tx>
            <c:strRef>
              <c:f>pivots!$BZ$83:$BZ$84</c:f>
              <c:strCache>
                <c:ptCount val="1"/>
                <c:pt idx="0">
                  <c:v>Honduras</c:v>
                </c:pt>
              </c:strCache>
            </c:strRef>
          </c:tx>
          <c:spPr>
            <a:ln w="28575" cap="rnd">
              <a:solidFill>
                <a:schemeClr val="accent5">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pivots!$BZ$85:$BZ$118</c:f>
              <c:numCache>
                <c:formatCode>General</c:formatCode>
                <c:ptCount val="34"/>
                <c:pt idx="0">
                  <c:v>26</c:v>
                </c:pt>
                <c:pt idx="1">
                  <c:v>33</c:v>
                </c:pt>
                <c:pt idx="2">
                  <c:v>30</c:v>
                </c:pt>
                <c:pt idx="3">
                  <c:v>68</c:v>
                </c:pt>
                <c:pt idx="4">
                  <c:v>65</c:v>
                </c:pt>
                <c:pt idx="5">
                  <c:v>69</c:v>
                </c:pt>
                <c:pt idx="6">
                  <c:v>81</c:v>
                </c:pt>
                <c:pt idx="7">
                  <c:v>135</c:v>
                </c:pt>
                <c:pt idx="8">
                  <c:v>111</c:v>
                </c:pt>
                <c:pt idx="9">
                  <c:v>138</c:v>
                </c:pt>
                <c:pt idx="10">
                  <c:v>187</c:v>
                </c:pt>
                <c:pt idx="11">
                  <c:v>688</c:v>
                </c:pt>
                <c:pt idx="12">
                  <c:v>840</c:v>
                </c:pt>
                <c:pt idx="13">
                  <c:v>551</c:v>
                </c:pt>
                <c:pt idx="14">
                  <c:v>291</c:v>
                </c:pt>
                <c:pt idx="15">
                  <c:v>270</c:v>
                </c:pt>
                <c:pt idx="16">
                  <c:v>299</c:v>
                </c:pt>
                <c:pt idx="17">
                  <c:v>225</c:v>
                </c:pt>
                <c:pt idx="18">
                  <c:v>167</c:v>
                </c:pt>
                <c:pt idx="19">
                  <c:v>173</c:v>
                </c:pt>
                <c:pt idx="20">
                  <c:v>201</c:v>
                </c:pt>
                <c:pt idx="21">
                  <c:v>180</c:v>
                </c:pt>
                <c:pt idx="22">
                  <c:v>143</c:v>
                </c:pt>
                <c:pt idx="23">
                  <c:v>105</c:v>
                </c:pt>
                <c:pt idx="24">
                  <c:v>133</c:v>
                </c:pt>
                <c:pt idx="25">
                  <c:v>166</c:v>
                </c:pt>
                <c:pt idx="26">
                  <c:v>164</c:v>
                </c:pt>
                <c:pt idx="27">
                  <c:v>165</c:v>
                </c:pt>
                <c:pt idx="28">
                  <c:v>187</c:v>
                </c:pt>
                <c:pt idx="29">
                  <c:v>169</c:v>
                </c:pt>
                <c:pt idx="30">
                  <c:v>386</c:v>
                </c:pt>
                <c:pt idx="31">
                  <c:v>538</c:v>
                </c:pt>
                <c:pt idx="32">
                  <c:v>436</c:v>
                </c:pt>
                <c:pt idx="33">
                  <c:v>350</c:v>
                </c:pt>
              </c:numCache>
            </c:numRef>
          </c:val>
          <c:smooth val="0"/>
        </c:ser>
        <c:ser>
          <c:idx val="77"/>
          <c:order val="77"/>
          <c:tx>
            <c:strRef>
              <c:f>pivots!$CA$83:$CA$84</c:f>
              <c:strCache>
                <c:ptCount val="1"/>
                <c:pt idx="0">
                  <c:v>Hungary</c:v>
                </c:pt>
              </c:strCache>
            </c:strRef>
          </c:tx>
          <c:spPr>
            <a:ln w="28575" cap="rnd">
              <a:solidFill>
                <a:schemeClr val="accent6">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pivots!$CA$85:$CA$118</c:f>
              <c:numCache>
                <c:formatCode>General</c:formatCode>
                <c:ptCount val="34"/>
                <c:pt idx="0">
                  <c:v>205</c:v>
                </c:pt>
                <c:pt idx="1">
                  <c:v>310</c:v>
                </c:pt>
                <c:pt idx="2">
                  <c:v>397</c:v>
                </c:pt>
                <c:pt idx="3">
                  <c:v>337</c:v>
                </c:pt>
                <c:pt idx="4">
                  <c:v>310</c:v>
                </c:pt>
                <c:pt idx="5">
                  <c:v>522</c:v>
                </c:pt>
                <c:pt idx="6">
                  <c:v>647</c:v>
                </c:pt>
                <c:pt idx="7">
                  <c:v>676</c:v>
                </c:pt>
                <c:pt idx="8">
                  <c:v>1139</c:v>
                </c:pt>
                <c:pt idx="9">
                  <c:v>979</c:v>
                </c:pt>
                <c:pt idx="10">
                  <c:v>780</c:v>
                </c:pt>
                <c:pt idx="11">
                  <c:v>775</c:v>
                </c:pt>
                <c:pt idx="12">
                  <c:v>795</c:v>
                </c:pt>
                <c:pt idx="13">
                  <c:v>603</c:v>
                </c:pt>
                <c:pt idx="14">
                  <c:v>349</c:v>
                </c:pt>
                <c:pt idx="15">
                  <c:v>306</c:v>
                </c:pt>
                <c:pt idx="16">
                  <c:v>364</c:v>
                </c:pt>
                <c:pt idx="17">
                  <c:v>319</c:v>
                </c:pt>
                <c:pt idx="18">
                  <c:v>337</c:v>
                </c:pt>
                <c:pt idx="19">
                  <c:v>408</c:v>
                </c:pt>
                <c:pt idx="20">
                  <c:v>418</c:v>
                </c:pt>
                <c:pt idx="21">
                  <c:v>627</c:v>
                </c:pt>
                <c:pt idx="22">
                  <c:v>537</c:v>
                </c:pt>
                <c:pt idx="23">
                  <c:v>489</c:v>
                </c:pt>
                <c:pt idx="24">
                  <c:v>671</c:v>
                </c:pt>
                <c:pt idx="25">
                  <c:v>516</c:v>
                </c:pt>
                <c:pt idx="26">
                  <c:v>520</c:v>
                </c:pt>
                <c:pt idx="27">
                  <c:v>425</c:v>
                </c:pt>
                <c:pt idx="28">
                  <c:v>383</c:v>
                </c:pt>
                <c:pt idx="29">
                  <c:v>312</c:v>
                </c:pt>
                <c:pt idx="30">
                  <c:v>354</c:v>
                </c:pt>
                <c:pt idx="31">
                  <c:v>287</c:v>
                </c:pt>
                <c:pt idx="32">
                  <c:v>300</c:v>
                </c:pt>
                <c:pt idx="33">
                  <c:v>425</c:v>
                </c:pt>
              </c:numCache>
            </c:numRef>
          </c:val>
          <c:smooth val="0"/>
        </c:ser>
        <c:ser>
          <c:idx val="78"/>
          <c:order val="78"/>
          <c:tx>
            <c:strRef>
              <c:f>pivots!$CB$83:$CB$84</c:f>
              <c:strCache>
                <c:ptCount val="1"/>
                <c:pt idx="0">
                  <c:v>Iceland</c:v>
                </c:pt>
              </c:strCache>
            </c:strRef>
          </c:tx>
          <c:spPr>
            <a:ln w="28575" cap="rnd">
              <a:solidFill>
                <a:schemeClr val="accent1">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pivots!$CB$85:$CB$118</c:f>
              <c:numCache>
                <c:formatCode>General</c:formatCode>
                <c:ptCount val="34"/>
                <c:pt idx="0">
                  <c:v>17</c:v>
                </c:pt>
                <c:pt idx="1">
                  <c:v>33</c:v>
                </c:pt>
                <c:pt idx="2">
                  <c:v>10</c:v>
                </c:pt>
                <c:pt idx="3">
                  <c:v>9</c:v>
                </c:pt>
                <c:pt idx="4">
                  <c:v>13</c:v>
                </c:pt>
                <c:pt idx="5">
                  <c:v>6</c:v>
                </c:pt>
                <c:pt idx="6">
                  <c:v>11</c:v>
                </c:pt>
                <c:pt idx="7">
                  <c:v>11</c:v>
                </c:pt>
                <c:pt idx="8">
                  <c:v>7</c:v>
                </c:pt>
                <c:pt idx="9">
                  <c:v>3</c:v>
                </c:pt>
                <c:pt idx="10">
                  <c:v>2</c:v>
                </c:pt>
                <c:pt idx="11">
                  <c:v>11</c:v>
                </c:pt>
                <c:pt idx="12">
                  <c:v>17</c:v>
                </c:pt>
                <c:pt idx="13">
                  <c:v>15</c:v>
                </c:pt>
                <c:pt idx="14">
                  <c:v>11</c:v>
                </c:pt>
                <c:pt idx="15">
                  <c:v>9</c:v>
                </c:pt>
                <c:pt idx="16">
                  <c:v>14</c:v>
                </c:pt>
                <c:pt idx="17">
                  <c:v>11</c:v>
                </c:pt>
                <c:pt idx="18">
                  <c:v>20</c:v>
                </c:pt>
                <c:pt idx="19">
                  <c:v>17</c:v>
                </c:pt>
                <c:pt idx="20">
                  <c:v>9</c:v>
                </c:pt>
                <c:pt idx="21">
                  <c:v>26</c:v>
                </c:pt>
                <c:pt idx="22">
                  <c:v>11</c:v>
                </c:pt>
                <c:pt idx="23">
                  <c:v>17</c:v>
                </c:pt>
                <c:pt idx="24">
                  <c:v>23</c:v>
                </c:pt>
                <c:pt idx="25">
                  <c:v>10</c:v>
                </c:pt>
                <c:pt idx="26">
                  <c:v>2</c:v>
                </c:pt>
                <c:pt idx="27">
                  <c:v>15</c:v>
                </c:pt>
                <c:pt idx="28">
                  <c:v>13</c:v>
                </c:pt>
                <c:pt idx="29">
                  <c:v>15</c:v>
                </c:pt>
                <c:pt idx="30">
                  <c:v>30</c:v>
                </c:pt>
                <c:pt idx="31">
                  <c:v>38</c:v>
                </c:pt>
                <c:pt idx="32">
                  <c:v>42</c:v>
                </c:pt>
                <c:pt idx="33">
                  <c:v>72</c:v>
                </c:pt>
              </c:numCache>
            </c:numRef>
          </c:val>
          <c:smooth val="0"/>
        </c:ser>
        <c:ser>
          <c:idx val="79"/>
          <c:order val="79"/>
          <c:tx>
            <c:strRef>
              <c:f>pivots!$CC$83:$CC$84</c:f>
              <c:strCache>
                <c:ptCount val="1"/>
                <c:pt idx="0">
                  <c:v>India</c:v>
                </c:pt>
              </c:strCache>
            </c:strRef>
          </c:tx>
          <c:spPr>
            <a:ln w="28575" cap="rnd">
              <a:solidFill>
                <a:schemeClr val="accent2">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pivots!$CC$85:$CC$118</c:f>
              <c:numCache>
                <c:formatCode>General</c:formatCode>
                <c:ptCount val="34"/>
                <c:pt idx="0">
                  <c:v>8880</c:v>
                </c:pt>
                <c:pt idx="1">
                  <c:v>8670</c:v>
                </c:pt>
                <c:pt idx="2">
                  <c:v>8147</c:v>
                </c:pt>
                <c:pt idx="3">
                  <c:v>7338</c:v>
                </c:pt>
                <c:pt idx="4">
                  <c:v>5704</c:v>
                </c:pt>
                <c:pt idx="5">
                  <c:v>4211</c:v>
                </c:pt>
                <c:pt idx="6">
                  <c:v>7150</c:v>
                </c:pt>
                <c:pt idx="7">
                  <c:v>10189</c:v>
                </c:pt>
                <c:pt idx="8">
                  <c:v>11522</c:v>
                </c:pt>
                <c:pt idx="9">
                  <c:v>10343</c:v>
                </c:pt>
                <c:pt idx="10">
                  <c:v>12041</c:v>
                </c:pt>
                <c:pt idx="11">
                  <c:v>13734</c:v>
                </c:pt>
                <c:pt idx="12">
                  <c:v>13673</c:v>
                </c:pt>
                <c:pt idx="13">
                  <c:v>21496</c:v>
                </c:pt>
                <c:pt idx="14">
                  <c:v>18620</c:v>
                </c:pt>
                <c:pt idx="15">
                  <c:v>18489</c:v>
                </c:pt>
                <c:pt idx="16">
                  <c:v>23859</c:v>
                </c:pt>
                <c:pt idx="17">
                  <c:v>22268</c:v>
                </c:pt>
                <c:pt idx="18">
                  <c:v>17241</c:v>
                </c:pt>
                <c:pt idx="19">
                  <c:v>18974</c:v>
                </c:pt>
                <c:pt idx="20">
                  <c:v>28572</c:v>
                </c:pt>
                <c:pt idx="21">
                  <c:v>31223</c:v>
                </c:pt>
                <c:pt idx="22">
                  <c:v>31889</c:v>
                </c:pt>
                <c:pt idx="23">
                  <c:v>27155</c:v>
                </c:pt>
                <c:pt idx="24">
                  <c:v>28235</c:v>
                </c:pt>
                <c:pt idx="25">
                  <c:v>36210</c:v>
                </c:pt>
                <c:pt idx="26">
                  <c:v>33848</c:v>
                </c:pt>
                <c:pt idx="27">
                  <c:v>28742</c:v>
                </c:pt>
                <c:pt idx="28">
                  <c:v>28261</c:v>
                </c:pt>
                <c:pt idx="29">
                  <c:v>29456</c:v>
                </c:pt>
                <c:pt idx="30">
                  <c:v>34235</c:v>
                </c:pt>
                <c:pt idx="31">
                  <c:v>27509</c:v>
                </c:pt>
                <c:pt idx="32">
                  <c:v>30933</c:v>
                </c:pt>
                <c:pt idx="33">
                  <c:v>33087</c:v>
                </c:pt>
              </c:numCache>
            </c:numRef>
          </c:val>
          <c:smooth val="0"/>
        </c:ser>
        <c:ser>
          <c:idx val="80"/>
          <c:order val="80"/>
          <c:tx>
            <c:strRef>
              <c:f>pivots!$CD$83:$CD$84</c:f>
              <c:strCache>
                <c:ptCount val="1"/>
                <c:pt idx="0">
                  <c:v>Indonesia</c:v>
                </c:pt>
              </c:strCache>
            </c:strRef>
          </c:tx>
          <c:spPr>
            <a:ln w="28575" cap="rnd">
              <a:solidFill>
                <a:schemeClr val="accent3">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pivots!$CD$85:$CD$118</c:f>
              <c:numCache>
                <c:formatCode>General</c:formatCode>
                <c:ptCount val="34"/>
                <c:pt idx="0">
                  <c:v>186</c:v>
                </c:pt>
                <c:pt idx="1">
                  <c:v>178</c:v>
                </c:pt>
                <c:pt idx="2">
                  <c:v>252</c:v>
                </c:pt>
                <c:pt idx="3">
                  <c:v>115</c:v>
                </c:pt>
                <c:pt idx="4">
                  <c:v>123</c:v>
                </c:pt>
                <c:pt idx="5">
                  <c:v>100</c:v>
                </c:pt>
                <c:pt idx="6">
                  <c:v>127</c:v>
                </c:pt>
                <c:pt idx="7">
                  <c:v>213</c:v>
                </c:pt>
                <c:pt idx="8">
                  <c:v>270</c:v>
                </c:pt>
                <c:pt idx="9">
                  <c:v>260</c:v>
                </c:pt>
                <c:pt idx="10">
                  <c:v>227</c:v>
                </c:pt>
                <c:pt idx="11">
                  <c:v>252</c:v>
                </c:pt>
                <c:pt idx="12">
                  <c:v>243</c:v>
                </c:pt>
                <c:pt idx="13">
                  <c:v>278</c:v>
                </c:pt>
                <c:pt idx="14">
                  <c:v>262</c:v>
                </c:pt>
                <c:pt idx="15">
                  <c:v>205</c:v>
                </c:pt>
                <c:pt idx="16">
                  <c:v>231</c:v>
                </c:pt>
                <c:pt idx="17">
                  <c:v>166</c:v>
                </c:pt>
                <c:pt idx="18">
                  <c:v>165</c:v>
                </c:pt>
                <c:pt idx="19">
                  <c:v>525</c:v>
                </c:pt>
                <c:pt idx="20">
                  <c:v>1138</c:v>
                </c:pt>
                <c:pt idx="21">
                  <c:v>907</c:v>
                </c:pt>
                <c:pt idx="22">
                  <c:v>709</c:v>
                </c:pt>
                <c:pt idx="23">
                  <c:v>515</c:v>
                </c:pt>
                <c:pt idx="24">
                  <c:v>552</c:v>
                </c:pt>
                <c:pt idx="25">
                  <c:v>632</c:v>
                </c:pt>
                <c:pt idx="26">
                  <c:v>613</c:v>
                </c:pt>
                <c:pt idx="27">
                  <c:v>657</c:v>
                </c:pt>
                <c:pt idx="28">
                  <c:v>661</c:v>
                </c:pt>
                <c:pt idx="29">
                  <c:v>504</c:v>
                </c:pt>
                <c:pt idx="30">
                  <c:v>712</c:v>
                </c:pt>
                <c:pt idx="31">
                  <c:v>390</c:v>
                </c:pt>
                <c:pt idx="32">
                  <c:v>395</c:v>
                </c:pt>
                <c:pt idx="33">
                  <c:v>387</c:v>
                </c:pt>
              </c:numCache>
            </c:numRef>
          </c:val>
          <c:smooth val="0"/>
        </c:ser>
        <c:ser>
          <c:idx val="81"/>
          <c:order val="81"/>
          <c:tx>
            <c:strRef>
              <c:f>pivots!$CE$83:$CE$84</c:f>
              <c:strCache>
                <c:ptCount val="1"/>
                <c:pt idx="0">
                  <c:v>Iran (Islamic Republic of)</c:v>
                </c:pt>
              </c:strCache>
            </c:strRef>
          </c:tx>
          <c:spPr>
            <a:ln w="28575" cap="rnd">
              <a:solidFill>
                <a:schemeClr val="accent4">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pivots!$CE$85:$CE$118</c:f>
              <c:numCache>
                <c:formatCode>General</c:formatCode>
                <c:ptCount val="34"/>
                <c:pt idx="0">
                  <c:v>1172</c:v>
                </c:pt>
                <c:pt idx="1">
                  <c:v>1429</c:v>
                </c:pt>
                <c:pt idx="2">
                  <c:v>1822</c:v>
                </c:pt>
                <c:pt idx="3">
                  <c:v>1592</c:v>
                </c:pt>
                <c:pt idx="4">
                  <c:v>1977</c:v>
                </c:pt>
                <c:pt idx="5">
                  <c:v>1648</c:v>
                </c:pt>
                <c:pt idx="6">
                  <c:v>1794</c:v>
                </c:pt>
                <c:pt idx="7">
                  <c:v>2989</c:v>
                </c:pt>
                <c:pt idx="8">
                  <c:v>3273</c:v>
                </c:pt>
                <c:pt idx="9">
                  <c:v>3781</c:v>
                </c:pt>
                <c:pt idx="10">
                  <c:v>3655</c:v>
                </c:pt>
                <c:pt idx="11">
                  <c:v>6250</c:v>
                </c:pt>
                <c:pt idx="12">
                  <c:v>6814</c:v>
                </c:pt>
                <c:pt idx="13">
                  <c:v>3959</c:v>
                </c:pt>
                <c:pt idx="14">
                  <c:v>2785</c:v>
                </c:pt>
                <c:pt idx="15">
                  <c:v>3956</c:v>
                </c:pt>
                <c:pt idx="16">
                  <c:v>6205</c:v>
                </c:pt>
                <c:pt idx="17">
                  <c:v>7982</c:v>
                </c:pt>
                <c:pt idx="18">
                  <c:v>7057</c:v>
                </c:pt>
                <c:pt idx="19">
                  <c:v>6208</c:v>
                </c:pt>
                <c:pt idx="20">
                  <c:v>5884</c:v>
                </c:pt>
                <c:pt idx="21">
                  <c:v>6169</c:v>
                </c:pt>
                <c:pt idx="22">
                  <c:v>8129</c:v>
                </c:pt>
                <c:pt idx="23">
                  <c:v>5918</c:v>
                </c:pt>
                <c:pt idx="24">
                  <c:v>6348</c:v>
                </c:pt>
                <c:pt idx="25">
                  <c:v>5837</c:v>
                </c:pt>
                <c:pt idx="26">
                  <c:v>7480</c:v>
                </c:pt>
                <c:pt idx="27">
                  <c:v>6974</c:v>
                </c:pt>
                <c:pt idx="28">
                  <c:v>6475</c:v>
                </c:pt>
                <c:pt idx="29">
                  <c:v>6580</c:v>
                </c:pt>
                <c:pt idx="30">
                  <c:v>7477</c:v>
                </c:pt>
                <c:pt idx="31">
                  <c:v>7479</c:v>
                </c:pt>
                <c:pt idx="32">
                  <c:v>7534</c:v>
                </c:pt>
                <c:pt idx="33">
                  <c:v>11291</c:v>
                </c:pt>
              </c:numCache>
            </c:numRef>
          </c:val>
          <c:smooth val="0"/>
        </c:ser>
        <c:ser>
          <c:idx val="82"/>
          <c:order val="82"/>
          <c:tx>
            <c:strRef>
              <c:f>pivots!$CF$83:$CF$84</c:f>
              <c:strCache>
                <c:ptCount val="1"/>
                <c:pt idx="0">
                  <c:v>Iraq</c:v>
                </c:pt>
              </c:strCache>
            </c:strRef>
          </c:tx>
          <c:spPr>
            <a:ln w="28575" cap="rnd">
              <a:solidFill>
                <a:schemeClr val="accent5">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pivots!$CF$85:$CF$118</c:f>
              <c:numCache>
                <c:formatCode>General</c:formatCode>
                <c:ptCount val="34"/>
                <c:pt idx="0">
                  <c:v>262</c:v>
                </c:pt>
                <c:pt idx="1">
                  <c:v>245</c:v>
                </c:pt>
                <c:pt idx="2">
                  <c:v>260</c:v>
                </c:pt>
                <c:pt idx="3">
                  <c:v>380</c:v>
                </c:pt>
                <c:pt idx="4">
                  <c:v>428</c:v>
                </c:pt>
                <c:pt idx="5">
                  <c:v>231</c:v>
                </c:pt>
                <c:pt idx="6">
                  <c:v>265</c:v>
                </c:pt>
                <c:pt idx="7">
                  <c:v>384</c:v>
                </c:pt>
                <c:pt idx="8">
                  <c:v>619</c:v>
                </c:pt>
                <c:pt idx="9">
                  <c:v>911</c:v>
                </c:pt>
                <c:pt idx="10">
                  <c:v>557</c:v>
                </c:pt>
                <c:pt idx="11">
                  <c:v>1013</c:v>
                </c:pt>
                <c:pt idx="12">
                  <c:v>1498</c:v>
                </c:pt>
                <c:pt idx="13">
                  <c:v>2103</c:v>
                </c:pt>
                <c:pt idx="14">
                  <c:v>1500</c:v>
                </c:pt>
                <c:pt idx="15">
                  <c:v>2034</c:v>
                </c:pt>
                <c:pt idx="16">
                  <c:v>2675</c:v>
                </c:pt>
                <c:pt idx="17">
                  <c:v>2564</c:v>
                </c:pt>
                <c:pt idx="18">
                  <c:v>2037</c:v>
                </c:pt>
                <c:pt idx="19">
                  <c:v>2159</c:v>
                </c:pt>
                <c:pt idx="20">
                  <c:v>2591</c:v>
                </c:pt>
                <c:pt idx="21">
                  <c:v>2821</c:v>
                </c:pt>
                <c:pt idx="22">
                  <c:v>2432</c:v>
                </c:pt>
                <c:pt idx="23">
                  <c:v>1515</c:v>
                </c:pt>
                <c:pt idx="24">
                  <c:v>1796</c:v>
                </c:pt>
                <c:pt idx="25">
                  <c:v>2226</c:v>
                </c:pt>
                <c:pt idx="26">
                  <c:v>1788</c:v>
                </c:pt>
                <c:pt idx="27">
                  <c:v>2406</c:v>
                </c:pt>
                <c:pt idx="28">
                  <c:v>3543</c:v>
                </c:pt>
                <c:pt idx="29">
                  <c:v>5450</c:v>
                </c:pt>
                <c:pt idx="30">
                  <c:v>5941</c:v>
                </c:pt>
                <c:pt idx="31">
                  <c:v>6196</c:v>
                </c:pt>
                <c:pt idx="32">
                  <c:v>4041</c:v>
                </c:pt>
                <c:pt idx="33">
                  <c:v>4918</c:v>
                </c:pt>
              </c:numCache>
            </c:numRef>
          </c:val>
          <c:smooth val="0"/>
        </c:ser>
        <c:ser>
          <c:idx val="83"/>
          <c:order val="83"/>
          <c:tx>
            <c:strRef>
              <c:f>pivots!$CG$83:$CG$84</c:f>
              <c:strCache>
                <c:ptCount val="1"/>
                <c:pt idx="0">
                  <c:v>Ireland</c:v>
                </c:pt>
              </c:strCache>
            </c:strRef>
          </c:tx>
          <c:spPr>
            <a:ln w="28575" cap="rnd">
              <a:solidFill>
                <a:schemeClr val="accent6">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pivots!$CG$85:$CG$118</c:f>
              <c:numCache>
                <c:formatCode>General</c:formatCode>
                <c:ptCount val="34"/>
                <c:pt idx="0">
                  <c:v>781</c:v>
                </c:pt>
                <c:pt idx="1">
                  <c:v>895</c:v>
                </c:pt>
                <c:pt idx="2">
                  <c:v>707</c:v>
                </c:pt>
                <c:pt idx="3">
                  <c:v>298</c:v>
                </c:pt>
                <c:pt idx="4">
                  <c:v>327</c:v>
                </c:pt>
                <c:pt idx="5">
                  <c:v>287</c:v>
                </c:pt>
                <c:pt idx="6">
                  <c:v>481</c:v>
                </c:pt>
                <c:pt idx="7">
                  <c:v>1078</c:v>
                </c:pt>
                <c:pt idx="8">
                  <c:v>1415</c:v>
                </c:pt>
                <c:pt idx="9">
                  <c:v>1378</c:v>
                </c:pt>
                <c:pt idx="10">
                  <c:v>845</c:v>
                </c:pt>
                <c:pt idx="11">
                  <c:v>705</c:v>
                </c:pt>
                <c:pt idx="12">
                  <c:v>533</c:v>
                </c:pt>
                <c:pt idx="13">
                  <c:v>436</c:v>
                </c:pt>
                <c:pt idx="14">
                  <c:v>331</c:v>
                </c:pt>
                <c:pt idx="15">
                  <c:v>231</c:v>
                </c:pt>
                <c:pt idx="16">
                  <c:v>276</c:v>
                </c:pt>
                <c:pt idx="17">
                  <c:v>220</c:v>
                </c:pt>
                <c:pt idx="18">
                  <c:v>170</c:v>
                </c:pt>
                <c:pt idx="19">
                  <c:v>162</c:v>
                </c:pt>
                <c:pt idx="20">
                  <c:v>178</c:v>
                </c:pt>
                <c:pt idx="21">
                  <c:v>190</c:v>
                </c:pt>
                <c:pt idx="22">
                  <c:v>178</c:v>
                </c:pt>
                <c:pt idx="23">
                  <c:v>192</c:v>
                </c:pt>
                <c:pt idx="24">
                  <c:v>244</c:v>
                </c:pt>
                <c:pt idx="25">
                  <c:v>224</c:v>
                </c:pt>
                <c:pt idx="26">
                  <c:v>283</c:v>
                </c:pt>
                <c:pt idx="27">
                  <c:v>300</c:v>
                </c:pt>
                <c:pt idx="28">
                  <c:v>412</c:v>
                </c:pt>
                <c:pt idx="29">
                  <c:v>395</c:v>
                </c:pt>
                <c:pt idx="30">
                  <c:v>547</c:v>
                </c:pt>
                <c:pt idx="31">
                  <c:v>525</c:v>
                </c:pt>
                <c:pt idx="32">
                  <c:v>725</c:v>
                </c:pt>
                <c:pt idx="33">
                  <c:v>1015</c:v>
                </c:pt>
              </c:numCache>
            </c:numRef>
          </c:val>
          <c:smooth val="0"/>
        </c:ser>
        <c:ser>
          <c:idx val="84"/>
          <c:order val="84"/>
          <c:tx>
            <c:strRef>
              <c:f>pivots!$CH$83:$CH$84</c:f>
              <c:strCache>
                <c:ptCount val="1"/>
                <c:pt idx="0">
                  <c:v>Israel</c:v>
                </c:pt>
              </c:strCache>
            </c:strRef>
          </c:tx>
          <c:spPr>
            <a:ln w="28575" cap="rnd">
              <a:solidFill>
                <a:schemeClr val="accent1">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pivots!$CH$85:$CH$118</c:f>
              <c:numCache>
                <c:formatCode>General</c:formatCode>
                <c:ptCount val="34"/>
                <c:pt idx="0">
                  <c:v>1403</c:v>
                </c:pt>
                <c:pt idx="1">
                  <c:v>1711</c:v>
                </c:pt>
                <c:pt idx="2">
                  <c:v>1334</c:v>
                </c:pt>
                <c:pt idx="3">
                  <c:v>541</c:v>
                </c:pt>
                <c:pt idx="4">
                  <c:v>446</c:v>
                </c:pt>
                <c:pt idx="5">
                  <c:v>680</c:v>
                </c:pt>
                <c:pt idx="6">
                  <c:v>1212</c:v>
                </c:pt>
                <c:pt idx="7">
                  <c:v>1497</c:v>
                </c:pt>
                <c:pt idx="8">
                  <c:v>1389</c:v>
                </c:pt>
                <c:pt idx="9">
                  <c:v>1762</c:v>
                </c:pt>
                <c:pt idx="10">
                  <c:v>1596</c:v>
                </c:pt>
                <c:pt idx="11">
                  <c:v>1358</c:v>
                </c:pt>
                <c:pt idx="12">
                  <c:v>1259</c:v>
                </c:pt>
                <c:pt idx="13">
                  <c:v>1584</c:v>
                </c:pt>
                <c:pt idx="14">
                  <c:v>1699</c:v>
                </c:pt>
                <c:pt idx="15">
                  <c:v>2224</c:v>
                </c:pt>
                <c:pt idx="16">
                  <c:v>2515</c:v>
                </c:pt>
                <c:pt idx="17">
                  <c:v>2998</c:v>
                </c:pt>
                <c:pt idx="18">
                  <c:v>3172</c:v>
                </c:pt>
                <c:pt idx="19">
                  <c:v>2387</c:v>
                </c:pt>
                <c:pt idx="20">
                  <c:v>2510</c:v>
                </c:pt>
                <c:pt idx="21">
                  <c:v>2436</c:v>
                </c:pt>
                <c:pt idx="22">
                  <c:v>2539</c:v>
                </c:pt>
                <c:pt idx="23">
                  <c:v>2314</c:v>
                </c:pt>
                <c:pt idx="24">
                  <c:v>2788</c:v>
                </c:pt>
                <c:pt idx="25">
                  <c:v>2446</c:v>
                </c:pt>
                <c:pt idx="26">
                  <c:v>2625</c:v>
                </c:pt>
                <c:pt idx="27">
                  <c:v>2401</c:v>
                </c:pt>
                <c:pt idx="28">
                  <c:v>2562</c:v>
                </c:pt>
                <c:pt idx="29">
                  <c:v>2316</c:v>
                </c:pt>
                <c:pt idx="30">
                  <c:v>2755</c:v>
                </c:pt>
                <c:pt idx="31">
                  <c:v>1970</c:v>
                </c:pt>
                <c:pt idx="32">
                  <c:v>2134</c:v>
                </c:pt>
                <c:pt idx="33">
                  <c:v>1945</c:v>
                </c:pt>
              </c:numCache>
            </c:numRef>
          </c:val>
          <c:smooth val="0"/>
        </c:ser>
        <c:ser>
          <c:idx val="85"/>
          <c:order val="85"/>
          <c:tx>
            <c:strRef>
              <c:f>pivots!$CI$83:$CI$84</c:f>
              <c:strCache>
                <c:ptCount val="1"/>
                <c:pt idx="0">
                  <c:v>Italy</c:v>
                </c:pt>
              </c:strCache>
            </c:strRef>
          </c:tx>
          <c:spPr>
            <a:ln w="28575" cap="rnd">
              <a:solidFill>
                <a:schemeClr val="accent2">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pivots!$CI$85:$CI$118</c:f>
              <c:numCache>
                <c:formatCode>General</c:formatCode>
                <c:ptCount val="34"/>
                <c:pt idx="0">
                  <c:v>1820</c:v>
                </c:pt>
                <c:pt idx="1">
                  <c:v>2057</c:v>
                </c:pt>
                <c:pt idx="2">
                  <c:v>1480</c:v>
                </c:pt>
                <c:pt idx="3">
                  <c:v>820</c:v>
                </c:pt>
                <c:pt idx="4">
                  <c:v>858</c:v>
                </c:pt>
                <c:pt idx="5">
                  <c:v>667</c:v>
                </c:pt>
                <c:pt idx="6">
                  <c:v>731</c:v>
                </c:pt>
                <c:pt idx="7">
                  <c:v>1101</c:v>
                </c:pt>
                <c:pt idx="8">
                  <c:v>885</c:v>
                </c:pt>
                <c:pt idx="9">
                  <c:v>1068</c:v>
                </c:pt>
                <c:pt idx="10">
                  <c:v>895</c:v>
                </c:pt>
                <c:pt idx="11">
                  <c:v>711</c:v>
                </c:pt>
                <c:pt idx="12">
                  <c:v>623</c:v>
                </c:pt>
                <c:pt idx="13">
                  <c:v>663</c:v>
                </c:pt>
                <c:pt idx="14">
                  <c:v>558</c:v>
                </c:pt>
                <c:pt idx="15">
                  <c:v>508</c:v>
                </c:pt>
                <c:pt idx="16">
                  <c:v>476</c:v>
                </c:pt>
                <c:pt idx="17">
                  <c:v>491</c:v>
                </c:pt>
                <c:pt idx="18">
                  <c:v>399</c:v>
                </c:pt>
                <c:pt idx="19">
                  <c:v>410</c:v>
                </c:pt>
                <c:pt idx="20">
                  <c:v>383</c:v>
                </c:pt>
                <c:pt idx="21">
                  <c:v>410</c:v>
                </c:pt>
                <c:pt idx="22">
                  <c:v>374</c:v>
                </c:pt>
                <c:pt idx="23">
                  <c:v>321</c:v>
                </c:pt>
                <c:pt idx="24">
                  <c:v>334</c:v>
                </c:pt>
                <c:pt idx="25">
                  <c:v>344</c:v>
                </c:pt>
                <c:pt idx="26">
                  <c:v>325</c:v>
                </c:pt>
                <c:pt idx="27">
                  <c:v>320</c:v>
                </c:pt>
                <c:pt idx="28">
                  <c:v>370</c:v>
                </c:pt>
                <c:pt idx="29">
                  <c:v>429</c:v>
                </c:pt>
                <c:pt idx="30">
                  <c:v>434</c:v>
                </c:pt>
                <c:pt idx="31">
                  <c:v>374</c:v>
                </c:pt>
                <c:pt idx="32">
                  <c:v>440</c:v>
                </c:pt>
                <c:pt idx="33">
                  <c:v>545</c:v>
                </c:pt>
              </c:numCache>
            </c:numRef>
          </c:val>
          <c:smooth val="0"/>
        </c:ser>
        <c:ser>
          <c:idx val="86"/>
          <c:order val="86"/>
          <c:tx>
            <c:strRef>
              <c:f>pivots!$CJ$83:$CJ$84</c:f>
              <c:strCache>
                <c:ptCount val="1"/>
                <c:pt idx="0">
                  <c:v>Jamaica</c:v>
                </c:pt>
              </c:strCache>
            </c:strRef>
          </c:tx>
          <c:spPr>
            <a:ln w="28575" cap="rnd">
              <a:solidFill>
                <a:schemeClr val="accent3">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pivots!$CJ$85:$CJ$118</c:f>
              <c:numCache>
                <c:formatCode>General</c:formatCode>
                <c:ptCount val="34"/>
                <c:pt idx="0">
                  <c:v>3198</c:v>
                </c:pt>
                <c:pt idx="1">
                  <c:v>2634</c:v>
                </c:pt>
                <c:pt idx="2">
                  <c:v>2661</c:v>
                </c:pt>
                <c:pt idx="3">
                  <c:v>2455</c:v>
                </c:pt>
                <c:pt idx="4">
                  <c:v>2508</c:v>
                </c:pt>
                <c:pt idx="5">
                  <c:v>2938</c:v>
                </c:pt>
                <c:pt idx="6">
                  <c:v>4649</c:v>
                </c:pt>
                <c:pt idx="7">
                  <c:v>5415</c:v>
                </c:pt>
                <c:pt idx="8">
                  <c:v>3924</c:v>
                </c:pt>
                <c:pt idx="9">
                  <c:v>3946</c:v>
                </c:pt>
                <c:pt idx="10">
                  <c:v>4945</c:v>
                </c:pt>
                <c:pt idx="11">
                  <c:v>5056</c:v>
                </c:pt>
                <c:pt idx="12">
                  <c:v>5991</c:v>
                </c:pt>
                <c:pt idx="13">
                  <c:v>6065</c:v>
                </c:pt>
                <c:pt idx="14">
                  <c:v>3913</c:v>
                </c:pt>
                <c:pt idx="15">
                  <c:v>3619</c:v>
                </c:pt>
                <c:pt idx="16">
                  <c:v>3282</c:v>
                </c:pt>
                <c:pt idx="17">
                  <c:v>2847</c:v>
                </c:pt>
                <c:pt idx="18">
                  <c:v>2253</c:v>
                </c:pt>
                <c:pt idx="19">
                  <c:v>2358</c:v>
                </c:pt>
                <c:pt idx="20">
                  <c:v>2482</c:v>
                </c:pt>
                <c:pt idx="21">
                  <c:v>2838</c:v>
                </c:pt>
                <c:pt idx="22">
                  <c:v>2524</c:v>
                </c:pt>
                <c:pt idx="23">
                  <c:v>2054</c:v>
                </c:pt>
                <c:pt idx="24">
                  <c:v>2237</c:v>
                </c:pt>
                <c:pt idx="25">
                  <c:v>1945</c:v>
                </c:pt>
                <c:pt idx="26">
                  <c:v>1722</c:v>
                </c:pt>
                <c:pt idx="27">
                  <c:v>2141</c:v>
                </c:pt>
                <c:pt idx="28">
                  <c:v>2334</c:v>
                </c:pt>
                <c:pt idx="29">
                  <c:v>2456</c:v>
                </c:pt>
                <c:pt idx="30">
                  <c:v>2321</c:v>
                </c:pt>
                <c:pt idx="31">
                  <c:v>2059</c:v>
                </c:pt>
                <c:pt idx="32">
                  <c:v>2182</c:v>
                </c:pt>
                <c:pt idx="33">
                  <c:v>2479</c:v>
                </c:pt>
              </c:numCache>
            </c:numRef>
          </c:val>
          <c:smooth val="0"/>
        </c:ser>
        <c:ser>
          <c:idx val="87"/>
          <c:order val="87"/>
          <c:tx>
            <c:strRef>
              <c:f>pivots!$CK$83:$CK$84</c:f>
              <c:strCache>
                <c:ptCount val="1"/>
                <c:pt idx="0">
                  <c:v>Japan</c:v>
                </c:pt>
              </c:strCache>
            </c:strRef>
          </c:tx>
          <c:spPr>
            <a:ln w="28575" cap="rnd">
              <a:solidFill>
                <a:schemeClr val="accent4">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pivots!$CK$85:$CK$118</c:f>
              <c:numCache>
                <c:formatCode>General</c:formatCode>
                <c:ptCount val="34"/>
                <c:pt idx="0">
                  <c:v>701</c:v>
                </c:pt>
                <c:pt idx="1">
                  <c:v>756</c:v>
                </c:pt>
                <c:pt idx="2">
                  <c:v>598</c:v>
                </c:pt>
                <c:pt idx="3">
                  <c:v>309</c:v>
                </c:pt>
                <c:pt idx="4">
                  <c:v>246</c:v>
                </c:pt>
                <c:pt idx="5">
                  <c:v>198</c:v>
                </c:pt>
                <c:pt idx="6">
                  <c:v>248</c:v>
                </c:pt>
                <c:pt idx="7">
                  <c:v>422</c:v>
                </c:pt>
                <c:pt idx="8">
                  <c:v>324</c:v>
                </c:pt>
                <c:pt idx="9">
                  <c:v>494</c:v>
                </c:pt>
                <c:pt idx="10">
                  <c:v>379</c:v>
                </c:pt>
                <c:pt idx="11">
                  <c:v>506</c:v>
                </c:pt>
                <c:pt idx="12">
                  <c:v>605</c:v>
                </c:pt>
                <c:pt idx="13">
                  <c:v>907</c:v>
                </c:pt>
                <c:pt idx="14">
                  <c:v>956</c:v>
                </c:pt>
                <c:pt idx="15">
                  <c:v>826</c:v>
                </c:pt>
                <c:pt idx="16">
                  <c:v>994</c:v>
                </c:pt>
                <c:pt idx="17">
                  <c:v>924</c:v>
                </c:pt>
                <c:pt idx="18">
                  <c:v>897</c:v>
                </c:pt>
                <c:pt idx="19">
                  <c:v>1083</c:v>
                </c:pt>
                <c:pt idx="20">
                  <c:v>1010</c:v>
                </c:pt>
                <c:pt idx="21">
                  <c:v>1092</c:v>
                </c:pt>
                <c:pt idx="22">
                  <c:v>806</c:v>
                </c:pt>
                <c:pt idx="23">
                  <c:v>817</c:v>
                </c:pt>
                <c:pt idx="24">
                  <c:v>973</c:v>
                </c:pt>
                <c:pt idx="25">
                  <c:v>1067</c:v>
                </c:pt>
                <c:pt idx="26">
                  <c:v>1212</c:v>
                </c:pt>
                <c:pt idx="27">
                  <c:v>1250</c:v>
                </c:pt>
                <c:pt idx="28">
                  <c:v>1284</c:v>
                </c:pt>
                <c:pt idx="29">
                  <c:v>1194</c:v>
                </c:pt>
                <c:pt idx="30">
                  <c:v>1168</c:v>
                </c:pt>
                <c:pt idx="31">
                  <c:v>1265</c:v>
                </c:pt>
                <c:pt idx="32">
                  <c:v>1214</c:v>
                </c:pt>
                <c:pt idx="33">
                  <c:v>982</c:v>
                </c:pt>
              </c:numCache>
            </c:numRef>
          </c:val>
          <c:smooth val="0"/>
        </c:ser>
        <c:ser>
          <c:idx val="88"/>
          <c:order val="88"/>
          <c:tx>
            <c:strRef>
              <c:f>pivots!$CL$83:$CL$84</c:f>
              <c:strCache>
                <c:ptCount val="1"/>
                <c:pt idx="0">
                  <c:v>Jordan</c:v>
                </c:pt>
              </c:strCache>
            </c:strRef>
          </c:tx>
          <c:spPr>
            <a:ln w="28575" cap="rnd">
              <a:solidFill>
                <a:schemeClr val="accent5">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pivots!$CL$85:$CL$118</c:f>
              <c:numCache>
                <c:formatCode>General</c:formatCode>
                <c:ptCount val="34"/>
                <c:pt idx="0">
                  <c:v>177</c:v>
                </c:pt>
                <c:pt idx="1">
                  <c:v>160</c:v>
                </c:pt>
                <c:pt idx="2">
                  <c:v>155</c:v>
                </c:pt>
                <c:pt idx="3">
                  <c:v>113</c:v>
                </c:pt>
                <c:pt idx="4">
                  <c:v>102</c:v>
                </c:pt>
                <c:pt idx="5">
                  <c:v>179</c:v>
                </c:pt>
                <c:pt idx="6">
                  <c:v>181</c:v>
                </c:pt>
                <c:pt idx="7">
                  <c:v>392</c:v>
                </c:pt>
                <c:pt idx="8">
                  <c:v>489</c:v>
                </c:pt>
                <c:pt idx="9">
                  <c:v>785</c:v>
                </c:pt>
                <c:pt idx="10">
                  <c:v>841</c:v>
                </c:pt>
                <c:pt idx="11">
                  <c:v>807</c:v>
                </c:pt>
                <c:pt idx="12">
                  <c:v>909</c:v>
                </c:pt>
                <c:pt idx="13">
                  <c:v>1141</c:v>
                </c:pt>
                <c:pt idx="14">
                  <c:v>1173</c:v>
                </c:pt>
                <c:pt idx="15">
                  <c:v>1006</c:v>
                </c:pt>
                <c:pt idx="16">
                  <c:v>1070</c:v>
                </c:pt>
                <c:pt idx="17">
                  <c:v>1317</c:v>
                </c:pt>
                <c:pt idx="18">
                  <c:v>999</c:v>
                </c:pt>
                <c:pt idx="19">
                  <c:v>1218</c:v>
                </c:pt>
                <c:pt idx="20">
                  <c:v>1511</c:v>
                </c:pt>
                <c:pt idx="21">
                  <c:v>1904</c:v>
                </c:pt>
                <c:pt idx="22">
                  <c:v>1499</c:v>
                </c:pt>
                <c:pt idx="23">
                  <c:v>1614</c:v>
                </c:pt>
                <c:pt idx="24">
                  <c:v>1733</c:v>
                </c:pt>
                <c:pt idx="25">
                  <c:v>1940</c:v>
                </c:pt>
                <c:pt idx="26">
                  <c:v>1827</c:v>
                </c:pt>
                <c:pt idx="27">
                  <c:v>1421</c:v>
                </c:pt>
                <c:pt idx="28">
                  <c:v>1581</c:v>
                </c:pt>
                <c:pt idx="29">
                  <c:v>1235</c:v>
                </c:pt>
                <c:pt idx="30">
                  <c:v>1831</c:v>
                </c:pt>
                <c:pt idx="31">
                  <c:v>1635</c:v>
                </c:pt>
                <c:pt idx="32">
                  <c:v>1206</c:v>
                </c:pt>
                <c:pt idx="33">
                  <c:v>1255</c:v>
                </c:pt>
              </c:numCache>
            </c:numRef>
          </c:val>
          <c:smooth val="0"/>
        </c:ser>
        <c:ser>
          <c:idx val="89"/>
          <c:order val="89"/>
          <c:tx>
            <c:strRef>
              <c:f>pivots!$CM$83:$CM$84</c:f>
              <c:strCache>
                <c:ptCount val="1"/>
                <c:pt idx="0">
                  <c:v>Kazakhstan</c:v>
                </c:pt>
              </c:strCache>
            </c:strRef>
          </c:tx>
          <c:spPr>
            <a:ln w="28575" cap="rnd">
              <a:solidFill>
                <a:schemeClr val="accent6">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pivots!$CM$85:$CM$118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3</c:v>
                </c:pt>
                <c:pt idx="13">
                  <c:v>24</c:v>
                </c:pt>
                <c:pt idx="14">
                  <c:v>42</c:v>
                </c:pt>
                <c:pt idx="15">
                  <c:v>56</c:v>
                </c:pt>
                <c:pt idx="16">
                  <c:v>152</c:v>
                </c:pt>
                <c:pt idx="17">
                  <c:v>593</c:v>
                </c:pt>
                <c:pt idx="18">
                  <c:v>884</c:v>
                </c:pt>
                <c:pt idx="19">
                  <c:v>537</c:v>
                </c:pt>
                <c:pt idx="20">
                  <c:v>450</c:v>
                </c:pt>
                <c:pt idx="21">
                  <c:v>501</c:v>
                </c:pt>
                <c:pt idx="22">
                  <c:v>418</c:v>
                </c:pt>
                <c:pt idx="23">
                  <c:v>542</c:v>
                </c:pt>
                <c:pt idx="24">
                  <c:v>545</c:v>
                </c:pt>
                <c:pt idx="25">
                  <c:v>506</c:v>
                </c:pt>
                <c:pt idx="26">
                  <c:v>408</c:v>
                </c:pt>
                <c:pt idx="27">
                  <c:v>436</c:v>
                </c:pt>
                <c:pt idx="28">
                  <c:v>394</c:v>
                </c:pt>
                <c:pt idx="29">
                  <c:v>431</c:v>
                </c:pt>
                <c:pt idx="30">
                  <c:v>377</c:v>
                </c:pt>
                <c:pt idx="31">
                  <c:v>381</c:v>
                </c:pt>
                <c:pt idx="32">
                  <c:v>462</c:v>
                </c:pt>
                <c:pt idx="33">
                  <c:v>348</c:v>
                </c:pt>
              </c:numCache>
            </c:numRef>
          </c:val>
          <c:smooth val="0"/>
        </c:ser>
        <c:ser>
          <c:idx val="90"/>
          <c:order val="90"/>
          <c:tx>
            <c:strRef>
              <c:f>pivots!$CN$83:$CN$84</c:f>
              <c:strCache>
                <c:ptCount val="1"/>
                <c:pt idx="0">
                  <c:v>Kenya</c:v>
                </c:pt>
              </c:strCache>
            </c:strRef>
          </c:tx>
          <c:spPr>
            <a:ln w="28575" cap="rnd">
              <a:solidFill>
                <a:schemeClr val="accent1">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pivots!$CN$85:$CN$118</c:f>
              <c:numCache>
                <c:formatCode>General</c:formatCode>
                <c:ptCount val="34"/>
                <c:pt idx="0">
                  <c:v>291</c:v>
                </c:pt>
                <c:pt idx="1">
                  <c:v>296</c:v>
                </c:pt>
                <c:pt idx="2">
                  <c:v>221</c:v>
                </c:pt>
                <c:pt idx="3">
                  <c:v>201</c:v>
                </c:pt>
                <c:pt idx="4">
                  <c:v>218</c:v>
                </c:pt>
                <c:pt idx="5">
                  <c:v>245</c:v>
                </c:pt>
                <c:pt idx="6">
                  <c:v>244</c:v>
                </c:pt>
                <c:pt idx="7">
                  <c:v>628</c:v>
                </c:pt>
                <c:pt idx="8">
                  <c:v>984</c:v>
                </c:pt>
                <c:pt idx="9">
                  <c:v>1140</c:v>
                </c:pt>
                <c:pt idx="10">
                  <c:v>869</c:v>
                </c:pt>
                <c:pt idx="11">
                  <c:v>605</c:v>
                </c:pt>
                <c:pt idx="12">
                  <c:v>529</c:v>
                </c:pt>
                <c:pt idx="13">
                  <c:v>478</c:v>
                </c:pt>
                <c:pt idx="14">
                  <c:v>414</c:v>
                </c:pt>
                <c:pt idx="15">
                  <c:v>434</c:v>
                </c:pt>
                <c:pt idx="16">
                  <c:v>369</c:v>
                </c:pt>
                <c:pt idx="17">
                  <c:v>223</c:v>
                </c:pt>
                <c:pt idx="18">
                  <c:v>203</c:v>
                </c:pt>
                <c:pt idx="19">
                  <c:v>310</c:v>
                </c:pt>
                <c:pt idx="20">
                  <c:v>495</c:v>
                </c:pt>
                <c:pt idx="21">
                  <c:v>651</c:v>
                </c:pt>
                <c:pt idx="22">
                  <c:v>630</c:v>
                </c:pt>
                <c:pt idx="23">
                  <c:v>678</c:v>
                </c:pt>
                <c:pt idx="24">
                  <c:v>685</c:v>
                </c:pt>
                <c:pt idx="25">
                  <c:v>693</c:v>
                </c:pt>
                <c:pt idx="26">
                  <c:v>622</c:v>
                </c:pt>
                <c:pt idx="27">
                  <c:v>449</c:v>
                </c:pt>
                <c:pt idx="28">
                  <c:v>453</c:v>
                </c:pt>
                <c:pt idx="29">
                  <c:v>489</c:v>
                </c:pt>
                <c:pt idx="30">
                  <c:v>507</c:v>
                </c:pt>
                <c:pt idx="31">
                  <c:v>585</c:v>
                </c:pt>
                <c:pt idx="32">
                  <c:v>725</c:v>
                </c:pt>
                <c:pt idx="33">
                  <c:v>664</c:v>
                </c:pt>
              </c:numCache>
            </c:numRef>
          </c:val>
          <c:smooth val="0"/>
        </c:ser>
        <c:ser>
          <c:idx val="91"/>
          <c:order val="91"/>
          <c:tx>
            <c:strRef>
              <c:f>pivots!$CO$83:$CO$84</c:f>
              <c:strCache>
                <c:ptCount val="1"/>
                <c:pt idx="0">
                  <c:v>Kiribati</c:v>
                </c:pt>
              </c:strCache>
            </c:strRef>
          </c:tx>
          <c:spPr>
            <a:ln w="28575" cap="rnd">
              <a:solidFill>
                <a:schemeClr val="accent2">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pivots!$CO$85:$CO$118</c:f>
              <c:numCache>
                <c:formatCode>General</c:formatCode>
                <c:ptCount val="34"/>
                <c:pt idx="0">
                  <c:v>0</c:v>
                </c:pt>
                <c:pt idx="1">
                  <c:v>0</c:v>
                </c:pt>
                <c:pt idx="2">
                  <c:v>0</c:v>
                </c:pt>
                <c:pt idx="3">
                  <c:v>1</c:v>
                </c:pt>
                <c:pt idx="4">
                  <c:v>0</c:v>
                </c:pt>
                <c:pt idx="5">
                  <c:v>0</c:v>
                </c:pt>
                <c:pt idx="6">
                  <c:v>0</c:v>
                </c:pt>
                <c:pt idx="7">
                  <c:v>0</c:v>
                </c:pt>
                <c:pt idx="8">
                  <c:v>0</c:v>
                </c:pt>
                <c:pt idx="9">
                  <c:v>2</c:v>
                </c:pt>
                <c:pt idx="10">
                  <c:v>0</c:v>
                </c:pt>
                <c:pt idx="11">
                  <c:v>0</c:v>
                </c:pt>
                <c:pt idx="12">
                  <c:v>0</c:v>
                </c:pt>
                <c:pt idx="13">
                  <c:v>1</c:v>
                </c:pt>
                <c:pt idx="14">
                  <c:v>0</c:v>
                </c:pt>
                <c:pt idx="15">
                  <c:v>1</c:v>
                </c:pt>
                <c:pt idx="16">
                  <c:v>1</c:v>
                </c:pt>
                <c:pt idx="17">
                  <c:v>0</c:v>
                </c:pt>
                <c:pt idx="18">
                  <c:v>2</c:v>
                </c:pt>
                <c:pt idx="19">
                  <c:v>0</c:v>
                </c:pt>
                <c:pt idx="20">
                  <c:v>1</c:v>
                </c:pt>
                <c:pt idx="21">
                  <c:v>1</c:v>
                </c:pt>
                <c:pt idx="22">
                  <c:v>0</c:v>
                </c:pt>
                <c:pt idx="23">
                  <c:v>0</c:v>
                </c:pt>
                <c:pt idx="24">
                  <c:v>0</c:v>
                </c:pt>
                <c:pt idx="25">
                  <c:v>1</c:v>
                </c:pt>
                <c:pt idx="26">
                  <c:v>0</c:v>
                </c:pt>
                <c:pt idx="27">
                  <c:v>0</c:v>
                </c:pt>
                <c:pt idx="28">
                  <c:v>1</c:v>
                </c:pt>
                <c:pt idx="29">
                  <c:v>1</c:v>
                </c:pt>
                <c:pt idx="30">
                  <c:v>0</c:v>
                </c:pt>
                <c:pt idx="31">
                  <c:v>0</c:v>
                </c:pt>
                <c:pt idx="32">
                  <c:v>2</c:v>
                </c:pt>
                <c:pt idx="33">
                  <c:v>0</c:v>
                </c:pt>
              </c:numCache>
            </c:numRef>
          </c:val>
          <c:smooth val="0"/>
        </c:ser>
        <c:ser>
          <c:idx val="92"/>
          <c:order val="92"/>
          <c:tx>
            <c:strRef>
              <c:f>pivots!$CP$83:$CP$84</c:f>
              <c:strCache>
                <c:ptCount val="1"/>
                <c:pt idx="0">
                  <c:v>Kuwait</c:v>
                </c:pt>
              </c:strCache>
            </c:strRef>
          </c:tx>
          <c:spPr>
            <a:ln w="28575" cap="rnd">
              <a:solidFill>
                <a:schemeClr val="accent3">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pivots!$CP$85:$CP$118</c:f>
              <c:numCache>
                <c:formatCode>General</c:formatCode>
                <c:ptCount val="34"/>
                <c:pt idx="0">
                  <c:v>1</c:v>
                </c:pt>
                <c:pt idx="1">
                  <c:v>0</c:v>
                </c:pt>
                <c:pt idx="2">
                  <c:v>8</c:v>
                </c:pt>
                <c:pt idx="3">
                  <c:v>2</c:v>
                </c:pt>
                <c:pt idx="4">
                  <c:v>1</c:v>
                </c:pt>
                <c:pt idx="5">
                  <c:v>4</c:v>
                </c:pt>
                <c:pt idx="6">
                  <c:v>4</c:v>
                </c:pt>
                <c:pt idx="7">
                  <c:v>9</c:v>
                </c:pt>
                <c:pt idx="8">
                  <c:v>19</c:v>
                </c:pt>
                <c:pt idx="9">
                  <c:v>19</c:v>
                </c:pt>
                <c:pt idx="10">
                  <c:v>26</c:v>
                </c:pt>
                <c:pt idx="11">
                  <c:v>31</c:v>
                </c:pt>
                <c:pt idx="12">
                  <c:v>96</c:v>
                </c:pt>
                <c:pt idx="13">
                  <c:v>109</c:v>
                </c:pt>
                <c:pt idx="14">
                  <c:v>99</c:v>
                </c:pt>
                <c:pt idx="15">
                  <c:v>130</c:v>
                </c:pt>
                <c:pt idx="16">
                  <c:v>187</c:v>
                </c:pt>
                <c:pt idx="17">
                  <c:v>108</c:v>
                </c:pt>
                <c:pt idx="18">
                  <c:v>121</c:v>
                </c:pt>
                <c:pt idx="19">
                  <c:v>80</c:v>
                </c:pt>
                <c:pt idx="20">
                  <c:v>114</c:v>
                </c:pt>
                <c:pt idx="21">
                  <c:v>107</c:v>
                </c:pt>
                <c:pt idx="22">
                  <c:v>74</c:v>
                </c:pt>
                <c:pt idx="23">
                  <c:v>72</c:v>
                </c:pt>
                <c:pt idx="24">
                  <c:v>74</c:v>
                </c:pt>
                <c:pt idx="25">
                  <c:v>66</c:v>
                </c:pt>
                <c:pt idx="26">
                  <c:v>35</c:v>
                </c:pt>
                <c:pt idx="27">
                  <c:v>62</c:v>
                </c:pt>
                <c:pt idx="28">
                  <c:v>53</c:v>
                </c:pt>
                <c:pt idx="29">
                  <c:v>68</c:v>
                </c:pt>
                <c:pt idx="30">
                  <c:v>67</c:v>
                </c:pt>
                <c:pt idx="31">
                  <c:v>58</c:v>
                </c:pt>
                <c:pt idx="32">
                  <c:v>73</c:v>
                </c:pt>
                <c:pt idx="33">
                  <c:v>48</c:v>
                </c:pt>
              </c:numCache>
            </c:numRef>
          </c:val>
          <c:smooth val="0"/>
        </c:ser>
        <c:ser>
          <c:idx val="93"/>
          <c:order val="93"/>
          <c:tx>
            <c:strRef>
              <c:f>pivots!$CQ$83:$CQ$84</c:f>
              <c:strCache>
                <c:ptCount val="1"/>
                <c:pt idx="0">
                  <c:v>Kyrgyzstan</c:v>
                </c:pt>
              </c:strCache>
            </c:strRef>
          </c:tx>
          <c:spPr>
            <a:ln w="28575" cap="rnd">
              <a:solidFill>
                <a:schemeClr val="accent4">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pivots!$CQ$85:$CQ$118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10</c:v>
                </c:pt>
                <c:pt idx="16">
                  <c:v>8</c:v>
                </c:pt>
                <c:pt idx="17">
                  <c:v>43</c:v>
                </c:pt>
                <c:pt idx="18">
                  <c:v>63</c:v>
                </c:pt>
                <c:pt idx="19">
                  <c:v>68</c:v>
                </c:pt>
                <c:pt idx="20">
                  <c:v>56</c:v>
                </c:pt>
                <c:pt idx="21">
                  <c:v>95</c:v>
                </c:pt>
                <c:pt idx="22">
                  <c:v>124</c:v>
                </c:pt>
                <c:pt idx="23">
                  <c:v>99</c:v>
                </c:pt>
                <c:pt idx="24">
                  <c:v>245</c:v>
                </c:pt>
                <c:pt idx="25">
                  <c:v>173</c:v>
                </c:pt>
                <c:pt idx="26">
                  <c:v>161</c:v>
                </c:pt>
                <c:pt idx="27">
                  <c:v>135</c:v>
                </c:pt>
                <c:pt idx="28">
                  <c:v>168</c:v>
                </c:pt>
                <c:pt idx="29">
                  <c:v>173</c:v>
                </c:pt>
                <c:pt idx="30">
                  <c:v>157</c:v>
                </c:pt>
                <c:pt idx="31">
                  <c:v>159</c:v>
                </c:pt>
                <c:pt idx="32">
                  <c:v>278</c:v>
                </c:pt>
                <c:pt idx="33">
                  <c:v>123</c:v>
                </c:pt>
              </c:numCache>
            </c:numRef>
          </c:val>
          <c:smooth val="0"/>
        </c:ser>
        <c:ser>
          <c:idx val="94"/>
          <c:order val="94"/>
          <c:tx>
            <c:strRef>
              <c:f>pivots!$CR$83:$CR$84</c:f>
              <c:strCache>
                <c:ptCount val="1"/>
                <c:pt idx="0">
                  <c:v>Lao People's Democratic Republic</c:v>
                </c:pt>
              </c:strCache>
            </c:strRef>
          </c:tx>
          <c:spPr>
            <a:ln w="28575" cap="rnd">
              <a:solidFill>
                <a:schemeClr val="accent5">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pivots!$CR$85:$CR$118</c:f>
              <c:numCache>
                <c:formatCode>General</c:formatCode>
                <c:ptCount val="34"/>
                <c:pt idx="0">
                  <c:v>11</c:v>
                </c:pt>
                <c:pt idx="1">
                  <c:v>6</c:v>
                </c:pt>
                <c:pt idx="2">
                  <c:v>16</c:v>
                </c:pt>
                <c:pt idx="3">
                  <c:v>16</c:v>
                </c:pt>
                <c:pt idx="4">
                  <c:v>7</c:v>
                </c:pt>
                <c:pt idx="5">
                  <c:v>17</c:v>
                </c:pt>
                <c:pt idx="6">
                  <c:v>21</c:v>
                </c:pt>
                <c:pt idx="7">
                  <c:v>20</c:v>
                </c:pt>
                <c:pt idx="8">
                  <c:v>22</c:v>
                </c:pt>
                <c:pt idx="9">
                  <c:v>44</c:v>
                </c:pt>
                <c:pt idx="10">
                  <c:v>34</c:v>
                </c:pt>
                <c:pt idx="11">
                  <c:v>33</c:v>
                </c:pt>
                <c:pt idx="12">
                  <c:v>63</c:v>
                </c:pt>
                <c:pt idx="13">
                  <c:v>44</c:v>
                </c:pt>
                <c:pt idx="14">
                  <c:v>52</c:v>
                </c:pt>
                <c:pt idx="15">
                  <c:v>40</c:v>
                </c:pt>
                <c:pt idx="16">
                  <c:v>24</c:v>
                </c:pt>
                <c:pt idx="17">
                  <c:v>31</c:v>
                </c:pt>
                <c:pt idx="18">
                  <c:v>16</c:v>
                </c:pt>
                <c:pt idx="19">
                  <c:v>31</c:v>
                </c:pt>
                <c:pt idx="20">
                  <c:v>36</c:v>
                </c:pt>
                <c:pt idx="21">
                  <c:v>40</c:v>
                </c:pt>
                <c:pt idx="22">
                  <c:v>49</c:v>
                </c:pt>
                <c:pt idx="23">
                  <c:v>22</c:v>
                </c:pt>
                <c:pt idx="24">
                  <c:v>38</c:v>
                </c:pt>
                <c:pt idx="25">
                  <c:v>42</c:v>
                </c:pt>
                <c:pt idx="26">
                  <c:v>74</c:v>
                </c:pt>
                <c:pt idx="27">
                  <c:v>53</c:v>
                </c:pt>
                <c:pt idx="28">
                  <c:v>32</c:v>
                </c:pt>
                <c:pt idx="29">
                  <c:v>39</c:v>
                </c:pt>
                <c:pt idx="30">
                  <c:v>54</c:v>
                </c:pt>
                <c:pt idx="31">
                  <c:v>22</c:v>
                </c:pt>
                <c:pt idx="32">
                  <c:v>25</c:v>
                </c:pt>
                <c:pt idx="33">
                  <c:v>15</c:v>
                </c:pt>
              </c:numCache>
            </c:numRef>
          </c:val>
          <c:smooth val="0"/>
        </c:ser>
        <c:ser>
          <c:idx val="95"/>
          <c:order val="95"/>
          <c:tx>
            <c:strRef>
              <c:f>pivots!$CS$83:$CS$84</c:f>
              <c:strCache>
                <c:ptCount val="1"/>
                <c:pt idx="0">
                  <c:v>Latvia</c:v>
                </c:pt>
              </c:strCache>
            </c:strRef>
          </c:tx>
          <c:spPr>
            <a:ln w="28575" cap="rnd">
              <a:solidFill>
                <a:schemeClr val="accent6">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pivots!$CS$85:$CS$118</c:f>
              <c:numCache>
                <c:formatCode>General</c:formatCode>
                <c:ptCount val="34"/>
                <c:pt idx="0">
                  <c:v>0</c:v>
                </c:pt>
                <c:pt idx="1">
                  <c:v>0</c:v>
                </c:pt>
                <c:pt idx="2">
                  <c:v>0</c:v>
                </c:pt>
                <c:pt idx="3">
                  <c:v>0</c:v>
                </c:pt>
                <c:pt idx="4">
                  <c:v>0</c:v>
                </c:pt>
                <c:pt idx="5">
                  <c:v>0</c:v>
                </c:pt>
                <c:pt idx="6">
                  <c:v>1</c:v>
                </c:pt>
                <c:pt idx="7">
                  <c:v>0</c:v>
                </c:pt>
                <c:pt idx="8">
                  <c:v>0</c:v>
                </c:pt>
                <c:pt idx="9">
                  <c:v>0</c:v>
                </c:pt>
                <c:pt idx="10">
                  <c:v>10</c:v>
                </c:pt>
                <c:pt idx="11">
                  <c:v>17</c:v>
                </c:pt>
                <c:pt idx="12">
                  <c:v>23</c:v>
                </c:pt>
                <c:pt idx="13">
                  <c:v>47</c:v>
                </c:pt>
                <c:pt idx="14">
                  <c:v>80</c:v>
                </c:pt>
                <c:pt idx="15">
                  <c:v>73</c:v>
                </c:pt>
                <c:pt idx="16">
                  <c:v>67</c:v>
                </c:pt>
                <c:pt idx="17">
                  <c:v>123</c:v>
                </c:pt>
                <c:pt idx="18">
                  <c:v>119</c:v>
                </c:pt>
                <c:pt idx="19">
                  <c:v>127</c:v>
                </c:pt>
                <c:pt idx="20">
                  <c:v>130</c:v>
                </c:pt>
                <c:pt idx="21">
                  <c:v>175</c:v>
                </c:pt>
                <c:pt idx="22">
                  <c:v>156</c:v>
                </c:pt>
                <c:pt idx="23">
                  <c:v>110</c:v>
                </c:pt>
                <c:pt idx="24">
                  <c:v>94</c:v>
                </c:pt>
                <c:pt idx="25">
                  <c:v>77</c:v>
                </c:pt>
                <c:pt idx="26">
                  <c:v>69</c:v>
                </c:pt>
                <c:pt idx="27">
                  <c:v>88</c:v>
                </c:pt>
                <c:pt idx="28">
                  <c:v>67</c:v>
                </c:pt>
                <c:pt idx="29">
                  <c:v>85</c:v>
                </c:pt>
                <c:pt idx="30">
                  <c:v>70</c:v>
                </c:pt>
                <c:pt idx="31">
                  <c:v>103</c:v>
                </c:pt>
                <c:pt idx="32">
                  <c:v>202</c:v>
                </c:pt>
                <c:pt idx="33">
                  <c:v>213</c:v>
                </c:pt>
              </c:numCache>
            </c:numRef>
          </c:val>
          <c:smooth val="0"/>
        </c:ser>
        <c:ser>
          <c:idx val="96"/>
          <c:order val="96"/>
          <c:tx>
            <c:strRef>
              <c:f>pivots!$CT$83:$CT$84</c:f>
              <c:strCache>
                <c:ptCount val="1"/>
                <c:pt idx="0">
                  <c:v>Lebanon</c:v>
                </c:pt>
              </c:strCache>
            </c:strRef>
          </c:tx>
          <c:spPr>
            <a:ln w="28575" cap="rnd">
              <a:solidFill>
                <a:schemeClr val="accent1">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pivots!$CT$85:$CT$118</c:f>
              <c:numCache>
                <c:formatCode>General</c:formatCode>
                <c:ptCount val="34"/>
                <c:pt idx="0">
                  <c:v>1409</c:v>
                </c:pt>
                <c:pt idx="1">
                  <c:v>1119</c:v>
                </c:pt>
                <c:pt idx="2">
                  <c:v>1159</c:v>
                </c:pt>
                <c:pt idx="3">
                  <c:v>789</c:v>
                </c:pt>
                <c:pt idx="4">
                  <c:v>1253</c:v>
                </c:pt>
                <c:pt idx="5">
                  <c:v>1683</c:v>
                </c:pt>
                <c:pt idx="6">
                  <c:v>2576</c:v>
                </c:pt>
                <c:pt idx="7">
                  <c:v>3803</c:v>
                </c:pt>
                <c:pt idx="8">
                  <c:v>3970</c:v>
                </c:pt>
                <c:pt idx="9">
                  <c:v>7157</c:v>
                </c:pt>
                <c:pt idx="10">
                  <c:v>13568</c:v>
                </c:pt>
                <c:pt idx="11">
                  <c:v>12567</c:v>
                </c:pt>
                <c:pt idx="12">
                  <c:v>6915</c:v>
                </c:pt>
                <c:pt idx="13">
                  <c:v>4902</c:v>
                </c:pt>
                <c:pt idx="14">
                  <c:v>2751</c:v>
                </c:pt>
                <c:pt idx="15">
                  <c:v>2228</c:v>
                </c:pt>
                <c:pt idx="16">
                  <c:v>1919</c:v>
                </c:pt>
                <c:pt idx="17">
                  <c:v>1472</c:v>
                </c:pt>
                <c:pt idx="18">
                  <c:v>1329</c:v>
                </c:pt>
                <c:pt idx="19">
                  <c:v>1594</c:v>
                </c:pt>
                <c:pt idx="20">
                  <c:v>1903</c:v>
                </c:pt>
                <c:pt idx="21">
                  <c:v>2578</c:v>
                </c:pt>
                <c:pt idx="22">
                  <c:v>2332</c:v>
                </c:pt>
                <c:pt idx="23">
                  <c:v>3179</c:v>
                </c:pt>
                <c:pt idx="24">
                  <c:v>3293</c:v>
                </c:pt>
                <c:pt idx="25">
                  <c:v>3709</c:v>
                </c:pt>
                <c:pt idx="26">
                  <c:v>3802</c:v>
                </c:pt>
                <c:pt idx="27">
                  <c:v>3467</c:v>
                </c:pt>
                <c:pt idx="28">
                  <c:v>3566</c:v>
                </c:pt>
                <c:pt idx="29">
                  <c:v>3077</c:v>
                </c:pt>
                <c:pt idx="30">
                  <c:v>3432</c:v>
                </c:pt>
                <c:pt idx="31">
                  <c:v>3072</c:v>
                </c:pt>
                <c:pt idx="32">
                  <c:v>1614</c:v>
                </c:pt>
                <c:pt idx="33">
                  <c:v>2172</c:v>
                </c:pt>
              </c:numCache>
            </c:numRef>
          </c:val>
          <c:smooth val="0"/>
        </c:ser>
        <c:ser>
          <c:idx val="97"/>
          <c:order val="97"/>
          <c:tx>
            <c:strRef>
              <c:f>pivots!$CU$83:$CU$84</c:f>
              <c:strCache>
                <c:ptCount val="1"/>
                <c:pt idx="0">
                  <c:v>Lesotho</c:v>
                </c:pt>
              </c:strCache>
            </c:strRef>
          </c:tx>
          <c:spPr>
            <a:ln w="28575" cap="rnd">
              <a:solidFill>
                <a:schemeClr val="accent2">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pivots!$CU$85:$CU$118</c:f>
              <c:numCache>
                <c:formatCode>General</c:formatCode>
                <c:ptCount val="34"/>
                <c:pt idx="0">
                  <c:v>1</c:v>
                </c:pt>
                <c:pt idx="1">
                  <c:v>1</c:v>
                </c:pt>
                <c:pt idx="2">
                  <c:v>1</c:v>
                </c:pt>
                <c:pt idx="3">
                  <c:v>2</c:v>
                </c:pt>
                <c:pt idx="4">
                  <c:v>7</c:v>
                </c:pt>
                <c:pt idx="5">
                  <c:v>5</c:v>
                </c:pt>
                <c:pt idx="6">
                  <c:v>3</c:v>
                </c:pt>
                <c:pt idx="7">
                  <c:v>1</c:v>
                </c:pt>
                <c:pt idx="8">
                  <c:v>6</c:v>
                </c:pt>
                <c:pt idx="9">
                  <c:v>5</c:v>
                </c:pt>
                <c:pt idx="10">
                  <c:v>1</c:v>
                </c:pt>
                <c:pt idx="11">
                  <c:v>4</c:v>
                </c:pt>
                <c:pt idx="12">
                  <c:v>4</c:v>
                </c:pt>
                <c:pt idx="13">
                  <c:v>7</c:v>
                </c:pt>
                <c:pt idx="14">
                  <c:v>2</c:v>
                </c:pt>
                <c:pt idx="15">
                  <c:v>3</c:v>
                </c:pt>
                <c:pt idx="16">
                  <c:v>9</c:v>
                </c:pt>
                <c:pt idx="17">
                  <c:v>2</c:v>
                </c:pt>
                <c:pt idx="18">
                  <c:v>1</c:v>
                </c:pt>
                <c:pt idx="19">
                  <c:v>4</c:v>
                </c:pt>
                <c:pt idx="20">
                  <c:v>1</c:v>
                </c:pt>
                <c:pt idx="21">
                  <c:v>0</c:v>
                </c:pt>
                <c:pt idx="22">
                  <c:v>2</c:v>
                </c:pt>
                <c:pt idx="23">
                  <c:v>2</c:v>
                </c:pt>
                <c:pt idx="24">
                  <c:v>2</c:v>
                </c:pt>
                <c:pt idx="25">
                  <c:v>4</c:v>
                </c:pt>
                <c:pt idx="26">
                  <c:v>0</c:v>
                </c:pt>
                <c:pt idx="27">
                  <c:v>4</c:v>
                </c:pt>
                <c:pt idx="28">
                  <c:v>1</c:v>
                </c:pt>
                <c:pt idx="29">
                  <c:v>8</c:v>
                </c:pt>
                <c:pt idx="30">
                  <c:v>7</c:v>
                </c:pt>
                <c:pt idx="31">
                  <c:v>1</c:v>
                </c:pt>
                <c:pt idx="32">
                  <c:v>0</c:v>
                </c:pt>
                <c:pt idx="33">
                  <c:v>6</c:v>
                </c:pt>
              </c:numCache>
            </c:numRef>
          </c:val>
          <c:smooth val="0"/>
        </c:ser>
        <c:ser>
          <c:idx val="98"/>
          <c:order val="98"/>
          <c:tx>
            <c:strRef>
              <c:f>pivots!$CV$83:$CV$84</c:f>
              <c:strCache>
                <c:ptCount val="1"/>
                <c:pt idx="0">
                  <c:v>Liberia</c:v>
                </c:pt>
              </c:strCache>
            </c:strRef>
          </c:tx>
          <c:spPr>
            <a:ln w="28575" cap="rnd">
              <a:solidFill>
                <a:schemeClr val="accent3">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pivots!$CV$85:$CV$118</c:f>
              <c:numCache>
                <c:formatCode>General</c:formatCode>
                <c:ptCount val="34"/>
                <c:pt idx="0">
                  <c:v>1</c:v>
                </c:pt>
                <c:pt idx="1">
                  <c:v>2</c:v>
                </c:pt>
                <c:pt idx="2">
                  <c:v>2</c:v>
                </c:pt>
                <c:pt idx="3">
                  <c:v>1</c:v>
                </c:pt>
                <c:pt idx="4">
                  <c:v>4</c:v>
                </c:pt>
                <c:pt idx="5">
                  <c:v>4</c:v>
                </c:pt>
                <c:pt idx="6">
                  <c:v>3</c:v>
                </c:pt>
                <c:pt idx="7">
                  <c:v>4</c:v>
                </c:pt>
                <c:pt idx="8">
                  <c:v>3</c:v>
                </c:pt>
                <c:pt idx="9">
                  <c:v>7</c:v>
                </c:pt>
                <c:pt idx="10">
                  <c:v>5</c:v>
                </c:pt>
                <c:pt idx="11">
                  <c:v>11</c:v>
                </c:pt>
                <c:pt idx="12">
                  <c:v>52</c:v>
                </c:pt>
                <c:pt idx="13">
                  <c:v>37</c:v>
                </c:pt>
                <c:pt idx="14">
                  <c:v>40</c:v>
                </c:pt>
                <c:pt idx="15">
                  <c:v>55</c:v>
                </c:pt>
                <c:pt idx="16">
                  <c:v>59</c:v>
                </c:pt>
                <c:pt idx="17">
                  <c:v>61</c:v>
                </c:pt>
                <c:pt idx="18">
                  <c:v>28</c:v>
                </c:pt>
                <c:pt idx="19">
                  <c:v>36</c:v>
                </c:pt>
                <c:pt idx="20">
                  <c:v>56</c:v>
                </c:pt>
                <c:pt idx="21">
                  <c:v>60</c:v>
                </c:pt>
                <c:pt idx="22">
                  <c:v>57</c:v>
                </c:pt>
                <c:pt idx="23">
                  <c:v>139</c:v>
                </c:pt>
                <c:pt idx="24">
                  <c:v>409</c:v>
                </c:pt>
                <c:pt idx="25">
                  <c:v>581</c:v>
                </c:pt>
                <c:pt idx="26">
                  <c:v>356</c:v>
                </c:pt>
                <c:pt idx="27">
                  <c:v>153</c:v>
                </c:pt>
                <c:pt idx="28">
                  <c:v>74</c:v>
                </c:pt>
                <c:pt idx="29">
                  <c:v>94</c:v>
                </c:pt>
                <c:pt idx="30">
                  <c:v>162</c:v>
                </c:pt>
                <c:pt idx="31">
                  <c:v>106</c:v>
                </c:pt>
                <c:pt idx="32">
                  <c:v>58</c:v>
                </c:pt>
                <c:pt idx="33">
                  <c:v>39</c:v>
                </c:pt>
              </c:numCache>
            </c:numRef>
          </c:val>
          <c:smooth val="0"/>
        </c:ser>
        <c:ser>
          <c:idx val="99"/>
          <c:order val="99"/>
          <c:tx>
            <c:strRef>
              <c:f>pivots!$CW$83:$CW$84</c:f>
              <c:strCache>
                <c:ptCount val="1"/>
                <c:pt idx="0">
                  <c:v>Libya</c:v>
                </c:pt>
              </c:strCache>
            </c:strRef>
          </c:tx>
          <c:spPr>
            <a:ln w="28575" cap="rnd">
              <a:solidFill>
                <a:schemeClr val="accent4">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pivots!$CW$85:$CW$118</c:f>
              <c:numCache>
                <c:formatCode>General</c:formatCode>
                <c:ptCount val="34"/>
                <c:pt idx="0">
                  <c:v>5</c:v>
                </c:pt>
                <c:pt idx="1">
                  <c:v>7</c:v>
                </c:pt>
                <c:pt idx="2">
                  <c:v>9</c:v>
                </c:pt>
                <c:pt idx="3">
                  <c:v>24</c:v>
                </c:pt>
                <c:pt idx="4">
                  <c:v>10</c:v>
                </c:pt>
                <c:pt idx="5">
                  <c:v>31</c:v>
                </c:pt>
                <c:pt idx="6">
                  <c:v>23</c:v>
                </c:pt>
                <c:pt idx="7">
                  <c:v>81</c:v>
                </c:pt>
                <c:pt idx="8">
                  <c:v>43</c:v>
                </c:pt>
                <c:pt idx="9">
                  <c:v>77</c:v>
                </c:pt>
                <c:pt idx="10">
                  <c:v>47</c:v>
                </c:pt>
                <c:pt idx="11">
                  <c:v>86</c:v>
                </c:pt>
                <c:pt idx="12">
                  <c:v>89</c:v>
                </c:pt>
                <c:pt idx="13">
                  <c:v>85</c:v>
                </c:pt>
                <c:pt idx="14">
                  <c:v>74</c:v>
                </c:pt>
                <c:pt idx="15">
                  <c:v>116</c:v>
                </c:pt>
                <c:pt idx="16">
                  <c:v>128</c:v>
                </c:pt>
                <c:pt idx="17">
                  <c:v>156</c:v>
                </c:pt>
                <c:pt idx="18">
                  <c:v>113</c:v>
                </c:pt>
                <c:pt idx="19">
                  <c:v>157</c:v>
                </c:pt>
                <c:pt idx="20">
                  <c:v>208</c:v>
                </c:pt>
                <c:pt idx="21">
                  <c:v>228</c:v>
                </c:pt>
                <c:pt idx="22">
                  <c:v>210</c:v>
                </c:pt>
                <c:pt idx="23">
                  <c:v>153</c:v>
                </c:pt>
                <c:pt idx="24">
                  <c:v>196</c:v>
                </c:pt>
                <c:pt idx="25">
                  <c:v>196</c:v>
                </c:pt>
                <c:pt idx="26">
                  <c:v>281</c:v>
                </c:pt>
                <c:pt idx="27">
                  <c:v>198</c:v>
                </c:pt>
                <c:pt idx="28">
                  <c:v>306</c:v>
                </c:pt>
                <c:pt idx="29">
                  <c:v>282</c:v>
                </c:pt>
                <c:pt idx="30">
                  <c:v>384</c:v>
                </c:pt>
                <c:pt idx="31">
                  <c:v>352</c:v>
                </c:pt>
                <c:pt idx="32">
                  <c:v>299</c:v>
                </c:pt>
                <c:pt idx="33">
                  <c:v>255</c:v>
                </c:pt>
              </c:numCache>
            </c:numRef>
          </c:val>
          <c:smooth val="0"/>
        </c:ser>
        <c:ser>
          <c:idx val="100"/>
          <c:order val="100"/>
          <c:tx>
            <c:strRef>
              <c:f>pivots!$CX$83:$CX$84</c:f>
              <c:strCache>
                <c:ptCount val="1"/>
                <c:pt idx="0">
                  <c:v>Liechtenstein</c:v>
                </c:pt>
              </c:strCache>
            </c:strRef>
          </c:tx>
          <c:spPr>
            <a:ln w="28575" cap="rnd">
              <a:solidFill>
                <a:schemeClr val="accent5">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pivots!$CX$85:$CX$118</c:f>
              <c:numCache>
                <c:formatCode>General</c:formatCode>
                <c:ptCount val="34"/>
                <c:pt idx="0">
                  <c:v>1</c:v>
                </c:pt>
                <c:pt idx="1">
                  <c:v>4</c:v>
                </c:pt>
                <c:pt idx="2">
                  <c:v>2</c:v>
                </c:pt>
                <c:pt idx="3">
                  <c:v>0</c:v>
                </c:pt>
                <c:pt idx="4">
                  <c:v>0</c:v>
                </c:pt>
                <c:pt idx="5">
                  <c:v>3</c:v>
                </c:pt>
                <c:pt idx="6">
                  <c:v>0</c:v>
                </c:pt>
                <c:pt idx="7">
                  <c:v>1</c:v>
                </c:pt>
                <c:pt idx="8">
                  <c:v>1</c:v>
                </c:pt>
                <c:pt idx="9">
                  <c:v>1</c:v>
                </c:pt>
                <c:pt idx="10">
                  <c:v>0</c:v>
                </c:pt>
                <c:pt idx="11">
                  <c:v>1</c:v>
                </c:pt>
                <c:pt idx="12">
                  <c:v>2</c:v>
                </c:pt>
                <c:pt idx="13">
                  <c:v>3</c:v>
                </c:pt>
                <c:pt idx="14">
                  <c:v>1</c:v>
                </c:pt>
                <c:pt idx="15">
                  <c:v>0</c:v>
                </c:pt>
                <c:pt idx="16">
                  <c:v>7</c:v>
                </c:pt>
                <c:pt idx="17">
                  <c:v>2</c:v>
                </c:pt>
                <c:pt idx="18">
                  <c:v>0</c:v>
                </c:pt>
                <c:pt idx="19">
                  <c:v>2</c:v>
                </c:pt>
                <c:pt idx="20">
                  <c:v>0</c:v>
                </c:pt>
                <c:pt idx="21">
                  <c:v>2</c:v>
                </c:pt>
                <c:pt idx="22">
                  <c:v>0</c:v>
                </c:pt>
                <c:pt idx="23">
                  <c:v>1</c:v>
                </c:pt>
                <c:pt idx="24">
                  <c:v>0</c:v>
                </c:pt>
                <c:pt idx="25">
                  <c:v>1</c:v>
                </c:pt>
                <c:pt idx="26">
                  <c:v>0</c:v>
                </c:pt>
                <c:pt idx="27">
                  <c:v>0</c:v>
                </c:pt>
                <c:pt idx="28">
                  <c:v>1</c:v>
                </c:pt>
                <c:pt idx="29">
                  <c:v>1</c:v>
                </c:pt>
                <c:pt idx="30">
                  <c:v>0</c:v>
                </c:pt>
                <c:pt idx="31">
                  <c:v>2</c:v>
                </c:pt>
                <c:pt idx="32">
                  <c:v>1</c:v>
                </c:pt>
                <c:pt idx="33">
                  <c:v>0</c:v>
                </c:pt>
              </c:numCache>
            </c:numRef>
          </c:val>
          <c:smooth val="0"/>
        </c:ser>
        <c:ser>
          <c:idx val="101"/>
          <c:order val="101"/>
          <c:tx>
            <c:strRef>
              <c:f>pivots!$CY$83:$CY$84</c:f>
              <c:strCache>
                <c:ptCount val="1"/>
                <c:pt idx="0">
                  <c:v>Lithuania</c:v>
                </c:pt>
              </c:strCache>
            </c:strRef>
          </c:tx>
          <c:spPr>
            <a:ln w="28575" cap="rnd">
              <a:solidFill>
                <a:schemeClr val="accent6">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pivots!$CY$85:$CY$118</c:f>
              <c:numCache>
                <c:formatCode>General</c:formatCode>
                <c:ptCount val="34"/>
                <c:pt idx="0">
                  <c:v>1</c:v>
                </c:pt>
                <c:pt idx="1">
                  <c:v>1</c:v>
                </c:pt>
                <c:pt idx="2">
                  <c:v>0</c:v>
                </c:pt>
                <c:pt idx="3">
                  <c:v>0</c:v>
                </c:pt>
                <c:pt idx="4">
                  <c:v>0</c:v>
                </c:pt>
                <c:pt idx="5">
                  <c:v>1</c:v>
                </c:pt>
                <c:pt idx="6">
                  <c:v>0</c:v>
                </c:pt>
                <c:pt idx="7">
                  <c:v>0</c:v>
                </c:pt>
                <c:pt idx="8">
                  <c:v>1</c:v>
                </c:pt>
                <c:pt idx="9">
                  <c:v>1</c:v>
                </c:pt>
                <c:pt idx="10">
                  <c:v>5</c:v>
                </c:pt>
                <c:pt idx="11">
                  <c:v>11</c:v>
                </c:pt>
                <c:pt idx="12">
                  <c:v>43</c:v>
                </c:pt>
                <c:pt idx="13">
                  <c:v>63</c:v>
                </c:pt>
                <c:pt idx="14">
                  <c:v>84</c:v>
                </c:pt>
                <c:pt idx="15">
                  <c:v>103</c:v>
                </c:pt>
                <c:pt idx="16">
                  <c:v>87</c:v>
                </c:pt>
                <c:pt idx="17">
                  <c:v>114</c:v>
                </c:pt>
                <c:pt idx="18">
                  <c:v>74</c:v>
                </c:pt>
                <c:pt idx="19">
                  <c:v>96</c:v>
                </c:pt>
                <c:pt idx="20">
                  <c:v>116</c:v>
                </c:pt>
                <c:pt idx="21">
                  <c:v>183</c:v>
                </c:pt>
                <c:pt idx="22">
                  <c:v>125</c:v>
                </c:pt>
                <c:pt idx="23">
                  <c:v>194</c:v>
                </c:pt>
                <c:pt idx="24">
                  <c:v>220</c:v>
                </c:pt>
                <c:pt idx="25">
                  <c:v>167</c:v>
                </c:pt>
                <c:pt idx="26">
                  <c:v>113</c:v>
                </c:pt>
                <c:pt idx="27">
                  <c:v>108</c:v>
                </c:pt>
                <c:pt idx="28">
                  <c:v>109</c:v>
                </c:pt>
                <c:pt idx="29">
                  <c:v>63</c:v>
                </c:pt>
                <c:pt idx="30">
                  <c:v>57</c:v>
                </c:pt>
                <c:pt idx="31">
                  <c:v>52</c:v>
                </c:pt>
                <c:pt idx="32">
                  <c:v>77</c:v>
                </c:pt>
                <c:pt idx="33">
                  <c:v>145</c:v>
                </c:pt>
              </c:numCache>
            </c:numRef>
          </c:val>
          <c:smooth val="0"/>
        </c:ser>
        <c:ser>
          <c:idx val="102"/>
          <c:order val="102"/>
          <c:tx>
            <c:strRef>
              <c:f>pivots!$CZ$83:$CZ$84</c:f>
              <c:strCache>
                <c:ptCount val="1"/>
                <c:pt idx="0">
                  <c:v>Luxembourg</c:v>
                </c:pt>
              </c:strCache>
            </c:strRef>
          </c:tx>
          <c:spPr>
            <a:ln w="28575" cap="rnd">
              <a:solidFill>
                <a:schemeClr val="accent1">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pivots!$CZ$85:$CZ$118</c:f>
              <c:numCache>
                <c:formatCode>General</c:formatCode>
                <c:ptCount val="34"/>
                <c:pt idx="0">
                  <c:v>14</c:v>
                </c:pt>
                <c:pt idx="1">
                  <c:v>4</c:v>
                </c:pt>
                <c:pt idx="2">
                  <c:v>2</c:v>
                </c:pt>
                <c:pt idx="3">
                  <c:v>5</c:v>
                </c:pt>
                <c:pt idx="4">
                  <c:v>1</c:v>
                </c:pt>
                <c:pt idx="5">
                  <c:v>3</c:v>
                </c:pt>
                <c:pt idx="6">
                  <c:v>6</c:v>
                </c:pt>
                <c:pt idx="7">
                  <c:v>2</c:v>
                </c:pt>
                <c:pt idx="8">
                  <c:v>4</c:v>
                </c:pt>
                <c:pt idx="9">
                  <c:v>8</c:v>
                </c:pt>
                <c:pt idx="10">
                  <c:v>1</c:v>
                </c:pt>
                <c:pt idx="11">
                  <c:v>3</c:v>
                </c:pt>
                <c:pt idx="12">
                  <c:v>1</c:v>
                </c:pt>
                <c:pt idx="13">
                  <c:v>18</c:v>
                </c:pt>
                <c:pt idx="14">
                  <c:v>9</c:v>
                </c:pt>
                <c:pt idx="15">
                  <c:v>1</c:v>
                </c:pt>
                <c:pt idx="16">
                  <c:v>7</c:v>
                </c:pt>
                <c:pt idx="17">
                  <c:v>9</c:v>
                </c:pt>
                <c:pt idx="18">
                  <c:v>3</c:v>
                </c:pt>
                <c:pt idx="19">
                  <c:v>1</c:v>
                </c:pt>
                <c:pt idx="20">
                  <c:v>5</c:v>
                </c:pt>
                <c:pt idx="21">
                  <c:v>5</c:v>
                </c:pt>
                <c:pt idx="22">
                  <c:v>17</c:v>
                </c:pt>
                <c:pt idx="23">
                  <c:v>9</c:v>
                </c:pt>
                <c:pt idx="24">
                  <c:v>9</c:v>
                </c:pt>
                <c:pt idx="25">
                  <c:v>10</c:v>
                </c:pt>
                <c:pt idx="26">
                  <c:v>9</c:v>
                </c:pt>
                <c:pt idx="27">
                  <c:v>9</c:v>
                </c:pt>
                <c:pt idx="28">
                  <c:v>3</c:v>
                </c:pt>
                <c:pt idx="29">
                  <c:v>5</c:v>
                </c:pt>
                <c:pt idx="30">
                  <c:v>8</c:v>
                </c:pt>
                <c:pt idx="31">
                  <c:v>11</c:v>
                </c:pt>
                <c:pt idx="32">
                  <c:v>6</c:v>
                </c:pt>
                <c:pt idx="33">
                  <c:v>7</c:v>
                </c:pt>
              </c:numCache>
            </c:numRef>
          </c:val>
          <c:smooth val="0"/>
        </c:ser>
        <c:ser>
          <c:idx val="103"/>
          <c:order val="103"/>
          <c:tx>
            <c:strRef>
              <c:f>pivots!$DA$83:$DA$84</c:f>
              <c:strCache>
                <c:ptCount val="1"/>
                <c:pt idx="0">
                  <c:v>Madagascar</c:v>
                </c:pt>
              </c:strCache>
            </c:strRef>
          </c:tx>
          <c:spPr>
            <a:ln w="28575" cap="rnd">
              <a:solidFill>
                <a:schemeClr val="accent2">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pivots!$DA$85:$DA$118</c:f>
              <c:numCache>
                <c:formatCode>General</c:formatCode>
                <c:ptCount val="34"/>
                <c:pt idx="0">
                  <c:v>22</c:v>
                </c:pt>
                <c:pt idx="1">
                  <c:v>10</c:v>
                </c:pt>
                <c:pt idx="2">
                  <c:v>13</c:v>
                </c:pt>
                <c:pt idx="3">
                  <c:v>32</c:v>
                </c:pt>
                <c:pt idx="4">
                  <c:v>30</c:v>
                </c:pt>
                <c:pt idx="5">
                  <c:v>18</c:v>
                </c:pt>
                <c:pt idx="6">
                  <c:v>10</c:v>
                </c:pt>
                <c:pt idx="7">
                  <c:v>42</c:v>
                </c:pt>
                <c:pt idx="8">
                  <c:v>36</c:v>
                </c:pt>
                <c:pt idx="9">
                  <c:v>27</c:v>
                </c:pt>
                <c:pt idx="10">
                  <c:v>28</c:v>
                </c:pt>
                <c:pt idx="11">
                  <c:v>37</c:v>
                </c:pt>
                <c:pt idx="12">
                  <c:v>34</c:v>
                </c:pt>
                <c:pt idx="13">
                  <c:v>55</c:v>
                </c:pt>
                <c:pt idx="14">
                  <c:v>16</c:v>
                </c:pt>
                <c:pt idx="15">
                  <c:v>30</c:v>
                </c:pt>
                <c:pt idx="16">
                  <c:v>35</c:v>
                </c:pt>
                <c:pt idx="17">
                  <c:v>56</c:v>
                </c:pt>
                <c:pt idx="18">
                  <c:v>48</c:v>
                </c:pt>
                <c:pt idx="19">
                  <c:v>34</c:v>
                </c:pt>
                <c:pt idx="20">
                  <c:v>32</c:v>
                </c:pt>
                <c:pt idx="21">
                  <c:v>57</c:v>
                </c:pt>
                <c:pt idx="22">
                  <c:v>59</c:v>
                </c:pt>
                <c:pt idx="23">
                  <c:v>48</c:v>
                </c:pt>
                <c:pt idx="24">
                  <c:v>79</c:v>
                </c:pt>
                <c:pt idx="25">
                  <c:v>88</c:v>
                </c:pt>
                <c:pt idx="26">
                  <c:v>96</c:v>
                </c:pt>
                <c:pt idx="27">
                  <c:v>115</c:v>
                </c:pt>
                <c:pt idx="28">
                  <c:v>118</c:v>
                </c:pt>
                <c:pt idx="29">
                  <c:v>169</c:v>
                </c:pt>
                <c:pt idx="30">
                  <c:v>178</c:v>
                </c:pt>
                <c:pt idx="31">
                  <c:v>148</c:v>
                </c:pt>
                <c:pt idx="32">
                  <c:v>165</c:v>
                </c:pt>
                <c:pt idx="33">
                  <c:v>229</c:v>
                </c:pt>
              </c:numCache>
            </c:numRef>
          </c:val>
          <c:smooth val="0"/>
        </c:ser>
        <c:ser>
          <c:idx val="104"/>
          <c:order val="104"/>
          <c:tx>
            <c:strRef>
              <c:f>pivots!$DB$83:$DB$84</c:f>
              <c:strCache>
                <c:ptCount val="1"/>
                <c:pt idx="0">
                  <c:v>Malawi</c:v>
                </c:pt>
              </c:strCache>
            </c:strRef>
          </c:tx>
          <c:spPr>
            <a:ln w="28575" cap="rnd">
              <a:solidFill>
                <a:schemeClr val="accent3">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pivots!$DB$85:$DB$118</c:f>
              <c:numCache>
                <c:formatCode>General</c:formatCode>
                <c:ptCount val="34"/>
                <c:pt idx="0">
                  <c:v>5</c:v>
                </c:pt>
                <c:pt idx="1">
                  <c:v>4</c:v>
                </c:pt>
                <c:pt idx="2">
                  <c:v>6</c:v>
                </c:pt>
                <c:pt idx="3">
                  <c:v>3</c:v>
                </c:pt>
                <c:pt idx="4">
                  <c:v>2</c:v>
                </c:pt>
                <c:pt idx="5">
                  <c:v>0</c:v>
                </c:pt>
                <c:pt idx="6">
                  <c:v>4</c:v>
                </c:pt>
                <c:pt idx="7">
                  <c:v>7</c:v>
                </c:pt>
                <c:pt idx="8">
                  <c:v>1</c:v>
                </c:pt>
                <c:pt idx="9">
                  <c:v>4</c:v>
                </c:pt>
                <c:pt idx="10">
                  <c:v>10</c:v>
                </c:pt>
                <c:pt idx="11">
                  <c:v>9</c:v>
                </c:pt>
                <c:pt idx="12">
                  <c:v>4</c:v>
                </c:pt>
                <c:pt idx="13">
                  <c:v>12</c:v>
                </c:pt>
                <c:pt idx="14">
                  <c:v>6</c:v>
                </c:pt>
                <c:pt idx="15">
                  <c:v>5</c:v>
                </c:pt>
                <c:pt idx="16">
                  <c:v>6</c:v>
                </c:pt>
                <c:pt idx="17">
                  <c:v>11</c:v>
                </c:pt>
                <c:pt idx="18">
                  <c:v>8</c:v>
                </c:pt>
                <c:pt idx="19">
                  <c:v>14</c:v>
                </c:pt>
                <c:pt idx="20">
                  <c:v>12</c:v>
                </c:pt>
                <c:pt idx="21">
                  <c:v>5</c:v>
                </c:pt>
                <c:pt idx="22">
                  <c:v>7</c:v>
                </c:pt>
                <c:pt idx="23">
                  <c:v>3</c:v>
                </c:pt>
                <c:pt idx="24">
                  <c:v>17</c:v>
                </c:pt>
                <c:pt idx="25">
                  <c:v>23</c:v>
                </c:pt>
                <c:pt idx="26">
                  <c:v>15</c:v>
                </c:pt>
                <c:pt idx="27">
                  <c:v>13</c:v>
                </c:pt>
                <c:pt idx="28">
                  <c:v>5</c:v>
                </c:pt>
                <c:pt idx="29">
                  <c:v>10</c:v>
                </c:pt>
                <c:pt idx="30">
                  <c:v>28</c:v>
                </c:pt>
                <c:pt idx="31">
                  <c:v>16</c:v>
                </c:pt>
                <c:pt idx="32">
                  <c:v>9</c:v>
                </c:pt>
                <c:pt idx="33">
                  <c:v>10</c:v>
                </c:pt>
              </c:numCache>
            </c:numRef>
          </c:val>
          <c:smooth val="0"/>
        </c:ser>
        <c:ser>
          <c:idx val="105"/>
          <c:order val="105"/>
          <c:tx>
            <c:strRef>
              <c:f>pivots!$DC$83:$DC$84</c:f>
              <c:strCache>
                <c:ptCount val="1"/>
                <c:pt idx="0">
                  <c:v>Malaysia</c:v>
                </c:pt>
              </c:strCache>
            </c:strRef>
          </c:tx>
          <c:spPr>
            <a:ln w="28575" cap="rnd">
              <a:solidFill>
                <a:schemeClr val="accent4">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pivots!$DC$85:$DC$118</c:f>
              <c:numCache>
                <c:formatCode>General</c:formatCode>
                <c:ptCount val="34"/>
                <c:pt idx="0">
                  <c:v>786</c:v>
                </c:pt>
                <c:pt idx="1">
                  <c:v>816</c:v>
                </c:pt>
                <c:pt idx="2">
                  <c:v>813</c:v>
                </c:pt>
                <c:pt idx="3">
                  <c:v>448</c:v>
                </c:pt>
                <c:pt idx="4">
                  <c:v>384</c:v>
                </c:pt>
                <c:pt idx="5">
                  <c:v>374</c:v>
                </c:pt>
                <c:pt idx="6">
                  <c:v>425</c:v>
                </c:pt>
                <c:pt idx="7">
                  <c:v>817</c:v>
                </c:pt>
                <c:pt idx="8">
                  <c:v>2072</c:v>
                </c:pt>
                <c:pt idx="9">
                  <c:v>2346</c:v>
                </c:pt>
                <c:pt idx="10">
                  <c:v>1917</c:v>
                </c:pt>
                <c:pt idx="11">
                  <c:v>1338</c:v>
                </c:pt>
                <c:pt idx="12">
                  <c:v>1486</c:v>
                </c:pt>
                <c:pt idx="13">
                  <c:v>1000</c:v>
                </c:pt>
                <c:pt idx="14">
                  <c:v>727</c:v>
                </c:pt>
                <c:pt idx="15">
                  <c:v>490</c:v>
                </c:pt>
                <c:pt idx="16">
                  <c:v>382</c:v>
                </c:pt>
                <c:pt idx="17">
                  <c:v>319</c:v>
                </c:pt>
                <c:pt idx="18">
                  <c:v>214</c:v>
                </c:pt>
                <c:pt idx="19">
                  <c:v>299</c:v>
                </c:pt>
                <c:pt idx="20">
                  <c:v>360</c:v>
                </c:pt>
                <c:pt idx="21">
                  <c:v>460</c:v>
                </c:pt>
                <c:pt idx="22">
                  <c:v>480</c:v>
                </c:pt>
                <c:pt idx="23">
                  <c:v>419</c:v>
                </c:pt>
                <c:pt idx="24">
                  <c:v>401</c:v>
                </c:pt>
                <c:pt idx="25">
                  <c:v>593</c:v>
                </c:pt>
                <c:pt idx="26">
                  <c:v>580</c:v>
                </c:pt>
                <c:pt idx="27">
                  <c:v>600</c:v>
                </c:pt>
                <c:pt idx="28">
                  <c:v>658</c:v>
                </c:pt>
                <c:pt idx="29">
                  <c:v>640</c:v>
                </c:pt>
                <c:pt idx="30">
                  <c:v>802</c:v>
                </c:pt>
                <c:pt idx="31">
                  <c:v>409</c:v>
                </c:pt>
                <c:pt idx="32">
                  <c:v>358</c:v>
                </c:pt>
                <c:pt idx="33">
                  <c:v>204</c:v>
                </c:pt>
              </c:numCache>
            </c:numRef>
          </c:val>
          <c:smooth val="0"/>
        </c:ser>
        <c:ser>
          <c:idx val="106"/>
          <c:order val="106"/>
          <c:tx>
            <c:strRef>
              <c:f>pivots!$DD$83:$DD$84</c:f>
              <c:strCache>
                <c:ptCount val="1"/>
                <c:pt idx="0">
                  <c:v>Maldives</c:v>
                </c:pt>
              </c:strCache>
            </c:strRef>
          </c:tx>
          <c:spPr>
            <a:ln w="28575" cap="rnd">
              <a:solidFill>
                <a:schemeClr val="accent5">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pivots!$DD$85:$DD$118</c:f>
              <c:numCache>
                <c:formatCode>General</c:formatCode>
                <c:ptCount val="34"/>
                <c:pt idx="0">
                  <c:v>0</c:v>
                </c:pt>
                <c:pt idx="1">
                  <c:v>0</c:v>
                </c:pt>
                <c:pt idx="2">
                  <c:v>0</c:v>
                </c:pt>
                <c:pt idx="3">
                  <c:v>1</c:v>
                </c:pt>
                <c:pt idx="4">
                  <c:v>0</c:v>
                </c:pt>
                <c:pt idx="5">
                  <c:v>0</c:v>
                </c:pt>
                <c:pt idx="6">
                  <c:v>0</c:v>
                </c:pt>
                <c:pt idx="7">
                  <c:v>0</c:v>
                </c:pt>
                <c:pt idx="8">
                  <c:v>0</c:v>
                </c:pt>
                <c:pt idx="9">
                  <c:v>0</c:v>
                </c:pt>
                <c:pt idx="10">
                  <c:v>0</c:v>
                </c:pt>
                <c:pt idx="11">
                  <c:v>0</c:v>
                </c:pt>
                <c:pt idx="12">
                  <c:v>3</c:v>
                </c:pt>
                <c:pt idx="13">
                  <c:v>3</c:v>
                </c:pt>
                <c:pt idx="14">
                  <c:v>0</c:v>
                </c:pt>
                <c:pt idx="15">
                  <c:v>0</c:v>
                </c:pt>
                <c:pt idx="16">
                  <c:v>0</c:v>
                </c:pt>
                <c:pt idx="17">
                  <c:v>0</c:v>
                </c:pt>
                <c:pt idx="18">
                  <c:v>1</c:v>
                </c:pt>
                <c:pt idx="19">
                  <c:v>0</c:v>
                </c:pt>
                <c:pt idx="20">
                  <c:v>1</c:v>
                </c:pt>
                <c:pt idx="21">
                  <c:v>0</c:v>
                </c:pt>
                <c:pt idx="22">
                  <c:v>1</c:v>
                </c:pt>
                <c:pt idx="23">
                  <c:v>0</c:v>
                </c:pt>
                <c:pt idx="24">
                  <c:v>1</c:v>
                </c:pt>
                <c:pt idx="25">
                  <c:v>0</c:v>
                </c:pt>
                <c:pt idx="26">
                  <c:v>0</c:v>
                </c:pt>
                <c:pt idx="27">
                  <c:v>2</c:v>
                </c:pt>
                <c:pt idx="28">
                  <c:v>1</c:v>
                </c:pt>
                <c:pt idx="29">
                  <c:v>7</c:v>
                </c:pt>
                <c:pt idx="30">
                  <c:v>4</c:v>
                </c:pt>
                <c:pt idx="31">
                  <c:v>3</c:v>
                </c:pt>
                <c:pt idx="32">
                  <c:v>1</c:v>
                </c:pt>
                <c:pt idx="33">
                  <c:v>1</c:v>
                </c:pt>
              </c:numCache>
            </c:numRef>
          </c:val>
          <c:smooth val="0"/>
        </c:ser>
        <c:ser>
          <c:idx val="107"/>
          <c:order val="107"/>
          <c:tx>
            <c:strRef>
              <c:f>pivots!$DE$83:$DE$84</c:f>
              <c:strCache>
                <c:ptCount val="1"/>
                <c:pt idx="0">
                  <c:v>Mali</c:v>
                </c:pt>
              </c:strCache>
            </c:strRef>
          </c:tx>
          <c:spPr>
            <a:ln w="28575" cap="rnd">
              <a:solidFill>
                <a:schemeClr val="accent6">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pivots!$DE$85:$DE$118</c:f>
              <c:numCache>
                <c:formatCode>General</c:formatCode>
                <c:ptCount val="34"/>
                <c:pt idx="0">
                  <c:v>4</c:v>
                </c:pt>
                <c:pt idx="1">
                  <c:v>4</c:v>
                </c:pt>
                <c:pt idx="2">
                  <c:v>7</c:v>
                </c:pt>
                <c:pt idx="3">
                  <c:v>3</c:v>
                </c:pt>
                <c:pt idx="4">
                  <c:v>3</c:v>
                </c:pt>
                <c:pt idx="5">
                  <c:v>4</c:v>
                </c:pt>
                <c:pt idx="6">
                  <c:v>3</c:v>
                </c:pt>
                <c:pt idx="7">
                  <c:v>5</c:v>
                </c:pt>
                <c:pt idx="8">
                  <c:v>4</c:v>
                </c:pt>
                <c:pt idx="9">
                  <c:v>7</c:v>
                </c:pt>
                <c:pt idx="10">
                  <c:v>13</c:v>
                </c:pt>
                <c:pt idx="11">
                  <c:v>31</c:v>
                </c:pt>
                <c:pt idx="12">
                  <c:v>90</c:v>
                </c:pt>
                <c:pt idx="13">
                  <c:v>51</c:v>
                </c:pt>
                <c:pt idx="14">
                  <c:v>35</c:v>
                </c:pt>
                <c:pt idx="15">
                  <c:v>36</c:v>
                </c:pt>
                <c:pt idx="16">
                  <c:v>67</c:v>
                </c:pt>
                <c:pt idx="17">
                  <c:v>26</c:v>
                </c:pt>
                <c:pt idx="18">
                  <c:v>43</c:v>
                </c:pt>
                <c:pt idx="19">
                  <c:v>30</c:v>
                </c:pt>
                <c:pt idx="20">
                  <c:v>66</c:v>
                </c:pt>
                <c:pt idx="21">
                  <c:v>67</c:v>
                </c:pt>
                <c:pt idx="22">
                  <c:v>62</c:v>
                </c:pt>
                <c:pt idx="23">
                  <c:v>72</c:v>
                </c:pt>
                <c:pt idx="24">
                  <c:v>87</c:v>
                </c:pt>
                <c:pt idx="25">
                  <c:v>87</c:v>
                </c:pt>
                <c:pt idx="26">
                  <c:v>114</c:v>
                </c:pt>
                <c:pt idx="27">
                  <c:v>143</c:v>
                </c:pt>
                <c:pt idx="28">
                  <c:v>154</c:v>
                </c:pt>
                <c:pt idx="29">
                  <c:v>164</c:v>
                </c:pt>
                <c:pt idx="30">
                  <c:v>170</c:v>
                </c:pt>
                <c:pt idx="31">
                  <c:v>155</c:v>
                </c:pt>
                <c:pt idx="32">
                  <c:v>191</c:v>
                </c:pt>
                <c:pt idx="33">
                  <c:v>190</c:v>
                </c:pt>
              </c:numCache>
            </c:numRef>
          </c:val>
          <c:smooth val="0"/>
        </c:ser>
        <c:ser>
          <c:idx val="108"/>
          <c:order val="108"/>
          <c:tx>
            <c:strRef>
              <c:f>pivots!$DF$83:$DF$84</c:f>
              <c:strCache>
                <c:ptCount val="1"/>
                <c:pt idx="0">
                  <c:v>Malta</c:v>
                </c:pt>
              </c:strCache>
            </c:strRef>
          </c:tx>
          <c:spPr>
            <a:ln w="28575" cap="rnd">
              <a:solidFill>
                <a:schemeClr val="accent1"/>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pivots!$DF$85:$DF$118</c:f>
              <c:numCache>
                <c:formatCode>General</c:formatCode>
                <c:ptCount val="34"/>
                <c:pt idx="0">
                  <c:v>191</c:v>
                </c:pt>
                <c:pt idx="1">
                  <c:v>242</c:v>
                </c:pt>
                <c:pt idx="2">
                  <c:v>153</c:v>
                </c:pt>
                <c:pt idx="3">
                  <c:v>64</c:v>
                </c:pt>
                <c:pt idx="4">
                  <c:v>60</c:v>
                </c:pt>
                <c:pt idx="5">
                  <c:v>68</c:v>
                </c:pt>
                <c:pt idx="6">
                  <c:v>76</c:v>
                </c:pt>
                <c:pt idx="7">
                  <c:v>78</c:v>
                </c:pt>
                <c:pt idx="8">
                  <c:v>111</c:v>
                </c:pt>
                <c:pt idx="9">
                  <c:v>68</c:v>
                </c:pt>
                <c:pt idx="10">
                  <c:v>38</c:v>
                </c:pt>
                <c:pt idx="11">
                  <c:v>29</c:v>
                </c:pt>
                <c:pt idx="12">
                  <c:v>28</c:v>
                </c:pt>
                <c:pt idx="13">
                  <c:v>12</c:v>
                </c:pt>
                <c:pt idx="14">
                  <c:v>10</c:v>
                </c:pt>
                <c:pt idx="15">
                  <c:v>15</c:v>
                </c:pt>
                <c:pt idx="16">
                  <c:v>21</c:v>
                </c:pt>
                <c:pt idx="17">
                  <c:v>12</c:v>
                </c:pt>
                <c:pt idx="18">
                  <c:v>15</c:v>
                </c:pt>
                <c:pt idx="19">
                  <c:v>13</c:v>
                </c:pt>
                <c:pt idx="20">
                  <c:v>10</c:v>
                </c:pt>
                <c:pt idx="21">
                  <c:v>24</c:v>
                </c:pt>
                <c:pt idx="22">
                  <c:v>16</c:v>
                </c:pt>
                <c:pt idx="23">
                  <c:v>28</c:v>
                </c:pt>
                <c:pt idx="24">
                  <c:v>28</c:v>
                </c:pt>
                <c:pt idx="25">
                  <c:v>28</c:v>
                </c:pt>
                <c:pt idx="26">
                  <c:v>24</c:v>
                </c:pt>
                <c:pt idx="27">
                  <c:v>7</c:v>
                </c:pt>
                <c:pt idx="28">
                  <c:v>21</c:v>
                </c:pt>
                <c:pt idx="29">
                  <c:v>18</c:v>
                </c:pt>
                <c:pt idx="30">
                  <c:v>17</c:v>
                </c:pt>
                <c:pt idx="31">
                  <c:v>8</c:v>
                </c:pt>
                <c:pt idx="32">
                  <c:v>9</c:v>
                </c:pt>
                <c:pt idx="33">
                  <c:v>4</c:v>
                </c:pt>
              </c:numCache>
            </c:numRef>
          </c:val>
          <c:smooth val="0"/>
        </c:ser>
        <c:ser>
          <c:idx val="109"/>
          <c:order val="109"/>
          <c:tx>
            <c:strRef>
              <c:f>pivots!$DG$83:$DG$84</c:f>
              <c:strCache>
                <c:ptCount val="1"/>
                <c:pt idx="0">
                  <c:v>Marshall Islands</c:v>
                </c:pt>
              </c:strCache>
            </c:strRef>
          </c:tx>
          <c:spPr>
            <a:ln w="28575" cap="rnd">
              <a:solidFill>
                <a:schemeClr val="accent2"/>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pivots!$DG$85:$DG$118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2</c:v>
                </c:pt>
                <c:pt idx="28">
                  <c:v>0</c:v>
                </c:pt>
                <c:pt idx="29">
                  <c:v>0</c:v>
                </c:pt>
                <c:pt idx="30">
                  <c:v>0</c:v>
                </c:pt>
                <c:pt idx="31">
                  <c:v>0</c:v>
                </c:pt>
                <c:pt idx="32">
                  <c:v>0</c:v>
                </c:pt>
                <c:pt idx="33">
                  <c:v>0</c:v>
                </c:pt>
              </c:numCache>
            </c:numRef>
          </c:val>
          <c:smooth val="0"/>
        </c:ser>
        <c:ser>
          <c:idx val="110"/>
          <c:order val="110"/>
          <c:tx>
            <c:strRef>
              <c:f>pivots!$DH$83:$DH$84</c:f>
              <c:strCache>
                <c:ptCount val="1"/>
                <c:pt idx="0">
                  <c:v>Mauritania</c:v>
                </c:pt>
              </c:strCache>
            </c:strRef>
          </c:tx>
          <c:spPr>
            <a:ln w="28575" cap="rnd">
              <a:solidFill>
                <a:schemeClr val="accent3"/>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pivots!$DH$85:$DH$118</c:f>
              <c:numCache>
                <c:formatCode>General</c:formatCode>
                <c:ptCount val="34"/>
                <c:pt idx="0">
                  <c:v>5</c:v>
                </c:pt>
                <c:pt idx="1">
                  <c:v>0</c:v>
                </c:pt>
                <c:pt idx="2">
                  <c:v>3</c:v>
                </c:pt>
                <c:pt idx="3">
                  <c:v>3</c:v>
                </c:pt>
                <c:pt idx="4">
                  <c:v>1</c:v>
                </c:pt>
                <c:pt idx="5">
                  <c:v>1</c:v>
                </c:pt>
                <c:pt idx="6">
                  <c:v>1</c:v>
                </c:pt>
                <c:pt idx="7">
                  <c:v>4</c:v>
                </c:pt>
                <c:pt idx="8">
                  <c:v>3</c:v>
                </c:pt>
                <c:pt idx="9">
                  <c:v>6</c:v>
                </c:pt>
                <c:pt idx="10">
                  <c:v>4</c:v>
                </c:pt>
                <c:pt idx="11">
                  <c:v>5</c:v>
                </c:pt>
                <c:pt idx="12">
                  <c:v>7</c:v>
                </c:pt>
                <c:pt idx="13">
                  <c:v>8</c:v>
                </c:pt>
                <c:pt idx="14">
                  <c:v>6</c:v>
                </c:pt>
                <c:pt idx="15">
                  <c:v>3</c:v>
                </c:pt>
                <c:pt idx="16">
                  <c:v>10</c:v>
                </c:pt>
                <c:pt idx="17">
                  <c:v>11</c:v>
                </c:pt>
                <c:pt idx="18">
                  <c:v>6</c:v>
                </c:pt>
                <c:pt idx="19">
                  <c:v>11</c:v>
                </c:pt>
                <c:pt idx="20">
                  <c:v>15</c:v>
                </c:pt>
                <c:pt idx="21">
                  <c:v>30</c:v>
                </c:pt>
                <c:pt idx="22">
                  <c:v>27</c:v>
                </c:pt>
                <c:pt idx="23">
                  <c:v>23</c:v>
                </c:pt>
                <c:pt idx="24">
                  <c:v>60</c:v>
                </c:pt>
                <c:pt idx="25">
                  <c:v>86</c:v>
                </c:pt>
                <c:pt idx="26">
                  <c:v>124</c:v>
                </c:pt>
                <c:pt idx="27">
                  <c:v>96</c:v>
                </c:pt>
                <c:pt idx="28">
                  <c:v>112</c:v>
                </c:pt>
                <c:pt idx="29">
                  <c:v>83</c:v>
                </c:pt>
                <c:pt idx="30">
                  <c:v>74</c:v>
                </c:pt>
                <c:pt idx="31">
                  <c:v>54</c:v>
                </c:pt>
                <c:pt idx="32">
                  <c:v>77</c:v>
                </c:pt>
                <c:pt idx="33">
                  <c:v>57</c:v>
                </c:pt>
              </c:numCache>
            </c:numRef>
          </c:val>
          <c:smooth val="0"/>
        </c:ser>
        <c:ser>
          <c:idx val="111"/>
          <c:order val="111"/>
          <c:tx>
            <c:strRef>
              <c:f>pivots!$DI$83:$DI$84</c:f>
              <c:strCache>
                <c:ptCount val="1"/>
                <c:pt idx="0">
                  <c:v>Mauritius</c:v>
                </c:pt>
              </c:strCache>
            </c:strRef>
          </c:tx>
          <c:spPr>
            <a:ln w="28575" cap="rnd">
              <a:solidFill>
                <a:schemeClr val="accent4"/>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pivots!$DI$85:$DI$118</c:f>
              <c:numCache>
                <c:formatCode>General</c:formatCode>
                <c:ptCount val="34"/>
                <c:pt idx="0">
                  <c:v>306</c:v>
                </c:pt>
                <c:pt idx="1">
                  <c:v>259</c:v>
                </c:pt>
                <c:pt idx="2">
                  <c:v>353</c:v>
                </c:pt>
                <c:pt idx="3">
                  <c:v>170</c:v>
                </c:pt>
                <c:pt idx="4">
                  <c:v>207</c:v>
                </c:pt>
                <c:pt idx="5">
                  <c:v>164</c:v>
                </c:pt>
                <c:pt idx="6">
                  <c:v>325</c:v>
                </c:pt>
                <c:pt idx="7">
                  <c:v>578</c:v>
                </c:pt>
                <c:pt idx="8">
                  <c:v>531</c:v>
                </c:pt>
                <c:pt idx="9">
                  <c:v>399</c:v>
                </c:pt>
                <c:pt idx="10">
                  <c:v>401</c:v>
                </c:pt>
                <c:pt idx="11">
                  <c:v>358</c:v>
                </c:pt>
                <c:pt idx="12">
                  <c:v>336</c:v>
                </c:pt>
                <c:pt idx="13">
                  <c:v>276</c:v>
                </c:pt>
                <c:pt idx="14">
                  <c:v>176</c:v>
                </c:pt>
                <c:pt idx="15">
                  <c:v>147</c:v>
                </c:pt>
                <c:pt idx="16">
                  <c:v>159</c:v>
                </c:pt>
                <c:pt idx="17">
                  <c:v>136</c:v>
                </c:pt>
                <c:pt idx="18">
                  <c:v>159</c:v>
                </c:pt>
                <c:pt idx="19">
                  <c:v>138</c:v>
                </c:pt>
                <c:pt idx="20">
                  <c:v>199</c:v>
                </c:pt>
                <c:pt idx="21">
                  <c:v>393</c:v>
                </c:pt>
                <c:pt idx="22">
                  <c:v>348</c:v>
                </c:pt>
                <c:pt idx="23">
                  <c:v>566</c:v>
                </c:pt>
                <c:pt idx="24">
                  <c:v>702</c:v>
                </c:pt>
                <c:pt idx="25">
                  <c:v>696</c:v>
                </c:pt>
                <c:pt idx="26">
                  <c:v>512</c:v>
                </c:pt>
                <c:pt idx="27">
                  <c:v>507</c:v>
                </c:pt>
                <c:pt idx="28">
                  <c:v>714</c:v>
                </c:pt>
                <c:pt idx="29">
                  <c:v>872</c:v>
                </c:pt>
                <c:pt idx="30">
                  <c:v>1455</c:v>
                </c:pt>
                <c:pt idx="31">
                  <c:v>1146</c:v>
                </c:pt>
                <c:pt idx="32">
                  <c:v>799</c:v>
                </c:pt>
                <c:pt idx="33">
                  <c:v>1203</c:v>
                </c:pt>
              </c:numCache>
            </c:numRef>
          </c:val>
          <c:smooth val="0"/>
        </c:ser>
        <c:ser>
          <c:idx val="112"/>
          <c:order val="112"/>
          <c:tx>
            <c:strRef>
              <c:f>pivots!$DJ$83:$DJ$84</c:f>
              <c:strCache>
                <c:ptCount val="1"/>
                <c:pt idx="0">
                  <c:v>Mexico</c:v>
                </c:pt>
              </c:strCache>
            </c:strRef>
          </c:tx>
          <c:spPr>
            <a:ln w="28575" cap="rnd">
              <a:solidFill>
                <a:schemeClr val="accent5"/>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pivots!$DJ$85:$DJ$118</c:f>
              <c:numCache>
                <c:formatCode>General</c:formatCode>
                <c:ptCount val="34"/>
                <c:pt idx="0">
                  <c:v>409</c:v>
                </c:pt>
                <c:pt idx="1">
                  <c:v>394</c:v>
                </c:pt>
                <c:pt idx="2">
                  <c:v>491</c:v>
                </c:pt>
                <c:pt idx="3">
                  <c:v>490</c:v>
                </c:pt>
                <c:pt idx="4">
                  <c:v>509</c:v>
                </c:pt>
                <c:pt idx="5">
                  <c:v>425</c:v>
                </c:pt>
                <c:pt idx="6">
                  <c:v>667</c:v>
                </c:pt>
                <c:pt idx="7">
                  <c:v>813</c:v>
                </c:pt>
                <c:pt idx="8">
                  <c:v>916</c:v>
                </c:pt>
                <c:pt idx="9">
                  <c:v>1017</c:v>
                </c:pt>
                <c:pt idx="10">
                  <c:v>1193</c:v>
                </c:pt>
                <c:pt idx="11">
                  <c:v>1134</c:v>
                </c:pt>
                <c:pt idx="12">
                  <c:v>1189</c:v>
                </c:pt>
                <c:pt idx="13">
                  <c:v>1139</c:v>
                </c:pt>
                <c:pt idx="14">
                  <c:v>776</c:v>
                </c:pt>
                <c:pt idx="15">
                  <c:v>758</c:v>
                </c:pt>
                <c:pt idx="16">
                  <c:v>1234</c:v>
                </c:pt>
                <c:pt idx="17">
                  <c:v>1689</c:v>
                </c:pt>
                <c:pt idx="18">
                  <c:v>1379</c:v>
                </c:pt>
                <c:pt idx="19">
                  <c:v>1679</c:v>
                </c:pt>
                <c:pt idx="20">
                  <c:v>1662</c:v>
                </c:pt>
                <c:pt idx="21">
                  <c:v>1939</c:v>
                </c:pt>
                <c:pt idx="22">
                  <c:v>1894</c:v>
                </c:pt>
                <c:pt idx="23">
                  <c:v>1754</c:v>
                </c:pt>
                <c:pt idx="24">
                  <c:v>2259</c:v>
                </c:pt>
                <c:pt idx="25">
                  <c:v>2837</c:v>
                </c:pt>
                <c:pt idx="26">
                  <c:v>2844</c:v>
                </c:pt>
                <c:pt idx="27">
                  <c:v>3239</c:v>
                </c:pt>
                <c:pt idx="28">
                  <c:v>2856</c:v>
                </c:pt>
                <c:pt idx="29">
                  <c:v>3092</c:v>
                </c:pt>
                <c:pt idx="30">
                  <c:v>3865</c:v>
                </c:pt>
                <c:pt idx="31">
                  <c:v>3947</c:v>
                </c:pt>
                <c:pt idx="32">
                  <c:v>4227</c:v>
                </c:pt>
                <c:pt idx="33">
                  <c:v>3996</c:v>
                </c:pt>
              </c:numCache>
            </c:numRef>
          </c:val>
          <c:smooth val="0"/>
        </c:ser>
        <c:ser>
          <c:idx val="113"/>
          <c:order val="113"/>
          <c:tx>
            <c:strRef>
              <c:f>pivots!$DK$83:$DK$84</c:f>
              <c:strCache>
                <c:ptCount val="1"/>
                <c:pt idx="0">
                  <c:v>Monaco</c:v>
                </c:pt>
              </c:strCache>
            </c:strRef>
          </c:tx>
          <c:spPr>
            <a:ln w="28575" cap="rnd">
              <a:solidFill>
                <a:schemeClr val="accent6"/>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pivots!$DK$85:$DK$118</c:f>
              <c:numCache>
                <c:formatCode>General</c:formatCode>
                <c:ptCount val="34"/>
                <c:pt idx="0">
                  <c:v>0</c:v>
                </c:pt>
                <c:pt idx="1">
                  <c:v>0</c:v>
                </c:pt>
                <c:pt idx="2">
                  <c:v>0</c:v>
                </c:pt>
                <c:pt idx="3">
                  <c:v>0</c:v>
                </c:pt>
                <c:pt idx="4">
                  <c:v>0</c:v>
                </c:pt>
                <c:pt idx="5">
                  <c:v>1</c:v>
                </c:pt>
                <c:pt idx="6">
                  <c:v>0</c:v>
                </c:pt>
                <c:pt idx="7">
                  <c:v>1</c:v>
                </c:pt>
                <c:pt idx="8">
                  <c:v>0</c:v>
                </c:pt>
                <c:pt idx="9">
                  <c:v>1</c:v>
                </c:pt>
                <c:pt idx="10">
                  <c:v>3</c:v>
                </c:pt>
                <c:pt idx="11">
                  <c:v>0</c:v>
                </c:pt>
                <c:pt idx="12">
                  <c:v>0</c:v>
                </c:pt>
                <c:pt idx="13">
                  <c:v>3</c:v>
                </c:pt>
                <c:pt idx="14">
                  <c:v>1</c:v>
                </c:pt>
                <c:pt idx="15">
                  <c:v>1</c:v>
                </c:pt>
                <c:pt idx="16">
                  <c:v>1</c:v>
                </c:pt>
                <c:pt idx="17">
                  <c:v>0</c:v>
                </c:pt>
                <c:pt idx="18">
                  <c:v>0</c:v>
                </c:pt>
                <c:pt idx="19">
                  <c:v>0</c:v>
                </c:pt>
                <c:pt idx="20">
                  <c:v>1</c:v>
                </c:pt>
                <c:pt idx="21">
                  <c:v>1</c:v>
                </c:pt>
                <c:pt idx="22">
                  <c:v>1</c:v>
                </c:pt>
                <c:pt idx="23">
                  <c:v>1</c:v>
                </c:pt>
                <c:pt idx="24">
                  <c:v>1</c:v>
                </c:pt>
                <c:pt idx="25">
                  <c:v>1</c:v>
                </c:pt>
                <c:pt idx="26">
                  <c:v>1</c:v>
                </c:pt>
                <c:pt idx="27">
                  <c:v>1</c:v>
                </c:pt>
                <c:pt idx="28">
                  <c:v>0</c:v>
                </c:pt>
                <c:pt idx="29">
                  <c:v>0</c:v>
                </c:pt>
                <c:pt idx="30">
                  <c:v>4</c:v>
                </c:pt>
                <c:pt idx="31">
                  <c:v>1</c:v>
                </c:pt>
                <c:pt idx="32">
                  <c:v>3</c:v>
                </c:pt>
                <c:pt idx="33">
                  <c:v>1</c:v>
                </c:pt>
              </c:numCache>
            </c:numRef>
          </c:val>
          <c:smooth val="0"/>
        </c:ser>
        <c:ser>
          <c:idx val="114"/>
          <c:order val="114"/>
          <c:tx>
            <c:strRef>
              <c:f>pivots!$DL$83:$DL$84</c:f>
              <c:strCache>
                <c:ptCount val="1"/>
                <c:pt idx="0">
                  <c:v>Mongolia</c:v>
                </c:pt>
              </c:strCache>
            </c:strRef>
          </c:tx>
          <c:spPr>
            <a:ln w="28575" cap="rnd">
              <a:solidFill>
                <a:schemeClr val="accent1">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pivots!$DL$85:$DL$118</c:f>
              <c:numCache>
                <c:formatCode>General</c:formatCode>
                <c:ptCount val="34"/>
                <c:pt idx="0">
                  <c:v>0</c:v>
                </c:pt>
                <c:pt idx="1">
                  <c:v>0</c:v>
                </c:pt>
                <c:pt idx="2">
                  <c:v>0</c:v>
                </c:pt>
                <c:pt idx="3">
                  <c:v>0</c:v>
                </c:pt>
                <c:pt idx="4">
                  <c:v>0</c:v>
                </c:pt>
                <c:pt idx="5">
                  <c:v>0</c:v>
                </c:pt>
                <c:pt idx="6">
                  <c:v>0</c:v>
                </c:pt>
                <c:pt idx="7">
                  <c:v>0</c:v>
                </c:pt>
                <c:pt idx="8">
                  <c:v>0</c:v>
                </c:pt>
                <c:pt idx="9">
                  <c:v>0</c:v>
                </c:pt>
                <c:pt idx="10">
                  <c:v>1</c:v>
                </c:pt>
                <c:pt idx="11">
                  <c:v>1</c:v>
                </c:pt>
                <c:pt idx="12">
                  <c:v>1</c:v>
                </c:pt>
                <c:pt idx="13">
                  <c:v>0</c:v>
                </c:pt>
                <c:pt idx="14">
                  <c:v>1</c:v>
                </c:pt>
                <c:pt idx="15">
                  <c:v>1</c:v>
                </c:pt>
                <c:pt idx="16">
                  <c:v>8</c:v>
                </c:pt>
                <c:pt idx="17">
                  <c:v>1</c:v>
                </c:pt>
                <c:pt idx="18">
                  <c:v>0</c:v>
                </c:pt>
                <c:pt idx="19">
                  <c:v>1</c:v>
                </c:pt>
                <c:pt idx="20">
                  <c:v>17</c:v>
                </c:pt>
                <c:pt idx="21">
                  <c:v>17</c:v>
                </c:pt>
                <c:pt idx="22">
                  <c:v>20</c:v>
                </c:pt>
                <c:pt idx="23">
                  <c:v>28</c:v>
                </c:pt>
                <c:pt idx="24">
                  <c:v>34</c:v>
                </c:pt>
                <c:pt idx="25">
                  <c:v>59</c:v>
                </c:pt>
                <c:pt idx="26">
                  <c:v>64</c:v>
                </c:pt>
                <c:pt idx="27">
                  <c:v>82</c:v>
                </c:pt>
                <c:pt idx="28">
                  <c:v>59</c:v>
                </c:pt>
                <c:pt idx="29">
                  <c:v>118</c:v>
                </c:pt>
                <c:pt idx="30">
                  <c:v>169</c:v>
                </c:pt>
                <c:pt idx="31">
                  <c:v>103</c:v>
                </c:pt>
                <c:pt idx="32">
                  <c:v>68</c:v>
                </c:pt>
                <c:pt idx="33">
                  <c:v>99</c:v>
                </c:pt>
              </c:numCache>
            </c:numRef>
          </c:val>
          <c:smooth val="0"/>
        </c:ser>
        <c:ser>
          <c:idx val="115"/>
          <c:order val="115"/>
          <c:tx>
            <c:strRef>
              <c:f>pivots!$DM$83:$DM$84</c:f>
              <c:strCache>
                <c:ptCount val="1"/>
                <c:pt idx="0">
                  <c:v>Montenegro</c:v>
                </c:pt>
              </c:strCache>
            </c:strRef>
          </c:tx>
          <c:spPr>
            <a:ln w="28575" cap="rnd">
              <a:solidFill>
                <a:schemeClr val="accent2">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pivots!$DM$85:$DM$118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7</c:v>
                </c:pt>
                <c:pt idx="28">
                  <c:v>19</c:v>
                </c:pt>
                <c:pt idx="29">
                  <c:v>10</c:v>
                </c:pt>
                <c:pt idx="30">
                  <c:v>14</c:v>
                </c:pt>
                <c:pt idx="31">
                  <c:v>19</c:v>
                </c:pt>
                <c:pt idx="32">
                  <c:v>26</c:v>
                </c:pt>
                <c:pt idx="33">
                  <c:v>9</c:v>
                </c:pt>
              </c:numCache>
            </c:numRef>
          </c:val>
          <c:smooth val="0"/>
        </c:ser>
        <c:ser>
          <c:idx val="116"/>
          <c:order val="116"/>
          <c:tx>
            <c:strRef>
              <c:f>pivots!$DN$83:$DN$84</c:f>
              <c:strCache>
                <c:ptCount val="1"/>
                <c:pt idx="0">
                  <c:v>Morocco</c:v>
                </c:pt>
              </c:strCache>
            </c:strRef>
          </c:tx>
          <c:spPr>
            <a:ln w="28575" cap="rnd">
              <a:solidFill>
                <a:schemeClr val="accent3">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pivots!$DN$85:$DN$118</c:f>
              <c:numCache>
                <c:formatCode>General</c:formatCode>
                <c:ptCount val="34"/>
                <c:pt idx="0">
                  <c:v>325</c:v>
                </c:pt>
                <c:pt idx="1">
                  <c:v>471</c:v>
                </c:pt>
                <c:pt idx="2">
                  <c:v>447</c:v>
                </c:pt>
                <c:pt idx="3">
                  <c:v>335</c:v>
                </c:pt>
                <c:pt idx="4">
                  <c:v>248</c:v>
                </c:pt>
                <c:pt idx="5">
                  <c:v>328</c:v>
                </c:pt>
                <c:pt idx="6">
                  <c:v>388</c:v>
                </c:pt>
                <c:pt idx="7">
                  <c:v>505</c:v>
                </c:pt>
                <c:pt idx="8">
                  <c:v>685</c:v>
                </c:pt>
                <c:pt idx="9">
                  <c:v>1060</c:v>
                </c:pt>
                <c:pt idx="10">
                  <c:v>1313</c:v>
                </c:pt>
                <c:pt idx="11">
                  <c:v>1390</c:v>
                </c:pt>
                <c:pt idx="12">
                  <c:v>1055</c:v>
                </c:pt>
                <c:pt idx="13">
                  <c:v>1042</c:v>
                </c:pt>
                <c:pt idx="14">
                  <c:v>660</c:v>
                </c:pt>
                <c:pt idx="15">
                  <c:v>1069</c:v>
                </c:pt>
                <c:pt idx="16">
                  <c:v>939</c:v>
                </c:pt>
                <c:pt idx="17">
                  <c:v>1095</c:v>
                </c:pt>
                <c:pt idx="18">
                  <c:v>1262</c:v>
                </c:pt>
                <c:pt idx="19">
                  <c:v>1870</c:v>
                </c:pt>
                <c:pt idx="20">
                  <c:v>2664</c:v>
                </c:pt>
                <c:pt idx="21">
                  <c:v>4067</c:v>
                </c:pt>
                <c:pt idx="22">
                  <c:v>4174</c:v>
                </c:pt>
                <c:pt idx="23">
                  <c:v>3369</c:v>
                </c:pt>
                <c:pt idx="24">
                  <c:v>3686</c:v>
                </c:pt>
                <c:pt idx="25">
                  <c:v>2939</c:v>
                </c:pt>
                <c:pt idx="26">
                  <c:v>3322</c:v>
                </c:pt>
                <c:pt idx="27">
                  <c:v>4021</c:v>
                </c:pt>
                <c:pt idx="28">
                  <c:v>4226</c:v>
                </c:pt>
                <c:pt idx="29">
                  <c:v>5532</c:v>
                </c:pt>
                <c:pt idx="30">
                  <c:v>6242</c:v>
                </c:pt>
                <c:pt idx="31">
                  <c:v>4399</c:v>
                </c:pt>
                <c:pt idx="32">
                  <c:v>3878</c:v>
                </c:pt>
                <c:pt idx="33">
                  <c:v>3261</c:v>
                </c:pt>
              </c:numCache>
            </c:numRef>
          </c:val>
          <c:smooth val="0"/>
        </c:ser>
        <c:ser>
          <c:idx val="117"/>
          <c:order val="117"/>
          <c:tx>
            <c:strRef>
              <c:f>pivots!$DO$83:$DO$84</c:f>
              <c:strCache>
                <c:ptCount val="1"/>
                <c:pt idx="0">
                  <c:v>Mozambique</c:v>
                </c:pt>
              </c:strCache>
            </c:strRef>
          </c:tx>
          <c:spPr>
            <a:ln w="28575" cap="rnd">
              <a:solidFill>
                <a:schemeClr val="accent4">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pivots!$DO$85:$DO$118</c:f>
              <c:numCache>
                <c:formatCode>General</c:formatCode>
                <c:ptCount val="34"/>
                <c:pt idx="0">
                  <c:v>0</c:v>
                </c:pt>
                <c:pt idx="1">
                  <c:v>0</c:v>
                </c:pt>
                <c:pt idx="2">
                  <c:v>7</c:v>
                </c:pt>
                <c:pt idx="3">
                  <c:v>2</c:v>
                </c:pt>
                <c:pt idx="4">
                  <c:v>3</c:v>
                </c:pt>
                <c:pt idx="5">
                  <c:v>1</c:v>
                </c:pt>
                <c:pt idx="6">
                  <c:v>3</c:v>
                </c:pt>
                <c:pt idx="7">
                  <c:v>1</c:v>
                </c:pt>
                <c:pt idx="8">
                  <c:v>5</c:v>
                </c:pt>
                <c:pt idx="9">
                  <c:v>5</c:v>
                </c:pt>
                <c:pt idx="10">
                  <c:v>3</c:v>
                </c:pt>
                <c:pt idx="11">
                  <c:v>6</c:v>
                </c:pt>
                <c:pt idx="12">
                  <c:v>6</c:v>
                </c:pt>
                <c:pt idx="13">
                  <c:v>8</c:v>
                </c:pt>
                <c:pt idx="14">
                  <c:v>3</c:v>
                </c:pt>
                <c:pt idx="15">
                  <c:v>5</c:v>
                </c:pt>
                <c:pt idx="16">
                  <c:v>1</c:v>
                </c:pt>
                <c:pt idx="17">
                  <c:v>2</c:v>
                </c:pt>
                <c:pt idx="18">
                  <c:v>8</c:v>
                </c:pt>
                <c:pt idx="19">
                  <c:v>8</c:v>
                </c:pt>
                <c:pt idx="20">
                  <c:v>3</c:v>
                </c:pt>
                <c:pt idx="21">
                  <c:v>2</c:v>
                </c:pt>
                <c:pt idx="22">
                  <c:v>5</c:v>
                </c:pt>
                <c:pt idx="23">
                  <c:v>3</c:v>
                </c:pt>
                <c:pt idx="24">
                  <c:v>8</c:v>
                </c:pt>
                <c:pt idx="25">
                  <c:v>5</c:v>
                </c:pt>
                <c:pt idx="26">
                  <c:v>9</c:v>
                </c:pt>
                <c:pt idx="27">
                  <c:v>5</c:v>
                </c:pt>
                <c:pt idx="28">
                  <c:v>5</c:v>
                </c:pt>
                <c:pt idx="29">
                  <c:v>12</c:v>
                </c:pt>
                <c:pt idx="30">
                  <c:v>7</c:v>
                </c:pt>
                <c:pt idx="31">
                  <c:v>3</c:v>
                </c:pt>
                <c:pt idx="32">
                  <c:v>4</c:v>
                </c:pt>
                <c:pt idx="33">
                  <c:v>12</c:v>
                </c:pt>
              </c:numCache>
            </c:numRef>
          </c:val>
          <c:smooth val="0"/>
        </c:ser>
        <c:ser>
          <c:idx val="118"/>
          <c:order val="118"/>
          <c:tx>
            <c:strRef>
              <c:f>pivots!$DP$83:$DP$84</c:f>
              <c:strCache>
                <c:ptCount val="1"/>
                <c:pt idx="0">
                  <c:v>Myanmar</c:v>
                </c:pt>
              </c:strCache>
            </c:strRef>
          </c:tx>
          <c:spPr>
            <a:ln w="28575" cap="rnd">
              <a:solidFill>
                <a:schemeClr val="accent5">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pivots!$DP$85:$DP$118</c:f>
              <c:numCache>
                <c:formatCode>General</c:formatCode>
                <c:ptCount val="34"/>
                <c:pt idx="0">
                  <c:v>80</c:v>
                </c:pt>
                <c:pt idx="1">
                  <c:v>62</c:v>
                </c:pt>
                <c:pt idx="2">
                  <c:v>46</c:v>
                </c:pt>
                <c:pt idx="3">
                  <c:v>31</c:v>
                </c:pt>
                <c:pt idx="4">
                  <c:v>41</c:v>
                </c:pt>
                <c:pt idx="5">
                  <c:v>23</c:v>
                </c:pt>
                <c:pt idx="6">
                  <c:v>18</c:v>
                </c:pt>
                <c:pt idx="7">
                  <c:v>33</c:v>
                </c:pt>
                <c:pt idx="8">
                  <c:v>55</c:v>
                </c:pt>
                <c:pt idx="9">
                  <c:v>77</c:v>
                </c:pt>
                <c:pt idx="10">
                  <c:v>133</c:v>
                </c:pt>
                <c:pt idx="11">
                  <c:v>104</c:v>
                </c:pt>
                <c:pt idx="12">
                  <c:v>62</c:v>
                </c:pt>
                <c:pt idx="13">
                  <c:v>100</c:v>
                </c:pt>
                <c:pt idx="14">
                  <c:v>172</c:v>
                </c:pt>
                <c:pt idx="15">
                  <c:v>199</c:v>
                </c:pt>
                <c:pt idx="16">
                  <c:v>229</c:v>
                </c:pt>
                <c:pt idx="17">
                  <c:v>205</c:v>
                </c:pt>
                <c:pt idx="18">
                  <c:v>68</c:v>
                </c:pt>
                <c:pt idx="19">
                  <c:v>98</c:v>
                </c:pt>
                <c:pt idx="20">
                  <c:v>121</c:v>
                </c:pt>
                <c:pt idx="21">
                  <c:v>113</c:v>
                </c:pt>
                <c:pt idx="22">
                  <c:v>164</c:v>
                </c:pt>
                <c:pt idx="23">
                  <c:v>263</c:v>
                </c:pt>
                <c:pt idx="24">
                  <c:v>191</c:v>
                </c:pt>
                <c:pt idx="25">
                  <c:v>210</c:v>
                </c:pt>
                <c:pt idx="26">
                  <c:v>953</c:v>
                </c:pt>
                <c:pt idx="27">
                  <c:v>1887</c:v>
                </c:pt>
                <c:pt idx="28">
                  <c:v>975</c:v>
                </c:pt>
                <c:pt idx="29">
                  <c:v>1153</c:v>
                </c:pt>
                <c:pt idx="30">
                  <c:v>556</c:v>
                </c:pt>
                <c:pt idx="31">
                  <c:v>368</c:v>
                </c:pt>
                <c:pt idx="32">
                  <c:v>193</c:v>
                </c:pt>
                <c:pt idx="33">
                  <c:v>262</c:v>
                </c:pt>
              </c:numCache>
            </c:numRef>
          </c:val>
          <c:smooth val="0"/>
        </c:ser>
        <c:ser>
          <c:idx val="119"/>
          <c:order val="119"/>
          <c:tx>
            <c:strRef>
              <c:f>pivots!$DQ$83:$DQ$84</c:f>
              <c:strCache>
                <c:ptCount val="1"/>
                <c:pt idx="0">
                  <c:v>Namibia</c:v>
                </c:pt>
              </c:strCache>
            </c:strRef>
          </c:tx>
          <c:spPr>
            <a:ln w="28575" cap="rnd">
              <a:solidFill>
                <a:schemeClr val="accent6">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pivots!$DQ$85:$DQ$118</c:f>
              <c:numCache>
                <c:formatCode>General</c:formatCode>
                <c:ptCount val="34"/>
                <c:pt idx="0">
                  <c:v>0</c:v>
                </c:pt>
                <c:pt idx="1">
                  <c:v>5</c:v>
                </c:pt>
                <c:pt idx="2">
                  <c:v>5</c:v>
                </c:pt>
                <c:pt idx="3">
                  <c:v>3</c:v>
                </c:pt>
                <c:pt idx="4">
                  <c:v>2</c:v>
                </c:pt>
                <c:pt idx="5">
                  <c:v>1</c:v>
                </c:pt>
                <c:pt idx="6">
                  <c:v>1</c:v>
                </c:pt>
                <c:pt idx="7">
                  <c:v>4</c:v>
                </c:pt>
                <c:pt idx="8">
                  <c:v>3</c:v>
                </c:pt>
                <c:pt idx="9">
                  <c:v>2</c:v>
                </c:pt>
                <c:pt idx="10">
                  <c:v>2</c:v>
                </c:pt>
                <c:pt idx="11">
                  <c:v>4</c:v>
                </c:pt>
                <c:pt idx="12">
                  <c:v>0</c:v>
                </c:pt>
                <c:pt idx="13">
                  <c:v>5</c:v>
                </c:pt>
                <c:pt idx="14">
                  <c:v>0</c:v>
                </c:pt>
                <c:pt idx="15">
                  <c:v>9</c:v>
                </c:pt>
                <c:pt idx="16">
                  <c:v>2</c:v>
                </c:pt>
                <c:pt idx="17">
                  <c:v>0</c:v>
                </c:pt>
                <c:pt idx="18">
                  <c:v>0</c:v>
                </c:pt>
                <c:pt idx="19">
                  <c:v>4</c:v>
                </c:pt>
                <c:pt idx="20">
                  <c:v>9</c:v>
                </c:pt>
                <c:pt idx="21">
                  <c:v>9</c:v>
                </c:pt>
                <c:pt idx="22">
                  <c:v>10</c:v>
                </c:pt>
                <c:pt idx="23">
                  <c:v>7</c:v>
                </c:pt>
                <c:pt idx="24">
                  <c:v>9</c:v>
                </c:pt>
                <c:pt idx="25">
                  <c:v>6</c:v>
                </c:pt>
                <c:pt idx="26">
                  <c:v>19</c:v>
                </c:pt>
                <c:pt idx="27">
                  <c:v>13</c:v>
                </c:pt>
                <c:pt idx="28">
                  <c:v>26</c:v>
                </c:pt>
                <c:pt idx="29">
                  <c:v>14</c:v>
                </c:pt>
                <c:pt idx="30">
                  <c:v>16</c:v>
                </c:pt>
                <c:pt idx="31">
                  <c:v>23</c:v>
                </c:pt>
                <c:pt idx="32">
                  <c:v>24</c:v>
                </c:pt>
                <c:pt idx="33">
                  <c:v>83</c:v>
                </c:pt>
              </c:numCache>
            </c:numRef>
          </c:val>
          <c:smooth val="0"/>
        </c:ser>
        <c:ser>
          <c:idx val="120"/>
          <c:order val="120"/>
          <c:tx>
            <c:strRef>
              <c:f>pivots!$DR$83:$DR$84</c:f>
              <c:strCache>
                <c:ptCount val="1"/>
                <c:pt idx="0">
                  <c:v>Nauru</c:v>
                </c:pt>
              </c:strCache>
            </c:strRef>
          </c:tx>
          <c:spPr>
            <a:ln w="28575" cap="rnd">
              <a:solidFill>
                <a:schemeClr val="accent1">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pivots!$DR$85:$DR$118</c:f>
              <c:numCache>
                <c:formatCode>General</c:formatCode>
                <c:ptCount val="34"/>
                <c:pt idx="0">
                  <c:v>1</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1</c:v>
                </c:pt>
                <c:pt idx="20">
                  <c:v>1</c:v>
                </c:pt>
                <c:pt idx="21">
                  <c:v>3</c:v>
                </c:pt>
                <c:pt idx="22">
                  <c:v>2</c:v>
                </c:pt>
                <c:pt idx="23">
                  <c:v>4</c:v>
                </c:pt>
                <c:pt idx="24">
                  <c:v>1</c:v>
                </c:pt>
                <c:pt idx="25">
                  <c:v>1</c:v>
                </c:pt>
                <c:pt idx="26">
                  <c:v>1</c:v>
                </c:pt>
                <c:pt idx="27">
                  <c:v>0</c:v>
                </c:pt>
                <c:pt idx="28">
                  <c:v>0</c:v>
                </c:pt>
                <c:pt idx="29">
                  <c:v>1</c:v>
                </c:pt>
                <c:pt idx="30">
                  <c:v>0</c:v>
                </c:pt>
                <c:pt idx="31">
                  <c:v>0</c:v>
                </c:pt>
                <c:pt idx="32">
                  <c:v>0</c:v>
                </c:pt>
                <c:pt idx="33">
                  <c:v>1</c:v>
                </c:pt>
              </c:numCache>
            </c:numRef>
          </c:val>
          <c:smooth val="0"/>
        </c:ser>
        <c:ser>
          <c:idx val="121"/>
          <c:order val="121"/>
          <c:tx>
            <c:strRef>
              <c:f>pivots!$DS$83:$DS$84</c:f>
              <c:strCache>
                <c:ptCount val="1"/>
                <c:pt idx="0">
                  <c:v>Nepal</c:v>
                </c:pt>
              </c:strCache>
            </c:strRef>
          </c:tx>
          <c:spPr>
            <a:ln w="28575" cap="rnd">
              <a:solidFill>
                <a:schemeClr val="accent2">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pivots!$DS$85:$DS$118</c:f>
              <c:numCache>
                <c:formatCode>General</c:formatCode>
                <c:ptCount val="34"/>
                <c:pt idx="0">
                  <c:v>1</c:v>
                </c:pt>
                <c:pt idx="1">
                  <c:v>1</c:v>
                </c:pt>
                <c:pt idx="2">
                  <c:v>6</c:v>
                </c:pt>
                <c:pt idx="3">
                  <c:v>1</c:v>
                </c:pt>
                <c:pt idx="4">
                  <c:v>2</c:v>
                </c:pt>
                <c:pt idx="5">
                  <c:v>4</c:v>
                </c:pt>
                <c:pt idx="6">
                  <c:v>13</c:v>
                </c:pt>
                <c:pt idx="7">
                  <c:v>6</c:v>
                </c:pt>
                <c:pt idx="8">
                  <c:v>13</c:v>
                </c:pt>
                <c:pt idx="9">
                  <c:v>4</c:v>
                </c:pt>
                <c:pt idx="10">
                  <c:v>23</c:v>
                </c:pt>
                <c:pt idx="11">
                  <c:v>29</c:v>
                </c:pt>
                <c:pt idx="12">
                  <c:v>32</c:v>
                </c:pt>
                <c:pt idx="13">
                  <c:v>40</c:v>
                </c:pt>
                <c:pt idx="14">
                  <c:v>31</c:v>
                </c:pt>
                <c:pt idx="15">
                  <c:v>66</c:v>
                </c:pt>
                <c:pt idx="16">
                  <c:v>132</c:v>
                </c:pt>
                <c:pt idx="17">
                  <c:v>155</c:v>
                </c:pt>
                <c:pt idx="18">
                  <c:v>104</c:v>
                </c:pt>
                <c:pt idx="19">
                  <c:v>157</c:v>
                </c:pt>
                <c:pt idx="20">
                  <c:v>236</c:v>
                </c:pt>
                <c:pt idx="21">
                  <c:v>272</c:v>
                </c:pt>
                <c:pt idx="22">
                  <c:v>363</c:v>
                </c:pt>
                <c:pt idx="23">
                  <c:v>313</c:v>
                </c:pt>
                <c:pt idx="24">
                  <c:v>404</c:v>
                </c:pt>
                <c:pt idx="25">
                  <c:v>607</c:v>
                </c:pt>
                <c:pt idx="26">
                  <c:v>540</c:v>
                </c:pt>
                <c:pt idx="27">
                  <c:v>511</c:v>
                </c:pt>
                <c:pt idx="28">
                  <c:v>581</c:v>
                </c:pt>
                <c:pt idx="29">
                  <c:v>561</c:v>
                </c:pt>
                <c:pt idx="30">
                  <c:v>1392</c:v>
                </c:pt>
                <c:pt idx="31">
                  <c:v>1129</c:v>
                </c:pt>
                <c:pt idx="32">
                  <c:v>1185</c:v>
                </c:pt>
                <c:pt idx="33">
                  <c:v>1308</c:v>
                </c:pt>
              </c:numCache>
            </c:numRef>
          </c:val>
          <c:smooth val="0"/>
        </c:ser>
        <c:ser>
          <c:idx val="122"/>
          <c:order val="122"/>
          <c:tx>
            <c:strRef>
              <c:f>pivots!$DT$83:$DT$84</c:f>
              <c:strCache>
                <c:ptCount val="1"/>
                <c:pt idx="0">
                  <c:v>Netherlands</c:v>
                </c:pt>
              </c:strCache>
            </c:strRef>
          </c:tx>
          <c:spPr>
            <a:ln w="28575" cap="rnd">
              <a:solidFill>
                <a:schemeClr val="accent3">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pivots!$DT$85:$DT$118</c:f>
              <c:numCache>
                <c:formatCode>General</c:formatCode>
                <c:ptCount val="34"/>
                <c:pt idx="0">
                  <c:v>1889</c:v>
                </c:pt>
                <c:pt idx="1">
                  <c:v>1858</c:v>
                </c:pt>
                <c:pt idx="2">
                  <c:v>1852</c:v>
                </c:pt>
                <c:pt idx="3">
                  <c:v>716</c:v>
                </c:pt>
                <c:pt idx="4">
                  <c:v>560</c:v>
                </c:pt>
                <c:pt idx="5">
                  <c:v>510</c:v>
                </c:pt>
                <c:pt idx="6">
                  <c:v>539</c:v>
                </c:pt>
                <c:pt idx="7">
                  <c:v>647</c:v>
                </c:pt>
                <c:pt idx="8">
                  <c:v>832</c:v>
                </c:pt>
                <c:pt idx="9">
                  <c:v>825</c:v>
                </c:pt>
                <c:pt idx="10">
                  <c:v>637</c:v>
                </c:pt>
                <c:pt idx="11">
                  <c:v>614</c:v>
                </c:pt>
                <c:pt idx="12">
                  <c:v>609</c:v>
                </c:pt>
                <c:pt idx="13">
                  <c:v>637</c:v>
                </c:pt>
                <c:pt idx="14">
                  <c:v>532</c:v>
                </c:pt>
                <c:pt idx="15">
                  <c:v>596</c:v>
                </c:pt>
                <c:pt idx="16">
                  <c:v>994</c:v>
                </c:pt>
                <c:pt idx="17">
                  <c:v>712</c:v>
                </c:pt>
                <c:pt idx="18">
                  <c:v>653</c:v>
                </c:pt>
                <c:pt idx="19">
                  <c:v>873</c:v>
                </c:pt>
                <c:pt idx="20">
                  <c:v>838</c:v>
                </c:pt>
                <c:pt idx="21">
                  <c:v>806</c:v>
                </c:pt>
                <c:pt idx="22">
                  <c:v>676</c:v>
                </c:pt>
                <c:pt idx="23">
                  <c:v>617</c:v>
                </c:pt>
                <c:pt idx="24">
                  <c:v>749</c:v>
                </c:pt>
                <c:pt idx="25">
                  <c:v>813</c:v>
                </c:pt>
                <c:pt idx="26">
                  <c:v>837</c:v>
                </c:pt>
                <c:pt idx="27">
                  <c:v>615</c:v>
                </c:pt>
                <c:pt idx="28">
                  <c:v>818</c:v>
                </c:pt>
                <c:pt idx="29">
                  <c:v>786</c:v>
                </c:pt>
                <c:pt idx="30">
                  <c:v>759</c:v>
                </c:pt>
                <c:pt idx="31">
                  <c:v>586</c:v>
                </c:pt>
                <c:pt idx="32">
                  <c:v>504</c:v>
                </c:pt>
                <c:pt idx="33">
                  <c:v>395</c:v>
                </c:pt>
              </c:numCache>
            </c:numRef>
          </c:val>
          <c:smooth val="0"/>
        </c:ser>
        <c:ser>
          <c:idx val="123"/>
          <c:order val="123"/>
          <c:tx>
            <c:strRef>
              <c:f>pivots!$DU$83:$DU$84</c:f>
              <c:strCache>
                <c:ptCount val="1"/>
                <c:pt idx="0">
                  <c:v>New Caledonia</c:v>
                </c:pt>
              </c:strCache>
            </c:strRef>
          </c:tx>
          <c:spPr>
            <a:ln w="28575" cap="rnd">
              <a:solidFill>
                <a:schemeClr val="accent4">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pivots!$DU$85:$DU$118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1</c:v>
                </c:pt>
                <c:pt idx="24">
                  <c:v>0</c:v>
                </c:pt>
                <c:pt idx="25">
                  <c:v>0</c:v>
                </c:pt>
                <c:pt idx="26">
                  <c:v>0</c:v>
                </c:pt>
                <c:pt idx="27">
                  <c:v>0</c:v>
                </c:pt>
                <c:pt idx="28">
                  <c:v>1</c:v>
                </c:pt>
                <c:pt idx="29">
                  <c:v>0</c:v>
                </c:pt>
                <c:pt idx="30">
                  <c:v>0</c:v>
                </c:pt>
                <c:pt idx="31">
                  <c:v>0</c:v>
                </c:pt>
                <c:pt idx="32">
                  <c:v>0</c:v>
                </c:pt>
                <c:pt idx="33">
                  <c:v>2</c:v>
                </c:pt>
              </c:numCache>
            </c:numRef>
          </c:val>
          <c:smooth val="0"/>
        </c:ser>
        <c:ser>
          <c:idx val="124"/>
          <c:order val="124"/>
          <c:tx>
            <c:strRef>
              <c:f>pivots!$DV$83:$DV$84</c:f>
              <c:strCache>
                <c:ptCount val="1"/>
                <c:pt idx="0">
                  <c:v>New Zealand</c:v>
                </c:pt>
              </c:strCache>
            </c:strRef>
          </c:tx>
          <c:spPr>
            <a:ln w="28575" cap="rnd">
              <a:solidFill>
                <a:schemeClr val="accent5">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pivots!$DV$85:$DV$118</c:f>
              <c:numCache>
                <c:formatCode>General</c:formatCode>
                <c:ptCount val="34"/>
                <c:pt idx="0">
                  <c:v>602</c:v>
                </c:pt>
                <c:pt idx="1">
                  <c:v>480</c:v>
                </c:pt>
                <c:pt idx="2">
                  <c:v>364</c:v>
                </c:pt>
                <c:pt idx="3">
                  <c:v>140</c:v>
                </c:pt>
                <c:pt idx="4">
                  <c:v>164</c:v>
                </c:pt>
                <c:pt idx="5">
                  <c:v>148</c:v>
                </c:pt>
                <c:pt idx="6">
                  <c:v>176</c:v>
                </c:pt>
                <c:pt idx="7">
                  <c:v>208</c:v>
                </c:pt>
                <c:pt idx="8">
                  <c:v>200</c:v>
                </c:pt>
                <c:pt idx="9">
                  <c:v>237</c:v>
                </c:pt>
                <c:pt idx="10">
                  <c:v>270</c:v>
                </c:pt>
                <c:pt idx="11">
                  <c:v>227</c:v>
                </c:pt>
                <c:pt idx="12">
                  <c:v>341</c:v>
                </c:pt>
                <c:pt idx="13">
                  <c:v>352</c:v>
                </c:pt>
                <c:pt idx="14">
                  <c:v>234</c:v>
                </c:pt>
                <c:pt idx="15">
                  <c:v>210</c:v>
                </c:pt>
                <c:pt idx="16">
                  <c:v>219</c:v>
                </c:pt>
                <c:pt idx="17">
                  <c:v>181</c:v>
                </c:pt>
                <c:pt idx="18">
                  <c:v>146</c:v>
                </c:pt>
                <c:pt idx="19">
                  <c:v>164</c:v>
                </c:pt>
                <c:pt idx="20">
                  <c:v>212</c:v>
                </c:pt>
                <c:pt idx="21">
                  <c:v>360</c:v>
                </c:pt>
                <c:pt idx="22">
                  <c:v>321</c:v>
                </c:pt>
                <c:pt idx="23">
                  <c:v>345</c:v>
                </c:pt>
                <c:pt idx="24">
                  <c:v>350</c:v>
                </c:pt>
                <c:pt idx="25">
                  <c:v>370</c:v>
                </c:pt>
                <c:pt idx="26">
                  <c:v>318</c:v>
                </c:pt>
                <c:pt idx="27">
                  <c:v>350</c:v>
                </c:pt>
                <c:pt idx="28">
                  <c:v>480</c:v>
                </c:pt>
                <c:pt idx="29">
                  <c:v>520</c:v>
                </c:pt>
                <c:pt idx="30">
                  <c:v>490</c:v>
                </c:pt>
                <c:pt idx="31">
                  <c:v>375</c:v>
                </c:pt>
                <c:pt idx="32">
                  <c:v>417</c:v>
                </c:pt>
                <c:pt idx="33">
                  <c:v>415</c:v>
                </c:pt>
              </c:numCache>
            </c:numRef>
          </c:val>
          <c:smooth val="0"/>
        </c:ser>
        <c:ser>
          <c:idx val="125"/>
          <c:order val="125"/>
          <c:tx>
            <c:strRef>
              <c:f>pivots!$DW$83:$DW$84</c:f>
              <c:strCache>
                <c:ptCount val="1"/>
                <c:pt idx="0">
                  <c:v>Nicaragua</c:v>
                </c:pt>
              </c:strCache>
            </c:strRef>
          </c:tx>
          <c:spPr>
            <a:ln w="28575" cap="rnd">
              <a:solidFill>
                <a:schemeClr val="accent6">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pivots!$DW$85:$DW$118</c:f>
              <c:numCache>
                <c:formatCode>General</c:formatCode>
                <c:ptCount val="34"/>
                <c:pt idx="0">
                  <c:v>18</c:v>
                </c:pt>
                <c:pt idx="1">
                  <c:v>21</c:v>
                </c:pt>
                <c:pt idx="2">
                  <c:v>27</c:v>
                </c:pt>
                <c:pt idx="3">
                  <c:v>55</c:v>
                </c:pt>
                <c:pt idx="4">
                  <c:v>126</c:v>
                </c:pt>
                <c:pt idx="5">
                  <c:v>468</c:v>
                </c:pt>
                <c:pt idx="6">
                  <c:v>670</c:v>
                </c:pt>
                <c:pt idx="7">
                  <c:v>1073</c:v>
                </c:pt>
                <c:pt idx="8">
                  <c:v>969</c:v>
                </c:pt>
                <c:pt idx="9">
                  <c:v>705</c:v>
                </c:pt>
                <c:pt idx="10">
                  <c:v>710</c:v>
                </c:pt>
                <c:pt idx="11">
                  <c:v>1517</c:v>
                </c:pt>
                <c:pt idx="12">
                  <c:v>2062</c:v>
                </c:pt>
                <c:pt idx="13">
                  <c:v>1069</c:v>
                </c:pt>
                <c:pt idx="14">
                  <c:v>261</c:v>
                </c:pt>
                <c:pt idx="15">
                  <c:v>251</c:v>
                </c:pt>
                <c:pt idx="16">
                  <c:v>248</c:v>
                </c:pt>
                <c:pt idx="17">
                  <c:v>195</c:v>
                </c:pt>
                <c:pt idx="18">
                  <c:v>124</c:v>
                </c:pt>
                <c:pt idx="19">
                  <c:v>144</c:v>
                </c:pt>
                <c:pt idx="20">
                  <c:v>140</c:v>
                </c:pt>
                <c:pt idx="21">
                  <c:v>108</c:v>
                </c:pt>
                <c:pt idx="22">
                  <c:v>69</c:v>
                </c:pt>
                <c:pt idx="23">
                  <c:v>88</c:v>
                </c:pt>
                <c:pt idx="24">
                  <c:v>67</c:v>
                </c:pt>
                <c:pt idx="25">
                  <c:v>79</c:v>
                </c:pt>
                <c:pt idx="26">
                  <c:v>96</c:v>
                </c:pt>
                <c:pt idx="27">
                  <c:v>76</c:v>
                </c:pt>
                <c:pt idx="28">
                  <c:v>124</c:v>
                </c:pt>
                <c:pt idx="29">
                  <c:v>116</c:v>
                </c:pt>
                <c:pt idx="30">
                  <c:v>94</c:v>
                </c:pt>
                <c:pt idx="31">
                  <c:v>123</c:v>
                </c:pt>
                <c:pt idx="32">
                  <c:v>106</c:v>
                </c:pt>
                <c:pt idx="33">
                  <c:v>96</c:v>
                </c:pt>
              </c:numCache>
            </c:numRef>
          </c:val>
          <c:smooth val="0"/>
        </c:ser>
        <c:ser>
          <c:idx val="126"/>
          <c:order val="126"/>
          <c:tx>
            <c:strRef>
              <c:f>pivots!$DX$83:$DX$84</c:f>
              <c:strCache>
                <c:ptCount val="1"/>
                <c:pt idx="0">
                  <c:v>Niger</c:v>
                </c:pt>
              </c:strCache>
            </c:strRef>
          </c:tx>
          <c:spPr>
            <a:ln w="28575" cap="rnd">
              <a:solidFill>
                <a:schemeClr val="accent1">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pivots!$DX$85:$DX$118</c:f>
              <c:numCache>
                <c:formatCode>General</c:formatCode>
                <c:ptCount val="34"/>
                <c:pt idx="0">
                  <c:v>0</c:v>
                </c:pt>
                <c:pt idx="1">
                  <c:v>0</c:v>
                </c:pt>
                <c:pt idx="2">
                  <c:v>1</c:v>
                </c:pt>
                <c:pt idx="3">
                  <c:v>1</c:v>
                </c:pt>
                <c:pt idx="4">
                  <c:v>0</c:v>
                </c:pt>
                <c:pt idx="5">
                  <c:v>0</c:v>
                </c:pt>
                <c:pt idx="6">
                  <c:v>0</c:v>
                </c:pt>
                <c:pt idx="7">
                  <c:v>4</c:v>
                </c:pt>
                <c:pt idx="8">
                  <c:v>0</c:v>
                </c:pt>
                <c:pt idx="9">
                  <c:v>1</c:v>
                </c:pt>
                <c:pt idx="10">
                  <c:v>1</c:v>
                </c:pt>
                <c:pt idx="11">
                  <c:v>7</c:v>
                </c:pt>
                <c:pt idx="12">
                  <c:v>7</c:v>
                </c:pt>
                <c:pt idx="13">
                  <c:v>4</c:v>
                </c:pt>
                <c:pt idx="14">
                  <c:v>2</c:v>
                </c:pt>
                <c:pt idx="15">
                  <c:v>13</c:v>
                </c:pt>
                <c:pt idx="16">
                  <c:v>7</c:v>
                </c:pt>
                <c:pt idx="17">
                  <c:v>14</c:v>
                </c:pt>
                <c:pt idx="18">
                  <c:v>12</c:v>
                </c:pt>
                <c:pt idx="19">
                  <c:v>19</c:v>
                </c:pt>
                <c:pt idx="20">
                  <c:v>20</c:v>
                </c:pt>
                <c:pt idx="21">
                  <c:v>23</c:v>
                </c:pt>
                <c:pt idx="22">
                  <c:v>30</c:v>
                </c:pt>
                <c:pt idx="23">
                  <c:v>30</c:v>
                </c:pt>
                <c:pt idx="24">
                  <c:v>38</c:v>
                </c:pt>
                <c:pt idx="25">
                  <c:v>59</c:v>
                </c:pt>
                <c:pt idx="26">
                  <c:v>57</c:v>
                </c:pt>
                <c:pt idx="27">
                  <c:v>75</c:v>
                </c:pt>
                <c:pt idx="28">
                  <c:v>75</c:v>
                </c:pt>
                <c:pt idx="29">
                  <c:v>82</c:v>
                </c:pt>
                <c:pt idx="30">
                  <c:v>80</c:v>
                </c:pt>
                <c:pt idx="31">
                  <c:v>90</c:v>
                </c:pt>
                <c:pt idx="32">
                  <c:v>95</c:v>
                </c:pt>
                <c:pt idx="33">
                  <c:v>105</c:v>
                </c:pt>
              </c:numCache>
            </c:numRef>
          </c:val>
          <c:smooth val="0"/>
        </c:ser>
        <c:ser>
          <c:idx val="127"/>
          <c:order val="127"/>
          <c:tx>
            <c:strRef>
              <c:f>pivots!$DY$83:$DY$84</c:f>
              <c:strCache>
                <c:ptCount val="1"/>
                <c:pt idx="0">
                  <c:v>Nigeria</c:v>
                </c:pt>
              </c:strCache>
            </c:strRef>
          </c:tx>
          <c:spPr>
            <a:ln w="28575" cap="rnd">
              <a:solidFill>
                <a:schemeClr val="accent2">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pivots!$DY$85:$DY$118</c:f>
              <c:numCache>
                <c:formatCode>General</c:formatCode>
                <c:ptCount val="34"/>
                <c:pt idx="0">
                  <c:v>81</c:v>
                </c:pt>
                <c:pt idx="1">
                  <c:v>60</c:v>
                </c:pt>
                <c:pt idx="2">
                  <c:v>58</c:v>
                </c:pt>
                <c:pt idx="3">
                  <c:v>58</c:v>
                </c:pt>
                <c:pt idx="4">
                  <c:v>78</c:v>
                </c:pt>
                <c:pt idx="5">
                  <c:v>78</c:v>
                </c:pt>
                <c:pt idx="6">
                  <c:v>114</c:v>
                </c:pt>
                <c:pt idx="7">
                  <c:v>149</c:v>
                </c:pt>
                <c:pt idx="8">
                  <c:v>122</c:v>
                </c:pt>
                <c:pt idx="9">
                  <c:v>195</c:v>
                </c:pt>
                <c:pt idx="10">
                  <c:v>181</c:v>
                </c:pt>
                <c:pt idx="11">
                  <c:v>281</c:v>
                </c:pt>
                <c:pt idx="12">
                  <c:v>498</c:v>
                </c:pt>
                <c:pt idx="13">
                  <c:v>428</c:v>
                </c:pt>
                <c:pt idx="14">
                  <c:v>323</c:v>
                </c:pt>
                <c:pt idx="15">
                  <c:v>430</c:v>
                </c:pt>
                <c:pt idx="16">
                  <c:v>531</c:v>
                </c:pt>
                <c:pt idx="17">
                  <c:v>657</c:v>
                </c:pt>
                <c:pt idx="18">
                  <c:v>757</c:v>
                </c:pt>
                <c:pt idx="19">
                  <c:v>966</c:v>
                </c:pt>
                <c:pt idx="20">
                  <c:v>1182</c:v>
                </c:pt>
                <c:pt idx="21">
                  <c:v>1426</c:v>
                </c:pt>
                <c:pt idx="22">
                  <c:v>1403</c:v>
                </c:pt>
                <c:pt idx="23">
                  <c:v>1064</c:v>
                </c:pt>
                <c:pt idx="24">
                  <c:v>1518</c:v>
                </c:pt>
                <c:pt idx="25">
                  <c:v>2236</c:v>
                </c:pt>
                <c:pt idx="26">
                  <c:v>2594</c:v>
                </c:pt>
                <c:pt idx="27">
                  <c:v>2375</c:v>
                </c:pt>
                <c:pt idx="28">
                  <c:v>2109</c:v>
                </c:pt>
                <c:pt idx="29">
                  <c:v>3156</c:v>
                </c:pt>
                <c:pt idx="30">
                  <c:v>3906</c:v>
                </c:pt>
                <c:pt idx="31">
                  <c:v>3103</c:v>
                </c:pt>
                <c:pt idx="32">
                  <c:v>3443</c:v>
                </c:pt>
                <c:pt idx="33">
                  <c:v>4172</c:v>
                </c:pt>
              </c:numCache>
            </c:numRef>
          </c:val>
          <c:smooth val="0"/>
        </c:ser>
        <c:ser>
          <c:idx val="128"/>
          <c:order val="128"/>
          <c:tx>
            <c:strRef>
              <c:f>pivots!$DZ$83:$DZ$84</c:f>
              <c:strCache>
                <c:ptCount val="1"/>
                <c:pt idx="0">
                  <c:v>Norway</c:v>
                </c:pt>
              </c:strCache>
            </c:strRef>
          </c:tx>
          <c:spPr>
            <a:ln w="28575" cap="rnd">
              <a:solidFill>
                <a:schemeClr val="accent3">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pivots!$DZ$85:$DZ$118</c:f>
              <c:numCache>
                <c:formatCode>General</c:formatCode>
                <c:ptCount val="34"/>
                <c:pt idx="0">
                  <c:v>116</c:v>
                </c:pt>
                <c:pt idx="1">
                  <c:v>77</c:v>
                </c:pt>
                <c:pt idx="2">
                  <c:v>106</c:v>
                </c:pt>
                <c:pt idx="3">
                  <c:v>51</c:v>
                </c:pt>
                <c:pt idx="4">
                  <c:v>31</c:v>
                </c:pt>
                <c:pt idx="5">
                  <c:v>54</c:v>
                </c:pt>
                <c:pt idx="6">
                  <c:v>56</c:v>
                </c:pt>
                <c:pt idx="7">
                  <c:v>80</c:v>
                </c:pt>
                <c:pt idx="8">
                  <c:v>73</c:v>
                </c:pt>
                <c:pt idx="9">
                  <c:v>76</c:v>
                </c:pt>
                <c:pt idx="10">
                  <c:v>83</c:v>
                </c:pt>
                <c:pt idx="11">
                  <c:v>103</c:v>
                </c:pt>
                <c:pt idx="12">
                  <c:v>74</c:v>
                </c:pt>
                <c:pt idx="13">
                  <c:v>92</c:v>
                </c:pt>
                <c:pt idx="14">
                  <c:v>60</c:v>
                </c:pt>
                <c:pt idx="15">
                  <c:v>65</c:v>
                </c:pt>
                <c:pt idx="16">
                  <c:v>70</c:v>
                </c:pt>
                <c:pt idx="17">
                  <c:v>104</c:v>
                </c:pt>
                <c:pt idx="18">
                  <c:v>31</c:v>
                </c:pt>
                <c:pt idx="19">
                  <c:v>36</c:v>
                </c:pt>
                <c:pt idx="20">
                  <c:v>56</c:v>
                </c:pt>
                <c:pt idx="21">
                  <c:v>78</c:v>
                </c:pt>
                <c:pt idx="22">
                  <c:v>74</c:v>
                </c:pt>
                <c:pt idx="23">
                  <c:v>77</c:v>
                </c:pt>
                <c:pt idx="24">
                  <c:v>73</c:v>
                </c:pt>
                <c:pt idx="25">
                  <c:v>57</c:v>
                </c:pt>
                <c:pt idx="26">
                  <c:v>53</c:v>
                </c:pt>
                <c:pt idx="27">
                  <c:v>73</c:v>
                </c:pt>
                <c:pt idx="28">
                  <c:v>66</c:v>
                </c:pt>
                <c:pt idx="29">
                  <c:v>75</c:v>
                </c:pt>
                <c:pt idx="30">
                  <c:v>46</c:v>
                </c:pt>
                <c:pt idx="31">
                  <c:v>49</c:v>
                </c:pt>
                <c:pt idx="32">
                  <c:v>53</c:v>
                </c:pt>
                <c:pt idx="33">
                  <c:v>59</c:v>
                </c:pt>
              </c:numCache>
            </c:numRef>
          </c:val>
          <c:smooth val="0"/>
        </c:ser>
        <c:ser>
          <c:idx val="129"/>
          <c:order val="129"/>
          <c:tx>
            <c:strRef>
              <c:f>pivots!$EA$83:$EA$84</c:f>
              <c:strCache>
                <c:ptCount val="1"/>
                <c:pt idx="0">
                  <c:v>Oman</c:v>
                </c:pt>
              </c:strCache>
            </c:strRef>
          </c:tx>
          <c:spPr>
            <a:ln w="28575" cap="rnd">
              <a:solidFill>
                <a:schemeClr val="accent4">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pivots!$EA$85:$EA$118</c:f>
              <c:numCache>
                <c:formatCode>General</c:formatCode>
                <c:ptCount val="34"/>
                <c:pt idx="0">
                  <c:v>0</c:v>
                </c:pt>
                <c:pt idx="1">
                  <c:v>0</c:v>
                </c:pt>
                <c:pt idx="2">
                  <c:v>0</c:v>
                </c:pt>
                <c:pt idx="3">
                  <c:v>8</c:v>
                </c:pt>
                <c:pt idx="4">
                  <c:v>0</c:v>
                </c:pt>
                <c:pt idx="5">
                  <c:v>0</c:v>
                </c:pt>
                <c:pt idx="6">
                  <c:v>0</c:v>
                </c:pt>
                <c:pt idx="7">
                  <c:v>3</c:v>
                </c:pt>
                <c:pt idx="8">
                  <c:v>0</c:v>
                </c:pt>
                <c:pt idx="9">
                  <c:v>1</c:v>
                </c:pt>
                <c:pt idx="10">
                  <c:v>5</c:v>
                </c:pt>
                <c:pt idx="11">
                  <c:v>0</c:v>
                </c:pt>
                <c:pt idx="12">
                  <c:v>5</c:v>
                </c:pt>
                <c:pt idx="13">
                  <c:v>1</c:v>
                </c:pt>
                <c:pt idx="14">
                  <c:v>12</c:v>
                </c:pt>
                <c:pt idx="15">
                  <c:v>11</c:v>
                </c:pt>
                <c:pt idx="16">
                  <c:v>2</c:v>
                </c:pt>
                <c:pt idx="17">
                  <c:v>7</c:v>
                </c:pt>
                <c:pt idx="18">
                  <c:v>4</c:v>
                </c:pt>
                <c:pt idx="19">
                  <c:v>3</c:v>
                </c:pt>
                <c:pt idx="20">
                  <c:v>7</c:v>
                </c:pt>
                <c:pt idx="21">
                  <c:v>12</c:v>
                </c:pt>
                <c:pt idx="22">
                  <c:v>7</c:v>
                </c:pt>
                <c:pt idx="23">
                  <c:v>11</c:v>
                </c:pt>
                <c:pt idx="24">
                  <c:v>12</c:v>
                </c:pt>
                <c:pt idx="25">
                  <c:v>14</c:v>
                </c:pt>
                <c:pt idx="26">
                  <c:v>18</c:v>
                </c:pt>
                <c:pt idx="27">
                  <c:v>16</c:v>
                </c:pt>
                <c:pt idx="28">
                  <c:v>10</c:v>
                </c:pt>
                <c:pt idx="29">
                  <c:v>7</c:v>
                </c:pt>
                <c:pt idx="30">
                  <c:v>14</c:v>
                </c:pt>
                <c:pt idx="31">
                  <c:v>10</c:v>
                </c:pt>
                <c:pt idx="32">
                  <c:v>13</c:v>
                </c:pt>
                <c:pt idx="33">
                  <c:v>11</c:v>
                </c:pt>
              </c:numCache>
            </c:numRef>
          </c:val>
          <c:smooth val="0"/>
        </c:ser>
        <c:ser>
          <c:idx val="130"/>
          <c:order val="130"/>
          <c:tx>
            <c:strRef>
              <c:f>pivots!$EB$83:$EB$84</c:f>
              <c:strCache>
                <c:ptCount val="1"/>
                <c:pt idx="0">
                  <c:v>Pakistan</c:v>
                </c:pt>
              </c:strCache>
            </c:strRef>
          </c:tx>
          <c:spPr>
            <a:ln w="28575" cap="rnd">
              <a:solidFill>
                <a:schemeClr val="accent5">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pivots!$EB$85:$EB$118</c:f>
              <c:numCache>
                <c:formatCode>General</c:formatCode>
                <c:ptCount val="34"/>
                <c:pt idx="0">
                  <c:v>978</c:v>
                </c:pt>
                <c:pt idx="1">
                  <c:v>972</c:v>
                </c:pt>
                <c:pt idx="2">
                  <c:v>1201</c:v>
                </c:pt>
                <c:pt idx="3">
                  <c:v>900</c:v>
                </c:pt>
                <c:pt idx="4">
                  <c:v>668</c:v>
                </c:pt>
                <c:pt idx="5">
                  <c:v>514</c:v>
                </c:pt>
                <c:pt idx="6">
                  <c:v>691</c:v>
                </c:pt>
                <c:pt idx="7">
                  <c:v>1072</c:v>
                </c:pt>
                <c:pt idx="8">
                  <c:v>1334</c:v>
                </c:pt>
                <c:pt idx="9">
                  <c:v>2261</c:v>
                </c:pt>
                <c:pt idx="10">
                  <c:v>2470</c:v>
                </c:pt>
                <c:pt idx="11">
                  <c:v>3079</c:v>
                </c:pt>
                <c:pt idx="12">
                  <c:v>4071</c:v>
                </c:pt>
                <c:pt idx="13">
                  <c:v>4777</c:v>
                </c:pt>
                <c:pt idx="14">
                  <c:v>4666</c:v>
                </c:pt>
                <c:pt idx="15">
                  <c:v>4994</c:v>
                </c:pt>
                <c:pt idx="16">
                  <c:v>9125</c:v>
                </c:pt>
                <c:pt idx="17">
                  <c:v>13073</c:v>
                </c:pt>
                <c:pt idx="18">
                  <c:v>9068</c:v>
                </c:pt>
                <c:pt idx="19">
                  <c:v>9979</c:v>
                </c:pt>
                <c:pt idx="20">
                  <c:v>15400</c:v>
                </c:pt>
                <c:pt idx="21">
                  <c:v>16708</c:v>
                </c:pt>
                <c:pt idx="22">
                  <c:v>15110</c:v>
                </c:pt>
                <c:pt idx="23">
                  <c:v>13205</c:v>
                </c:pt>
                <c:pt idx="24">
                  <c:v>13399</c:v>
                </c:pt>
                <c:pt idx="25">
                  <c:v>14314</c:v>
                </c:pt>
                <c:pt idx="26">
                  <c:v>13127</c:v>
                </c:pt>
                <c:pt idx="27">
                  <c:v>10124</c:v>
                </c:pt>
                <c:pt idx="28">
                  <c:v>8994</c:v>
                </c:pt>
                <c:pt idx="29">
                  <c:v>7217</c:v>
                </c:pt>
                <c:pt idx="30">
                  <c:v>6811</c:v>
                </c:pt>
                <c:pt idx="31">
                  <c:v>7468</c:v>
                </c:pt>
                <c:pt idx="32">
                  <c:v>11227</c:v>
                </c:pt>
                <c:pt idx="33">
                  <c:v>12603</c:v>
                </c:pt>
              </c:numCache>
            </c:numRef>
          </c:val>
          <c:smooth val="0"/>
        </c:ser>
        <c:ser>
          <c:idx val="131"/>
          <c:order val="131"/>
          <c:tx>
            <c:strRef>
              <c:f>pivots!$EC$83:$EC$84</c:f>
              <c:strCache>
                <c:ptCount val="1"/>
                <c:pt idx="0">
                  <c:v>Palau</c:v>
                </c:pt>
              </c:strCache>
            </c:strRef>
          </c:tx>
          <c:spPr>
            <a:ln w="28575" cap="rnd">
              <a:solidFill>
                <a:schemeClr val="accent6">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pivots!$EC$85:$EC$118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0</c:v>
                </c:pt>
                <c:pt idx="30">
                  <c:v>0</c:v>
                </c:pt>
                <c:pt idx="31">
                  <c:v>0</c:v>
                </c:pt>
                <c:pt idx="32">
                  <c:v>0</c:v>
                </c:pt>
                <c:pt idx="33">
                  <c:v>0</c:v>
                </c:pt>
              </c:numCache>
            </c:numRef>
          </c:val>
          <c:smooth val="0"/>
        </c:ser>
        <c:ser>
          <c:idx val="132"/>
          <c:order val="132"/>
          <c:tx>
            <c:strRef>
              <c:f>pivots!$ED$83:$ED$84</c:f>
              <c:strCache>
                <c:ptCount val="1"/>
                <c:pt idx="0">
                  <c:v>Panama</c:v>
                </c:pt>
              </c:strCache>
            </c:strRef>
          </c:tx>
          <c:spPr>
            <a:ln w="28575" cap="rnd">
              <a:solidFill>
                <a:schemeClr val="accent1">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pivots!$ED$85:$ED$118</c:f>
              <c:numCache>
                <c:formatCode>General</c:formatCode>
                <c:ptCount val="34"/>
                <c:pt idx="0">
                  <c:v>13</c:v>
                </c:pt>
                <c:pt idx="1">
                  <c:v>8</c:v>
                </c:pt>
                <c:pt idx="2">
                  <c:v>14</c:v>
                </c:pt>
                <c:pt idx="3">
                  <c:v>10</c:v>
                </c:pt>
                <c:pt idx="4">
                  <c:v>11</c:v>
                </c:pt>
                <c:pt idx="5">
                  <c:v>17</c:v>
                </c:pt>
                <c:pt idx="6">
                  <c:v>16</c:v>
                </c:pt>
                <c:pt idx="7">
                  <c:v>26</c:v>
                </c:pt>
                <c:pt idx="8">
                  <c:v>21</c:v>
                </c:pt>
                <c:pt idx="9">
                  <c:v>108</c:v>
                </c:pt>
                <c:pt idx="10">
                  <c:v>116</c:v>
                </c:pt>
                <c:pt idx="11">
                  <c:v>658</c:v>
                </c:pt>
                <c:pt idx="12">
                  <c:v>611</c:v>
                </c:pt>
                <c:pt idx="13">
                  <c:v>420</c:v>
                </c:pt>
                <c:pt idx="14">
                  <c:v>103</c:v>
                </c:pt>
                <c:pt idx="15">
                  <c:v>63</c:v>
                </c:pt>
                <c:pt idx="16">
                  <c:v>73</c:v>
                </c:pt>
                <c:pt idx="17">
                  <c:v>70</c:v>
                </c:pt>
                <c:pt idx="18">
                  <c:v>37</c:v>
                </c:pt>
                <c:pt idx="19">
                  <c:v>22</c:v>
                </c:pt>
                <c:pt idx="20">
                  <c:v>45</c:v>
                </c:pt>
                <c:pt idx="21">
                  <c:v>50</c:v>
                </c:pt>
                <c:pt idx="22">
                  <c:v>48</c:v>
                </c:pt>
                <c:pt idx="23">
                  <c:v>54</c:v>
                </c:pt>
                <c:pt idx="24">
                  <c:v>38</c:v>
                </c:pt>
                <c:pt idx="25">
                  <c:v>57</c:v>
                </c:pt>
                <c:pt idx="26">
                  <c:v>73</c:v>
                </c:pt>
                <c:pt idx="27">
                  <c:v>63</c:v>
                </c:pt>
                <c:pt idx="28">
                  <c:v>52</c:v>
                </c:pt>
                <c:pt idx="29">
                  <c:v>73</c:v>
                </c:pt>
                <c:pt idx="30">
                  <c:v>65</c:v>
                </c:pt>
                <c:pt idx="31">
                  <c:v>49</c:v>
                </c:pt>
                <c:pt idx="32">
                  <c:v>34</c:v>
                </c:pt>
                <c:pt idx="33">
                  <c:v>43</c:v>
                </c:pt>
              </c:numCache>
            </c:numRef>
          </c:val>
          <c:smooth val="0"/>
        </c:ser>
        <c:ser>
          <c:idx val="133"/>
          <c:order val="133"/>
          <c:tx>
            <c:strRef>
              <c:f>pivots!$EE$83:$EE$84</c:f>
              <c:strCache>
                <c:ptCount val="1"/>
                <c:pt idx="0">
                  <c:v>Papua New Guinea</c:v>
                </c:pt>
              </c:strCache>
            </c:strRef>
          </c:tx>
          <c:spPr>
            <a:ln w="28575" cap="rnd">
              <a:solidFill>
                <a:schemeClr val="accent2">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pivots!$EE$85:$EE$118</c:f>
              <c:numCache>
                <c:formatCode>General</c:formatCode>
                <c:ptCount val="34"/>
                <c:pt idx="0">
                  <c:v>0</c:v>
                </c:pt>
                <c:pt idx="1">
                  <c:v>2</c:v>
                </c:pt>
                <c:pt idx="2">
                  <c:v>2</c:v>
                </c:pt>
                <c:pt idx="3">
                  <c:v>4</c:v>
                </c:pt>
                <c:pt idx="4">
                  <c:v>2</c:v>
                </c:pt>
                <c:pt idx="5">
                  <c:v>2</c:v>
                </c:pt>
                <c:pt idx="6">
                  <c:v>1</c:v>
                </c:pt>
                <c:pt idx="7">
                  <c:v>1</c:v>
                </c:pt>
                <c:pt idx="8">
                  <c:v>3</c:v>
                </c:pt>
                <c:pt idx="9">
                  <c:v>0</c:v>
                </c:pt>
                <c:pt idx="10">
                  <c:v>1</c:v>
                </c:pt>
                <c:pt idx="11">
                  <c:v>2</c:v>
                </c:pt>
                <c:pt idx="12">
                  <c:v>4</c:v>
                </c:pt>
                <c:pt idx="13">
                  <c:v>0</c:v>
                </c:pt>
                <c:pt idx="14">
                  <c:v>5</c:v>
                </c:pt>
                <c:pt idx="15">
                  <c:v>1</c:v>
                </c:pt>
                <c:pt idx="16">
                  <c:v>2</c:v>
                </c:pt>
                <c:pt idx="17">
                  <c:v>0</c:v>
                </c:pt>
                <c:pt idx="18">
                  <c:v>0</c:v>
                </c:pt>
                <c:pt idx="19">
                  <c:v>1</c:v>
                </c:pt>
                <c:pt idx="20">
                  <c:v>4</c:v>
                </c:pt>
                <c:pt idx="21">
                  <c:v>2</c:v>
                </c:pt>
                <c:pt idx="22">
                  <c:v>0</c:v>
                </c:pt>
                <c:pt idx="23">
                  <c:v>4</c:v>
                </c:pt>
                <c:pt idx="24">
                  <c:v>1</c:v>
                </c:pt>
                <c:pt idx="25">
                  <c:v>1</c:v>
                </c:pt>
                <c:pt idx="26">
                  <c:v>0</c:v>
                </c:pt>
                <c:pt idx="27">
                  <c:v>0</c:v>
                </c:pt>
                <c:pt idx="28">
                  <c:v>9</c:v>
                </c:pt>
                <c:pt idx="29">
                  <c:v>1</c:v>
                </c:pt>
                <c:pt idx="30">
                  <c:v>3</c:v>
                </c:pt>
                <c:pt idx="31">
                  <c:v>0</c:v>
                </c:pt>
                <c:pt idx="32">
                  <c:v>3</c:v>
                </c:pt>
                <c:pt idx="33">
                  <c:v>3</c:v>
                </c:pt>
              </c:numCache>
            </c:numRef>
          </c:val>
          <c:smooth val="0"/>
        </c:ser>
        <c:ser>
          <c:idx val="134"/>
          <c:order val="134"/>
          <c:tx>
            <c:strRef>
              <c:f>pivots!$EF$83:$EF$84</c:f>
              <c:strCache>
                <c:ptCount val="1"/>
                <c:pt idx="0">
                  <c:v>Paraguay</c:v>
                </c:pt>
              </c:strCache>
            </c:strRef>
          </c:tx>
          <c:spPr>
            <a:ln w="28575" cap="rnd">
              <a:solidFill>
                <a:schemeClr val="accent3">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pivots!$EF$85:$EF$118</c:f>
              <c:numCache>
                <c:formatCode>General</c:formatCode>
                <c:ptCount val="34"/>
                <c:pt idx="0">
                  <c:v>45</c:v>
                </c:pt>
                <c:pt idx="1">
                  <c:v>26</c:v>
                </c:pt>
                <c:pt idx="2">
                  <c:v>32</c:v>
                </c:pt>
                <c:pt idx="3">
                  <c:v>40</c:v>
                </c:pt>
                <c:pt idx="4">
                  <c:v>48</c:v>
                </c:pt>
                <c:pt idx="5">
                  <c:v>36</c:v>
                </c:pt>
                <c:pt idx="6">
                  <c:v>34</c:v>
                </c:pt>
                <c:pt idx="7">
                  <c:v>72</c:v>
                </c:pt>
                <c:pt idx="8">
                  <c:v>53</c:v>
                </c:pt>
                <c:pt idx="9">
                  <c:v>48</c:v>
                </c:pt>
                <c:pt idx="10">
                  <c:v>56</c:v>
                </c:pt>
                <c:pt idx="11">
                  <c:v>51</c:v>
                </c:pt>
                <c:pt idx="12">
                  <c:v>94</c:v>
                </c:pt>
                <c:pt idx="13">
                  <c:v>75</c:v>
                </c:pt>
                <c:pt idx="14">
                  <c:v>46</c:v>
                </c:pt>
                <c:pt idx="15">
                  <c:v>39</c:v>
                </c:pt>
                <c:pt idx="16">
                  <c:v>38</c:v>
                </c:pt>
                <c:pt idx="17">
                  <c:v>30</c:v>
                </c:pt>
                <c:pt idx="18">
                  <c:v>25</c:v>
                </c:pt>
                <c:pt idx="19">
                  <c:v>34</c:v>
                </c:pt>
                <c:pt idx="20">
                  <c:v>29</c:v>
                </c:pt>
                <c:pt idx="21">
                  <c:v>34</c:v>
                </c:pt>
                <c:pt idx="22">
                  <c:v>60</c:v>
                </c:pt>
                <c:pt idx="23">
                  <c:v>88</c:v>
                </c:pt>
                <c:pt idx="24">
                  <c:v>74</c:v>
                </c:pt>
                <c:pt idx="25">
                  <c:v>75</c:v>
                </c:pt>
                <c:pt idx="26">
                  <c:v>88</c:v>
                </c:pt>
                <c:pt idx="27">
                  <c:v>98</c:v>
                </c:pt>
                <c:pt idx="28">
                  <c:v>95</c:v>
                </c:pt>
                <c:pt idx="29">
                  <c:v>88</c:v>
                </c:pt>
                <c:pt idx="30">
                  <c:v>89</c:v>
                </c:pt>
                <c:pt idx="31">
                  <c:v>83</c:v>
                </c:pt>
                <c:pt idx="32">
                  <c:v>55</c:v>
                </c:pt>
                <c:pt idx="33">
                  <c:v>66</c:v>
                </c:pt>
              </c:numCache>
            </c:numRef>
          </c:val>
          <c:smooth val="0"/>
        </c:ser>
        <c:ser>
          <c:idx val="135"/>
          <c:order val="135"/>
          <c:tx>
            <c:strRef>
              <c:f>pivots!$EG$83:$EG$84</c:f>
              <c:strCache>
                <c:ptCount val="1"/>
                <c:pt idx="0">
                  <c:v>Peru</c:v>
                </c:pt>
              </c:strCache>
            </c:strRef>
          </c:tx>
          <c:spPr>
            <a:ln w="28575" cap="rnd">
              <a:solidFill>
                <a:schemeClr val="accent4">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pivots!$EG$85:$EG$118</c:f>
              <c:numCache>
                <c:formatCode>General</c:formatCode>
                <c:ptCount val="34"/>
                <c:pt idx="0">
                  <c:v>317</c:v>
                </c:pt>
                <c:pt idx="1">
                  <c:v>456</c:v>
                </c:pt>
                <c:pt idx="2">
                  <c:v>401</c:v>
                </c:pt>
                <c:pt idx="3">
                  <c:v>241</c:v>
                </c:pt>
                <c:pt idx="4">
                  <c:v>306</c:v>
                </c:pt>
                <c:pt idx="5">
                  <c:v>328</c:v>
                </c:pt>
                <c:pt idx="6">
                  <c:v>628</c:v>
                </c:pt>
                <c:pt idx="7">
                  <c:v>843</c:v>
                </c:pt>
                <c:pt idx="8">
                  <c:v>1237</c:v>
                </c:pt>
                <c:pt idx="9">
                  <c:v>1667</c:v>
                </c:pt>
                <c:pt idx="10">
                  <c:v>1384</c:v>
                </c:pt>
                <c:pt idx="11">
                  <c:v>1522</c:v>
                </c:pt>
                <c:pt idx="12">
                  <c:v>1632</c:v>
                </c:pt>
                <c:pt idx="13">
                  <c:v>1274</c:v>
                </c:pt>
                <c:pt idx="14">
                  <c:v>993</c:v>
                </c:pt>
                <c:pt idx="15">
                  <c:v>827</c:v>
                </c:pt>
                <c:pt idx="16">
                  <c:v>845</c:v>
                </c:pt>
                <c:pt idx="17">
                  <c:v>676</c:v>
                </c:pt>
                <c:pt idx="18">
                  <c:v>493</c:v>
                </c:pt>
                <c:pt idx="19">
                  <c:v>560</c:v>
                </c:pt>
                <c:pt idx="20">
                  <c:v>603</c:v>
                </c:pt>
                <c:pt idx="21">
                  <c:v>849</c:v>
                </c:pt>
                <c:pt idx="22">
                  <c:v>855</c:v>
                </c:pt>
                <c:pt idx="23">
                  <c:v>1023</c:v>
                </c:pt>
                <c:pt idx="24">
                  <c:v>1460</c:v>
                </c:pt>
                <c:pt idx="25">
                  <c:v>1653</c:v>
                </c:pt>
                <c:pt idx="26">
                  <c:v>1473</c:v>
                </c:pt>
                <c:pt idx="27">
                  <c:v>1490</c:v>
                </c:pt>
                <c:pt idx="28">
                  <c:v>1094</c:v>
                </c:pt>
                <c:pt idx="29">
                  <c:v>1884</c:v>
                </c:pt>
                <c:pt idx="30">
                  <c:v>1283</c:v>
                </c:pt>
                <c:pt idx="31">
                  <c:v>886</c:v>
                </c:pt>
                <c:pt idx="32">
                  <c:v>787</c:v>
                </c:pt>
                <c:pt idx="33">
                  <c:v>682</c:v>
                </c:pt>
              </c:numCache>
            </c:numRef>
          </c:val>
          <c:smooth val="0"/>
        </c:ser>
        <c:ser>
          <c:idx val="136"/>
          <c:order val="136"/>
          <c:tx>
            <c:strRef>
              <c:f>pivots!$EH$83:$EH$84</c:f>
              <c:strCache>
                <c:ptCount val="1"/>
                <c:pt idx="0">
                  <c:v>Philippines</c:v>
                </c:pt>
              </c:strCache>
            </c:strRef>
          </c:tx>
          <c:spPr>
            <a:ln w="28575" cap="rnd">
              <a:solidFill>
                <a:schemeClr val="accent5">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pivots!$EH$85:$EH$118</c:f>
              <c:numCache>
                <c:formatCode>General</c:formatCode>
                <c:ptCount val="34"/>
                <c:pt idx="0">
                  <c:v>6051</c:v>
                </c:pt>
                <c:pt idx="1">
                  <c:v>5921</c:v>
                </c:pt>
                <c:pt idx="2">
                  <c:v>5249</c:v>
                </c:pt>
                <c:pt idx="3">
                  <c:v>4562</c:v>
                </c:pt>
                <c:pt idx="4">
                  <c:v>3801</c:v>
                </c:pt>
                <c:pt idx="5">
                  <c:v>3150</c:v>
                </c:pt>
                <c:pt idx="6">
                  <c:v>4166</c:v>
                </c:pt>
                <c:pt idx="7">
                  <c:v>7360</c:v>
                </c:pt>
                <c:pt idx="8">
                  <c:v>8639</c:v>
                </c:pt>
                <c:pt idx="9">
                  <c:v>11865</c:v>
                </c:pt>
                <c:pt idx="10">
                  <c:v>12509</c:v>
                </c:pt>
                <c:pt idx="11">
                  <c:v>12718</c:v>
                </c:pt>
                <c:pt idx="12">
                  <c:v>13670</c:v>
                </c:pt>
                <c:pt idx="13">
                  <c:v>20479</c:v>
                </c:pt>
                <c:pt idx="14">
                  <c:v>19532</c:v>
                </c:pt>
                <c:pt idx="15">
                  <c:v>15864</c:v>
                </c:pt>
                <c:pt idx="16">
                  <c:v>13692</c:v>
                </c:pt>
                <c:pt idx="17">
                  <c:v>11549</c:v>
                </c:pt>
                <c:pt idx="18">
                  <c:v>8735</c:v>
                </c:pt>
                <c:pt idx="19">
                  <c:v>9734</c:v>
                </c:pt>
                <c:pt idx="20">
                  <c:v>10763</c:v>
                </c:pt>
                <c:pt idx="21">
                  <c:v>13836</c:v>
                </c:pt>
                <c:pt idx="22">
                  <c:v>11707</c:v>
                </c:pt>
                <c:pt idx="23">
                  <c:v>12758</c:v>
                </c:pt>
                <c:pt idx="24">
                  <c:v>14004</c:v>
                </c:pt>
                <c:pt idx="25">
                  <c:v>18139</c:v>
                </c:pt>
                <c:pt idx="26">
                  <c:v>18400</c:v>
                </c:pt>
                <c:pt idx="27">
                  <c:v>19837</c:v>
                </c:pt>
                <c:pt idx="28">
                  <c:v>24887</c:v>
                </c:pt>
                <c:pt idx="29">
                  <c:v>28573</c:v>
                </c:pt>
                <c:pt idx="30">
                  <c:v>38617</c:v>
                </c:pt>
                <c:pt idx="31">
                  <c:v>36765</c:v>
                </c:pt>
                <c:pt idx="32">
                  <c:v>34315</c:v>
                </c:pt>
                <c:pt idx="33">
                  <c:v>29544</c:v>
                </c:pt>
              </c:numCache>
            </c:numRef>
          </c:val>
          <c:smooth val="0"/>
        </c:ser>
        <c:ser>
          <c:idx val="137"/>
          <c:order val="137"/>
          <c:tx>
            <c:strRef>
              <c:f>pivots!$EI$83:$EI$84</c:f>
              <c:strCache>
                <c:ptCount val="1"/>
                <c:pt idx="0">
                  <c:v>Poland</c:v>
                </c:pt>
              </c:strCache>
            </c:strRef>
          </c:tx>
          <c:spPr>
            <a:ln w="28575" cap="rnd">
              <a:solidFill>
                <a:schemeClr val="accent6">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pivots!$EI$85:$EI$118</c:f>
              <c:numCache>
                <c:formatCode>General</c:formatCode>
                <c:ptCount val="34"/>
                <c:pt idx="0">
                  <c:v>863</c:v>
                </c:pt>
                <c:pt idx="1">
                  <c:v>2930</c:v>
                </c:pt>
                <c:pt idx="2">
                  <c:v>5881</c:v>
                </c:pt>
                <c:pt idx="3">
                  <c:v>4546</c:v>
                </c:pt>
                <c:pt idx="4">
                  <c:v>3588</c:v>
                </c:pt>
                <c:pt idx="5">
                  <c:v>2819</c:v>
                </c:pt>
                <c:pt idx="6">
                  <c:v>4808</c:v>
                </c:pt>
                <c:pt idx="7">
                  <c:v>6931</c:v>
                </c:pt>
                <c:pt idx="8">
                  <c:v>9211</c:v>
                </c:pt>
                <c:pt idx="9">
                  <c:v>16025</c:v>
                </c:pt>
                <c:pt idx="10">
                  <c:v>17040</c:v>
                </c:pt>
                <c:pt idx="11">
                  <c:v>16028</c:v>
                </c:pt>
                <c:pt idx="12">
                  <c:v>12145</c:v>
                </c:pt>
                <c:pt idx="13">
                  <c:v>6960</c:v>
                </c:pt>
                <c:pt idx="14">
                  <c:v>3550</c:v>
                </c:pt>
                <c:pt idx="15">
                  <c:v>2405</c:v>
                </c:pt>
                <c:pt idx="16">
                  <c:v>2136</c:v>
                </c:pt>
                <c:pt idx="17">
                  <c:v>1758</c:v>
                </c:pt>
                <c:pt idx="18">
                  <c:v>1488</c:v>
                </c:pt>
                <c:pt idx="19">
                  <c:v>1354</c:v>
                </c:pt>
                <c:pt idx="20">
                  <c:v>1471</c:v>
                </c:pt>
                <c:pt idx="21">
                  <c:v>1601</c:v>
                </c:pt>
                <c:pt idx="22">
                  <c:v>1447</c:v>
                </c:pt>
                <c:pt idx="23">
                  <c:v>1394</c:v>
                </c:pt>
                <c:pt idx="24">
                  <c:v>1533</c:v>
                </c:pt>
                <c:pt idx="25">
                  <c:v>1405</c:v>
                </c:pt>
                <c:pt idx="26">
                  <c:v>1263</c:v>
                </c:pt>
                <c:pt idx="27">
                  <c:v>1235</c:v>
                </c:pt>
                <c:pt idx="28">
                  <c:v>1267</c:v>
                </c:pt>
                <c:pt idx="29">
                  <c:v>1013</c:v>
                </c:pt>
                <c:pt idx="30">
                  <c:v>795</c:v>
                </c:pt>
                <c:pt idx="31">
                  <c:v>720</c:v>
                </c:pt>
                <c:pt idx="32">
                  <c:v>779</c:v>
                </c:pt>
                <c:pt idx="33">
                  <c:v>852</c:v>
                </c:pt>
              </c:numCache>
            </c:numRef>
          </c:val>
          <c:smooth val="0"/>
        </c:ser>
        <c:ser>
          <c:idx val="138"/>
          <c:order val="138"/>
          <c:tx>
            <c:strRef>
              <c:f>pivots!$EJ$83:$EJ$84</c:f>
              <c:strCache>
                <c:ptCount val="1"/>
                <c:pt idx="0">
                  <c:v>Portugal</c:v>
                </c:pt>
              </c:strCache>
            </c:strRef>
          </c:tx>
          <c:spPr>
            <a:ln w="28575" cap="rnd">
              <a:solidFill>
                <a:schemeClr val="accent1">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pivots!$EJ$85:$EJ$118</c:f>
              <c:numCache>
                <c:formatCode>General</c:formatCode>
                <c:ptCount val="34"/>
                <c:pt idx="0">
                  <c:v>4473</c:v>
                </c:pt>
                <c:pt idx="1">
                  <c:v>3486</c:v>
                </c:pt>
                <c:pt idx="2">
                  <c:v>2432</c:v>
                </c:pt>
                <c:pt idx="3">
                  <c:v>1433</c:v>
                </c:pt>
                <c:pt idx="4">
                  <c:v>1398</c:v>
                </c:pt>
                <c:pt idx="5">
                  <c:v>1451</c:v>
                </c:pt>
                <c:pt idx="6">
                  <c:v>2617</c:v>
                </c:pt>
                <c:pt idx="7">
                  <c:v>7684</c:v>
                </c:pt>
                <c:pt idx="8">
                  <c:v>6888</c:v>
                </c:pt>
                <c:pt idx="9">
                  <c:v>8570</c:v>
                </c:pt>
                <c:pt idx="10">
                  <c:v>8452</c:v>
                </c:pt>
                <c:pt idx="11">
                  <c:v>6286</c:v>
                </c:pt>
                <c:pt idx="12">
                  <c:v>3328</c:v>
                </c:pt>
                <c:pt idx="13">
                  <c:v>2347</c:v>
                </c:pt>
                <c:pt idx="14">
                  <c:v>1599</c:v>
                </c:pt>
                <c:pt idx="15">
                  <c:v>1405</c:v>
                </c:pt>
                <c:pt idx="16">
                  <c:v>1237</c:v>
                </c:pt>
                <c:pt idx="17">
                  <c:v>1167</c:v>
                </c:pt>
                <c:pt idx="18">
                  <c:v>625</c:v>
                </c:pt>
                <c:pt idx="19">
                  <c:v>458</c:v>
                </c:pt>
                <c:pt idx="20">
                  <c:v>469</c:v>
                </c:pt>
                <c:pt idx="21">
                  <c:v>531</c:v>
                </c:pt>
                <c:pt idx="22">
                  <c:v>364</c:v>
                </c:pt>
                <c:pt idx="23">
                  <c:v>329</c:v>
                </c:pt>
                <c:pt idx="24">
                  <c:v>336</c:v>
                </c:pt>
                <c:pt idx="25">
                  <c:v>338</c:v>
                </c:pt>
                <c:pt idx="26">
                  <c:v>424</c:v>
                </c:pt>
                <c:pt idx="27">
                  <c:v>405</c:v>
                </c:pt>
                <c:pt idx="28">
                  <c:v>665</c:v>
                </c:pt>
                <c:pt idx="29">
                  <c:v>623</c:v>
                </c:pt>
                <c:pt idx="30">
                  <c:v>629</c:v>
                </c:pt>
                <c:pt idx="31">
                  <c:v>528</c:v>
                </c:pt>
                <c:pt idx="32">
                  <c:v>560</c:v>
                </c:pt>
                <c:pt idx="33">
                  <c:v>630</c:v>
                </c:pt>
              </c:numCache>
            </c:numRef>
          </c:val>
          <c:smooth val="0"/>
        </c:ser>
        <c:ser>
          <c:idx val="139"/>
          <c:order val="139"/>
          <c:tx>
            <c:strRef>
              <c:f>pivots!$EK$83:$EK$84</c:f>
              <c:strCache>
                <c:ptCount val="1"/>
                <c:pt idx="0">
                  <c:v>Qatar</c:v>
                </c:pt>
              </c:strCache>
            </c:strRef>
          </c:tx>
          <c:spPr>
            <a:ln w="28575" cap="rnd">
              <a:solidFill>
                <a:schemeClr val="accent2">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pivots!$EK$85:$EK$118</c:f>
              <c:numCache>
                <c:formatCode>General</c:formatCode>
                <c:ptCount val="34"/>
                <c:pt idx="0">
                  <c:v>0</c:v>
                </c:pt>
                <c:pt idx="1">
                  <c:v>0</c:v>
                </c:pt>
                <c:pt idx="2">
                  <c:v>0</c:v>
                </c:pt>
                <c:pt idx="3">
                  <c:v>0</c:v>
                </c:pt>
                <c:pt idx="4">
                  <c:v>0</c:v>
                </c:pt>
                <c:pt idx="5">
                  <c:v>0</c:v>
                </c:pt>
                <c:pt idx="6">
                  <c:v>1</c:v>
                </c:pt>
                <c:pt idx="7">
                  <c:v>0</c:v>
                </c:pt>
                <c:pt idx="8">
                  <c:v>1</c:v>
                </c:pt>
                <c:pt idx="9">
                  <c:v>0</c:v>
                </c:pt>
                <c:pt idx="10">
                  <c:v>2</c:v>
                </c:pt>
                <c:pt idx="11">
                  <c:v>6</c:v>
                </c:pt>
                <c:pt idx="12">
                  <c:v>5</c:v>
                </c:pt>
                <c:pt idx="13">
                  <c:v>3</c:v>
                </c:pt>
                <c:pt idx="14">
                  <c:v>2</c:v>
                </c:pt>
                <c:pt idx="15">
                  <c:v>4</c:v>
                </c:pt>
                <c:pt idx="16">
                  <c:v>4</c:v>
                </c:pt>
                <c:pt idx="17">
                  <c:v>7</c:v>
                </c:pt>
                <c:pt idx="18">
                  <c:v>3</c:v>
                </c:pt>
                <c:pt idx="19">
                  <c:v>7</c:v>
                </c:pt>
                <c:pt idx="20">
                  <c:v>4</c:v>
                </c:pt>
                <c:pt idx="21">
                  <c:v>21</c:v>
                </c:pt>
                <c:pt idx="22">
                  <c:v>4</c:v>
                </c:pt>
                <c:pt idx="23">
                  <c:v>4</c:v>
                </c:pt>
                <c:pt idx="24">
                  <c:v>5</c:v>
                </c:pt>
                <c:pt idx="25">
                  <c:v>11</c:v>
                </c:pt>
                <c:pt idx="26">
                  <c:v>2</c:v>
                </c:pt>
                <c:pt idx="27">
                  <c:v>5</c:v>
                </c:pt>
                <c:pt idx="28">
                  <c:v>9</c:v>
                </c:pt>
                <c:pt idx="29">
                  <c:v>6</c:v>
                </c:pt>
                <c:pt idx="30">
                  <c:v>18</c:v>
                </c:pt>
                <c:pt idx="31">
                  <c:v>3</c:v>
                </c:pt>
                <c:pt idx="32">
                  <c:v>14</c:v>
                </c:pt>
                <c:pt idx="33">
                  <c:v>6</c:v>
                </c:pt>
              </c:numCache>
            </c:numRef>
          </c:val>
          <c:smooth val="0"/>
        </c:ser>
        <c:ser>
          <c:idx val="140"/>
          <c:order val="140"/>
          <c:tx>
            <c:strRef>
              <c:f>pivots!$EL$83:$EL$84</c:f>
              <c:strCache>
                <c:ptCount val="1"/>
                <c:pt idx="0">
                  <c:v>Republic of Korea</c:v>
                </c:pt>
              </c:strCache>
            </c:strRef>
          </c:tx>
          <c:spPr>
            <a:ln w="28575" cap="rnd">
              <a:solidFill>
                <a:schemeClr val="accent3">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pivots!$EL$85:$EL$118</c:f>
              <c:numCache>
                <c:formatCode>General</c:formatCode>
                <c:ptCount val="34"/>
                <c:pt idx="0">
                  <c:v>1011</c:v>
                </c:pt>
                <c:pt idx="1">
                  <c:v>1456</c:v>
                </c:pt>
                <c:pt idx="2">
                  <c:v>1572</c:v>
                </c:pt>
                <c:pt idx="3">
                  <c:v>1081</c:v>
                </c:pt>
                <c:pt idx="4">
                  <c:v>847</c:v>
                </c:pt>
                <c:pt idx="5">
                  <c:v>962</c:v>
                </c:pt>
                <c:pt idx="6">
                  <c:v>1208</c:v>
                </c:pt>
                <c:pt idx="7">
                  <c:v>2338</c:v>
                </c:pt>
                <c:pt idx="8">
                  <c:v>2805</c:v>
                </c:pt>
                <c:pt idx="9">
                  <c:v>2979</c:v>
                </c:pt>
                <c:pt idx="10">
                  <c:v>2087</c:v>
                </c:pt>
                <c:pt idx="11">
                  <c:v>2598</c:v>
                </c:pt>
                <c:pt idx="12">
                  <c:v>3790</c:v>
                </c:pt>
                <c:pt idx="13">
                  <c:v>3819</c:v>
                </c:pt>
                <c:pt idx="14">
                  <c:v>3005</c:v>
                </c:pt>
                <c:pt idx="15">
                  <c:v>3501</c:v>
                </c:pt>
                <c:pt idx="16">
                  <c:v>3250</c:v>
                </c:pt>
                <c:pt idx="17">
                  <c:v>4093</c:v>
                </c:pt>
                <c:pt idx="18">
                  <c:v>4938</c:v>
                </c:pt>
                <c:pt idx="19">
                  <c:v>7108</c:v>
                </c:pt>
                <c:pt idx="20">
                  <c:v>7618</c:v>
                </c:pt>
                <c:pt idx="21">
                  <c:v>9619</c:v>
                </c:pt>
                <c:pt idx="22">
                  <c:v>7342</c:v>
                </c:pt>
                <c:pt idx="23">
                  <c:v>7117</c:v>
                </c:pt>
                <c:pt idx="24">
                  <c:v>5352</c:v>
                </c:pt>
                <c:pt idx="25">
                  <c:v>5832</c:v>
                </c:pt>
                <c:pt idx="26">
                  <c:v>6215</c:v>
                </c:pt>
                <c:pt idx="27">
                  <c:v>5920</c:v>
                </c:pt>
                <c:pt idx="28">
                  <c:v>7294</c:v>
                </c:pt>
                <c:pt idx="29">
                  <c:v>5874</c:v>
                </c:pt>
                <c:pt idx="30">
                  <c:v>5537</c:v>
                </c:pt>
                <c:pt idx="31">
                  <c:v>4588</c:v>
                </c:pt>
                <c:pt idx="32">
                  <c:v>5316</c:v>
                </c:pt>
                <c:pt idx="33">
                  <c:v>4509</c:v>
                </c:pt>
              </c:numCache>
            </c:numRef>
          </c:val>
          <c:smooth val="0"/>
        </c:ser>
        <c:ser>
          <c:idx val="141"/>
          <c:order val="141"/>
          <c:tx>
            <c:strRef>
              <c:f>pivots!$EM$83:$EM$84</c:f>
              <c:strCache>
                <c:ptCount val="1"/>
                <c:pt idx="0">
                  <c:v>Republic of Moldova</c:v>
                </c:pt>
              </c:strCache>
            </c:strRef>
          </c:tx>
          <c:spPr>
            <a:ln w="28575" cap="rnd">
              <a:solidFill>
                <a:schemeClr val="accent4">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pivots!$EM$85:$EM$118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20</c:v>
                </c:pt>
                <c:pt idx="13">
                  <c:v>70</c:v>
                </c:pt>
                <c:pt idx="14">
                  <c:v>225</c:v>
                </c:pt>
                <c:pt idx="15">
                  <c:v>273</c:v>
                </c:pt>
                <c:pt idx="16">
                  <c:v>230</c:v>
                </c:pt>
                <c:pt idx="17">
                  <c:v>294</c:v>
                </c:pt>
                <c:pt idx="18">
                  <c:v>216</c:v>
                </c:pt>
                <c:pt idx="19">
                  <c:v>199</c:v>
                </c:pt>
                <c:pt idx="20">
                  <c:v>288</c:v>
                </c:pt>
                <c:pt idx="21">
                  <c:v>513</c:v>
                </c:pt>
                <c:pt idx="22">
                  <c:v>612</c:v>
                </c:pt>
                <c:pt idx="23">
                  <c:v>592</c:v>
                </c:pt>
                <c:pt idx="24">
                  <c:v>628</c:v>
                </c:pt>
                <c:pt idx="25">
                  <c:v>655</c:v>
                </c:pt>
                <c:pt idx="26">
                  <c:v>803</c:v>
                </c:pt>
                <c:pt idx="27">
                  <c:v>1099</c:v>
                </c:pt>
                <c:pt idx="28">
                  <c:v>1127</c:v>
                </c:pt>
                <c:pt idx="29">
                  <c:v>1535</c:v>
                </c:pt>
                <c:pt idx="30">
                  <c:v>1988</c:v>
                </c:pt>
                <c:pt idx="31">
                  <c:v>1367</c:v>
                </c:pt>
                <c:pt idx="32">
                  <c:v>1416</c:v>
                </c:pt>
                <c:pt idx="33">
                  <c:v>1231</c:v>
                </c:pt>
              </c:numCache>
            </c:numRef>
          </c:val>
          <c:smooth val="0"/>
        </c:ser>
        <c:ser>
          <c:idx val="142"/>
          <c:order val="142"/>
          <c:tx>
            <c:strRef>
              <c:f>pivots!$EN$83:$EN$84</c:f>
              <c:strCache>
                <c:ptCount val="1"/>
                <c:pt idx="0">
                  <c:v>Romania</c:v>
                </c:pt>
              </c:strCache>
            </c:strRef>
          </c:tx>
          <c:spPr>
            <a:ln w="28575" cap="rnd">
              <a:solidFill>
                <a:schemeClr val="accent5">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pivots!$EN$85:$EN$118</c:f>
              <c:numCache>
                <c:formatCode>General</c:formatCode>
                <c:ptCount val="34"/>
                <c:pt idx="0">
                  <c:v>375</c:v>
                </c:pt>
                <c:pt idx="1">
                  <c:v>438</c:v>
                </c:pt>
                <c:pt idx="2">
                  <c:v>583</c:v>
                </c:pt>
                <c:pt idx="3">
                  <c:v>543</c:v>
                </c:pt>
                <c:pt idx="4">
                  <c:v>524</c:v>
                </c:pt>
                <c:pt idx="5">
                  <c:v>604</c:v>
                </c:pt>
                <c:pt idx="6">
                  <c:v>656</c:v>
                </c:pt>
                <c:pt idx="7">
                  <c:v>1202</c:v>
                </c:pt>
                <c:pt idx="8">
                  <c:v>1106</c:v>
                </c:pt>
                <c:pt idx="9">
                  <c:v>1582</c:v>
                </c:pt>
                <c:pt idx="10">
                  <c:v>2252</c:v>
                </c:pt>
                <c:pt idx="11">
                  <c:v>2337</c:v>
                </c:pt>
                <c:pt idx="12">
                  <c:v>3147</c:v>
                </c:pt>
                <c:pt idx="13">
                  <c:v>3676</c:v>
                </c:pt>
                <c:pt idx="14">
                  <c:v>3495</c:v>
                </c:pt>
                <c:pt idx="15">
                  <c:v>4279</c:v>
                </c:pt>
                <c:pt idx="16">
                  <c:v>3909</c:v>
                </c:pt>
                <c:pt idx="17">
                  <c:v>3993</c:v>
                </c:pt>
                <c:pt idx="18">
                  <c:v>3033</c:v>
                </c:pt>
                <c:pt idx="19">
                  <c:v>3538</c:v>
                </c:pt>
                <c:pt idx="20">
                  <c:v>4539</c:v>
                </c:pt>
                <c:pt idx="21">
                  <c:v>5652</c:v>
                </c:pt>
                <c:pt idx="22">
                  <c:v>5765</c:v>
                </c:pt>
                <c:pt idx="23">
                  <c:v>5541</c:v>
                </c:pt>
                <c:pt idx="24">
                  <c:v>5755</c:v>
                </c:pt>
                <c:pt idx="25">
                  <c:v>5048</c:v>
                </c:pt>
                <c:pt idx="26">
                  <c:v>4468</c:v>
                </c:pt>
                <c:pt idx="27">
                  <c:v>3834</c:v>
                </c:pt>
                <c:pt idx="28">
                  <c:v>2837</c:v>
                </c:pt>
                <c:pt idx="29">
                  <c:v>2076</c:v>
                </c:pt>
                <c:pt idx="30">
                  <c:v>1922</c:v>
                </c:pt>
                <c:pt idx="31">
                  <c:v>1776</c:v>
                </c:pt>
                <c:pt idx="32">
                  <c:v>1588</c:v>
                </c:pt>
                <c:pt idx="33">
                  <c:v>1512</c:v>
                </c:pt>
              </c:numCache>
            </c:numRef>
          </c:val>
          <c:smooth val="0"/>
        </c:ser>
        <c:ser>
          <c:idx val="143"/>
          <c:order val="143"/>
          <c:tx>
            <c:strRef>
              <c:f>pivots!$EO$83:$EO$84</c:f>
              <c:strCache>
                <c:ptCount val="1"/>
                <c:pt idx="0">
                  <c:v>Russian Federation</c:v>
                </c:pt>
              </c:strCache>
            </c:strRef>
          </c:tx>
          <c:spPr>
            <a:ln w="28575" cap="rnd">
              <a:solidFill>
                <a:schemeClr val="accent6">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pivots!$EO$85:$EO$118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172</c:v>
                </c:pt>
                <c:pt idx="13">
                  <c:v>906</c:v>
                </c:pt>
                <c:pt idx="14">
                  <c:v>1327</c:v>
                </c:pt>
                <c:pt idx="15">
                  <c:v>1819</c:v>
                </c:pt>
                <c:pt idx="16">
                  <c:v>2640</c:v>
                </c:pt>
                <c:pt idx="17">
                  <c:v>3708</c:v>
                </c:pt>
                <c:pt idx="18">
                  <c:v>4388</c:v>
                </c:pt>
                <c:pt idx="19">
                  <c:v>4053</c:v>
                </c:pt>
                <c:pt idx="20">
                  <c:v>3843</c:v>
                </c:pt>
                <c:pt idx="21">
                  <c:v>4351</c:v>
                </c:pt>
                <c:pt idx="22">
                  <c:v>3941</c:v>
                </c:pt>
                <c:pt idx="23">
                  <c:v>3718</c:v>
                </c:pt>
                <c:pt idx="24">
                  <c:v>3989</c:v>
                </c:pt>
                <c:pt idx="25">
                  <c:v>3972</c:v>
                </c:pt>
                <c:pt idx="26">
                  <c:v>3117</c:v>
                </c:pt>
                <c:pt idx="27">
                  <c:v>2983</c:v>
                </c:pt>
                <c:pt idx="28">
                  <c:v>2690</c:v>
                </c:pt>
                <c:pt idx="29">
                  <c:v>2931</c:v>
                </c:pt>
                <c:pt idx="30">
                  <c:v>2288</c:v>
                </c:pt>
                <c:pt idx="31">
                  <c:v>1963</c:v>
                </c:pt>
                <c:pt idx="32">
                  <c:v>2079</c:v>
                </c:pt>
                <c:pt idx="33">
                  <c:v>2466</c:v>
                </c:pt>
              </c:numCache>
            </c:numRef>
          </c:val>
          <c:smooth val="0"/>
        </c:ser>
        <c:ser>
          <c:idx val="144"/>
          <c:order val="144"/>
          <c:tx>
            <c:strRef>
              <c:f>pivots!$EP$83:$EP$84</c:f>
              <c:strCache>
                <c:ptCount val="1"/>
                <c:pt idx="0">
                  <c:v>Rwanda</c:v>
                </c:pt>
              </c:strCache>
            </c:strRef>
          </c:tx>
          <c:spPr>
            <a:ln w="28575" cap="rnd">
              <a:solidFill>
                <a:schemeClr val="accent1">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pivots!$EP$85:$EP$118</c:f>
              <c:numCache>
                <c:formatCode>General</c:formatCode>
                <c:ptCount val="34"/>
                <c:pt idx="0">
                  <c:v>6</c:v>
                </c:pt>
                <c:pt idx="1">
                  <c:v>6</c:v>
                </c:pt>
                <c:pt idx="2">
                  <c:v>8</c:v>
                </c:pt>
                <c:pt idx="3">
                  <c:v>4</c:v>
                </c:pt>
                <c:pt idx="4">
                  <c:v>3</c:v>
                </c:pt>
                <c:pt idx="5">
                  <c:v>0</c:v>
                </c:pt>
                <c:pt idx="6">
                  <c:v>9</c:v>
                </c:pt>
                <c:pt idx="7">
                  <c:v>3</c:v>
                </c:pt>
                <c:pt idx="8">
                  <c:v>12</c:v>
                </c:pt>
                <c:pt idx="9">
                  <c:v>11</c:v>
                </c:pt>
                <c:pt idx="10">
                  <c:v>16</c:v>
                </c:pt>
                <c:pt idx="11">
                  <c:v>18</c:v>
                </c:pt>
                <c:pt idx="12">
                  <c:v>53</c:v>
                </c:pt>
                <c:pt idx="13">
                  <c:v>68</c:v>
                </c:pt>
                <c:pt idx="14">
                  <c:v>73</c:v>
                </c:pt>
                <c:pt idx="15">
                  <c:v>159</c:v>
                </c:pt>
                <c:pt idx="16">
                  <c:v>227</c:v>
                </c:pt>
                <c:pt idx="17">
                  <c:v>144</c:v>
                </c:pt>
                <c:pt idx="18">
                  <c:v>192</c:v>
                </c:pt>
                <c:pt idx="19">
                  <c:v>410</c:v>
                </c:pt>
                <c:pt idx="20">
                  <c:v>383</c:v>
                </c:pt>
                <c:pt idx="21">
                  <c:v>286</c:v>
                </c:pt>
                <c:pt idx="22">
                  <c:v>215</c:v>
                </c:pt>
                <c:pt idx="23">
                  <c:v>290</c:v>
                </c:pt>
                <c:pt idx="24">
                  <c:v>299</c:v>
                </c:pt>
                <c:pt idx="25">
                  <c:v>378</c:v>
                </c:pt>
                <c:pt idx="26">
                  <c:v>360</c:v>
                </c:pt>
                <c:pt idx="27">
                  <c:v>420</c:v>
                </c:pt>
                <c:pt idx="28">
                  <c:v>358</c:v>
                </c:pt>
                <c:pt idx="29">
                  <c:v>415</c:v>
                </c:pt>
                <c:pt idx="30">
                  <c:v>396</c:v>
                </c:pt>
                <c:pt idx="31">
                  <c:v>492</c:v>
                </c:pt>
                <c:pt idx="32">
                  <c:v>562</c:v>
                </c:pt>
                <c:pt idx="33">
                  <c:v>415</c:v>
                </c:pt>
              </c:numCache>
            </c:numRef>
          </c:val>
          <c:smooth val="0"/>
        </c:ser>
        <c:ser>
          <c:idx val="145"/>
          <c:order val="145"/>
          <c:tx>
            <c:strRef>
              <c:f>pivots!$EQ$83:$EQ$84</c:f>
              <c:strCache>
                <c:ptCount val="1"/>
                <c:pt idx="0">
                  <c:v>Saint Kitts and Nevis</c:v>
                </c:pt>
              </c:strCache>
            </c:strRef>
          </c:tx>
          <c:spPr>
            <a:ln w="28575" cap="rnd">
              <a:solidFill>
                <a:schemeClr val="accent2">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pivots!$EQ$85:$EQ$118</c:f>
              <c:numCache>
                <c:formatCode>General</c:formatCode>
                <c:ptCount val="34"/>
                <c:pt idx="0">
                  <c:v>5</c:v>
                </c:pt>
                <c:pt idx="1">
                  <c:v>3</c:v>
                </c:pt>
                <c:pt idx="2">
                  <c:v>0</c:v>
                </c:pt>
                <c:pt idx="3">
                  <c:v>16</c:v>
                </c:pt>
                <c:pt idx="4">
                  <c:v>21</c:v>
                </c:pt>
                <c:pt idx="5">
                  <c:v>17</c:v>
                </c:pt>
                <c:pt idx="6">
                  <c:v>36</c:v>
                </c:pt>
                <c:pt idx="7">
                  <c:v>43</c:v>
                </c:pt>
                <c:pt idx="8">
                  <c:v>39</c:v>
                </c:pt>
                <c:pt idx="9">
                  <c:v>45</c:v>
                </c:pt>
                <c:pt idx="10">
                  <c:v>32</c:v>
                </c:pt>
                <c:pt idx="11">
                  <c:v>31</c:v>
                </c:pt>
                <c:pt idx="12">
                  <c:v>52</c:v>
                </c:pt>
                <c:pt idx="13">
                  <c:v>29</c:v>
                </c:pt>
                <c:pt idx="14">
                  <c:v>20</c:v>
                </c:pt>
                <c:pt idx="15">
                  <c:v>20</c:v>
                </c:pt>
                <c:pt idx="16">
                  <c:v>18</c:v>
                </c:pt>
                <c:pt idx="17">
                  <c:v>22</c:v>
                </c:pt>
                <c:pt idx="18">
                  <c:v>12</c:v>
                </c:pt>
                <c:pt idx="19">
                  <c:v>9</c:v>
                </c:pt>
                <c:pt idx="20">
                  <c:v>11</c:v>
                </c:pt>
                <c:pt idx="21">
                  <c:v>11</c:v>
                </c:pt>
                <c:pt idx="22">
                  <c:v>8</c:v>
                </c:pt>
                <c:pt idx="23">
                  <c:v>12</c:v>
                </c:pt>
                <c:pt idx="24">
                  <c:v>8</c:v>
                </c:pt>
                <c:pt idx="25">
                  <c:v>11</c:v>
                </c:pt>
                <c:pt idx="26">
                  <c:v>3</c:v>
                </c:pt>
                <c:pt idx="27">
                  <c:v>10</c:v>
                </c:pt>
                <c:pt idx="28">
                  <c:v>25</c:v>
                </c:pt>
                <c:pt idx="29">
                  <c:v>11</c:v>
                </c:pt>
                <c:pt idx="30">
                  <c:v>22</c:v>
                </c:pt>
                <c:pt idx="31">
                  <c:v>12</c:v>
                </c:pt>
                <c:pt idx="32">
                  <c:v>21</c:v>
                </c:pt>
                <c:pt idx="33">
                  <c:v>18</c:v>
                </c:pt>
              </c:numCache>
            </c:numRef>
          </c:val>
          <c:smooth val="0"/>
        </c:ser>
        <c:ser>
          <c:idx val="146"/>
          <c:order val="146"/>
          <c:tx>
            <c:strRef>
              <c:f>pivots!$ER$83:$ER$84</c:f>
              <c:strCache>
                <c:ptCount val="1"/>
                <c:pt idx="0">
                  <c:v>Saint Lucia</c:v>
                </c:pt>
              </c:strCache>
            </c:strRef>
          </c:tx>
          <c:spPr>
            <a:ln w="28575" cap="rnd">
              <a:solidFill>
                <a:schemeClr val="accent3">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pivots!$ER$85:$ER$118</c:f>
              <c:numCache>
                <c:formatCode>General</c:formatCode>
                <c:ptCount val="34"/>
                <c:pt idx="0">
                  <c:v>69</c:v>
                </c:pt>
                <c:pt idx="1">
                  <c:v>89</c:v>
                </c:pt>
                <c:pt idx="2">
                  <c:v>133</c:v>
                </c:pt>
                <c:pt idx="3">
                  <c:v>69</c:v>
                </c:pt>
                <c:pt idx="4">
                  <c:v>68</c:v>
                </c:pt>
                <c:pt idx="5">
                  <c:v>80</c:v>
                </c:pt>
                <c:pt idx="6">
                  <c:v>95</c:v>
                </c:pt>
                <c:pt idx="7">
                  <c:v>92</c:v>
                </c:pt>
                <c:pt idx="8">
                  <c:v>77</c:v>
                </c:pt>
                <c:pt idx="9">
                  <c:v>76</c:v>
                </c:pt>
                <c:pt idx="10">
                  <c:v>95</c:v>
                </c:pt>
                <c:pt idx="11">
                  <c:v>126</c:v>
                </c:pt>
                <c:pt idx="12">
                  <c:v>120</c:v>
                </c:pt>
                <c:pt idx="13">
                  <c:v>142</c:v>
                </c:pt>
                <c:pt idx="14">
                  <c:v>76</c:v>
                </c:pt>
                <c:pt idx="15">
                  <c:v>100</c:v>
                </c:pt>
                <c:pt idx="16">
                  <c:v>111</c:v>
                </c:pt>
                <c:pt idx="17">
                  <c:v>84</c:v>
                </c:pt>
                <c:pt idx="18">
                  <c:v>57</c:v>
                </c:pt>
                <c:pt idx="19">
                  <c:v>83</c:v>
                </c:pt>
                <c:pt idx="20">
                  <c:v>94</c:v>
                </c:pt>
                <c:pt idx="21">
                  <c:v>116</c:v>
                </c:pt>
                <c:pt idx="22">
                  <c:v>82</c:v>
                </c:pt>
                <c:pt idx="23">
                  <c:v>89</c:v>
                </c:pt>
                <c:pt idx="24">
                  <c:v>110</c:v>
                </c:pt>
                <c:pt idx="25">
                  <c:v>185</c:v>
                </c:pt>
                <c:pt idx="26">
                  <c:v>190</c:v>
                </c:pt>
                <c:pt idx="27">
                  <c:v>255</c:v>
                </c:pt>
                <c:pt idx="28">
                  <c:v>298</c:v>
                </c:pt>
                <c:pt idx="29">
                  <c:v>257</c:v>
                </c:pt>
                <c:pt idx="30">
                  <c:v>249</c:v>
                </c:pt>
                <c:pt idx="31">
                  <c:v>261</c:v>
                </c:pt>
                <c:pt idx="32">
                  <c:v>382</c:v>
                </c:pt>
                <c:pt idx="33">
                  <c:v>392</c:v>
                </c:pt>
              </c:numCache>
            </c:numRef>
          </c:val>
          <c:smooth val="0"/>
        </c:ser>
        <c:ser>
          <c:idx val="147"/>
          <c:order val="147"/>
          <c:tx>
            <c:strRef>
              <c:f>pivots!$ES$83:$ES$84</c:f>
              <c:strCache>
                <c:ptCount val="1"/>
                <c:pt idx="0">
                  <c:v>Saint Vincent and the Grenadines</c:v>
                </c:pt>
              </c:strCache>
            </c:strRef>
          </c:tx>
          <c:spPr>
            <a:ln w="28575" cap="rnd">
              <a:solidFill>
                <a:schemeClr val="accent4">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pivots!$ES$85:$ES$118</c:f>
              <c:numCache>
                <c:formatCode>General</c:formatCode>
                <c:ptCount val="34"/>
                <c:pt idx="0">
                  <c:v>147</c:v>
                </c:pt>
                <c:pt idx="1">
                  <c:v>190</c:v>
                </c:pt>
                <c:pt idx="2">
                  <c:v>202</c:v>
                </c:pt>
                <c:pt idx="3">
                  <c:v>154</c:v>
                </c:pt>
                <c:pt idx="4">
                  <c:v>158</c:v>
                </c:pt>
                <c:pt idx="5">
                  <c:v>182</c:v>
                </c:pt>
                <c:pt idx="6">
                  <c:v>209</c:v>
                </c:pt>
                <c:pt idx="7">
                  <c:v>216</c:v>
                </c:pt>
                <c:pt idx="8">
                  <c:v>133</c:v>
                </c:pt>
                <c:pt idx="9">
                  <c:v>133</c:v>
                </c:pt>
                <c:pt idx="10">
                  <c:v>179</c:v>
                </c:pt>
                <c:pt idx="11">
                  <c:v>288</c:v>
                </c:pt>
                <c:pt idx="12">
                  <c:v>290</c:v>
                </c:pt>
                <c:pt idx="13">
                  <c:v>370</c:v>
                </c:pt>
                <c:pt idx="14">
                  <c:v>187</c:v>
                </c:pt>
                <c:pt idx="15">
                  <c:v>243</c:v>
                </c:pt>
                <c:pt idx="16">
                  <c:v>256</c:v>
                </c:pt>
                <c:pt idx="17">
                  <c:v>272</c:v>
                </c:pt>
                <c:pt idx="18">
                  <c:v>193</c:v>
                </c:pt>
                <c:pt idx="19">
                  <c:v>209</c:v>
                </c:pt>
                <c:pt idx="20">
                  <c:v>279</c:v>
                </c:pt>
                <c:pt idx="21">
                  <c:v>288</c:v>
                </c:pt>
                <c:pt idx="22">
                  <c:v>240</c:v>
                </c:pt>
                <c:pt idx="23">
                  <c:v>199</c:v>
                </c:pt>
                <c:pt idx="24">
                  <c:v>294</c:v>
                </c:pt>
                <c:pt idx="25">
                  <c:v>343</c:v>
                </c:pt>
                <c:pt idx="26">
                  <c:v>383</c:v>
                </c:pt>
                <c:pt idx="27">
                  <c:v>579</c:v>
                </c:pt>
                <c:pt idx="28">
                  <c:v>434</c:v>
                </c:pt>
                <c:pt idx="29">
                  <c:v>511</c:v>
                </c:pt>
                <c:pt idx="30">
                  <c:v>434</c:v>
                </c:pt>
                <c:pt idx="31">
                  <c:v>451</c:v>
                </c:pt>
                <c:pt idx="32">
                  <c:v>523</c:v>
                </c:pt>
                <c:pt idx="33">
                  <c:v>538</c:v>
                </c:pt>
              </c:numCache>
            </c:numRef>
          </c:val>
          <c:smooth val="0"/>
        </c:ser>
        <c:ser>
          <c:idx val="148"/>
          <c:order val="148"/>
          <c:tx>
            <c:strRef>
              <c:f>pivots!$ET$83:$ET$84</c:f>
              <c:strCache>
                <c:ptCount val="1"/>
                <c:pt idx="0">
                  <c:v>Samoa</c:v>
                </c:pt>
              </c:strCache>
            </c:strRef>
          </c:tx>
          <c:spPr>
            <a:ln w="28575" cap="rnd">
              <a:solidFill>
                <a:schemeClr val="accent5">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pivots!$ET$85:$ET$118</c:f>
              <c:numCache>
                <c:formatCode>General</c:formatCode>
                <c:ptCount val="34"/>
                <c:pt idx="0">
                  <c:v>3</c:v>
                </c:pt>
                <c:pt idx="1">
                  <c:v>7</c:v>
                </c:pt>
                <c:pt idx="2">
                  <c:v>4</c:v>
                </c:pt>
                <c:pt idx="3">
                  <c:v>1</c:v>
                </c:pt>
                <c:pt idx="4">
                  <c:v>3</c:v>
                </c:pt>
                <c:pt idx="5">
                  <c:v>0</c:v>
                </c:pt>
                <c:pt idx="6">
                  <c:v>3</c:v>
                </c:pt>
                <c:pt idx="7">
                  <c:v>0</c:v>
                </c:pt>
                <c:pt idx="8">
                  <c:v>1</c:v>
                </c:pt>
                <c:pt idx="9">
                  <c:v>1</c:v>
                </c:pt>
                <c:pt idx="10">
                  <c:v>2</c:v>
                </c:pt>
                <c:pt idx="11">
                  <c:v>3</c:v>
                </c:pt>
                <c:pt idx="12">
                  <c:v>1</c:v>
                </c:pt>
                <c:pt idx="13">
                  <c:v>5</c:v>
                </c:pt>
                <c:pt idx="14">
                  <c:v>3</c:v>
                </c:pt>
                <c:pt idx="15">
                  <c:v>2</c:v>
                </c:pt>
                <c:pt idx="16">
                  <c:v>2</c:v>
                </c:pt>
                <c:pt idx="17">
                  <c:v>3</c:v>
                </c:pt>
                <c:pt idx="18">
                  <c:v>4</c:v>
                </c:pt>
                <c:pt idx="19">
                  <c:v>0</c:v>
                </c:pt>
                <c:pt idx="20">
                  <c:v>1</c:v>
                </c:pt>
                <c:pt idx="21">
                  <c:v>2</c:v>
                </c:pt>
                <c:pt idx="22">
                  <c:v>2</c:v>
                </c:pt>
                <c:pt idx="23">
                  <c:v>3</c:v>
                </c:pt>
                <c:pt idx="24">
                  <c:v>3</c:v>
                </c:pt>
                <c:pt idx="25">
                  <c:v>2</c:v>
                </c:pt>
                <c:pt idx="26">
                  <c:v>0</c:v>
                </c:pt>
                <c:pt idx="27">
                  <c:v>1</c:v>
                </c:pt>
                <c:pt idx="28">
                  <c:v>4</c:v>
                </c:pt>
                <c:pt idx="29">
                  <c:v>2</c:v>
                </c:pt>
                <c:pt idx="30">
                  <c:v>5</c:v>
                </c:pt>
                <c:pt idx="31">
                  <c:v>3</c:v>
                </c:pt>
                <c:pt idx="32">
                  <c:v>2</c:v>
                </c:pt>
                <c:pt idx="33">
                  <c:v>0</c:v>
                </c:pt>
              </c:numCache>
            </c:numRef>
          </c:val>
          <c:smooth val="0"/>
        </c:ser>
        <c:ser>
          <c:idx val="149"/>
          <c:order val="149"/>
          <c:tx>
            <c:strRef>
              <c:f>pivots!$EU$83:$EU$84</c:f>
              <c:strCache>
                <c:ptCount val="1"/>
                <c:pt idx="0">
                  <c:v>San Marino</c:v>
                </c:pt>
              </c:strCache>
            </c:strRef>
          </c:tx>
          <c:spPr>
            <a:ln w="28575" cap="rnd">
              <a:solidFill>
                <a:schemeClr val="accent6">
                  <a:lumMod val="70000"/>
                  <a:lumOff val="3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pivots!$EU$85:$EU$118</c:f>
              <c:numCache>
                <c:formatCode>General</c:formatCode>
                <c:ptCount val="34"/>
                <c:pt idx="0">
                  <c:v>1</c:v>
                </c:pt>
                <c:pt idx="1">
                  <c:v>0</c:v>
                </c:pt>
                <c:pt idx="2">
                  <c:v>0</c:v>
                </c:pt>
                <c:pt idx="3">
                  <c:v>0</c:v>
                </c:pt>
                <c:pt idx="4">
                  <c:v>0</c:v>
                </c:pt>
                <c:pt idx="5">
                  <c:v>0</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0</c:v>
                </c:pt>
                <c:pt idx="28">
                  <c:v>0</c:v>
                </c:pt>
                <c:pt idx="29">
                  <c:v>0</c:v>
                </c:pt>
                <c:pt idx="30">
                  <c:v>1</c:v>
                </c:pt>
                <c:pt idx="31">
                  <c:v>0</c:v>
                </c:pt>
                <c:pt idx="32">
                  <c:v>0</c:v>
                </c:pt>
                <c:pt idx="33">
                  <c:v>0</c:v>
                </c:pt>
              </c:numCache>
            </c:numRef>
          </c:val>
          <c:smooth val="0"/>
        </c:ser>
        <c:ser>
          <c:idx val="150"/>
          <c:order val="150"/>
          <c:tx>
            <c:strRef>
              <c:f>pivots!$EV$83:$EV$84</c:f>
              <c:strCache>
                <c:ptCount val="1"/>
                <c:pt idx="0">
                  <c:v>Sao Tome and Principe</c:v>
                </c:pt>
              </c:strCache>
            </c:strRef>
          </c:tx>
          <c:spPr>
            <a:ln w="28575" cap="rnd">
              <a:solidFill>
                <a:schemeClr val="accent1">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pivots!$EV$85:$EV$118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1</c:v>
                </c:pt>
                <c:pt idx="21">
                  <c:v>0</c:v>
                </c:pt>
                <c:pt idx="22">
                  <c:v>0</c:v>
                </c:pt>
                <c:pt idx="23">
                  <c:v>0</c:v>
                </c:pt>
                <c:pt idx="24">
                  <c:v>1</c:v>
                </c:pt>
                <c:pt idx="25">
                  <c:v>1</c:v>
                </c:pt>
                <c:pt idx="26">
                  <c:v>1</c:v>
                </c:pt>
                <c:pt idx="27">
                  <c:v>0</c:v>
                </c:pt>
                <c:pt idx="28">
                  <c:v>0</c:v>
                </c:pt>
                <c:pt idx="29">
                  <c:v>1</c:v>
                </c:pt>
                <c:pt idx="30">
                  <c:v>2</c:v>
                </c:pt>
                <c:pt idx="31">
                  <c:v>0</c:v>
                </c:pt>
                <c:pt idx="32">
                  <c:v>0</c:v>
                </c:pt>
                <c:pt idx="33">
                  <c:v>1</c:v>
                </c:pt>
              </c:numCache>
            </c:numRef>
          </c:val>
          <c:smooth val="0"/>
        </c:ser>
        <c:ser>
          <c:idx val="151"/>
          <c:order val="151"/>
          <c:tx>
            <c:strRef>
              <c:f>pivots!$EW$83:$EW$84</c:f>
              <c:strCache>
                <c:ptCount val="1"/>
                <c:pt idx="0">
                  <c:v>Saudi Arabia</c:v>
                </c:pt>
              </c:strCache>
            </c:strRef>
          </c:tx>
          <c:spPr>
            <a:ln w="28575" cap="rnd">
              <a:solidFill>
                <a:schemeClr val="accent2">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pivots!$EW$85:$EW$118</c:f>
              <c:numCache>
                <c:formatCode>General</c:formatCode>
                <c:ptCount val="34"/>
                <c:pt idx="0">
                  <c:v>0</c:v>
                </c:pt>
                <c:pt idx="1">
                  <c:v>0</c:v>
                </c:pt>
                <c:pt idx="2">
                  <c:v>1</c:v>
                </c:pt>
                <c:pt idx="3">
                  <c:v>4</c:v>
                </c:pt>
                <c:pt idx="4">
                  <c:v>1</c:v>
                </c:pt>
                <c:pt idx="5">
                  <c:v>2</c:v>
                </c:pt>
                <c:pt idx="6">
                  <c:v>5</c:v>
                </c:pt>
                <c:pt idx="7">
                  <c:v>7</c:v>
                </c:pt>
                <c:pt idx="8">
                  <c:v>29</c:v>
                </c:pt>
                <c:pt idx="9">
                  <c:v>41</c:v>
                </c:pt>
                <c:pt idx="10">
                  <c:v>22</c:v>
                </c:pt>
                <c:pt idx="11">
                  <c:v>47</c:v>
                </c:pt>
                <c:pt idx="12">
                  <c:v>71</c:v>
                </c:pt>
                <c:pt idx="13">
                  <c:v>55</c:v>
                </c:pt>
                <c:pt idx="14">
                  <c:v>43</c:v>
                </c:pt>
                <c:pt idx="15">
                  <c:v>40</c:v>
                </c:pt>
                <c:pt idx="16">
                  <c:v>84</c:v>
                </c:pt>
                <c:pt idx="17">
                  <c:v>78</c:v>
                </c:pt>
                <c:pt idx="18">
                  <c:v>71</c:v>
                </c:pt>
                <c:pt idx="19">
                  <c:v>74</c:v>
                </c:pt>
                <c:pt idx="20">
                  <c:v>89</c:v>
                </c:pt>
                <c:pt idx="21">
                  <c:v>98</c:v>
                </c:pt>
                <c:pt idx="22">
                  <c:v>71</c:v>
                </c:pt>
                <c:pt idx="23">
                  <c:v>70</c:v>
                </c:pt>
                <c:pt idx="24">
                  <c:v>128</c:v>
                </c:pt>
                <c:pt idx="25">
                  <c:v>198</c:v>
                </c:pt>
                <c:pt idx="26">
                  <c:v>252</c:v>
                </c:pt>
                <c:pt idx="27">
                  <c:v>188</c:v>
                </c:pt>
                <c:pt idx="28">
                  <c:v>249</c:v>
                </c:pt>
                <c:pt idx="29">
                  <c:v>246</c:v>
                </c:pt>
                <c:pt idx="30">
                  <c:v>330</c:v>
                </c:pt>
                <c:pt idx="31">
                  <c:v>278</c:v>
                </c:pt>
                <c:pt idx="32">
                  <c:v>286</c:v>
                </c:pt>
                <c:pt idx="33">
                  <c:v>267</c:v>
                </c:pt>
              </c:numCache>
            </c:numRef>
          </c:val>
          <c:smooth val="0"/>
        </c:ser>
        <c:ser>
          <c:idx val="152"/>
          <c:order val="152"/>
          <c:tx>
            <c:strRef>
              <c:f>pivots!$EX$83:$EX$84</c:f>
              <c:strCache>
                <c:ptCount val="1"/>
                <c:pt idx="0">
                  <c:v>Senegal</c:v>
                </c:pt>
              </c:strCache>
            </c:strRef>
          </c:tx>
          <c:spPr>
            <a:ln w="28575" cap="rnd">
              <a:solidFill>
                <a:schemeClr val="accent3">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pivots!$EX$85:$EX$118</c:f>
              <c:numCache>
                <c:formatCode>General</c:formatCode>
                <c:ptCount val="34"/>
                <c:pt idx="0">
                  <c:v>13</c:v>
                </c:pt>
                <c:pt idx="1">
                  <c:v>10</c:v>
                </c:pt>
                <c:pt idx="2">
                  <c:v>9</c:v>
                </c:pt>
                <c:pt idx="3">
                  <c:v>11</c:v>
                </c:pt>
                <c:pt idx="4">
                  <c:v>7</c:v>
                </c:pt>
                <c:pt idx="5">
                  <c:v>11</c:v>
                </c:pt>
                <c:pt idx="6">
                  <c:v>16</c:v>
                </c:pt>
                <c:pt idx="7">
                  <c:v>19</c:v>
                </c:pt>
                <c:pt idx="8">
                  <c:v>17</c:v>
                </c:pt>
                <c:pt idx="9">
                  <c:v>22</c:v>
                </c:pt>
                <c:pt idx="10">
                  <c:v>38</c:v>
                </c:pt>
                <c:pt idx="11">
                  <c:v>71</c:v>
                </c:pt>
                <c:pt idx="12">
                  <c:v>80</c:v>
                </c:pt>
                <c:pt idx="13">
                  <c:v>77</c:v>
                </c:pt>
                <c:pt idx="14">
                  <c:v>49</c:v>
                </c:pt>
                <c:pt idx="15">
                  <c:v>67</c:v>
                </c:pt>
                <c:pt idx="16">
                  <c:v>122</c:v>
                </c:pt>
                <c:pt idx="17">
                  <c:v>82</c:v>
                </c:pt>
                <c:pt idx="18">
                  <c:v>107</c:v>
                </c:pt>
                <c:pt idx="19">
                  <c:v>116</c:v>
                </c:pt>
                <c:pt idx="20">
                  <c:v>121</c:v>
                </c:pt>
                <c:pt idx="21">
                  <c:v>129</c:v>
                </c:pt>
                <c:pt idx="22">
                  <c:v>165</c:v>
                </c:pt>
                <c:pt idx="23">
                  <c:v>171</c:v>
                </c:pt>
                <c:pt idx="24">
                  <c:v>210</c:v>
                </c:pt>
                <c:pt idx="25">
                  <c:v>278</c:v>
                </c:pt>
                <c:pt idx="26">
                  <c:v>416</c:v>
                </c:pt>
                <c:pt idx="27">
                  <c:v>433</c:v>
                </c:pt>
                <c:pt idx="28">
                  <c:v>555</c:v>
                </c:pt>
                <c:pt idx="29">
                  <c:v>668</c:v>
                </c:pt>
                <c:pt idx="30">
                  <c:v>765</c:v>
                </c:pt>
                <c:pt idx="31">
                  <c:v>740</c:v>
                </c:pt>
                <c:pt idx="32">
                  <c:v>949</c:v>
                </c:pt>
                <c:pt idx="33">
                  <c:v>818</c:v>
                </c:pt>
              </c:numCache>
            </c:numRef>
          </c:val>
          <c:smooth val="0"/>
        </c:ser>
        <c:ser>
          <c:idx val="153"/>
          <c:order val="153"/>
          <c:tx>
            <c:strRef>
              <c:f>pivots!$EY$83:$EY$84</c:f>
              <c:strCache>
                <c:ptCount val="1"/>
                <c:pt idx="0">
                  <c:v>Serbia</c:v>
                </c:pt>
              </c:strCache>
            </c:strRef>
          </c:tx>
          <c:spPr>
            <a:ln w="28575" cap="rnd">
              <a:solidFill>
                <a:schemeClr val="accent4">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pivots!$EY$85:$EY$118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3</c:v>
                </c:pt>
                <c:pt idx="27">
                  <c:v>50</c:v>
                </c:pt>
                <c:pt idx="28">
                  <c:v>259</c:v>
                </c:pt>
                <c:pt idx="29">
                  <c:v>365</c:v>
                </c:pt>
                <c:pt idx="30">
                  <c:v>271</c:v>
                </c:pt>
                <c:pt idx="31">
                  <c:v>299</c:v>
                </c:pt>
                <c:pt idx="32">
                  <c:v>395</c:v>
                </c:pt>
                <c:pt idx="33">
                  <c:v>297</c:v>
                </c:pt>
              </c:numCache>
            </c:numRef>
          </c:val>
          <c:smooth val="0"/>
        </c:ser>
        <c:ser>
          <c:idx val="154"/>
          <c:order val="154"/>
          <c:tx>
            <c:strRef>
              <c:f>pivots!$EZ$83:$EZ$84</c:f>
              <c:strCache>
                <c:ptCount val="1"/>
                <c:pt idx="0">
                  <c:v>Seychelles</c:v>
                </c:pt>
              </c:strCache>
            </c:strRef>
          </c:tx>
          <c:spPr>
            <a:ln w="28575" cap="rnd">
              <a:solidFill>
                <a:schemeClr val="accent5">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pivots!$EZ$85:$EZ$118</c:f>
              <c:numCache>
                <c:formatCode>General</c:formatCode>
                <c:ptCount val="34"/>
                <c:pt idx="0">
                  <c:v>5</c:v>
                </c:pt>
                <c:pt idx="1">
                  <c:v>15</c:v>
                </c:pt>
                <c:pt idx="2">
                  <c:v>3</c:v>
                </c:pt>
                <c:pt idx="3">
                  <c:v>4</c:v>
                </c:pt>
                <c:pt idx="4">
                  <c:v>1</c:v>
                </c:pt>
                <c:pt idx="5">
                  <c:v>8</c:v>
                </c:pt>
                <c:pt idx="6">
                  <c:v>13</c:v>
                </c:pt>
                <c:pt idx="7">
                  <c:v>24</c:v>
                </c:pt>
                <c:pt idx="8">
                  <c:v>19</c:v>
                </c:pt>
                <c:pt idx="9">
                  <c:v>25</c:v>
                </c:pt>
                <c:pt idx="10">
                  <c:v>78</c:v>
                </c:pt>
                <c:pt idx="11">
                  <c:v>233</c:v>
                </c:pt>
                <c:pt idx="12">
                  <c:v>369</c:v>
                </c:pt>
                <c:pt idx="13">
                  <c:v>191</c:v>
                </c:pt>
                <c:pt idx="14">
                  <c:v>34</c:v>
                </c:pt>
                <c:pt idx="15">
                  <c:v>19</c:v>
                </c:pt>
                <c:pt idx="16">
                  <c:v>27</c:v>
                </c:pt>
                <c:pt idx="17">
                  <c:v>12</c:v>
                </c:pt>
                <c:pt idx="18">
                  <c:v>18</c:v>
                </c:pt>
                <c:pt idx="19">
                  <c:v>17</c:v>
                </c:pt>
                <c:pt idx="20">
                  <c:v>15</c:v>
                </c:pt>
                <c:pt idx="21">
                  <c:v>9</c:v>
                </c:pt>
                <c:pt idx="22">
                  <c:v>4</c:v>
                </c:pt>
                <c:pt idx="23">
                  <c:v>13</c:v>
                </c:pt>
                <c:pt idx="24">
                  <c:v>15</c:v>
                </c:pt>
                <c:pt idx="25">
                  <c:v>25</c:v>
                </c:pt>
                <c:pt idx="26">
                  <c:v>8</c:v>
                </c:pt>
                <c:pt idx="27">
                  <c:v>9</c:v>
                </c:pt>
                <c:pt idx="28">
                  <c:v>18</c:v>
                </c:pt>
                <c:pt idx="29">
                  <c:v>4</c:v>
                </c:pt>
                <c:pt idx="30">
                  <c:v>10</c:v>
                </c:pt>
                <c:pt idx="31">
                  <c:v>10</c:v>
                </c:pt>
                <c:pt idx="32">
                  <c:v>6</c:v>
                </c:pt>
                <c:pt idx="33">
                  <c:v>5</c:v>
                </c:pt>
              </c:numCache>
            </c:numRef>
          </c:val>
          <c:smooth val="0"/>
        </c:ser>
        <c:ser>
          <c:idx val="155"/>
          <c:order val="155"/>
          <c:tx>
            <c:strRef>
              <c:f>pivots!$FA$83:$FA$84</c:f>
              <c:strCache>
                <c:ptCount val="1"/>
                <c:pt idx="0">
                  <c:v>Sierra Leone</c:v>
                </c:pt>
              </c:strCache>
            </c:strRef>
          </c:tx>
          <c:spPr>
            <a:ln w="28575" cap="rnd">
              <a:solidFill>
                <a:schemeClr val="accent6">
                  <a:lumMod val="7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pivots!$FA$85:$FA$118</c:f>
              <c:numCache>
                <c:formatCode>General</c:formatCode>
                <c:ptCount val="34"/>
                <c:pt idx="0">
                  <c:v>6</c:v>
                </c:pt>
                <c:pt idx="1">
                  <c:v>6</c:v>
                </c:pt>
                <c:pt idx="2">
                  <c:v>7</c:v>
                </c:pt>
                <c:pt idx="3">
                  <c:v>3</c:v>
                </c:pt>
                <c:pt idx="4">
                  <c:v>12</c:v>
                </c:pt>
                <c:pt idx="5">
                  <c:v>10</c:v>
                </c:pt>
                <c:pt idx="6">
                  <c:v>13</c:v>
                </c:pt>
                <c:pt idx="7">
                  <c:v>57</c:v>
                </c:pt>
                <c:pt idx="8">
                  <c:v>26</c:v>
                </c:pt>
                <c:pt idx="9">
                  <c:v>18</c:v>
                </c:pt>
                <c:pt idx="10">
                  <c:v>12</c:v>
                </c:pt>
                <c:pt idx="11">
                  <c:v>41</c:v>
                </c:pt>
                <c:pt idx="12">
                  <c:v>59</c:v>
                </c:pt>
                <c:pt idx="13">
                  <c:v>24</c:v>
                </c:pt>
                <c:pt idx="14">
                  <c:v>36</c:v>
                </c:pt>
                <c:pt idx="15">
                  <c:v>48</c:v>
                </c:pt>
                <c:pt idx="16">
                  <c:v>63</c:v>
                </c:pt>
                <c:pt idx="17">
                  <c:v>83</c:v>
                </c:pt>
                <c:pt idx="18">
                  <c:v>53</c:v>
                </c:pt>
                <c:pt idx="19">
                  <c:v>42</c:v>
                </c:pt>
                <c:pt idx="20">
                  <c:v>308</c:v>
                </c:pt>
                <c:pt idx="21">
                  <c:v>386</c:v>
                </c:pt>
                <c:pt idx="22">
                  <c:v>412</c:v>
                </c:pt>
                <c:pt idx="23">
                  <c:v>391</c:v>
                </c:pt>
                <c:pt idx="24">
                  <c:v>347</c:v>
                </c:pt>
                <c:pt idx="25">
                  <c:v>191</c:v>
                </c:pt>
                <c:pt idx="26">
                  <c:v>138</c:v>
                </c:pt>
                <c:pt idx="27">
                  <c:v>92</c:v>
                </c:pt>
                <c:pt idx="28">
                  <c:v>103</c:v>
                </c:pt>
                <c:pt idx="29">
                  <c:v>70</c:v>
                </c:pt>
                <c:pt idx="30">
                  <c:v>63</c:v>
                </c:pt>
                <c:pt idx="31">
                  <c:v>96</c:v>
                </c:pt>
                <c:pt idx="32">
                  <c:v>72</c:v>
                </c:pt>
                <c:pt idx="33">
                  <c:v>63</c:v>
                </c:pt>
              </c:numCache>
            </c:numRef>
          </c:val>
          <c:smooth val="0"/>
        </c:ser>
        <c:ser>
          <c:idx val="156"/>
          <c:order val="156"/>
          <c:tx>
            <c:strRef>
              <c:f>pivots!$FB$83:$FB$84</c:f>
              <c:strCache>
                <c:ptCount val="1"/>
                <c:pt idx="0">
                  <c:v>Singapore</c:v>
                </c:pt>
              </c:strCache>
            </c:strRef>
          </c:tx>
          <c:spPr>
            <a:ln w="28575" cap="rnd">
              <a:solidFill>
                <a:schemeClr val="accent1">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pivots!$FB$85:$FB$118</c:f>
              <c:numCache>
                <c:formatCode>General</c:formatCode>
                <c:ptCount val="34"/>
                <c:pt idx="0">
                  <c:v>241</c:v>
                </c:pt>
                <c:pt idx="1">
                  <c:v>301</c:v>
                </c:pt>
                <c:pt idx="2">
                  <c:v>337</c:v>
                </c:pt>
                <c:pt idx="3">
                  <c:v>169</c:v>
                </c:pt>
                <c:pt idx="4">
                  <c:v>128</c:v>
                </c:pt>
                <c:pt idx="5">
                  <c:v>139</c:v>
                </c:pt>
                <c:pt idx="6">
                  <c:v>205</c:v>
                </c:pt>
                <c:pt idx="7">
                  <c:v>372</c:v>
                </c:pt>
                <c:pt idx="8">
                  <c:v>808</c:v>
                </c:pt>
                <c:pt idx="9">
                  <c:v>1269</c:v>
                </c:pt>
                <c:pt idx="10">
                  <c:v>843</c:v>
                </c:pt>
                <c:pt idx="11">
                  <c:v>657</c:v>
                </c:pt>
                <c:pt idx="12">
                  <c:v>492</c:v>
                </c:pt>
                <c:pt idx="13">
                  <c:v>474</c:v>
                </c:pt>
                <c:pt idx="14">
                  <c:v>375</c:v>
                </c:pt>
                <c:pt idx="15">
                  <c:v>407</c:v>
                </c:pt>
                <c:pt idx="16">
                  <c:v>409</c:v>
                </c:pt>
                <c:pt idx="17">
                  <c:v>287</c:v>
                </c:pt>
                <c:pt idx="18">
                  <c:v>231</c:v>
                </c:pt>
                <c:pt idx="19">
                  <c:v>437</c:v>
                </c:pt>
                <c:pt idx="20">
                  <c:v>444</c:v>
                </c:pt>
                <c:pt idx="21">
                  <c:v>473</c:v>
                </c:pt>
                <c:pt idx="22">
                  <c:v>588</c:v>
                </c:pt>
                <c:pt idx="23">
                  <c:v>391</c:v>
                </c:pt>
                <c:pt idx="24">
                  <c:v>311</c:v>
                </c:pt>
                <c:pt idx="25">
                  <c:v>392</c:v>
                </c:pt>
                <c:pt idx="26">
                  <c:v>298</c:v>
                </c:pt>
                <c:pt idx="27">
                  <c:v>690</c:v>
                </c:pt>
                <c:pt idx="28">
                  <c:v>734</c:v>
                </c:pt>
                <c:pt idx="29">
                  <c:v>366</c:v>
                </c:pt>
                <c:pt idx="30">
                  <c:v>805</c:v>
                </c:pt>
                <c:pt idx="31">
                  <c:v>219</c:v>
                </c:pt>
                <c:pt idx="32">
                  <c:v>146</c:v>
                </c:pt>
                <c:pt idx="33">
                  <c:v>141</c:v>
                </c:pt>
              </c:numCache>
            </c:numRef>
          </c:val>
          <c:smooth val="0"/>
        </c:ser>
        <c:ser>
          <c:idx val="157"/>
          <c:order val="157"/>
          <c:tx>
            <c:strRef>
              <c:f>pivots!$FC$83:$FC$84</c:f>
              <c:strCache>
                <c:ptCount val="1"/>
                <c:pt idx="0">
                  <c:v>Slovakia</c:v>
                </c:pt>
              </c:strCache>
            </c:strRef>
          </c:tx>
          <c:spPr>
            <a:ln w="28575" cap="rnd">
              <a:solidFill>
                <a:schemeClr val="accent2">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pivots!$FC$85:$FC$118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1</c:v>
                </c:pt>
                <c:pt idx="12">
                  <c:v>0</c:v>
                </c:pt>
                <c:pt idx="13">
                  <c:v>113</c:v>
                </c:pt>
                <c:pt idx="14">
                  <c:v>103</c:v>
                </c:pt>
                <c:pt idx="15">
                  <c:v>143</c:v>
                </c:pt>
                <c:pt idx="16">
                  <c:v>232</c:v>
                </c:pt>
                <c:pt idx="17">
                  <c:v>236</c:v>
                </c:pt>
                <c:pt idx="18">
                  <c:v>289</c:v>
                </c:pt>
                <c:pt idx="19">
                  <c:v>500</c:v>
                </c:pt>
                <c:pt idx="20">
                  <c:v>460</c:v>
                </c:pt>
                <c:pt idx="21">
                  <c:v>585</c:v>
                </c:pt>
                <c:pt idx="22">
                  <c:v>615</c:v>
                </c:pt>
                <c:pt idx="23">
                  <c:v>501</c:v>
                </c:pt>
                <c:pt idx="24">
                  <c:v>597</c:v>
                </c:pt>
                <c:pt idx="25">
                  <c:v>369</c:v>
                </c:pt>
                <c:pt idx="26">
                  <c:v>241</c:v>
                </c:pt>
                <c:pt idx="27">
                  <c:v>215</c:v>
                </c:pt>
                <c:pt idx="28">
                  <c:v>125</c:v>
                </c:pt>
                <c:pt idx="29">
                  <c:v>128</c:v>
                </c:pt>
                <c:pt idx="30">
                  <c:v>135</c:v>
                </c:pt>
                <c:pt idx="31">
                  <c:v>134</c:v>
                </c:pt>
                <c:pt idx="32">
                  <c:v>136</c:v>
                </c:pt>
                <c:pt idx="33">
                  <c:v>105</c:v>
                </c:pt>
              </c:numCache>
            </c:numRef>
          </c:val>
          <c:smooth val="0"/>
        </c:ser>
        <c:ser>
          <c:idx val="158"/>
          <c:order val="158"/>
          <c:tx>
            <c:strRef>
              <c:f>pivots!$FD$83:$FD$84</c:f>
              <c:strCache>
                <c:ptCount val="1"/>
                <c:pt idx="0">
                  <c:v>Slovenia</c:v>
                </c:pt>
              </c:strCache>
            </c:strRef>
          </c:tx>
          <c:spPr>
            <a:ln w="28575" cap="rnd">
              <a:solidFill>
                <a:schemeClr val="accent3">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pivots!$FD$85:$FD$118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5</c:v>
                </c:pt>
                <c:pt idx="13">
                  <c:v>46</c:v>
                </c:pt>
                <c:pt idx="14">
                  <c:v>47</c:v>
                </c:pt>
                <c:pt idx="15">
                  <c:v>22</c:v>
                </c:pt>
                <c:pt idx="16">
                  <c:v>41</c:v>
                </c:pt>
                <c:pt idx="17">
                  <c:v>26</c:v>
                </c:pt>
                <c:pt idx="18">
                  <c:v>15</c:v>
                </c:pt>
                <c:pt idx="19">
                  <c:v>35</c:v>
                </c:pt>
                <c:pt idx="20">
                  <c:v>24</c:v>
                </c:pt>
                <c:pt idx="21">
                  <c:v>22</c:v>
                </c:pt>
                <c:pt idx="22">
                  <c:v>16</c:v>
                </c:pt>
                <c:pt idx="23">
                  <c:v>18</c:v>
                </c:pt>
                <c:pt idx="24">
                  <c:v>17</c:v>
                </c:pt>
                <c:pt idx="25">
                  <c:v>23</c:v>
                </c:pt>
                <c:pt idx="26">
                  <c:v>11</c:v>
                </c:pt>
                <c:pt idx="27">
                  <c:v>29</c:v>
                </c:pt>
                <c:pt idx="28">
                  <c:v>18</c:v>
                </c:pt>
                <c:pt idx="29">
                  <c:v>27</c:v>
                </c:pt>
                <c:pt idx="30">
                  <c:v>12</c:v>
                </c:pt>
                <c:pt idx="31">
                  <c:v>13</c:v>
                </c:pt>
                <c:pt idx="32">
                  <c:v>36</c:v>
                </c:pt>
                <c:pt idx="33">
                  <c:v>20</c:v>
                </c:pt>
              </c:numCache>
            </c:numRef>
          </c:val>
          <c:smooth val="0"/>
        </c:ser>
        <c:ser>
          <c:idx val="159"/>
          <c:order val="159"/>
          <c:tx>
            <c:strRef>
              <c:f>pivots!$FE$83:$FE$84</c:f>
              <c:strCache>
                <c:ptCount val="1"/>
                <c:pt idx="0">
                  <c:v>Somalia</c:v>
                </c:pt>
              </c:strCache>
            </c:strRef>
          </c:tx>
          <c:spPr>
            <a:ln w="28575" cap="rnd">
              <a:solidFill>
                <a:schemeClr val="accent4">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pivots!$FE$85:$FE$118</c:f>
              <c:numCache>
                <c:formatCode>General</c:formatCode>
                <c:ptCount val="34"/>
                <c:pt idx="0">
                  <c:v>7</c:v>
                </c:pt>
                <c:pt idx="1">
                  <c:v>10</c:v>
                </c:pt>
                <c:pt idx="2">
                  <c:v>7</c:v>
                </c:pt>
                <c:pt idx="3">
                  <c:v>12</c:v>
                </c:pt>
                <c:pt idx="4">
                  <c:v>14</c:v>
                </c:pt>
                <c:pt idx="5">
                  <c:v>10</c:v>
                </c:pt>
                <c:pt idx="6">
                  <c:v>37</c:v>
                </c:pt>
                <c:pt idx="7">
                  <c:v>190</c:v>
                </c:pt>
                <c:pt idx="8">
                  <c:v>217</c:v>
                </c:pt>
                <c:pt idx="9">
                  <c:v>401</c:v>
                </c:pt>
                <c:pt idx="10">
                  <c:v>1059</c:v>
                </c:pt>
                <c:pt idx="11">
                  <c:v>3266</c:v>
                </c:pt>
                <c:pt idx="12">
                  <c:v>5794</c:v>
                </c:pt>
                <c:pt idx="13">
                  <c:v>3734</c:v>
                </c:pt>
                <c:pt idx="14">
                  <c:v>1576</c:v>
                </c:pt>
                <c:pt idx="15">
                  <c:v>2000</c:v>
                </c:pt>
                <c:pt idx="16">
                  <c:v>1541</c:v>
                </c:pt>
                <c:pt idx="17">
                  <c:v>1084</c:v>
                </c:pt>
                <c:pt idx="18">
                  <c:v>1397</c:v>
                </c:pt>
                <c:pt idx="19">
                  <c:v>1652</c:v>
                </c:pt>
                <c:pt idx="20">
                  <c:v>1568</c:v>
                </c:pt>
                <c:pt idx="21">
                  <c:v>1155</c:v>
                </c:pt>
                <c:pt idx="22">
                  <c:v>730</c:v>
                </c:pt>
                <c:pt idx="23">
                  <c:v>957</c:v>
                </c:pt>
                <c:pt idx="24">
                  <c:v>1364</c:v>
                </c:pt>
                <c:pt idx="25">
                  <c:v>1198</c:v>
                </c:pt>
                <c:pt idx="26">
                  <c:v>1061</c:v>
                </c:pt>
                <c:pt idx="27">
                  <c:v>1166</c:v>
                </c:pt>
                <c:pt idx="28">
                  <c:v>1015</c:v>
                </c:pt>
                <c:pt idx="29">
                  <c:v>1214</c:v>
                </c:pt>
                <c:pt idx="30">
                  <c:v>1528</c:v>
                </c:pt>
                <c:pt idx="31">
                  <c:v>1535</c:v>
                </c:pt>
                <c:pt idx="32">
                  <c:v>1582</c:v>
                </c:pt>
                <c:pt idx="33">
                  <c:v>2028</c:v>
                </c:pt>
              </c:numCache>
            </c:numRef>
          </c:val>
          <c:smooth val="0"/>
        </c:ser>
        <c:ser>
          <c:idx val="160"/>
          <c:order val="160"/>
          <c:tx>
            <c:strRef>
              <c:f>pivots!$FF$83:$FF$84</c:f>
              <c:strCache>
                <c:ptCount val="1"/>
                <c:pt idx="0">
                  <c:v>South Africa</c:v>
                </c:pt>
              </c:strCache>
            </c:strRef>
          </c:tx>
          <c:spPr>
            <a:ln w="28575" cap="rnd">
              <a:solidFill>
                <a:schemeClr val="accent5">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pivots!$FF$85:$FF$118</c:f>
              <c:numCache>
                <c:formatCode>General</c:formatCode>
                <c:ptCount val="34"/>
                <c:pt idx="0">
                  <c:v>1026</c:v>
                </c:pt>
                <c:pt idx="1">
                  <c:v>1118</c:v>
                </c:pt>
                <c:pt idx="2">
                  <c:v>781</c:v>
                </c:pt>
                <c:pt idx="3">
                  <c:v>379</c:v>
                </c:pt>
                <c:pt idx="4">
                  <c:v>271</c:v>
                </c:pt>
                <c:pt idx="5">
                  <c:v>310</c:v>
                </c:pt>
                <c:pt idx="6">
                  <c:v>718</c:v>
                </c:pt>
                <c:pt idx="7">
                  <c:v>1470</c:v>
                </c:pt>
                <c:pt idx="8">
                  <c:v>1305</c:v>
                </c:pt>
                <c:pt idx="9">
                  <c:v>1301</c:v>
                </c:pt>
                <c:pt idx="10">
                  <c:v>902</c:v>
                </c:pt>
                <c:pt idx="11">
                  <c:v>823</c:v>
                </c:pt>
                <c:pt idx="12">
                  <c:v>1059</c:v>
                </c:pt>
                <c:pt idx="13">
                  <c:v>1549</c:v>
                </c:pt>
                <c:pt idx="14">
                  <c:v>2366</c:v>
                </c:pt>
                <c:pt idx="15">
                  <c:v>1455</c:v>
                </c:pt>
                <c:pt idx="16">
                  <c:v>1308</c:v>
                </c:pt>
                <c:pt idx="17">
                  <c:v>1729</c:v>
                </c:pt>
                <c:pt idx="18">
                  <c:v>1350</c:v>
                </c:pt>
                <c:pt idx="19">
                  <c:v>1478</c:v>
                </c:pt>
                <c:pt idx="20">
                  <c:v>1763</c:v>
                </c:pt>
                <c:pt idx="21">
                  <c:v>1899</c:v>
                </c:pt>
                <c:pt idx="22">
                  <c:v>1498</c:v>
                </c:pt>
                <c:pt idx="23">
                  <c:v>1245</c:v>
                </c:pt>
                <c:pt idx="24">
                  <c:v>1175</c:v>
                </c:pt>
                <c:pt idx="25">
                  <c:v>988</c:v>
                </c:pt>
                <c:pt idx="26">
                  <c:v>1111</c:v>
                </c:pt>
                <c:pt idx="27">
                  <c:v>1200</c:v>
                </c:pt>
                <c:pt idx="28">
                  <c:v>1123</c:v>
                </c:pt>
                <c:pt idx="29">
                  <c:v>1188</c:v>
                </c:pt>
                <c:pt idx="30">
                  <c:v>1238</c:v>
                </c:pt>
                <c:pt idx="31">
                  <c:v>959</c:v>
                </c:pt>
                <c:pt idx="32">
                  <c:v>1243</c:v>
                </c:pt>
                <c:pt idx="33">
                  <c:v>1240</c:v>
                </c:pt>
              </c:numCache>
            </c:numRef>
          </c:val>
          <c:smooth val="0"/>
        </c:ser>
        <c:ser>
          <c:idx val="161"/>
          <c:order val="161"/>
          <c:tx>
            <c:strRef>
              <c:f>pivots!$FG$83:$FG$84</c:f>
              <c:strCache>
                <c:ptCount val="1"/>
                <c:pt idx="0">
                  <c:v>Spain</c:v>
                </c:pt>
              </c:strCache>
            </c:strRef>
          </c:tx>
          <c:spPr>
            <a:ln w="28575" cap="rnd">
              <a:solidFill>
                <a:schemeClr val="accent6">
                  <a:lumMod val="50000"/>
                  <a:lumOff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pivots!$FG$85:$FG$118</c:f>
              <c:numCache>
                <c:formatCode>General</c:formatCode>
                <c:ptCount val="34"/>
                <c:pt idx="0">
                  <c:v>211</c:v>
                </c:pt>
                <c:pt idx="1">
                  <c:v>299</c:v>
                </c:pt>
                <c:pt idx="2">
                  <c:v>260</c:v>
                </c:pt>
                <c:pt idx="3">
                  <c:v>133</c:v>
                </c:pt>
                <c:pt idx="4">
                  <c:v>137</c:v>
                </c:pt>
                <c:pt idx="5">
                  <c:v>98</c:v>
                </c:pt>
                <c:pt idx="6">
                  <c:v>121</c:v>
                </c:pt>
                <c:pt idx="7">
                  <c:v>176</c:v>
                </c:pt>
                <c:pt idx="8">
                  <c:v>137</c:v>
                </c:pt>
                <c:pt idx="9">
                  <c:v>168</c:v>
                </c:pt>
                <c:pt idx="10">
                  <c:v>122</c:v>
                </c:pt>
                <c:pt idx="11">
                  <c:v>165</c:v>
                </c:pt>
                <c:pt idx="12">
                  <c:v>130</c:v>
                </c:pt>
                <c:pt idx="13">
                  <c:v>160</c:v>
                </c:pt>
                <c:pt idx="14">
                  <c:v>84</c:v>
                </c:pt>
                <c:pt idx="15">
                  <c:v>78</c:v>
                </c:pt>
                <c:pt idx="16">
                  <c:v>105</c:v>
                </c:pt>
                <c:pt idx="17">
                  <c:v>88</c:v>
                </c:pt>
                <c:pt idx="18">
                  <c:v>87</c:v>
                </c:pt>
                <c:pt idx="19">
                  <c:v>81</c:v>
                </c:pt>
                <c:pt idx="20">
                  <c:v>93</c:v>
                </c:pt>
                <c:pt idx="21">
                  <c:v>79</c:v>
                </c:pt>
                <c:pt idx="22">
                  <c:v>87</c:v>
                </c:pt>
                <c:pt idx="23">
                  <c:v>89</c:v>
                </c:pt>
                <c:pt idx="24">
                  <c:v>133</c:v>
                </c:pt>
                <c:pt idx="25">
                  <c:v>126</c:v>
                </c:pt>
                <c:pt idx="26">
                  <c:v>124</c:v>
                </c:pt>
                <c:pt idx="27">
                  <c:v>137</c:v>
                </c:pt>
                <c:pt idx="28">
                  <c:v>169</c:v>
                </c:pt>
                <c:pt idx="29">
                  <c:v>195</c:v>
                </c:pt>
                <c:pt idx="30">
                  <c:v>174</c:v>
                </c:pt>
                <c:pt idx="31">
                  <c:v>179</c:v>
                </c:pt>
                <c:pt idx="32">
                  <c:v>262</c:v>
                </c:pt>
                <c:pt idx="33">
                  <c:v>331</c:v>
                </c:pt>
              </c:numCache>
            </c:numRef>
          </c:val>
          <c:smooth val="0"/>
        </c:ser>
        <c:ser>
          <c:idx val="162"/>
          <c:order val="162"/>
          <c:tx>
            <c:strRef>
              <c:f>pivots!$FH$83:$FH$84</c:f>
              <c:strCache>
                <c:ptCount val="1"/>
                <c:pt idx="0">
                  <c:v>Sri Lanka</c:v>
                </c:pt>
              </c:strCache>
            </c:strRef>
          </c:tx>
          <c:spPr>
            <a:ln w="28575" cap="rnd">
              <a:solidFill>
                <a:schemeClr val="accent1"/>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pivots!$FH$85:$FH$118</c:f>
              <c:numCache>
                <c:formatCode>General</c:formatCode>
                <c:ptCount val="34"/>
                <c:pt idx="0">
                  <c:v>185</c:v>
                </c:pt>
                <c:pt idx="1">
                  <c:v>371</c:v>
                </c:pt>
                <c:pt idx="2">
                  <c:v>290</c:v>
                </c:pt>
                <c:pt idx="3">
                  <c:v>197</c:v>
                </c:pt>
                <c:pt idx="4">
                  <c:v>1086</c:v>
                </c:pt>
                <c:pt idx="5">
                  <c:v>845</c:v>
                </c:pt>
                <c:pt idx="6">
                  <c:v>1838</c:v>
                </c:pt>
                <c:pt idx="7">
                  <c:v>4447</c:v>
                </c:pt>
                <c:pt idx="8">
                  <c:v>2779</c:v>
                </c:pt>
                <c:pt idx="9">
                  <c:v>2758</c:v>
                </c:pt>
                <c:pt idx="10">
                  <c:v>3525</c:v>
                </c:pt>
                <c:pt idx="11">
                  <c:v>7266</c:v>
                </c:pt>
                <c:pt idx="12">
                  <c:v>13102</c:v>
                </c:pt>
                <c:pt idx="13">
                  <c:v>9563</c:v>
                </c:pt>
                <c:pt idx="14">
                  <c:v>7150</c:v>
                </c:pt>
                <c:pt idx="15">
                  <c:v>9368</c:v>
                </c:pt>
                <c:pt idx="16">
                  <c:v>6484</c:v>
                </c:pt>
                <c:pt idx="17">
                  <c:v>5415</c:v>
                </c:pt>
                <c:pt idx="18">
                  <c:v>3566</c:v>
                </c:pt>
                <c:pt idx="19">
                  <c:v>4982</c:v>
                </c:pt>
                <c:pt idx="20">
                  <c:v>6081</c:v>
                </c:pt>
                <c:pt idx="21">
                  <c:v>5861</c:v>
                </c:pt>
                <c:pt idx="22">
                  <c:v>5279</c:v>
                </c:pt>
                <c:pt idx="23">
                  <c:v>4892</c:v>
                </c:pt>
                <c:pt idx="24">
                  <c:v>4495</c:v>
                </c:pt>
                <c:pt idx="25">
                  <c:v>4930</c:v>
                </c:pt>
                <c:pt idx="26">
                  <c:v>4714</c:v>
                </c:pt>
                <c:pt idx="27">
                  <c:v>4123</c:v>
                </c:pt>
                <c:pt idx="28">
                  <c:v>4756</c:v>
                </c:pt>
                <c:pt idx="29">
                  <c:v>4547</c:v>
                </c:pt>
                <c:pt idx="30">
                  <c:v>4422</c:v>
                </c:pt>
                <c:pt idx="31">
                  <c:v>3309</c:v>
                </c:pt>
                <c:pt idx="32">
                  <c:v>3338</c:v>
                </c:pt>
                <c:pt idx="33">
                  <c:v>2394</c:v>
                </c:pt>
              </c:numCache>
            </c:numRef>
          </c:val>
          <c:smooth val="0"/>
        </c:ser>
        <c:ser>
          <c:idx val="163"/>
          <c:order val="163"/>
          <c:tx>
            <c:strRef>
              <c:f>pivots!$FI$83:$FI$84</c:f>
              <c:strCache>
                <c:ptCount val="1"/>
                <c:pt idx="0">
                  <c:v>State of Palestine</c:v>
                </c:pt>
              </c:strCache>
            </c:strRef>
          </c:tx>
          <c:spPr>
            <a:ln w="28575" cap="rnd">
              <a:solidFill>
                <a:schemeClr val="accent2"/>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pivots!$FI$85:$FI$118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8</c:v>
                </c:pt>
                <c:pt idx="17">
                  <c:v>26</c:v>
                </c:pt>
                <c:pt idx="18">
                  <c:v>146</c:v>
                </c:pt>
                <c:pt idx="19">
                  <c:v>180</c:v>
                </c:pt>
                <c:pt idx="20">
                  <c:v>238</c:v>
                </c:pt>
                <c:pt idx="21">
                  <c:v>343</c:v>
                </c:pt>
                <c:pt idx="22">
                  <c:v>266</c:v>
                </c:pt>
                <c:pt idx="23">
                  <c:v>323</c:v>
                </c:pt>
                <c:pt idx="24">
                  <c:v>376</c:v>
                </c:pt>
                <c:pt idx="25">
                  <c:v>453</c:v>
                </c:pt>
                <c:pt idx="26">
                  <c:v>627</c:v>
                </c:pt>
                <c:pt idx="27">
                  <c:v>441</c:v>
                </c:pt>
                <c:pt idx="28">
                  <c:v>481</c:v>
                </c:pt>
                <c:pt idx="29">
                  <c:v>400</c:v>
                </c:pt>
                <c:pt idx="30">
                  <c:v>654</c:v>
                </c:pt>
                <c:pt idx="31">
                  <c:v>555</c:v>
                </c:pt>
                <c:pt idx="32">
                  <c:v>533</c:v>
                </c:pt>
                <c:pt idx="33">
                  <c:v>462</c:v>
                </c:pt>
              </c:numCache>
            </c:numRef>
          </c:val>
          <c:smooth val="0"/>
        </c:ser>
        <c:ser>
          <c:idx val="164"/>
          <c:order val="164"/>
          <c:tx>
            <c:strRef>
              <c:f>pivots!$FJ$83:$FJ$84</c:f>
              <c:strCache>
                <c:ptCount val="1"/>
                <c:pt idx="0">
                  <c:v>Sudan</c:v>
                </c:pt>
              </c:strCache>
            </c:strRef>
          </c:tx>
          <c:spPr>
            <a:ln w="28575" cap="rnd">
              <a:solidFill>
                <a:schemeClr val="accent3"/>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pivots!$FJ$85:$FJ$118</c:f>
              <c:numCache>
                <c:formatCode>General</c:formatCode>
                <c:ptCount val="34"/>
                <c:pt idx="0">
                  <c:v>20</c:v>
                </c:pt>
                <c:pt idx="1">
                  <c:v>12</c:v>
                </c:pt>
                <c:pt idx="2">
                  <c:v>11</c:v>
                </c:pt>
                <c:pt idx="3">
                  <c:v>7</c:v>
                </c:pt>
                <c:pt idx="4">
                  <c:v>23</c:v>
                </c:pt>
                <c:pt idx="5">
                  <c:v>32</c:v>
                </c:pt>
                <c:pt idx="6">
                  <c:v>57</c:v>
                </c:pt>
                <c:pt idx="7">
                  <c:v>43</c:v>
                </c:pt>
                <c:pt idx="8">
                  <c:v>54</c:v>
                </c:pt>
                <c:pt idx="9">
                  <c:v>98</c:v>
                </c:pt>
                <c:pt idx="10">
                  <c:v>151</c:v>
                </c:pt>
                <c:pt idx="11">
                  <c:v>230</c:v>
                </c:pt>
                <c:pt idx="12">
                  <c:v>510</c:v>
                </c:pt>
                <c:pt idx="13">
                  <c:v>432</c:v>
                </c:pt>
                <c:pt idx="14">
                  <c:v>361</c:v>
                </c:pt>
                <c:pt idx="15">
                  <c:v>492</c:v>
                </c:pt>
                <c:pt idx="16">
                  <c:v>714</c:v>
                </c:pt>
                <c:pt idx="17">
                  <c:v>832</c:v>
                </c:pt>
                <c:pt idx="18">
                  <c:v>639</c:v>
                </c:pt>
                <c:pt idx="19">
                  <c:v>589</c:v>
                </c:pt>
                <c:pt idx="20">
                  <c:v>914</c:v>
                </c:pt>
                <c:pt idx="21">
                  <c:v>1105</c:v>
                </c:pt>
                <c:pt idx="22">
                  <c:v>1489</c:v>
                </c:pt>
                <c:pt idx="23">
                  <c:v>1862</c:v>
                </c:pt>
                <c:pt idx="24">
                  <c:v>1823</c:v>
                </c:pt>
                <c:pt idx="25">
                  <c:v>1310</c:v>
                </c:pt>
                <c:pt idx="26">
                  <c:v>1039</c:v>
                </c:pt>
                <c:pt idx="27">
                  <c:v>683</c:v>
                </c:pt>
                <c:pt idx="28">
                  <c:v>622</c:v>
                </c:pt>
                <c:pt idx="29">
                  <c:v>422</c:v>
                </c:pt>
                <c:pt idx="30">
                  <c:v>612</c:v>
                </c:pt>
                <c:pt idx="31">
                  <c:v>531</c:v>
                </c:pt>
                <c:pt idx="32">
                  <c:v>444</c:v>
                </c:pt>
                <c:pt idx="33">
                  <c:v>343</c:v>
                </c:pt>
              </c:numCache>
            </c:numRef>
          </c:val>
          <c:smooth val="0"/>
        </c:ser>
        <c:ser>
          <c:idx val="165"/>
          <c:order val="165"/>
          <c:tx>
            <c:strRef>
              <c:f>pivots!$FK$83:$FK$84</c:f>
              <c:strCache>
                <c:ptCount val="1"/>
                <c:pt idx="0">
                  <c:v>Suriname</c:v>
                </c:pt>
              </c:strCache>
            </c:strRef>
          </c:tx>
          <c:spPr>
            <a:ln w="28575" cap="rnd">
              <a:solidFill>
                <a:schemeClr val="accent4"/>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pivots!$FK$85:$FK$118</c:f>
              <c:numCache>
                <c:formatCode>General</c:formatCode>
                <c:ptCount val="34"/>
                <c:pt idx="0">
                  <c:v>15</c:v>
                </c:pt>
                <c:pt idx="1">
                  <c:v>10</c:v>
                </c:pt>
                <c:pt idx="2">
                  <c:v>21</c:v>
                </c:pt>
                <c:pt idx="3">
                  <c:v>12</c:v>
                </c:pt>
                <c:pt idx="4">
                  <c:v>5</c:v>
                </c:pt>
                <c:pt idx="5">
                  <c:v>16</c:v>
                </c:pt>
                <c:pt idx="6">
                  <c:v>7</c:v>
                </c:pt>
                <c:pt idx="7">
                  <c:v>46</c:v>
                </c:pt>
                <c:pt idx="8">
                  <c:v>16</c:v>
                </c:pt>
                <c:pt idx="9">
                  <c:v>24</c:v>
                </c:pt>
                <c:pt idx="10">
                  <c:v>26</c:v>
                </c:pt>
                <c:pt idx="11">
                  <c:v>13</c:v>
                </c:pt>
                <c:pt idx="12">
                  <c:v>53</c:v>
                </c:pt>
                <c:pt idx="13">
                  <c:v>51</c:v>
                </c:pt>
                <c:pt idx="14">
                  <c:v>32</c:v>
                </c:pt>
                <c:pt idx="15">
                  <c:v>58</c:v>
                </c:pt>
                <c:pt idx="16">
                  <c:v>51</c:v>
                </c:pt>
                <c:pt idx="17">
                  <c:v>35</c:v>
                </c:pt>
                <c:pt idx="18">
                  <c:v>22</c:v>
                </c:pt>
                <c:pt idx="19">
                  <c:v>11</c:v>
                </c:pt>
                <c:pt idx="20">
                  <c:v>16</c:v>
                </c:pt>
                <c:pt idx="21">
                  <c:v>22</c:v>
                </c:pt>
                <c:pt idx="22">
                  <c:v>22</c:v>
                </c:pt>
                <c:pt idx="23">
                  <c:v>22</c:v>
                </c:pt>
                <c:pt idx="24">
                  <c:v>17</c:v>
                </c:pt>
                <c:pt idx="25">
                  <c:v>15</c:v>
                </c:pt>
                <c:pt idx="26">
                  <c:v>16</c:v>
                </c:pt>
                <c:pt idx="27">
                  <c:v>20</c:v>
                </c:pt>
                <c:pt idx="28">
                  <c:v>9</c:v>
                </c:pt>
                <c:pt idx="29">
                  <c:v>12</c:v>
                </c:pt>
                <c:pt idx="30">
                  <c:v>13</c:v>
                </c:pt>
                <c:pt idx="31">
                  <c:v>11</c:v>
                </c:pt>
                <c:pt idx="32">
                  <c:v>16</c:v>
                </c:pt>
                <c:pt idx="33">
                  <c:v>4</c:v>
                </c:pt>
              </c:numCache>
            </c:numRef>
          </c:val>
          <c:smooth val="0"/>
        </c:ser>
        <c:ser>
          <c:idx val="166"/>
          <c:order val="166"/>
          <c:tx>
            <c:strRef>
              <c:f>pivots!$FL$83:$FL$84</c:f>
              <c:strCache>
                <c:ptCount val="1"/>
                <c:pt idx="0">
                  <c:v>Swaziland</c:v>
                </c:pt>
              </c:strCache>
            </c:strRef>
          </c:tx>
          <c:spPr>
            <a:ln w="28575" cap="rnd">
              <a:solidFill>
                <a:schemeClr val="accent5"/>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pivots!$FL$85:$FL$118</c:f>
              <c:numCache>
                <c:formatCode>General</c:formatCode>
                <c:ptCount val="34"/>
                <c:pt idx="0">
                  <c:v>4</c:v>
                </c:pt>
                <c:pt idx="1">
                  <c:v>1</c:v>
                </c:pt>
                <c:pt idx="2">
                  <c:v>1</c:v>
                </c:pt>
                <c:pt idx="3">
                  <c:v>0</c:v>
                </c:pt>
                <c:pt idx="4">
                  <c:v>10</c:v>
                </c:pt>
                <c:pt idx="5">
                  <c:v>7</c:v>
                </c:pt>
                <c:pt idx="6">
                  <c:v>1</c:v>
                </c:pt>
                <c:pt idx="7">
                  <c:v>2</c:v>
                </c:pt>
                <c:pt idx="8">
                  <c:v>7</c:v>
                </c:pt>
                <c:pt idx="9">
                  <c:v>3</c:v>
                </c:pt>
                <c:pt idx="10">
                  <c:v>4</c:v>
                </c:pt>
                <c:pt idx="11">
                  <c:v>1</c:v>
                </c:pt>
                <c:pt idx="12">
                  <c:v>4</c:v>
                </c:pt>
                <c:pt idx="13">
                  <c:v>2</c:v>
                </c:pt>
                <c:pt idx="14">
                  <c:v>3</c:v>
                </c:pt>
                <c:pt idx="15">
                  <c:v>5</c:v>
                </c:pt>
                <c:pt idx="16">
                  <c:v>2</c:v>
                </c:pt>
                <c:pt idx="17">
                  <c:v>4</c:v>
                </c:pt>
                <c:pt idx="18">
                  <c:v>3</c:v>
                </c:pt>
                <c:pt idx="19">
                  <c:v>4</c:v>
                </c:pt>
                <c:pt idx="20">
                  <c:v>2</c:v>
                </c:pt>
                <c:pt idx="21">
                  <c:v>2</c:v>
                </c:pt>
                <c:pt idx="22">
                  <c:v>1</c:v>
                </c:pt>
                <c:pt idx="23">
                  <c:v>0</c:v>
                </c:pt>
                <c:pt idx="24">
                  <c:v>8</c:v>
                </c:pt>
                <c:pt idx="25">
                  <c:v>7</c:v>
                </c:pt>
                <c:pt idx="26">
                  <c:v>7</c:v>
                </c:pt>
                <c:pt idx="27">
                  <c:v>5</c:v>
                </c:pt>
                <c:pt idx="28">
                  <c:v>6</c:v>
                </c:pt>
                <c:pt idx="29">
                  <c:v>10</c:v>
                </c:pt>
                <c:pt idx="30">
                  <c:v>3</c:v>
                </c:pt>
                <c:pt idx="31">
                  <c:v>13</c:v>
                </c:pt>
                <c:pt idx="32">
                  <c:v>17</c:v>
                </c:pt>
                <c:pt idx="33">
                  <c:v>39</c:v>
                </c:pt>
              </c:numCache>
            </c:numRef>
          </c:val>
          <c:smooth val="0"/>
        </c:ser>
        <c:ser>
          <c:idx val="167"/>
          <c:order val="167"/>
          <c:tx>
            <c:strRef>
              <c:f>pivots!$FM$83:$FM$84</c:f>
              <c:strCache>
                <c:ptCount val="1"/>
                <c:pt idx="0">
                  <c:v>Sweden</c:v>
                </c:pt>
              </c:strCache>
            </c:strRef>
          </c:tx>
          <c:spPr>
            <a:ln w="28575" cap="rnd">
              <a:solidFill>
                <a:schemeClr val="accent6"/>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pivots!$FM$85:$FM$118</c:f>
              <c:numCache>
                <c:formatCode>General</c:formatCode>
                <c:ptCount val="34"/>
                <c:pt idx="0">
                  <c:v>281</c:v>
                </c:pt>
                <c:pt idx="1">
                  <c:v>308</c:v>
                </c:pt>
                <c:pt idx="2">
                  <c:v>222</c:v>
                </c:pt>
                <c:pt idx="3">
                  <c:v>176</c:v>
                </c:pt>
                <c:pt idx="4">
                  <c:v>128</c:v>
                </c:pt>
                <c:pt idx="5">
                  <c:v>158</c:v>
                </c:pt>
                <c:pt idx="6">
                  <c:v>187</c:v>
                </c:pt>
                <c:pt idx="7">
                  <c:v>198</c:v>
                </c:pt>
                <c:pt idx="8">
                  <c:v>171</c:v>
                </c:pt>
                <c:pt idx="9">
                  <c:v>182</c:v>
                </c:pt>
                <c:pt idx="10">
                  <c:v>130</c:v>
                </c:pt>
                <c:pt idx="11">
                  <c:v>167</c:v>
                </c:pt>
                <c:pt idx="12">
                  <c:v>179</c:v>
                </c:pt>
                <c:pt idx="13">
                  <c:v>203</c:v>
                </c:pt>
                <c:pt idx="14">
                  <c:v>192</c:v>
                </c:pt>
                <c:pt idx="15">
                  <c:v>176</c:v>
                </c:pt>
                <c:pt idx="16">
                  <c:v>161</c:v>
                </c:pt>
                <c:pt idx="17">
                  <c:v>151</c:v>
                </c:pt>
                <c:pt idx="18">
                  <c:v>123</c:v>
                </c:pt>
                <c:pt idx="19">
                  <c:v>170</c:v>
                </c:pt>
                <c:pt idx="20">
                  <c:v>138</c:v>
                </c:pt>
                <c:pt idx="21">
                  <c:v>184</c:v>
                </c:pt>
                <c:pt idx="22">
                  <c:v>149</c:v>
                </c:pt>
                <c:pt idx="23">
                  <c:v>161</c:v>
                </c:pt>
                <c:pt idx="24">
                  <c:v>129</c:v>
                </c:pt>
                <c:pt idx="25">
                  <c:v>205</c:v>
                </c:pt>
                <c:pt idx="26">
                  <c:v>139</c:v>
                </c:pt>
                <c:pt idx="27">
                  <c:v>193</c:v>
                </c:pt>
                <c:pt idx="28">
                  <c:v>165</c:v>
                </c:pt>
                <c:pt idx="29">
                  <c:v>167</c:v>
                </c:pt>
                <c:pt idx="30">
                  <c:v>159</c:v>
                </c:pt>
                <c:pt idx="31">
                  <c:v>134</c:v>
                </c:pt>
                <c:pt idx="32">
                  <c:v>140</c:v>
                </c:pt>
                <c:pt idx="33">
                  <c:v>140</c:v>
                </c:pt>
              </c:numCache>
            </c:numRef>
          </c:val>
          <c:smooth val="0"/>
        </c:ser>
        <c:ser>
          <c:idx val="168"/>
          <c:order val="168"/>
          <c:tx>
            <c:strRef>
              <c:f>pivots!$FN$83:$FN$84</c:f>
              <c:strCache>
                <c:ptCount val="1"/>
                <c:pt idx="0">
                  <c:v>Switzerland</c:v>
                </c:pt>
              </c:strCache>
            </c:strRef>
          </c:tx>
          <c:spPr>
            <a:ln w="28575" cap="rnd">
              <a:solidFill>
                <a:schemeClr val="accent1">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pivots!$FN$85:$FN$118</c:f>
              <c:numCache>
                <c:formatCode>General</c:formatCode>
                <c:ptCount val="34"/>
                <c:pt idx="0">
                  <c:v>806</c:v>
                </c:pt>
                <c:pt idx="1">
                  <c:v>811</c:v>
                </c:pt>
                <c:pt idx="2">
                  <c:v>634</c:v>
                </c:pt>
                <c:pt idx="3">
                  <c:v>370</c:v>
                </c:pt>
                <c:pt idx="4">
                  <c:v>326</c:v>
                </c:pt>
                <c:pt idx="5">
                  <c:v>314</c:v>
                </c:pt>
                <c:pt idx="6">
                  <c:v>294</c:v>
                </c:pt>
                <c:pt idx="7">
                  <c:v>565</c:v>
                </c:pt>
                <c:pt idx="8">
                  <c:v>508</c:v>
                </c:pt>
                <c:pt idx="9">
                  <c:v>523</c:v>
                </c:pt>
                <c:pt idx="10">
                  <c:v>505</c:v>
                </c:pt>
                <c:pt idx="11">
                  <c:v>602</c:v>
                </c:pt>
                <c:pt idx="12">
                  <c:v>666</c:v>
                </c:pt>
                <c:pt idx="13">
                  <c:v>728</c:v>
                </c:pt>
                <c:pt idx="14">
                  <c:v>475</c:v>
                </c:pt>
                <c:pt idx="15">
                  <c:v>687</c:v>
                </c:pt>
                <c:pt idx="16">
                  <c:v>823</c:v>
                </c:pt>
                <c:pt idx="17">
                  <c:v>666</c:v>
                </c:pt>
                <c:pt idx="18">
                  <c:v>510</c:v>
                </c:pt>
                <c:pt idx="19">
                  <c:v>536</c:v>
                </c:pt>
                <c:pt idx="20">
                  <c:v>471</c:v>
                </c:pt>
                <c:pt idx="21">
                  <c:v>383</c:v>
                </c:pt>
                <c:pt idx="22">
                  <c:v>276</c:v>
                </c:pt>
                <c:pt idx="23">
                  <c:v>346</c:v>
                </c:pt>
                <c:pt idx="24">
                  <c:v>337</c:v>
                </c:pt>
                <c:pt idx="25">
                  <c:v>270</c:v>
                </c:pt>
                <c:pt idx="26">
                  <c:v>258</c:v>
                </c:pt>
                <c:pt idx="27">
                  <c:v>308</c:v>
                </c:pt>
                <c:pt idx="28">
                  <c:v>357</c:v>
                </c:pt>
                <c:pt idx="29">
                  <c:v>328</c:v>
                </c:pt>
                <c:pt idx="30">
                  <c:v>285</c:v>
                </c:pt>
                <c:pt idx="31">
                  <c:v>266</c:v>
                </c:pt>
                <c:pt idx="32">
                  <c:v>243</c:v>
                </c:pt>
                <c:pt idx="33">
                  <c:v>201</c:v>
                </c:pt>
              </c:numCache>
            </c:numRef>
          </c:val>
          <c:smooth val="0"/>
        </c:ser>
        <c:ser>
          <c:idx val="169"/>
          <c:order val="169"/>
          <c:tx>
            <c:strRef>
              <c:f>pivots!$FO$83:$FO$84</c:f>
              <c:strCache>
                <c:ptCount val="1"/>
                <c:pt idx="0">
                  <c:v>Syrian Arab Republic</c:v>
                </c:pt>
              </c:strCache>
            </c:strRef>
          </c:tx>
          <c:spPr>
            <a:ln w="28575" cap="rnd">
              <a:solidFill>
                <a:schemeClr val="accent2">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pivots!$FO$85:$FO$118</c:f>
              <c:numCache>
                <c:formatCode>General</c:formatCode>
                <c:ptCount val="34"/>
                <c:pt idx="0">
                  <c:v>315</c:v>
                </c:pt>
                <c:pt idx="1">
                  <c:v>419</c:v>
                </c:pt>
                <c:pt idx="2">
                  <c:v>409</c:v>
                </c:pt>
                <c:pt idx="3">
                  <c:v>269</c:v>
                </c:pt>
                <c:pt idx="4">
                  <c:v>264</c:v>
                </c:pt>
                <c:pt idx="5">
                  <c:v>385</c:v>
                </c:pt>
                <c:pt idx="6">
                  <c:v>493</c:v>
                </c:pt>
                <c:pt idx="7">
                  <c:v>927</c:v>
                </c:pt>
                <c:pt idx="8">
                  <c:v>864</c:v>
                </c:pt>
                <c:pt idx="9">
                  <c:v>1454</c:v>
                </c:pt>
                <c:pt idx="10">
                  <c:v>1791</c:v>
                </c:pt>
                <c:pt idx="11">
                  <c:v>1596</c:v>
                </c:pt>
                <c:pt idx="12">
                  <c:v>1172</c:v>
                </c:pt>
                <c:pt idx="13">
                  <c:v>1247</c:v>
                </c:pt>
                <c:pt idx="14">
                  <c:v>965</c:v>
                </c:pt>
                <c:pt idx="15">
                  <c:v>1053</c:v>
                </c:pt>
                <c:pt idx="16">
                  <c:v>942</c:v>
                </c:pt>
                <c:pt idx="17">
                  <c:v>859</c:v>
                </c:pt>
                <c:pt idx="18">
                  <c:v>892</c:v>
                </c:pt>
                <c:pt idx="19">
                  <c:v>823</c:v>
                </c:pt>
                <c:pt idx="20">
                  <c:v>924</c:v>
                </c:pt>
                <c:pt idx="21">
                  <c:v>1067</c:v>
                </c:pt>
                <c:pt idx="22">
                  <c:v>956</c:v>
                </c:pt>
                <c:pt idx="23">
                  <c:v>1085</c:v>
                </c:pt>
                <c:pt idx="24">
                  <c:v>1116</c:v>
                </c:pt>
                <c:pt idx="25">
                  <c:v>1458</c:v>
                </c:pt>
                <c:pt idx="26">
                  <c:v>1145</c:v>
                </c:pt>
                <c:pt idx="27">
                  <c:v>1056</c:v>
                </c:pt>
                <c:pt idx="28">
                  <c:v>919</c:v>
                </c:pt>
                <c:pt idx="29">
                  <c:v>917</c:v>
                </c:pt>
                <c:pt idx="30">
                  <c:v>1039</c:v>
                </c:pt>
                <c:pt idx="31">
                  <c:v>1005</c:v>
                </c:pt>
                <c:pt idx="32">
                  <c:v>650</c:v>
                </c:pt>
                <c:pt idx="33">
                  <c:v>1009</c:v>
                </c:pt>
              </c:numCache>
            </c:numRef>
          </c:val>
          <c:smooth val="0"/>
        </c:ser>
        <c:ser>
          <c:idx val="170"/>
          <c:order val="170"/>
          <c:tx>
            <c:strRef>
              <c:f>pivots!$FP$83:$FP$84</c:f>
              <c:strCache>
                <c:ptCount val="1"/>
                <c:pt idx="0">
                  <c:v>Tajikistan</c:v>
                </c:pt>
              </c:strCache>
            </c:strRef>
          </c:tx>
          <c:spPr>
            <a:ln w="28575" cap="rnd">
              <a:solidFill>
                <a:schemeClr val="accent3">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pivots!$FP$85:$FP$118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5</c:v>
                </c:pt>
                <c:pt idx="14">
                  <c:v>5</c:v>
                </c:pt>
                <c:pt idx="15">
                  <c:v>5</c:v>
                </c:pt>
                <c:pt idx="16">
                  <c:v>2</c:v>
                </c:pt>
                <c:pt idx="17">
                  <c:v>11</c:v>
                </c:pt>
                <c:pt idx="18">
                  <c:v>4</c:v>
                </c:pt>
                <c:pt idx="19">
                  <c:v>4</c:v>
                </c:pt>
                <c:pt idx="20">
                  <c:v>5</c:v>
                </c:pt>
                <c:pt idx="21">
                  <c:v>20</c:v>
                </c:pt>
                <c:pt idx="22">
                  <c:v>9</c:v>
                </c:pt>
                <c:pt idx="23">
                  <c:v>7</c:v>
                </c:pt>
                <c:pt idx="24">
                  <c:v>14</c:v>
                </c:pt>
                <c:pt idx="25">
                  <c:v>85</c:v>
                </c:pt>
                <c:pt idx="26">
                  <c:v>46</c:v>
                </c:pt>
                <c:pt idx="27">
                  <c:v>44</c:v>
                </c:pt>
                <c:pt idx="28">
                  <c:v>15</c:v>
                </c:pt>
                <c:pt idx="29">
                  <c:v>50</c:v>
                </c:pt>
                <c:pt idx="30">
                  <c:v>52</c:v>
                </c:pt>
                <c:pt idx="31">
                  <c:v>47</c:v>
                </c:pt>
                <c:pt idx="32">
                  <c:v>34</c:v>
                </c:pt>
                <c:pt idx="33">
                  <c:v>39</c:v>
                </c:pt>
              </c:numCache>
            </c:numRef>
          </c:val>
          <c:smooth val="0"/>
        </c:ser>
        <c:ser>
          <c:idx val="171"/>
          <c:order val="171"/>
          <c:tx>
            <c:strRef>
              <c:f>pivots!$FQ$83:$FQ$84</c:f>
              <c:strCache>
                <c:ptCount val="1"/>
                <c:pt idx="0">
                  <c:v>Thailand</c:v>
                </c:pt>
              </c:strCache>
            </c:strRef>
          </c:tx>
          <c:spPr>
            <a:ln w="28575" cap="rnd">
              <a:solidFill>
                <a:schemeClr val="accent4">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pivots!$FQ$85:$FQ$118</c:f>
              <c:numCache>
                <c:formatCode>General</c:formatCode>
                <c:ptCount val="34"/>
                <c:pt idx="0">
                  <c:v>56</c:v>
                </c:pt>
                <c:pt idx="1">
                  <c:v>53</c:v>
                </c:pt>
                <c:pt idx="2">
                  <c:v>113</c:v>
                </c:pt>
                <c:pt idx="3">
                  <c:v>65</c:v>
                </c:pt>
                <c:pt idx="4">
                  <c:v>82</c:v>
                </c:pt>
                <c:pt idx="5">
                  <c:v>66</c:v>
                </c:pt>
                <c:pt idx="6">
                  <c:v>78</c:v>
                </c:pt>
                <c:pt idx="7">
                  <c:v>117</c:v>
                </c:pt>
                <c:pt idx="8">
                  <c:v>147</c:v>
                </c:pt>
                <c:pt idx="9">
                  <c:v>177</c:v>
                </c:pt>
                <c:pt idx="10">
                  <c:v>171</c:v>
                </c:pt>
                <c:pt idx="11">
                  <c:v>219</c:v>
                </c:pt>
                <c:pt idx="12">
                  <c:v>219</c:v>
                </c:pt>
                <c:pt idx="13">
                  <c:v>279</c:v>
                </c:pt>
                <c:pt idx="14">
                  <c:v>237</c:v>
                </c:pt>
                <c:pt idx="15">
                  <c:v>172</c:v>
                </c:pt>
                <c:pt idx="16">
                  <c:v>195</c:v>
                </c:pt>
                <c:pt idx="17">
                  <c:v>152</c:v>
                </c:pt>
                <c:pt idx="18">
                  <c:v>201</c:v>
                </c:pt>
                <c:pt idx="19">
                  <c:v>246</c:v>
                </c:pt>
                <c:pt idx="20">
                  <c:v>258</c:v>
                </c:pt>
                <c:pt idx="21">
                  <c:v>309</c:v>
                </c:pt>
                <c:pt idx="22">
                  <c:v>547</c:v>
                </c:pt>
                <c:pt idx="23">
                  <c:v>439</c:v>
                </c:pt>
                <c:pt idx="24">
                  <c:v>392</c:v>
                </c:pt>
                <c:pt idx="25">
                  <c:v>575</c:v>
                </c:pt>
                <c:pt idx="26">
                  <c:v>500</c:v>
                </c:pt>
                <c:pt idx="27">
                  <c:v>487</c:v>
                </c:pt>
                <c:pt idx="28">
                  <c:v>519</c:v>
                </c:pt>
                <c:pt idx="29">
                  <c:v>512</c:v>
                </c:pt>
                <c:pt idx="30">
                  <c:v>499</c:v>
                </c:pt>
                <c:pt idx="31">
                  <c:v>396</c:v>
                </c:pt>
                <c:pt idx="32">
                  <c:v>296</c:v>
                </c:pt>
                <c:pt idx="33">
                  <c:v>400</c:v>
                </c:pt>
              </c:numCache>
            </c:numRef>
          </c:val>
          <c:smooth val="0"/>
        </c:ser>
        <c:ser>
          <c:idx val="172"/>
          <c:order val="172"/>
          <c:tx>
            <c:strRef>
              <c:f>pivots!$FR$83:$FR$84</c:f>
              <c:strCache>
                <c:ptCount val="1"/>
                <c:pt idx="0">
                  <c:v>The former Yugoslav Republic of Macedonia</c:v>
                </c:pt>
              </c:strCache>
            </c:strRef>
          </c:tx>
          <c:spPr>
            <a:ln w="28575" cap="rnd">
              <a:solidFill>
                <a:schemeClr val="accent5">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pivots!$FR$85:$FR$118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65</c:v>
                </c:pt>
                <c:pt idx="14">
                  <c:v>225</c:v>
                </c:pt>
                <c:pt idx="15">
                  <c:v>193</c:v>
                </c:pt>
                <c:pt idx="16">
                  <c:v>138</c:v>
                </c:pt>
                <c:pt idx="17">
                  <c:v>71</c:v>
                </c:pt>
                <c:pt idx="18">
                  <c:v>106</c:v>
                </c:pt>
                <c:pt idx="19">
                  <c:v>180</c:v>
                </c:pt>
                <c:pt idx="20">
                  <c:v>237</c:v>
                </c:pt>
                <c:pt idx="21">
                  <c:v>291</c:v>
                </c:pt>
                <c:pt idx="22">
                  <c:v>353</c:v>
                </c:pt>
                <c:pt idx="23">
                  <c:v>638</c:v>
                </c:pt>
                <c:pt idx="24">
                  <c:v>443</c:v>
                </c:pt>
                <c:pt idx="25">
                  <c:v>285</c:v>
                </c:pt>
                <c:pt idx="26">
                  <c:v>256</c:v>
                </c:pt>
                <c:pt idx="27">
                  <c:v>211</c:v>
                </c:pt>
                <c:pt idx="28">
                  <c:v>191</c:v>
                </c:pt>
                <c:pt idx="29">
                  <c:v>198</c:v>
                </c:pt>
                <c:pt idx="30">
                  <c:v>188</c:v>
                </c:pt>
                <c:pt idx="31">
                  <c:v>130</c:v>
                </c:pt>
                <c:pt idx="32">
                  <c:v>126</c:v>
                </c:pt>
                <c:pt idx="33">
                  <c:v>112</c:v>
                </c:pt>
              </c:numCache>
            </c:numRef>
          </c:val>
          <c:smooth val="0"/>
        </c:ser>
        <c:ser>
          <c:idx val="173"/>
          <c:order val="173"/>
          <c:tx>
            <c:strRef>
              <c:f>pivots!$FS$83:$FS$84</c:f>
              <c:strCache>
                <c:ptCount val="1"/>
                <c:pt idx="0">
                  <c:v>Togo</c:v>
                </c:pt>
              </c:strCache>
            </c:strRef>
          </c:tx>
          <c:spPr>
            <a:ln w="28575" cap="rnd">
              <a:solidFill>
                <a:schemeClr val="accent6">
                  <a:lumMod val="6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pivots!$FS$85:$FS$118</c:f>
              <c:numCache>
                <c:formatCode>General</c:formatCode>
                <c:ptCount val="34"/>
                <c:pt idx="0">
                  <c:v>5</c:v>
                </c:pt>
                <c:pt idx="1">
                  <c:v>5</c:v>
                </c:pt>
                <c:pt idx="2">
                  <c:v>2</c:v>
                </c:pt>
                <c:pt idx="3">
                  <c:v>3</c:v>
                </c:pt>
                <c:pt idx="4">
                  <c:v>6</c:v>
                </c:pt>
                <c:pt idx="5">
                  <c:v>5</c:v>
                </c:pt>
                <c:pt idx="6">
                  <c:v>8</c:v>
                </c:pt>
                <c:pt idx="7">
                  <c:v>23</c:v>
                </c:pt>
                <c:pt idx="8">
                  <c:v>11</c:v>
                </c:pt>
                <c:pt idx="9">
                  <c:v>14</c:v>
                </c:pt>
                <c:pt idx="10">
                  <c:v>17</c:v>
                </c:pt>
                <c:pt idx="11">
                  <c:v>23</c:v>
                </c:pt>
                <c:pt idx="12">
                  <c:v>39</c:v>
                </c:pt>
                <c:pt idx="13">
                  <c:v>38</c:v>
                </c:pt>
                <c:pt idx="14">
                  <c:v>18</c:v>
                </c:pt>
                <c:pt idx="15">
                  <c:v>49</c:v>
                </c:pt>
                <c:pt idx="16">
                  <c:v>75</c:v>
                </c:pt>
                <c:pt idx="17">
                  <c:v>52</c:v>
                </c:pt>
                <c:pt idx="18">
                  <c:v>53</c:v>
                </c:pt>
                <c:pt idx="19">
                  <c:v>52</c:v>
                </c:pt>
                <c:pt idx="20">
                  <c:v>57</c:v>
                </c:pt>
                <c:pt idx="21">
                  <c:v>94</c:v>
                </c:pt>
                <c:pt idx="22">
                  <c:v>105</c:v>
                </c:pt>
                <c:pt idx="23">
                  <c:v>106</c:v>
                </c:pt>
                <c:pt idx="24">
                  <c:v>163</c:v>
                </c:pt>
                <c:pt idx="25">
                  <c:v>157</c:v>
                </c:pt>
                <c:pt idx="26">
                  <c:v>149</c:v>
                </c:pt>
                <c:pt idx="27">
                  <c:v>235</c:v>
                </c:pt>
                <c:pt idx="28">
                  <c:v>351</c:v>
                </c:pt>
                <c:pt idx="29">
                  <c:v>400</c:v>
                </c:pt>
                <c:pt idx="30">
                  <c:v>354</c:v>
                </c:pt>
                <c:pt idx="31">
                  <c:v>261</c:v>
                </c:pt>
                <c:pt idx="32">
                  <c:v>299</c:v>
                </c:pt>
                <c:pt idx="33">
                  <c:v>316</c:v>
                </c:pt>
              </c:numCache>
            </c:numRef>
          </c:val>
          <c:smooth val="0"/>
        </c:ser>
        <c:ser>
          <c:idx val="174"/>
          <c:order val="174"/>
          <c:tx>
            <c:strRef>
              <c:f>pivots!$FT$83:$FT$84</c:f>
              <c:strCache>
                <c:ptCount val="1"/>
                <c:pt idx="0">
                  <c:v>Tonga</c:v>
                </c:pt>
              </c:strCache>
            </c:strRef>
          </c:tx>
          <c:spPr>
            <a:ln w="28575" cap="rnd">
              <a:solidFill>
                <a:schemeClr val="accent1">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pivots!$FT$85:$FT$118</c:f>
              <c:numCache>
                <c:formatCode>General</c:formatCode>
                <c:ptCount val="34"/>
                <c:pt idx="0">
                  <c:v>2</c:v>
                </c:pt>
                <c:pt idx="1">
                  <c:v>4</c:v>
                </c:pt>
                <c:pt idx="2">
                  <c:v>7</c:v>
                </c:pt>
                <c:pt idx="3">
                  <c:v>1</c:v>
                </c:pt>
                <c:pt idx="4">
                  <c:v>2</c:v>
                </c:pt>
                <c:pt idx="5">
                  <c:v>5</c:v>
                </c:pt>
                <c:pt idx="6">
                  <c:v>7</c:v>
                </c:pt>
                <c:pt idx="7">
                  <c:v>0</c:v>
                </c:pt>
                <c:pt idx="8">
                  <c:v>4</c:v>
                </c:pt>
                <c:pt idx="9">
                  <c:v>9</c:v>
                </c:pt>
                <c:pt idx="10">
                  <c:v>7</c:v>
                </c:pt>
                <c:pt idx="11">
                  <c:v>4</c:v>
                </c:pt>
                <c:pt idx="12">
                  <c:v>4</c:v>
                </c:pt>
                <c:pt idx="13">
                  <c:v>5</c:v>
                </c:pt>
                <c:pt idx="14">
                  <c:v>7</c:v>
                </c:pt>
                <c:pt idx="15">
                  <c:v>9</c:v>
                </c:pt>
                <c:pt idx="16">
                  <c:v>8</c:v>
                </c:pt>
                <c:pt idx="17">
                  <c:v>8</c:v>
                </c:pt>
                <c:pt idx="18">
                  <c:v>2</c:v>
                </c:pt>
                <c:pt idx="19">
                  <c:v>6</c:v>
                </c:pt>
                <c:pt idx="20">
                  <c:v>0</c:v>
                </c:pt>
                <c:pt idx="21">
                  <c:v>6</c:v>
                </c:pt>
                <c:pt idx="22">
                  <c:v>2</c:v>
                </c:pt>
                <c:pt idx="23">
                  <c:v>5</c:v>
                </c:pt>
                <c:pt idx="24">
                  <c:v>5</c:v>
                </c:pt>
                <c:pt idx="25">
                  <c:v>2</c:v>
                </c:pt>
                <c:pt idx="26">
                  <c:v>0</c:v>
                </c:pt>
                <c:pt idx="27">
                  <c:v>1</c:v>
                </c:pt>
                <c:pt idx="28">
                  <c:v>0</c:v>
                </c:pt>
                <c:pt idx="29">
                  <c:v>5</c:v>
                </c:pt>
                <c:pt idx="30">
                  <c:v>5</c:v>
                </c:pt>
                <c:pt idx="31">
                  <c:v>2</c:v>
                </c:pt>
                <c:pt idx="32">
                  <c:v>3</c:v>
                </c:pt>
                <c:pt idx="33">
                  <c:v>5</c:v>
                </c:pt>
              </c:numCache>
            </c:numRef>
          </c:val>
          <c:smooth val="0"/>
        </c:ser>
        <c:ser>
          <c:idx val="175"/>
          <c:order val="175"/>
          <c:tx>
            <c:strRef>
              <c:f>pivots!$FU$83:$FU$84</c:f>
              <c:strCache>
                <c:ptCount val="1"/>
                <c:pt idx="0">
                  <c:v>Trinidad and Tobago</c:v>
                </c:pt>
              </c:strCache>
            </c:strRef>
          </c:tx>
          <c:spPr>
            <a:ln w="28575" cap="rnd">
              <a:solidFill>
                <a:schemeClr val="accent2">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pivots!$FU$85:$FU$118</c:f>
              <c:numCache>
                <c:formatCode>General</c:formatCode>
                <c:ptCount val="34"/>
                <c:pt idx="0">
                  <c:v>958</c:v>
                </c:pt>
                <c:pt idx="1">
                  <c:v>947</c:v>
                </c:pt>
                <c:pt idx="2">
                  <c:v>972</c:v>
                </c:pt>
                <c:pt idx="3">
                  <c:v>766</c:v>
                </c:pt>
                <c:pt idx="4">
                  <c:v>606</c:v>
                </c:pt>
                <c:pt idx="5">
                  <c:v>699</c:v>
                </c:pt>
                <c:pt idx="6">
                  <c:v>955</c:v>
                </c:pt>
                <c:pt idx="7">
                  <c:v>1676</c:v>
                </c:pt>
                <c:pt idx="8">
                  <c:v>2218</c:v>
                </c:pt>
                <c:pt idx="9">
                  <c:v>3054</c:v>
                </c:pt>
                <c:pt idx="10">
                  <c:v>2843</c:v>
                </c:pt>
                <c:pt idx="11">
                  <c:v>3026</c:v>
                </c:pt>
                <c:pt idx="12">
                  <c:v>4374</c:v>
                </c:pt>
                <c:pt idx="13">
                  <c:v>4246</c:v>
                </c:pt>
                <c:pt idx="14">
                  <c:v>2338</c:v>
                </c:pt>
                <c:pt idx="15">
                  <c:v>2591</c:v>
                </c:pt>
                <c:pt idx="16">
                  <c:v>2198</c:v>
                </c:pt>
                <c:pt idx="17">
                  <c:v>1748</c:v>
                </c:pt>
                <c:pt idx="18">
                  <c:v>1189</c:v>
                </c:pt>
                <c:pt idx="19">
                  <c:v>1166</c:v>
                </c:pt>
                <c:pt idx="20">
                  <c:v>899</c:v>
                </c:pt>
                <c:pt idx="21">
                  <c:v>904</c:v>
                </c:pt>
                <c:pt idx="22">
                  <c:v>928</c:v>
                </c:pt>
                <c:pt idx="23">
                  <c:v>707</c:v>
                </c:pt>
                <c:pt idx="24">
                  <c:v>730</c:v>
                </c:pt>
                <c:pt idx="25">
                  <c:v>857</c:v>
                </c:pt>
                <c:pt idx="26">
                  <c:v>794</c:v>
                </c:pt>
                <c:pt idx="27">
                  <c:v>975</c:v>
                </c:pt>
                <c:pt idx="28">
                  <c:v>1002</c:v>
                </c:pt>
                <c:pt idx="29">
                  <c:v>1134</c:v>
                </c:pt>
                <c:pt idx="30">
                  <c:v>915</c:v>
                </c:pt>
                <c:pt idx="31">
                  <c:v>588</c:v>
                </c:pt>
                <c:pt idx="32">
                  <c:v>586</c:v>
                </c:pt>
                <c:pt idx="33">
                  <c:v>427</c:v>
                </c:pt>
              </c:numCache>
            </c:numRef>
          </c:val>
          <c:smooth val="0"/>
        </c:ser>
        <c:ser>
          <c:idx val="176"/>
          <c:order val="176"/>
          <c:tx>
            <c:strRef>
              <c:f>pivots!$FV$83:$FV$84</c:f>
              <c:strCache>
                <c:ptCount val="1"/>
                <c:pt idx="0">
                  <c:v>Tunisia</c:v>
                </c:pt>
              </c:strCache>
            </c:strRef>
          </c:tx>
          <c:spPr>
            <a:ln w="28575" cap="rnd">
              <a:solidFill>
                <a:schemeClr val="accent3">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pivots!$FV$85:$FV$118</c:f>
              <c:numCache>
                <c:formatCode>General</c:formatCode>
                <c:ptCount val="34"/>
                <c:pt idx="0">
                  <c:v>58</c:v>
                </c:pt>
                <c:pt idx="1">
                  <c:v>51</c:v>
                </c:pt>
                <c:pt idx="2">
                  <c:v>55</c:v>
                </c:pt>
                <c:pt idx="3">
                  <c:v>46</c:v>
                </c:pt>
                <c:pt idx="4">
                  <c:v>51</c:v>
                </c:pt>
                <c:pt idx="5">
                  <c:v>57</c:v>
                </c:pt>
                <c:pt idx="6">
                  <c:v>64</c:v>
                </c:pt>
                <c:pt idx="7">
                  <c:v>86</c:v>
                </c:pt>
                <c:pt idx="8">
                  <c:v>130</c:v>
                </c:pt>
                <c:pt idx="9">
                  <c:v>242</c:v>
                </c:pt>
                <c:pt idx="10">
                  <c:v>326</c:v>
                </c:pt>
                <c:pt idx="11">
                  <c:v>306</c:v>
                </c:pt>
                <c:pt idx="12">
                  <c:v>315</c:v>
                </c:pt>
                <c:pt idx="13">
                  <c:v>245</c:v>
                </c:pt>
                <c:pt idx="14">
                  <c:v>197</c:v>
                </c:pt>
                <c:pt idx="15">
                  <c:v>271</c:v>
                </c:pt>
                <c:pt idx="16">
                  <c:v>256</c:v>
                </c:pt>
                <c:pt idx="17">
                  <c:v>242</c:v>
                </c:pt>
                <c:pt idx="18">
                  <c:v>237</c:v>
                </c:pt>
                <c:pt idx="19">
                  <c:v>323</c:v>
                </c:pt>
                <c:pt idx="20">
                  <c:v>437</c:v>
                </c:pt>
                <c:pt idx="21">
                  <c:v>788</c:v>
                </c:pt>
                <c:pt idx="22">
                  <c:v>661</c:v>
                </c:pt>
                <c:pt idx="23">
                  <c:v>669</c:v>
                </c:pt>
                <c:pt idx="24">
                  <c:v>764</c:v>
                </c:pt>
                <c:pt idx="25">
                  <c:v>756</c:v>
                </c:pt>
                <c:pt idx="26">
                  <c:v>1065</c:v>
                </c:pt>
                <c:pt idx="27">
                  <c:v>869</c:v>
                </c:pt>
                <c:pt idx="28">
                  <c:v>950</c:v>
                </c:pt>
                <c:pt idx="29">
                  <c:v>1195</c:v>
                </c:pt>
                <c:pt idx="30">
                  <c:v>1299</c:v>
                </c:pt>
                <c:pt idx="31">
                  <c:v>1442</c:v>
                </c:pt>
                <c:pt idx="32">
                  <c:v>1503</c:v>
                </c:pt>
                <c:pt idx="33">
                  <c:v>1627</c:v>
                </c:pt>
              </c:numCache>
            </c:numRef>
          </c:val>
          <c:smooth val="0"/>
        </c:ser>
        <c:ser>
          <c:idx val="177"/>
          <c:order val="177"/>
          <c:tx>
            <c:strRef>
              <c:f>pivots!$FW$83:$FW$84</c:f>
              <c:strCache>
                <c:ptCount val="1"/>
                <c:pt idx="0">
                  <c:v>Turkey</c:v>
                </c:pt>
              </c:strCache>
            </c:strRef>
          </c:tx>
          <c:spPr>
            <a:ln w="28575" cap="rnd">
              <a:solidFill>
                <a:schemeClr val="accent4">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pivots!$FW$85:$FW$118</c:f>
              <c:numCache>
                <c:formatCode>General</c:formatCode>
                <c:ptCount val="34"/>
                <c:pt idx="0">
                  <c:v>481</c:v>
                </c:pt>
                <c:pt idx="1">
                  <c:v>874</c:v>
                </c:pt>
                <c:pt idx="2">
                  <c:v>706</c:v>
                </c:pt>
                <c:pt idx="3">
                  <c:v>280</c:v>
                </c:pt>
                <c:pt idx="4">
                  <c:v>338</c:v>
                </c:pt>
                <c:pt idx="5">
                  <c:v>202</c:v>
                </c:pt>
                <c:pt idx="6">
                  <c:v>257</c:v>
                </c:pt>
                <c:pt idx="7">
                  <c:v>397</c:v>
                </c:pt>
                <c:pt idx="8">
                  <c:v>346</c:v>
                </c:pt>
                <c:pt idx="9">
                  <c:v>488</c:v>
                </c:pt>
                <c:pt idx="10">
                  <c:v>767</c:v>
                </c:pt>
                <c:pt idx="11">
                  <c:v>941</c:v>
                </c:pt>
                <c:pt idx="12">
                  <c:v>1116</c:v>
                </c:pt>
                <c:pt idx="13">
                  <c:v>1316</c:v>
                </c:pt>
                <c:pt idx="14">
                  <c:v>908</c:v>
                </c:pt>
                <c:pt idx="15">
                  <c:v>732</c:v>
                </c:pt>
                <c:pt idx="16">
                  <c:v>638</c:v>
                </c:pt>
                <c:pt idx="17">
                  <c:v>679</c:v>
                </c:pt>
                <c:pt idx="18">
                  <c:v>777</c:v>
                </c:pt>
                <c:pt idx="19">
                  <c:v>806</c:v>
                </c:pt>
                <c:pt idx="20">
                  <c:v>1101</c:v>
                </c:pt>
                <c:pt idx="21">
                  <c:v>1184</c:v>
                </c:pt>
                <c:pt idx="22">
                  <c:v>1301</c:v>
                </c:pt>
                <c:pt idx="23">
                  <c:v>1338</c:v>
                </c:pt>
                <c:pt idx="24">
                  <c:v>1736</c:v>
                </c:pt>
                <c:pt idx="25">
                  <c:v>2065</c:v>
                </c:pt>
                <c:pt idx="26">
                  <c:v>1638</c:v>
                </c:pt>
                <c:pt idx="27">
                  <c:v>1463</c:v>
                </c:pt>
                <c:pt idx="28">
                  <c:v>1122</c:v>
                </c:pt>
                <c:pt idx="29">
                  <c:v>1238</c:v>
                </c:pt>
                <c:pt idx="30">
                  <c:v>1492</c:v>
                </c:pt>
                <c:pt idx="31">
                  <c:v>1257</c:v>
                </c:pt>
                <c:pt idx="32">
                  <c:v>1068</c:v>
                </c:pt>
                <c:pt idx="33">
                  <c:v>729</c:v>
                </c:pt>
              </c:numCache>
            </c:numRef>
          </c:val>
          <c:smooth val="0"/>
        </c:ser>
        <c:ser>
          <c:idx val="178"/>
          <c:order val="178"/>
          <c:tx>
            <c:strRef>
              <c:f>pivots!$FX$83:$FX$84</c:f>
              <c:strCache>
                <c:ptCount val="1"/>
                <c:pt idx="0">
                  <c:v>Turkmenistan</c:v>
                </c:pt>
              </c:strCache>
            </c:strRef>
          </c:tx>
          <c:spPr>
            <a:ln w="28575" cap="rnd">
              <a:solidFill>
                <a:schemeClr val="accent5">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pivots!$FX$85:$FX$118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0</c:v>
                </c:pt>
                <c:pt idx="16">
                  <c:v>10</c:v>
                </c:pt>
                <c:pt idx="17">
                  <c:v>6</c:v>
                </c:pt>
                <c:pt idx="18">
                  <c:v>4</c:v>
                </c:pt>
                <c:pt idx="19">
                  <c:v>2</c:v>
                </c:pt>
                <c:pt idx="20">
                  <c:v>7</c:v>
                </c:pt>
                <c:pt idx="21">
                  <c:v>10</c:v>
                </c:pt>
                <c:pt idx="22">
                  <c:v>11</c:v>
                </c:pt>
                <c:pt idx="23">
                  <c:v>22</c:v>
                </c:pt>
                <c:pt idx="24">
                  <c:v>16</c:v>
                </c:pt>
                <c:pt idx="25">
                  <c:v>40</c:v>
                </c:pt>
                <c:pt idx="26">
                  <c:v>26</c:v>
                </c:pt>
                <c:pt idx="27">
                  <c:v>37</c:v>
                </c:pt>
                <c:pt idx="28">
                  <c:v>13</c:v>
                </c:pt>
                <c:pt idx="29">
                  <c:v>20</c:v>
                </c:pt>
                <c:pt idx="30">
                  <c:v>30</c:v>
                </c:pt>
                <c:pt idx="31">
                  <c:v>20</c:v>
                </c:pt>
                <c:pt idx="32">
                  <c:v>20</c:v>
                </c:pt>
                <c:pt idx="33">
                  <c:v>14</c:v>
                </c:pt>
              </c:numCache>
            </c:numRef>
          </c:val>
          <c:smooth val="0"/>
        </c:ser>
        <c:ser>
          <c:idx val="179"/>
          <c:order val="179"/>
          <c:tx>
            <c:strRef>
              <c:f>pivots!$FY$83:$FY$84</c:f>
              <c:strCache>
                <c:ptCount val="1"/>
                <c:pt idx="0">
                  <c:v>Tuvalu</c:v>
                </c:pt>
              </c:strCache>
            </c:strRef>
          </c:tx>
          <c:spPr>
            <a:ln w="28575" cap="rnd">
              <a:solidFill>
                <a:schemeClr val="accent6">
                  <a:lumMod val="80000"/>
                  <a:lumOff val="2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pivots!$FY$85:$FY$118</c:f>
              <c:numCache>
                <c:formatCode>General</c:formatCode>
                <c:ptCount val="34"/>
                <c:pt idx="0">
                  <c:v>0</c:v>
                </c:pt>
                <c:pt idx="1">
                  <c:v>1</c:v>
                </c:pt>
                <c:pt idx="2">
                  <c:v>0</c:v>
                </c:pt>
                <c:pt idx="3">
                  <c:v>0</c:v>
                </c:pt>
                <c:pt idx="4">
                  <c:v>1</c:v>
                </c:pt>
                <c:pt idx="5">
                  <c:v>0</c:v>
                </c:pt>
                <c:pt idx="6">
                  <c:v>0</c:v>
                </c:pt>
                <c:pt idx="7">
                  <c:v>0</c:v>
                </c:pt>
                <c:pt idx="8">
                  <c:v>1</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2</c:v>
                </c:pt>
                <c:pt idx="25">
                  <c:v>0</c:v>
                </c:pt>
                <c:pt idx="26">
                  <c:v>0</c:v>
                </c:pt>
                <c:pt idx="27">
                  <c:v>1</c:v>
                </c:pt>
                <c:pt idx="28">
                  <c:v>0</c:v>
                </c:pt>
                <c:pt idx="29">
                  <c:v>0</c:v>
                </c:pt>
                <c:pt idx="30">
                  <c:v>0</c:v>
                </c:pt>
                <c:pt idx="31">
                  <c:v>1</c:v>
                </c:pt>
                <c:pt idx="32">
                  <c:v>0</c:v>
                </c:pt>
                <c:pt idx="33">
                  <c:v>0</c:v>
                </c:pt>
              </c:numCache>
            </c:numRef>
          </c:val>
          <c:smooth val="0"/>
        </c:ser>
        <c:ser>
          <c:idx val="180"/>
          <c:order val="180"/>
          <c:tx>
            <c:strRef>
              <c:f>pivots!$FZ$83:$FZ$84</c:f>
              <c:strCache>
                <c:ptCount val="1"/>
                <c:pt idx="0">
                  <c:v>Uganda</c:v>
                </c:pt>
              </c:strCache>
            </c:strRef>
          </c:tx>
          <c:spPr>
            <a:ln w="28575" cap="rnd">
              <a:solidFill>
                <a:schemeClr val="accent1">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pivots!$FZ$85:$FZ$118</c:f>
              <c:numCache>
                <c:formatCode>General</c:formatCode>
                <c:ptCount val="34"/>
                <c:pt idx="0">
                  <c:v>13</c:v>
                </c:pt>
                <c:pt idx="1">
                  <c:v>16</c:v>
                </c:pt>
                <c:pt idx="2">
                  <c:v>17</c:v>
                </c:pt>
                <c:pt idx="3">
                  <c:v>38</c:v>
                </c:pt>
                <c:pt idx="4">
                  <c:v>32</c:v>
                </c:pt>
                <c:pt idx="5">
                  <c:v>29</c:v>
                </c:pt>
                <c:pt idx="6">
                  <c:v>40</c:v>
                </c:pt>
                <c:pt idx="7">
                  <c:v>70</c:v>
                </c:pt>
                <c:pt idx="8">
                  <c:v>60</c:v>
                </c:pt>
                <c:pt idx="9">
                  <c:v>47</c:v>
                </c:pt>
                <c:pt idx="10">
                  <c:v>75</c:v>
                </c:pt>
                <c:pt idx="11">
                  <c:v>69</c:v>
                </c:pt>
                <c:pt idx="12">
                  <c:v>143</c:v>
                </c:pt>
                <c:pt idx="13">
                  <c:v>79</c:v>
                </c:pt>
                <c:pt idx="14">
                  <c:v>54</c:v>
                </c:pt>
                <c:pt idx="15">
                  <c:v>91</c:v>
                </c:pt>
                <c:pt idx="16">
                  <c:v>62</c:v>
                </c:pt>
                <c:pt idx="17">
                  <c:v>43</c:v>
                </c:pt>
                <c:pt idx="18">
                  <c:v>40</c:v>
                </c:pt>
                <c:pt idx="19">
                  <c:v>51</c:v>
                </c:pt>
                <c:pt idx="20">
                  <c:v>64</c:v>
                </c:pt>
                <c:pt idx="21">
                  <c:v>94</c:v>
                </c:pt>
                <c:pt idx="22">
                  <c:v>90</c:v>
                </c:pt>
                <c:pt idx="23">
                  <c:v>117</c:v>
                </c:pt>
                <c:pt idx="24">
                  <c:v>160</c:v>
                </c:pt>
                <c:pt idx="25">
                  <c:v>239</c:v>
                </c:pt>
                <c:pt idx="26">
                  <c:v>201</c:v>
                </c:pt>
                <c:pt idx="27">
                  <c:v>170</c:v>
                </c:pt>
                <c:pt idx="28">
                  <c:v>204</c:v>
                </c:pt>
                <c:pt idx="29">
                  <c:v>185</c:v>
                </c:pt>
                <c:pt idx="30">
                  <c:v>216</c:v>
                </c:pt>
                <c:pt idx="31">
                  <c:v>213</c:v>
                </c:pt>
                <c:pt idx="32">
                  <c:v>222</c:v>
                </c:pt>
                <c:pt idx="33">
                  <c:v>206</c:v>
                </c:pt>
              </c:numCache>
            </c:numRef>
          </c:val>
          <c:smooth val="0"/>
        </c:ser>
        <c:ser>
          <c:idx val="181"/>
          <c:order val="181"/>
          <c:tx>
            <c:strRef>
              <c:f>pivots!$GA$83:$GA$84</c:f>
              <c:strCache>
                <c:ptCount val="1"/>
                <c:pt idx="0">
                  <c:v>Ukraine</c:v>
                </c:pt>
              </c:strCache>
            </c:strRef>
          </c:tx>
          <c:spPr>
            <a:ln w="28575" cap="rnd">
              <a:solidFill>
                <a:schemeClr val="accent2">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pivots!$GA$85:$GA$118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103</c:v>
                </c:pt>
                <c:pt idx="13">
                  <c:v>761</c:v>
                </c:pt>
                <c:pt idx="14">
                  <c:v>1289</c:v>
                </c:pt>
                <c:pt idx="15">
                  <c:v>1751</c:v>
                </c:pt>
                <c:pt idx="16">
                  <c:v>2684</c:v>
                </c:pt>
                <c:pt idx="17">
                  <c:v>2518</c:v>
                </c:pt>
                <c:pt idx="18">
                  <c:v>2702</c:v>
                </c:pt>
                <c:pt idx="19">
                  <c:v>2836</c:v>
                </c:pt>
                <c:pt idx="20">
                  <c:v>3351</c:v>
                </c:pt>
                <c:pt idx="21">
                  <c:v>3514</c:v>
                </c:pt>
                <c:pt idx="22">
                  <c:v>3520</c:v>
                </c:pt>
                <c:pt idx="23">
                  <c:v>2759</c:v>
                </c:pt>
                <c:pt idx="24">
                  <c:v>2431</c:v>
                </c:pt>
                <c:pt idx="25">
                  <c:v>2270</c:v>
                </c:pt>
                <c:pt idx="26">
                  <c:v>1973</c:v>
                </c:pt>
                <c:pt idx="27">
                  <c:v>2218</c:v>
                </c:pt>
                <c:pt idx="28">
                  <c:v>1937</c:v>
                </c:pt>
                <c:pt idx="29">
                  <c:v>2367</c:v>
                </c:pt>
                <c:pt idx="30">
                  <c:v>3159</c:v>
                </c:pt>
                <c:pt idx="31">
                  <c:v>2515</c:v>
                </c:pt>
                <c:pt idx="32">
                  <c:v>2265</c:v>
                </c:pt>
                <c:pt idx="33">
                  <c:v>2487</c:v>
                </c:pt>
              </c:numCache>
            </c:numRef>
          </c:val>
          <c:smooth val="0"/>
        </c:ser>
        <c:ser>
          <c:idx val="182"/>
          <c:order val="182"/>
          <c:tx>
            <c:strRef>
              <c:f>pivots!$GB$83:$GB$84</c:f>
              <c:strCache>
                <c:ptCount val="1"/>
                <c:pt idx="0">
                  <c:v>United Arab Emirates</c:v>
                </c:pt>
              </c:strCache>
            </c:strRef>
          </c:tx>
          <c:spPr>
            <a:ln w="28575" cap="rnd">
              <a:solidFill>
                <a:schemeClr val="accent3">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pivots!$GB$85:$GB$118</c:f>
              <c:numCache>
                <c:formatCode>General</c:formatCode>
                <c:ptCount val="34"/>
                <c:pt idx="0">
                  <c:v>0</c:v>
                </c:pt>
                <c:pt idx="1">
                  <c:v>2</c:v>
                </c:pt>
                <c:pt idx="2">
                  <c:v>2</c:v>
                </c:pt>
                <c:pt idx="3">
                  <c:v>1</c:v>
                </c:pt>
                <c:pt idx="4">
                  <c:v>2</c:v>
                </c:pt>
                <c:pt idx="5">
                  <c:v>0</c:v>
                </c:pt>
                <c:pt idx="6">
                  <c:v>5</c:v>
                </c:pt>
                <c:pt idx="7">
                  <c:v>4</c:v>
                </c:pt>
                <c:pt idx="8">
                  <c:v>1</c:v>
                </c:pt>
                <c:pt idx="9">
                  <c:v>17</c:v>
                </c:pt>
                <c:pt idx="10">
                  <c:v>7</c:v>
                </c:pt>
                <c:pt idx="11">
                  <c:v>23</c:v>
                </c:pt>
                <c:pt idx="12">
                  <c:v>27</c:v>
                </c:pt>
                <c:pt idx="13">
                  <c:v>11</c:v>
                </c:pt>
                <c:pt idx="14">
                  <c:v>13</c:v>
                </c:pt>
                <c:pt idx="15">
                  <c:v>8</c:v>
                </c:pt>
                <c:pt idx="16">
                  <c:v>33</c:v>
                </c:pt>
                <c:pt idx="17">
                  <c:v>27</c:v>
                </c:pt>
                <c:pt idx="18">
                  <c:v>25</c:v>
                </c:pt>
                <c:pt idx="19">
                  <c:v>24</c:v>
                </c:pt>
                <c:pt idx="20">
                  <c:v>27</c:v>
                </c:pt>
                <c:pt idx="21">
                  <c:v>41</c:v>
                </c:pt>
                <c:pt idx="22">
                  <c:v>37</c:v>
                </c:pt>
                <c:pt idx="23">
                  <c:v>32</c:v>
                </c:pt>
                <c:pt idx="24">
                  <c:v>41</c:v>
                </c:pt>
                <c:pt idx="25">
                  <c:v>31</c:v>
                </c:pt>
                <c:pt idx="26">
                  <c:v>42</c:v>
                </c:pt>
                <c:pt idx="27">
                  <c:v>37</c:v>
                </c:pt>
                <c:pt idx="28">
                  <c:v>33</c:v>
                </c:pt>
                <c:pt idx="29">
                  <c:v>37</c:v>
                </c:pt>
                <c:pt idx="30">
                  <c:v>86</c:v>
                </c:pt>
                <c:pt idx="31">
                  <c:v>60</c:v>
                </c:pt>
                <c:pt idx="32">
                  <c:v>54</c:v>
                </c:pt>
                <c:pt idx="33">
                  <c:v>46</c:v>
                </c:pt>
              </c:numCache>
            </c:numRef>
          </c:val>
          <c:smooth val="0"/>
        </c:ser>
        <c:ser>
          <c:idx val="183"/>
          <c:order val="183"/>
          <c:tx>
            <c:strRef>
              <c:f>pivots!$GC$83:$GC$84</c:f>
              <c:strCache>
                <c:ptCount val="1"/>
                <c:pt idx="0">
                  <c:v>United Kingdom of Great Britain and Northern Ireland</c:v>
                </c:pt>
              </c:strCache>
            </c:strRef>
          </c:tx>
          <c:spPr>
            <a:ln w="28575" cap="rnd">
              <a:solidFill>
                <a:schemeClr val="accent4">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pivots!$GC$85:$GC$118</c:f>
              <c:numCache>
                <c:formatCode>General</c:formatCode>
                <c:ptCount val="34"/>
                <c:pt idx="0">
                  <c:v>22045</c:v>
                </c:pt>
                <c:pt idx="1">
                  <c:v>24796</c:v>
                </c:pt>
                <c:pt idx="2">
                  <c:v>20620</c:v>
                </c:pt>
                <c:pt idx="3">
                  <c:v>10015</c:v>
                </c:pt>
                <c:pt idx="4">
                  <c:v>10170</c:v>
                </c:pt>
                <c:pt idx="5">
                  <c:v>9564</c:v>
                </c:pt>
                <c:pt idx="6">
                  <c:v>9470</c:v>
                </c:pt>
                <c:pt idx="7">
                  <c:v>21337</c:v>
                </c:pt>
                <c:pt idx="8">
                  <c:v>27359</c:v>
                </c:pt>
                <c:pt idx="9">
                  <c:v>23795</c:v>
                </c:pt>
                <c:pt idx="10">
                  <c:v>31668</c:v>
                </c:pt>
                <c:pt idx="11">
                  <c:v>23380</c:v>
                </c:pt>
                <c:pt idx="12">
                  <c:v>34123</c:v>
                </c:pt>
                <c:pt idx="13">
                  <c:v>33720</c:v>
                </c:pt>
                <c:pt idx="14">
                  <c:v>39231</c:v>
                </c:pt>
                <c:pt idx="15">
                  <c:v>30145</c:v>
                </c:pt>
                <c:pt idx="16">
                  <c:v>29322</c:v>
                </c:pt>
                <c:pt idx="17">
                  <c:v>22965</c:v>
                </c:pt>
                <c:pt idx="18">
                  <c:v>10367</c:v>
                </c:pt>
                <c:pt idx="19">
                  <c:v>7045</c:v>
                </c:pt>
                <c:pt idx="20">
                  <c:v>8840</c:v>
                </c:pt>
                <c:pt idx="21">
                  <c:v>11728</c:v>
                </c:pt>
                <c:pt idx="22">
                  <c:v>8046</c:v>
                </c:pt>
                <c:pt idx="23">
                  <c:v>6797</c:v>
                </c:pt>
                <c:pt idx="24">
                  <c:v>7533</c:v>
                </c:pt>
                <c:pt idx="25">
                  <c:v>7258</c:v>
                </c:pt>
                <c:pt idx="26">
                  <c:v>7140</c:v>
                </c:pt>
                <c:pt idx="27">
                  <c:v>8216</c:v>
                </c:pt>
                <c:pt idx="28">
                  <c:v>8979</c:v>
                </c:pt>
                <c:pt idx="29">
                  <c:v>8876</c:v>
                </c:pt>
                <c:pt idx="30">
                  <c:v>8724</c:v>
                </c:pt>
                <c:pt idx="31">
                  <c:v>6204</c:v>
                </c:pt>
                <c:pt idx="32">
                  <c:v>6195</c:v>
                </c:pt>
                <c:pt idx="33">
                  <c:v>5827</c:v>
                </c:pt>
              </c:numCache>
            </c:numRef>
          </c:val>
          <c:smooth val="0"/>
        </c:ser>
        <c:ser>
          <c:idx val="184"/>
          <c:order val="184"/>
          <c:tx>
            <c:strRef>
              <c:f>pivots!$GD$83:$GD$84</c:f>
              <c:strCache>
                <c:ptCount val="1"/>
                <c:pt idx="0">
                  <c:v>United Republic of Tanzania</c:v>
                </c:pt>
              </c:strCache>
            </c:strRef>
          </c:tx>
          <c:spPr>
            <a:ln w="28575" cap="rnd">
              <a:solidFill>
                <a:schemeClr val="accent5">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pivots!$GD$85:$GD$118</c:f>
              <c:numCache>
                <c:formatCode>General</c:formatCode>
                <c:ptCount val="34"/>
                <c:pt idx="0">
                  <c:v>635</c:v>
                </c:pt>
                <c:pt idx="1">
                  <c:v>832</c:v>
                </c:pt>
                <c:pt idx="2">
                  <c:v>621</c:v>
                </c:pt>
                <c:pt idx="3">
                  <c:v>474</c:v>
                </c:pt>
                <c:pt idx="4">
                  <c:v>473</c:v>
                </c:pt>
                <c:pt idx="5">
                  <c:v>460</c:v>
                </c:pt>
                <c:pt idx="6">
                  <c:v>403</c:v>
                </c:pt>
                <c:pt idx="7">
                  <c:v>538</c:v>
                </c:pt>
                <c:pt idx="8">
                  <c:v>532</c:v>
                </c:pt>
                <c:pt idx="9">
                  <c:v>662</c:v>
                </c:pt>
                <c:pt idx="10">
                  <c:v>739</c:v>
                </c:pt>
                <c:pt idx="11">
                  <c:v>577</c:v>
                </c:pt>
                <c:pt idx="12">
                  <c:v>398</c:v>
                </c:pt>
                <c:pt idx="13">
                  <c:v>407</c:v>
                </c:pt>
                <c:pt idx="14">
                  <c:v>286</c:v>
                </c:pt>
                <c:pt idx="15">
                  <c:v>313</c:v>
                </c:pt>
                <c:pt idx="16">
                  <c:v>264</c:v>
                </c:pt>
                <c:pt idx="17">
                  <c:v>211</c:v>
                </c:pt>
                <c:pt idx="18">
                  <c:v>138</c:v>
                </c:pt>
                <c:pt idx="19">
                  <c:v>157</c:v>
                </c:pt>
                <c:pt idx="20">
                  <c:v>200</c:v>
                </c:pt>
                <c:pt idx="21">
                  <c:v>301</c:v>
                </c:pt>
                <c:pt idx="22">
                  <c:v>298</c:v>
                </c:pt>
                <c:pt idx="23">
                  <c:v>320</c:v>
                </c:pt>
                <c:pt idx="24">
                  <c:v>310</c:v>
                </c:pt>
                <c:pt idx="25">
                  <c:v>274</c:v>
                </c:pt>
                <c:pt idx="26">
                  <c:v>291</c:v>
                </c:pt>
                <c:pt idx="27">
                  <c:v>195</c:v>
                </c:pt>
                <c:pt idx="28">
                  <c:v>230</c:v>
                </c:pt>
                <c:pt idx="29">
                  <c:v>136</c:v>
                </c:pt>
                <c:pt idx="30">
                  <c:v>200</c:v>
                </c:pt>
                <c:pt idx="31">
                  <c:v>215</c:v>
                </c:pt>
                <c:pt idx="32">
                  <c:v>224</c:v>
                </c:pt>
                <c:pt idx="33">
                  <c:v>182</c:v>
                </c:pt>
              </c:numCache>
            </c:numRef>
          </c:val>
          <c:smooth val="0"/>
        </c:ser>
        <c:ser>
          <c:idx val="185"/>
          <c:order val="185"/>
          <c:tx>
            <c:strRef>
              <c:f>pivots!$GE$83:$GE$84</c:f>
              <c:strCache>
                <c:ptCount val="1"/>
                <c:pt idx="0">
                  <c:v>United States of America</c:v>
                </c:pt>
              </c:strCache>
            </c:strRef>
          </c:tx>
          <c:spPr>
            <a:ln w="28575" cap="rnd">
              <a:solidFill>
                <a:schemeClr val="accent6">
                  <a:lumMod val="8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pivots!$GE$85:$GE$118</c:f>
              <c:numCache>
                <c:formatCode>General</c:formatCode>
                <c:ptCount val="34"/>
                <c:pt idx="0">
                  <c:v>9378</c:v>
                </c:pt>
                <c:pt idx="1">
                  <c:v>10030</c:v>
                </c:pt>
                <c:pt idx="2">
                  <c:v>9074</c:v>
                </c:pt>
                <c:pt idx="3">
                  <c:v>7100</c:v>
                </c:pt>
                <c:pt idx="4">
                  <c:v>6661</c:v>
                </c:pt>
                <c:pt idx="5">
                  <c:v>6543</c:v>
                </c:pt>
                <c:pt idx="6">
                  <c:v>7074</c:v>
                </c:pt>
                <c:pt idx="7">
                  <c:v>7705</c:v>
                </c:pt>
                <c:pt idx="8">
                  <c:v>6469</c:v>
                </c:pt>
                <c:pt idx="9">
                  <c:v>6790</c:v>
                </c:pt>
                <c:pt idx="10">
                  <c:v>5892</c:v>
                </c:pt>
                <c:pt idx="11">
                  <c:v>6054</c:v>
                </c:pt>
                <c:pt idx="12">
                  <c:v>6842</c:v>
                </c:pt>
                <c:pt idx="13">
                  <c:v>7435</c:v>
                </c:pt>
                <c:pt idx="14">
                  <c:v>5901</c:v>
                </c:pt>
                <c:pt idx="15">
                  <c:v>4890</c:v>
                </c:pt>
                <c:pt idx="16">
                  <c:v>5515</c:v>
                </c:pt>
                <c:pt idx="17">
                  <c:v>4753</c:v>
                </c:pt>
                <c:pt idx="18">
                  <c:v>4437</c:v>
                </c:pt>
                <c:pt idx="19">
                  <c:v>5196</c:v>
                </c:pt>
                <c:pt idx="20">
                  <c:v>5433</c:v>
                </c:pt>
                <c:pt idx="21">
                  <c:v>5604</c:v>
                </c:pt>
                <c:pt idx="22">
                  <c:v>4948</c:v>
                </c:pt>
                <c:pt idx="23">
                  <c:v>5543</c:v>
                </c:pt>
                <c:pt idx="24">
                  <c:v>6990</c:v>
                </c:pt>
                <c:pt idx="25">
                  <c:v>8394</c:v>
                </c:pt>
                <c:pt idx="26">
                  <c:v>9613</c:v>
                </c:pt>
                <c:pt idx="27">
                  <c:v>9463</c:v>
                </c:pt>
                <c:pt idx="28">
                  <c:v>10190</c:v>
                </c:pt>
                <c:pt idx="29">
                  <c:v>8995</c:v>
                </c:pt>
                <c:pt idx="30">
                  <c:v>8142</c:v>
                </c:pt>
                <c:pt idx="31">
                  <c:v>7676</c:v>
                </c:pt>
                <c:pt idx="32">
                  <c:v>7891</c:v>
                </c:pt>
                <c:pt idx="33">
                  <c:v>8501</c:v>
                </c:pt>
              </c:numCache>
            </c:numRef>
          </c:val>
          <c:smooth val="0"/>
        </c:ser>
        <c:ser>
          <c:idx val="186"/>
          <c:order val="186"/>
          <c:tx>
            <c:strRef>
              <c:f>pivots!$GF$83:$GF$84</c:f>
              <c:strCache>
                <c:ptCount val="1"/>
                <c:pt idx="0">
                  <c:v>Unknown</c:v>
                </c:pt>
              </c:strCache>
            </c:strRef>
          </c:tx>
          <c:spPr>
            <a:ln w="28575" cap="rnd">
              <a:solidFill>
                <a:schemeClr val="accent1">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pivots!$GF$85:$GF$118</c:f>
              <c:numCache>
                <c:formatCode>General</c:formatCode>
                <c:ptCount val="34"/>
                <c:pt idx="0">
                  <c:v>44000</c:v>
                </c:pt>
                <c:pt idx="1">
                  <c:v>18078</c:v>
                </c:pt>
                <c:pt idx="2">
                  <c:v>16904</c:v>
                </c:pt>
                <c:pt idx="3">
                  <c:v>13635</c:v>
                </c:pt>
                <c:pt idx="4">
                  <c:v>14855</c:v>
                </c:pt>
                <c:pt idx="5">
                  <c:v>14368</c:v>
                </c:pt>
                <c:pt idx="6">
                  <c:v>13303</c:v>
                </c:pt>
                <c:pt idx="7">
                  <c:v>17304</c:v>
                </c:pt>
                <c:pt idx="8">
                  <c:v>22279</c:v>
                </c:pt>
                <c:pt idx="9">
                  <c:v>27118</c:v>
                </c:pt>
                <c:pt idx="10">
                  <c:v>28397</c:v>
                </c:pt>
                <c:pt idx="11">
                  <c:v>25293</c:v>
                </c:pt>
                <c:pt idx="12">
                  <c:v>33100</c:v>
                </c:pt>
                <c:pt idx="13">
                  <c:v>34589</c:v>
                </c:pt>
                <c:pt idx="14">
                  <c:v>30717</c:v>
                </c:pt>
                <c:pt idx="15">
                  <c:v>25152</c:v>
                </c:pt>
                <c:pt idx="16">
                  <c:v>25986</c:v>
                </c:pt>
                <c:pt idx="17">
                  <c:v>23151</c:v>
                </c:pt>
                <c:pt idx="18">
                  <c:v>13468</c:v>
                </c:pt>
                <c:pt idx="19">
                  <c:v>10132</c:v>
                </c:pt>
                <c:pt idx="20">
                  <c:v>10743</c:v>
                </c:pt>
                <c:pt idx="21">
                  <c:v>7993</c:v>
                </c:pt>
                <c:pt idx="22">
                  <c:v>5938</c:v>
                </c:pt>
                <c:pt idx="23">
                  <c:v>4052</c:v>
                </c:pt>
                <c:pt idx="24">
                  <c:v>3739</c:v>
                </c:pt>
                <c:pt idx="25">
                  <c:v>4785</c:v>
                </c:pt>
                <c:pt idx="26">
                  <c:v>4583</c:v>
                </c:pt>
                <c:pt idx="27">
                  <c:v>4348</c:v>
                </c:pt>
                <c:pt idx="28">
                  <c:v>4197</c:v>
                </c:pt>
                <c:pt idx="29">
                  <c:v>3402</c:v>
                </c:pt>
                <c:pt idx="30">
                  <c:v>3731</c:v>
                </c:pt>
                <c:pt idx="31">
                  <c:v>2554</c:v>
                </c:pt>
                <c:pt idx="32">
                  <c:v>1681</c:v>
                </c:pt>
                <c:pt idx="33">
                  <c:v>1484</c:v>
                </c:pt>
              </c:numCache>
            </c:numRef>
          </c:val>
          <c:smooth val="0"/>
        </c:ser>
        <c:ser>
          <c:idx val="187"/>
          <c:order val="187"/>
          <c:tx>
            <c:strRef>
              <c:f>pivots!$GG$83:$GG$84</c:f>
              <c:strCache>
                <c:ptCount val="1"/>
                <c:pt idx="0">
                  <c:v>Uruguay</c:v>
                </c:pt>
              </c:strCache>
            </c:strRef>
          </c:tx>
          <c:spPr>
            <a:ln w="28575" cap="rnd">
              <a:solidFill>
                <a:schemeClr val="accent2">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pivots!$GG$85:$GG$118</c:f>
              <c:numCache>
                <c:formatCode>General</c:formatCode>
                <c:ptCount val="34"/>
                <c:pt idx="0">
                  <c:v>128</c:v>
                </c:pt>
                <c:pt idx="1">
                  <c:v>132</c:v>
                </c:pt>
                <c:pt idx="2">
                  <c:v>146</c:v>
                </c:pt>
                <c:pt idx="3">
                  <c:v>105</c:v>
                </c:pt>
                <c:pt idx="4">
                  <c:v>90</c:v>
                </c:pt>
                <c:pt idx="5">
                  <c:v>92</c:v>
                </c:pt>
                <c:pt idx="6">
                  <c:v>137</c:v>
                </c:pt>
                <c:pt idx="7">
                  <c:v>269</c:v>
                </c:pt>
                <c:pt idx="8">
                  <c:v>99</c:v>
                </c:pt>
                <c:pt idx="9">
                  <c:v>144</c:v>
                </c:pt>
                <c:pt idx="10">
                  <c:v>111</c:v>
                </c:pt>
                <c:pt idx="11">
                  <c:v>229</c:v>
                </c:pt>
                <c:pt idx="12">
                  <c:v>299</c:v>
                </c:pt>
                <c:pt idx="13">
                  <c:v>437</c:v>
                </c:pt>
                <c:pt idx="14">
                  <c:v>125</c:v>
                </c:pt>
                <c:pt idx="15">
                  <c:v>164</c:v>
                </c:pt>
                <c:pt idx="16">
                  <c:v>171</c:v>
                </c:pt>
                <c:pt idx="17">
                  <c:v>117</c:v>
                </c:pt>
                <c:pt idx="18">
                  <c:v>87</c:v>
                </c:pt>
                <c:pt idx="19">
                  <c:v>93</c:v>
                </c:pt>
                <c:pt idx="20">
                  <c:v>75</c:v>
                </c:pt>
                <c:pt idx="21">
                  <c:v>64</c:v>
                </c:pt>
                <c:pt idx="22">
                  <c:v>91</c:v>
                </c:pt>
                <c:pt idx="23">
                  <c:v>103</c:v>
                </c:pt>
                <c:pt idx="24">
                  <c:v>130</c:v>
                </c:pt>
                <c:pt idx="25">
                  <c:v>217</c:v>
                </c:pt>
                <c:pt idx="26">
                  <c:v>175</c:v>
                </c:pt>
                <c:pt idx="27">
                  <c:v>147</c:v>
                </c:pt>
                <c:pt idx="28">
                  <c:v>160</c:v>
                </c:pt>
                <c:pt idx="29">
                  <c:v>99</c:v>
                </c:pt>
                <c:pt idx="30">
                  <c:v>93</c:v>
                </c:pt>
                <c:pt idx="31">
                  <c:v>81</c:v>
                </c:pt>
                <c:pt idx="32">
                  <c:v>47</c:v>
                </c:pt>
                <c:pt idx="33">
                  <c:v>58</c:v>
                </c:pt>
              </c:numCache>
            </c:numRef>
          </c:val>
          <c:smooth val="0"/>
        </c:ser>
        <c:ser>
          <c:idx val="188"/>
          <c:order val="188"/>
          <c:tx>
            <c:strRef>
              <c:f>pivots!$GH$83:$GH$84</c:f>
              <c:strCache>
                <c:ptCount val="1"/>
                <c:pt idx="0">
                  <c:v>Uzbekistan</c:v>
                </c:pt>
              </c:strCache>
            </c:strRef>
          </c:tx>
          <c:spPr>
            <a:ln w="28575" cap="rnd">
              <a:solidFill>
                <a:schemeClr val="accent3">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pivots!$GH$85:$GH$118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12</c:v>
                </c:pt>
                <c:pt idx="13">
                  <c:v>44</c:v>
                </c:pt>
                <c:pt idx="14">
                  <c:v>33</c:v>
                </c:pt>
                <c:pt idx="15">
                  <c:v>34</c:v>
                </c:pt>
                <c:pt idx="16">
                  <c:v>58</c:v>
                </c:pt>
                <c:pt idx="17">
                  <c:v>75</c:v>
                </c:pt>
                <c:pt idx="18">
                  <c:v>97</c:v>
                </c:pt>
                <c:pt idx="19">
                  <c:v>106</c:v>
                </c:pt>
                <c:pt idx="20">
                  <c:v>101</c:v>
                </c:pt>
                <c:pt idx="21">
                  <c:v>102</c:v>
                </c:pt>
                <c:pt idx="22">
                  <c:v>144</c:v>
                </c:pt>
                <c:pt idx="23">
                  <c:v>155</c:v>
                </c:pt>
                <c:pt idx="24">
                  <c:v>175</c:v>
                </c:pt>
                <c:pt idx="25">
                  <c:v>330</c:v>
                </c:pt>
                <c:pt idx="26">
                  <c:v>262</c:v>
                </c:pt>
                <c:pt idx="27">
                  <c:v>284</c:v>
                </c:pt>
                <c:pt idx="28">
                  <c:v>215</c:v>
                </c:pt>
                <c:pt idx="29">
                  <c:v>288</c:v>
                </c:pt>
                <c:pt idx="30">
                  <c:v>289</c:v>
                </c:pt>
                <c:pt idx="31">
                  <c:v>162</c:v>
                </c:pt>
                <c:pt idx="32">
                  <c:v>235</c:v>
                </c:pt>
                <c:pt idx="33">
                  <c:v>167</c:v>
                </c:pt>
              </c:numCache>
            </c:numRef>
          </c:val>
          <c:smooth val="0"/>
        </c:ser>
        <c:ser>
          <c:idx val="189"/>
          <c:order val="189"/>
          <c:tx>
            <c:strRef>
              <c:f>pivots!$GI$83:$GI$84</c:f>
              <c:strCache>
                <c:ptCount val="1"/>
                <c:pt idx="0">
                  <c:v>Vanuatu</c:v>
                </c:pt>
              </c:strCache>
            </c:strRef>
          </c:tx>
          <c:spPr>
            <a:ln w="28575" cap="rnd">
              <a:solidFill>
                <a:schemeClr val="accent4">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pivots!$GI$85:$GI$118</c:f>
              <c:numCache>
                <c:formatCode>General</c:formatCode>
                <c:ptCount val="34"/>
                <c:pt idx="0">
                  <c:v>0</c:v>
                </c:pt>
                <c:pt idx="1">
                  <c:v>0</c:v>
                </c:pt>
                <c:pt idx="2">
                  <c:v>0</c:v>
                </c:pt>
                <c:pt idx="3">
                  <c:v>0</c:v>
                </c:pt>
                <c:pt idx="4">
                  <c:v>0</c:v>
                </c:pt>
                <c:pt idx="5">
                  <c:v>0</c:v>
                </c:pt>
                <c:pt idx="6">
                  <c:v>0</c:v>
                </c:pt>
                <c:pt idx="7">
                  <c:v>0</c:v>
                </c:pt>
                <c:pt idx="8">
                  <c:v>0</c:v>
                </c:pt>
                <c:pt idx="9">
                  <c:v>0</c:v>
                </c:pt>
                <c:pt idx="10">
                  <c:v>1</c:v>
                </c:pt>
                <c:pt idx="11">
                  <c:v>0</c:v>
                </c:pt>
                <c:pt idx="12">
                  <c:v>4</c:v>
                </c:pt>
                <c:pt idx="13">
                  <c:v>0</c:v>
                </c:pt>
                <c:pt idx="14">
                  <c:v>0</c:v>
                </c:pt>
                <c:pt idx="15">
                  <c:v>0</c:v>
                </c:pt>
                <c:pt idx="16">
                  <c:v>0</c:v>
                </c:pt>
                <c:pt idx="17">
                  <c:v>0</c:v>
                </c:pt>
                <c:pt idx="18">
                  <c:v>0</c:v>
                </c:pt>
                <c:pt idx="19">
                  <c:v>0</c:v>
                </c:pt>
                <c:pt idx="20">
                  <c:v>0</c:v>
                </c:pt>
                <c:pt idx="21">
                  <c:v>1</c:v>
                </c:pt>
                <c:pt idx="22">
                  <c:v>0</c:v>
                </c:pt>
                <c:pt idx="23">
                  <c:v>1</c:v>
                </c:pt>
                <c:pt idx="24">
                  <c:v>1</c:v>
                </c:pt>
                <c:pt idx="25">
                  <c:v>1</c:v>
                </c:pt>
                <c:pt idx="26">
                  <c:v>1</c:v>
                </c:pt>
                <c:pt idx="27">
                  <c:v>0</c:v>
                </c:pt>
                <c:pt idx="28">
                  <c:v>0</c:v>
                </c:pt>
                <c:pt idx="29">
                  <c:v>1</c:v>
                </c:pt>
                <c:pt idx="30">
                  <c:v>0</c:v>
                </c:pt>
                <c:pt idx="31">
                  <c:v>0</c:v>
                </c:pt>
                <c:pt idx="32">
                  <c:v>0</c:v>
                </c:pt>
                <c:pt idx="33">
                  <c:v>0</c:v>
                </c:pt>
              </c:numCache>
            </c:numRef>
          </c:val>
          <c:smooth val="0"/>
        </c:ser>
        <c:ser>
          <c:idx val="190"/>
          <c:order val="190"/>
          <c:tx>
            <c:strRef>
              <c:f>pivots!$GJ$83:$GJ$84</c:f>
              <c:strCache>
                <c:ptCount val="1"/>
                <c:pt idx="0">
                  <c:v>Venezuela (Bolivarian Republic of)</c:v>
                </c:pt>
              </c:strCache>
            </c:strRef>
          </c:tx>
          <c:spPr>
            <a:ln w="28575" cap="rnd">
              <a:solidFill>
                <a:schemeClr val="accent5">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pivots!$GJ$85:$GJ$118</c:f>
              <c:numCache>
                <c:formatCode>General</c:formatCode>
                <c:ptCount val="34"/>
                <c:pt idx="0">
                  <c:v>103</c:v>
                </c:pt>
                <c:pt idx="1">
                  <c:v>117</c:v>
                </c:pt>
                <c:pt idx="2">
                  <c:v>174</c:v>
                </c:pt>
                <c:pt idx="3">
                  <c:v>124</c:v>
                </c:pt>
                <c:pt idx="4">
                  <c:v>142</c:v>
                </c:pt>
                <c:pt idx="5">
                  <c:v>165</c:v>
                </c:pt>
                <c:pt idx="6">
                  <c:v>179</c:v>
                </c:pt>
                <c:pt idx="7">
                  <c:v>229</c:v>
                </c:pt>
                <c:pt idx="8">
                  <c:v>279</c:v>
                </c:pt>
                <c:pt idx="9">
                  <c:v>304</c:v>
                </c:pt>
                <c:pt idx="10">
                  <c:v>344</c:v>
                </c:pt>
                <c:pt idx="11">
                  <c:v>487</c:v>
                </c:pt>
                <c:pt idx="12">
                  <c:v>610</c:v>
                </c:pt>
                <c:pt idx="13">
                  <c:v>490</c:v>
                </c:pt>
                <c:pt idx="14">
                  <c:v>334</c:v>
                </c:pt>
                <c:pt idx="15">
                  <c:v>402</c:v>
                </c:pt>
                <c:pt idx="16">
                  <c:v>520</c:v>
                </c:pt>
                <c:pt idx="17">
                  <c:v>686</c:v>
                </c:pt>
                <c:pt idx="18">
                  <c:v>489</c:v>
                </c:pt>
                <c:pt idx="19">
                  <c:v>464</c:v>
                </c:pt>
                <c:pt idx="20">
                  <c:v>443</c:v>
                </c:pt>
                <c:pt idx="21">
                  <c:v>560</c:v>
                </c:pt>
                <c:pt idx="22">
                  <c:v>524</c:v>
                </c:pt>
                <c:pt idx="23">
                  <c:v>699</c:v>
                </c:pt>
                <c:pt idx="24">
                  <c:v>1224</c:v>
                </c:pt>
                <c:pt idx="25">
                  <c:v>1211</c:v>
                </c:pt>
                <c:pt idx="26">
                  <c:v>1192</c:v>
                </c:pt>
                <c:pt idx="27">
                  <c:v>1335</c:v>
                </c:pt>
                <c:pt idx="28">
                  <c:v>1239</c:v>
                </c:pt>
                <c:pt idx="29">
                  <c:v>1353</c:v>
                </c:pt>
                <c:pt idx="30">
                  <c:v>998</c:v>
                </c:pt>
                <c:pt idx="31">
                  <c:v>1452</c:v>
                </c:pt>
                <c:pt idx="32">
                  <c:v>1373</c:v>
                </c:pt>
                <c:pt idx="33">
                  <c:v>1022</c:v>
                </c:pt>
              </c:numCache>
            </c:numRef>
          </c:val>
          <c:smooth val="0"/>
        </c:ser>
        <c:ser>
          <c:idx val="191"/>
          <c:order val="191"/>
          <c:tx>
            <c:strRef>
              <c:f>pivots!$GK$83:$GK$84</c:f>
              <c:strCache>
                <c:ptCount val="1"/>
                <c:pt idx="0">
                  <c:v>Viet Nam</c:v>
                </c:pt>
              </c:strCache>
            </c:strRef>
          </c:tx>
          <c:spPr>
            <a:ln w="28575" cap="rnd">
              <a:solidFill>
                <a:schemeClr val="accent6">
                  <a:lumMod val="60000"/>
                  <a:lumOff val="4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pivots!$GK$85:$GK$118</c:f>
              <c:numCache>
                <c:formatCode>General</c:formatCode>
                <c:ptCount val="34"/>
                <c:pt idx="0">
                  <c:v>1191</c:v>
                </c:pt>
                <c:pt idx="1">
                  <c:v>1829</c:v>
                </c:pt>
                <c:pt idx="2">
                  <c:v>2162</c:v>
                </c:pt>
                <c:pt idx="3">
                  <c:v>3404</c:v>
                </c:pt>
                <c:pt idx="4">
                  <c:v>7583</c:v>
                </c:pt>
                <c:pt idx="5">
                  <c:v>5907</c:v>
                </c:pt>
                <c:pt idx="6">
                  <c:v>2741</c:v>
                </c:pt>
                <c:pt idx="7">
                  <c:v>1406</c:v>
                </c:pt>
                <c:pt idx="8">
                  <c:v>1411</c:v>
                </c:pt>
                <c:pt idx="9">
                  <c:v>3004</c:v>
                </c:pt>
                <c:pt idx="10">
                  <c:v>3801</c:v>
                </c:pt>
                <c:pt idx="11">
                  <c:v>5870</c:v>
                </c:pt>
                <c:pt idx="12">
                  <c:v>5416</c:v>
                </c:pt>
                <c:pt idx="13">
                  <c:v>6547</c:v>
                </c:pt>
                <c:pt idx="14">
                  <c:v>5105</c:v>
                </c:pt>
                <c:pt idx="15">
                  <c:v>3723</c:v>
                </c:pt>
                <c:pt idx="16">
                  <c:v>2462</c:v>
                </c:pt>
                <c:pt idx="17">
                  <c:v>1752</c:v>
                </c:pt>
                <c:pt idx="18">
                  <c:v>1631</c:v>
                </c:pt>
                <c:pt idx="19">
                  <c:v>1419</c:v>
                </c:pt>
                <c:pt idx="20">
                  <c:v>1803</c:v>
                </c:pt>
                <c:pt idx="21">
                  <c:v>2117</c:v>
                </c:pt>
                <c:pt idx="22">
                  <c:v>2291</c:v>
                </c:pt>
                <c:pt idx="23">
                  <c:v>1713</c:v>
                </c:pt>
                <c:pt idx="24">
                  <c:v>1816</c:v>
                </c:pt>
                <c:pt idx="25">
                  <c:v>1852</c:v>
                </c:pt>
                <c:pt idx="26">
                  <c:v>3153</c:v>
                </c:pt>
                <c:pt idx="27">
                  <c:v>2574</c:v>
                </c:pt>
                <c:pt idx="28">
                  <c:v>1784</c:v>
                </c:pt>
                <c:pt idx="29">
                  <c:v>2171</c:v>
                </c:pt>
                <c:pt idx="30">
                  <c:v>1942</c:v>
                </c:pt>
                <c:pt idx="31">
                  <c:v>1723</c:v>
                </c:pt>
                <c:pt idx="32">
                  <c:v>1731</c:v>
                </c:pt>
                <c:pt idx="33">
                  <c:v>2112</c:v>
                </c:pt>
              </c:numCache>
            </c:numRef>
          </c:val>
          <c:smooth val="0"/>
        </c:ser>
        <c:ser>
          <c:idx val="192"/>
          <c:order val="192"/>
          <c:tx>
            <c:strRef>
              <c:f>pivots!$GL$83:$GL$84</c:f>
              <c:strCache>
                <c:ptCount val="1"/>
                <c:pt idx="0">
                  <c:v>Western Sahara</c:v>
                </c:pt>
              </c:strCache>
            </c:strRef>
          </c:tx>
          <c:spPr>
            <a:ln w="28575" cap="rnd">
              <a:solidFill>
                <a:schemeClr val="accent1">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pivots!$GL$85:$GL$118</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0</c:v>
                </c:pt>
              </c:numCache>
            </c:numRef>
          </c:val>
          <c:smooth val="0"/>
        </c:ser>
        <c:ser>
          <c:idx val="193"/>
          <c:order val="193"/>
          <c:tx>
            <c:strRef>
              <c:f>pivots!$GM$83:$GM$84</c:f>
              <c:strCache>
                <c:ptCount val="1"/>
                <c:pt idx="0">
                  <c:v>Yemen</c:v>
                </c:pt>
              </c:strCache>
            </c:strRef>
          </c:tx>
          <c:spPr>
            <a:ln w="28575" cap="rnd">
              <a:solidFill>
                <a:schemeClr val="accent2">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pivots!$GM$85:$GM$118</c:f>
              <c:numCache>
                <c:formatCode>General</c:formatCode>
                <c:ptCount val="34"/>
                <c:pt idx="0">
                  <c:v>1</c:v>
                </c:pt>
                <c:pt idx="1">
                  <c:v>2</c:v>
                </c:pt>
                <c:pt idx="2">
                  <c:v>1</c:v>
                </c:pt>
                <c:pt idx="3">
                  <c:v>6</c:v>
                </c:pt>
                <c:pt idx="4">
                  <c:v>0</c:v>
                </c:pt>
                <c:pt idx="5">
                  <c:v>18</c:v>
                </c:pt>
                <c:pt idx="6">
                  <c:v>7</c:v>
                </c:pt>
                <c:pt idx="7">
                  <c:v>12</c:v>
                </c:pt>
                <c:pt idx="8">
                  <c:v>7</c:v>
                </c:pt>
                <c:pt idx="9">
                  <c:v>18</c:v>
                </c:pt>
                <c:pt idx="10">
                  <c:v>4</c:v>
                </c:pt>
                <c:pt idx="11">
                  <c:v>18</c:v>
                </c:pt>
                <c:pt idx="12">
                  <c:v>41</c:v>
                </c:pt>
                <c:pt idx="13">
                  <c:v>41</c:v>
                </c:pt>
                <c:pt idx="14">
                  <c:v>39</c:v>
                </c:pt>
                <c:pt idx="15">
                  <c:v>73</c:v>
                </c:pt>
                <c:pt idx="16">
                  <c:v>144</c:v>
                </c:pt>
                <c:pt idx="17">
                  <c:v>121</c:v>
                </c:pt>
                <c:pt idx="18">
                  <c:v>141</c:v>
                </c:pt>
                <c:pt idx="19">
                  <c:v>134</c:v>
                </c:pt>
                <c:pt idx="20">
                  <c:v>122</c:v>
                </c:pt>
                <c:pt idx="21">
                  <c:v>181</c:v>
                </c:pt>
                <c:pt idx="22">
                  <c:v>171</c:v>
                </c:pt>
                <c:pt idx="23">
                  <c:v>113</c:v>
                </c:pt>
                <c:pt idx="24">
                  <c:v>124</c:v>
                </c:pt>
                <c:pt idx="25">
                  <c:v>161</c:v>
                </c:pt>
                <c:pt idx="26">
                  <c:v>140</c:v>
                </c:pt>
                <c:pt idx="27">
                  <c:v>122</c:v>
                </c:pt>
                <c:pt idx="28">
                  <c:v>133</c:v>
                </c:pt>
                <c:pt idx="29">
                  <c:v>128</c:v>
                </c:pt>
                <c:pt idx="30">
                  <c:v>211</c:v>
                </c:pt>
                <c:pt idx="31">
                  <c:v>160</c:v>
                </c:pt>
                <c:pt idx="32">
                  <c:v>174</c:v>
                </c:pt>
                <c:pt idx="33">
                  <c:v>217</c:v>
                </c:pt>
              </c:numCache>
            </c:numRef>
          </c:val>
          <c:smooth val="0"/>
        </c:ser>
        <c:ser>
          <c:idx val="194"/>
          <c:order val="194"/>
          <c:tx>
            <c:strRef>
              <c:f>pivots!$GN$83:$GN$84</c:f>
              <c:strCache>
                <c:ptCount val="1"/>
                <c:pt idx="0">
                  <c:v>Zambia</c:v>
                </c:pt>
              </c:strCache>
            </c:strRef>
          </c:tx>
          <c:spPr>
            <a:ln w="28575" cap="rnd">
              <a:solidFill>
                <a:schemeClr val="accent3">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pivots!$GN$85:$GN$118</c:f>
              <c:numCache>
                <c:formatCode>General</c:formatCode>
                <c:ptCount val="34"/>
                <c:pt idx="0">
                  <c:v>11</c:v>
                </c:pt>
                <c:pt idx="1">
                  <c:v>17</c:v>
                </c:pt>
                <c:pt idx="2">
                  <c:v>11</c:v>
                </c:pt>
                <c:pt idx="3">
                  <c:v>7</c:v>
                </c:pt>
                <c:pt idx="4">
                  <c:v>16</c:v>
                </c:pt>
                <c:pt idx="5">
                  <c:v>9</c:v>
                </c:pt>
                <c:pt idx="6">
                  <c:v>15</c:v>
                </c:pt>
                <c:pt idx="7">
                  <c:v>23</c:v>
                </c:pt>
                <c:pt idx="8">
                  <c:v>44</c:v>
                </c:pt>
                <c:pt idx="9">
                  <c:v>68</c:v>
                </c:pt>
                <c:pt idx="10">
                  <c:v>77</c:v>
                </c:pt>
                <c:pt idx="11">
                  <c:v>69</c:v>
                </c:pt>
                <c:pt idx="12">
                  <c:v>73</c:v>
                </c:pt>
                <c:pt idx="13">
                  <c:v>46</c:v>
                </c:pt>
                <c:pt idx="14">
                  <c:v>51</c:v>
                </c:pt>
                <c:pt idx="15">
                  <c:v>41</c:v>
                </c:pt>
                <c:pt idx="16">
                  <c:v>34</c:v>
                </c:pt>
                <c:pt idx="17">
                  <c:v>72</c:v>
                </c:pt>
                <c:pt idx="18">
                  <c:v>34</c:v>
                </c:pt>
                <c:pt idx="19">
                  <c:v>51</c:v>
                </c:pt>
                <c:pt idx="20">
                  <c:v>39</c:v>
                </c:pt>
                <c:pt idx="21">
                  <c:v>78</c:v>
                </c:pt>
                <c:pt idx="22">
                  <c:v>50</c:v>
                </c:pt>
                <c:pt idx="23">
                  <c:v>46</c:v>
                </c:pt>
                <c:pt idx="24">
                  <c:v>56</c:v>
                </c:pt>
                <c:pt idx="25">
                  <c:v>91</c:v>
                </c:pt>
                <c:pt idx="26">
                  <c:v>77</c:v>
                </c:pt>
                <c:pt idx="27">
                  <c:v>71</c:v>
                </c:pt>
                <c:pt idx="28">
                  <c:v>64</c:v>
                </c:pt>
                <c:pt idx="29">
                  <c:v>60</c:v>
                </c:pt>
                <c:pt idx="30">
                  <c:v>102</c:v>
                </c:pt>
                <c:pt idx="31">
                  <c:v>69</c:v>
                </c:pt>
                <c:pt idx="32">
                  <c:v>46</c:v>
                </c:pt>
                <c:pt idx="33">
                  <c:v>59</c:v>
                </c:pt>
              </c:numCache>
            </c:numRef>
          </c:val>
          <c:smooth val="0"/>
        </c:ser>
        <c:ser>
          <c:idx val="195"/>
          <c:order val="195"/>
          <c:tx>
            <c:strRef>
              <c:f>pivots!$GO$83:$GO$84</c:f>
              <c:strCache>
                <c:ptCount val="1"/>
                <c:pt idx="0">
                  <c:v>Zimbabwe</c:v>
                </c:pt>
              </c:strCache>
            </c:strRef>
          </c:tx>
          <c:spPr>
            <a:ln w="28575" cap="rnd">
              <a:solidFill>
                <a:schemeClr val="accent4">
                  <a:lumMod val="50000"/>
                </a:schemeClr>
              </a:solidFill>
              <a:round/>
            </a:ln>
            <a:effectLst/>
          </c:spPr>
          <c:marker>
            <c:symbol val="none"/>
          </c:marker>
          <c:cat>
            <c:strRef>
              <c:f>pivots!$A$85:$A$118</c:f>
              <c:strCache>
                <c:ptCount val="34"/>
                <c:pt idx="0">
                  <c:v>1980y</c:v>
                </c:pt>
                <c:pt idx="1">
                  <c:v>1981y</c:v>
                </c:pt>
                <c:pt idx="2">
                  <c:v>1982y</c:v>
                </c:pt>
                <c:pt idx="3">
                  <c:v>1983y</c:v>
                </c:pt>
                <c:pt idx="4">
                  <c:v>1984y</c:v>
                </c:pt>
                <c:pt idx="5">
                  <c:v>1985y</c:v>
                </c:pt>
                <c:pt idx="6">
                  <c:v>1986y</c:v>
                </c:pt>
                <c:pt idx="7">
                  <c:v>1987y</c:v>
                </c:pt>
                <c:pt idx="8">
                  <c:v>1988y</c:v>
                </c:pt>
                <c:pt idx="9">
                  <c:v>1989y</c:v>
                </c:pt>
                <c:pt idx="10">
                  <c:v>1990y</c:v>
                </c:pt>
                <c:pt idx="11">
                  <c:v>1991y</c:v>
                </c:pt>
                <c:pt idx="12">
                  <c:v>1992y</c:v>
                </c:pt>
                <c:pt idx="13">
                  <c:v>1993y</c:v>
                </c:pt>
                <c:pt idx="14">
                  <c:v>1994y</c:v>
                </c:pt>
                <c:pt idx="15">
                  <c:v>1995y</c:v>
                </c:pt>
                <c:pt idx="16">
                  <c:v>1996y</c:v>
                </c:pt>
                <c:pt idx="17">
                  <c:v>1997y</c:v>
                </c:pt>
                <c:pt idx="18">
                  <c:v>1998y</c:v>
                </c:pt>
                <c:pt idx="19">
                  <c:v>1999y</c:v>
                </c:pt>
                <c:pt idx="20">
                  <c:v>2000y</c:v>
                </c:pt>
                <c:pt idx="21">
                  <c:v>2001y</c:v>
                </c:pt>
                <c:pt idx="22">
                  <c:v>2002y</c:v>
                </c:pt>
                <c:pt idx="23">
                  <c:v>2003y</c:v>
                </c:pt>
                <c:pt idx="24">
                  <c:v>2004y</c:v>
                </c:pt>
                <c:pt idx="25">
                  <c:v>2005y</c:v>
                </c:pt>
                <c:pt idx="26">
                  <c:v>2006y</c:v>
                </c:pt>
                <c:pt idx="27">
                  <c:v>2007y</c:v>
                </c:pt>
                <c:pt idx="28">
                  <c:v>2008y</c:v>
                </c:pt>
                <c:pt idx="29">
                  <c:v>2009y</c:v>
                </c:pt>
                <c:pt idx="30">
                  <c:v>2010y</c:v>
                </c:pt>
                <c:pt idx="31">
                  <c:v>2011y</c:v>
                </c:pt>
                <c:pt idx="32">
                  <c:v>2012y</c:v>
                </c:pt>
                <c:pt idx="33">
                  <c:v>2013y</c:v>
                </c:pt>
              </c:strCache>
            </c:strRef>
          </c:cat>
          <c:val>
            <c:numRef>
              <c:f>pivots!$GO$85:$GO$118</c:f>
              <c:numCache>
                <c:formatCode>General</c:formatCode>
                <c:ptCount val="34"/>
                <c:pt idx="0">
                  <c:v>72</c:v>
                </c:pt>
                <c:pt idx="1">
                  <c:v>114</c:v>
                </c:pt>
                <c:pt idx="2">
                  <c:v>102</c:v>
                </c:pt>
                <c:pt idx="3">
                  <c:v>44</c:v>
                </c:pt>
                <c:pt idx="4">
                  <c:v>32</c:v>
                </c:pt>
                <c:pt idx="5">
                  <c:v>29</c:v>
                </c:pt>
                <c:pt idx="6">
                  <c:v>43</c:v>
                </c:pt>
                <c:pt idx="7">
                  <c:v>68</c:v>
                </c:pt>
                <c:pt idx="8">
                  <c:v>99</c:v>
                </c:pt>
                <c:pt idx="9">
                  <c:v>187</c:v>
                </c:pt>
                <c:pt idx="10">
                  <c:v>129</c:v>
                </c:pt>
                <c:pt idx="11">
                  <c:v>94</c:v>
                </c:pt>
                <c:pt idx="12">
                  <c:v>61</c:v>
                </c:pt>
                <c:pt idx="13">
                  <c:v>72</c:v>
                </c:pt>
                <c:pt idx="14">
                  <c:v>78</c:v>
                </c:pt>
                <c:pt idx="15">
                  <c:v>58</c:v>
                </c:pt>
                <c:pt idx="16">
                  <c:v>39</c:v>
                </c:pt>
                <c:pt idx="17">
                  <c:v>44</c:v>
                </c:pt>
                <c:pt idx="18">
                  <c:v>43</c:v>
                </c:pt>
                <c:pt idx="19">
                  <c:v>49</c:v>
                </c:pt>
                <c:pt idx="20">
                  <c:v>98</c:v>
                </c:pt>
                <c:pt idx="21">
                  <c:v>110</c:v>
                </c:pt>
                <c:pt idx="22">
                  <c:v>191</c:v>
                </c:pt>
                <c:pt idx="23">
                  <c:v>669</c:v>
                </c:pt>
                <c:pt idx="24">
                  <c:v>1450</c:v>
                </c:pt>
                <c:pt idx="25">
                  <c:v>615</c:v>
                </c:pt>
                <c:pt idx="26">
                  <c:v>454</c:v>
                </c:pt>
                <c:pt idx="27">
                  <c:v>663</c:v>
                </c:pt>
                <c:pt idx="28">
                  <c:v>611</c:v>
                </c:pt>
                <c:pt idx="29">
                  <c:v>508</c:v>
                </c:pt>
                <c:pt idx="30">
                  <c:v>494</c:v>
                </c:pt>
                <c:pt idx="31">
                  <c:v>434</c:v>
                </c:pt>
                <c:pt idx="32">
                  <c:v>437</c:v>
                </c:pt>
                <c:pt idx="33">
                  <c:v>407</c:v>
                </c:pt>
              </c:numCache>
            </c:numRef>
          </c:val>
          <c:smooth val="0"/>
        </c:ser>
        <c:dLbls>
          <c:showLegendKey val="0"/>
          <c:showVal val="0"/>
          <c:showCatName val="0"/>
          <c:showSerName val="0"/>
          <c:showPercent val="0"/>
          <c:showBubbleSize val="0"/>
        </c:dLbls>
        <c:smooth val="0"/>
        <c:axId val="283906960"/>
        <c:axId val="283905328"/>
      </c:lineChart>
      <c:catAx>
        <c:axId val="28390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83905328"/>
        <c:crosses val="autoZero"/>
        <c:auto val="1"/>
        <c:lblAlgn val="ctr"/>
        <c:lblOffset val="100"/>
        <c:noMultiLvlLbl val="0"/>
      </c:catAx>
      <c:valAx>
        <c:axId val="28390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83906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accent4">
          <a:satMod val="175000"/>
          <a:alpha val="40000"/>
        </a:schemeClr>
      </a:glow>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excel.xlsx]pivots!PivotTable2</c:name>
    <c:fmtId val="5"/>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Top 10 countries </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
        <c:idx val="1"/>
        <c:spPr>
          <a:solidFill>
            <a:schemeClr val="accent4">
              <a:lumMod val="60000"/>
              <a:lumOff val="40000"/>
            </a:schemeClr>
          </a:solidFill>
          <a:ln>
            <a:noFill/>
          </a:ln>
          <a:effectLst/>
        </c:spPr>
        <c:marker>
          <c:symbol val="none"/>
        </c:marker>
      </c:pivotFmt>
      <c:pivotFmt>
        <c:idx val="2"/>
        <c:spPr>
          <a:solidFill>
            <a:schemeClr val="accent4">
              <a:lumMod val="60000"/>
              <a:lumOff val="40000"/>
            </a:schemeClr>
          </a:solidFill>
          <a:ln>
            <a:noFill/>
          </a:ln>
          <a:effectLst/>
        </c:spPr>
        <c:marker>
          <c:symbol val="none"/>
        </c:marker>
      </c:pivotFmt>
      <c:pivotFmt>
        <c:idx val="3"/>
        <c:spPr>
          <a:solidFill>
            <a:schemeClr val="accent4">
              <a:lumMod val="60000"/>
              <a:lumOff val="40000"/>
            </a:schemeClr>
          </a:solidFill>
          <a:ln>
            <a:noFill/>
          </a:ln>
          <a:effectLst/>
        </c:spPr>
        <c:marker>
          <c:symbol val="none"/>
        </c:marker>
      </c:pivotFmt>
      <c:pivotFmt>
        <c:idx val="4"/>
        <c:spPr>
          <a:solidFill>
            <a:schemeClr val="accent4">
              <a:lumMod val="60000"/>
              <a:lumOff val="40000"/>
            </a:schemeClr>
          </a:solidFill>
          <a:ln>
            <a:noFill/>
          </a:ln>
          <a:effectLst/>
        </c:spPr>
      </c:pivotFmt>
    </c:pivotFmts>
    <c:plotArea>
      <c:layout/>
      <c:barChart>
        <c:barDir val="bar"/>
        <c:grouping val="clustered"/>
        <c:varyColors val="0"/>
        <c:ser>
          <c:idx val="0"/>
          <c:order val="0"/>
          <c:tx>
            <c:strRef>
              <c:f>pivots!$B$3</c:f>
              <c:strCache>
                <c:ptCount val="1"/>
                <c:pt idx="0">
                  <c:v>Total</c:v>
                </c:pt>
              </c:strCache>
            </c:strRef>
          </c:tx>
          <c:spPr>
            <a:solidFill>
              <a:schemeClr val="accent4">
                <a:lumMod val="60000"/>
                <a:lumOff val="40000"/>
              </a:schemeClr>
            </a:solidFill>
            <a:ln>
              <a:noFill/>
            </a:ln>
            <a:effectLst/>
          </c:spPr>
          <c:invertIfNegative val="0"/>
          <c:cat>
            <c:strRef>
              <c:f>pivots!$A$4:$A$14</c:f>
              <c:strCache>
                <c:ptCount val="10"/>
                <c:pt idx="0">
                  <c:v>China</c:v>
                </c:pt>
                <c:pt idx="1">
                  <c:v>India</c:v>
                </c:pt>
                <c:pt idx="2">
                  <c:v>Iran (Islamic Republic of)</c:v>
                </c:pt>
                <c:pt idx="3">
                  <c:v>Pakistan</c:v>
                </c:pt>
                <c:pt idx="4">
                  <c:v>Philippines</c:v>
                </c:pt>
                <c:pt idx="5">
                  <c:v>Republic of Korea</c:v>
                </c:pt>
                <c:pt idx="6">
                  <c:v>Sri Lanka</c:v>
                </c:pt>
                <c:pt idx="7">
                  <c:v>United Kingdom of Great Britain and Northern Ireland</c:v>
                </c:pt>
                <c:pt idx="8">
                  <c:v>United States of America</c:v>
                </c:pt>
                <c:pt idx="9">
                  <c:v>Unknown</c:v>
                </c:pt>
              </c:strCache>
            </c:strRef>
          </c:cat>
          <c:val>
            <c:numRef>
              <c:f>pivots!$B$4:$B$14</c:f>
              <c:numCache>
                <c:formatCode>General</c:formatCode>
                <c:ptCount val="10"/>
                <c:pt idx="0">
                  <c:v>659962</c:v>
                </c:pt>
                <c:pt idx="1">
                  <c:v>691904</c:v>
                </c:pt>
                <c:pt idx="2">
                  <c:v>175923</c:v>
                </c:pt>
                <c:pt idx="3">
                  <c:v>241600</c:v>
                </c:pt>
                <c:pt idx="4">
                  <c:v>511391</c:v>
                </c:pt>
                <c:pt idx="5">
                  <c:v>142581</c:v>
                </c:pt>
                <c:pt idx="6">
                  <c:v>148358</c:v>
                </c:pt>
                <c:pt idx="7">
                  <c:v>551500</c:v>
                </c:pt>
                <c:pt idx="8">
                  <c:v>241122</c:v>
                </c:pt>
                <c:pt idx="9">
                  <c:v>515059</c:v>
                </c:pt>
              </c:numCache>
            </c:numRef>
          </c:val>
        </c:ser>
        <c:dLbls>
          <c:showLegendKey val="0"/>
          <c:showVal val="0"/>
          <c:showCatName val="0"/>
          <c:showSerName val="0"/>
          <c:showPercent val="0"/>
          <c:showBubbleSize val="0"/>
        </c:dLbls>
        <c:gapWidth val="182"/>
        <c:axId val="283907504"/>
        <c:axId val="283902608"/>
      </c:barChart>
      <c:catAx>
        <c:axId val="28390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83902608"/>
        <c:crosses val="autoZero"/>
        <c:auto val="1"/>
        <c:lblAlgn val="ctr"/>
        <c:lblOffset val="100"/>
        <c:noMultiLvlLbl val="0"/>
      </c:catAx>
      <c:valAx>
        <c:axId val="283902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83907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accent4">
          <a:satMod val="175000"/>
          <a:alpha val="40000"/>
        </a:schemeClr>
      </a:glow>
      <a:softEdge rad="12700"/>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excel.xlsx]pivots!PivotTable3</c:name>
    <c:fmtId val="4"/>
  </c:pivotSource>
  <c:chart>
    <c:title>
      <c:tx>
        <c:rich>
          <a:bodyPr rot="0" spcFirstLastPara="1" vertOverflow="ellipsis" vert="horz" wrap="square" anchor="ctr" anchorCtr="1"/>
          <a:lstStyle/>
          <a:p>
            <a:pPr>
              <a:defRPr lang="en-US" sz="2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800"/>
              <a:t>continents</a:t>
            </a:r>
          </a:p>
        </c:rich>
      </c:tx>
      <c:layout/>
      <c:overlay val="0"/>
      <c:spPr>
        <a:noFill/>
        <a:ln>
          <a:noFill/>
        </a:ln>
        <a:effectLst/>
      </c:spPr>
      <c:txPr>
        <a:bodyPr rot="0" spcFirstLastPara="1" vertOverflow="ellipsis" vert="horz" wrap="square" anchor="ctr" anchorCtr="1"/>
        <a:lstStyle/>
        <a:p>
          <a:pPr>
            <a:defRPr lang="en-US" sz="2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
        <c:idx val="1"/>
        <c:spPr>
          <a:solidFill>
            <a:schemeClr val="accent4">
              <a:lumMod val="60000"/>
              <a:lumOff val="40000"/>
            </a:schemeClr>
          </a:solidFill>
          <a:ln>
            <a:noFill/>
          </a:ln>
          <a:effectLst/>
        </c:spPr>
        <c:marker>
          <c:symbol val="none"/>
        </c:marker>
      </c:pivotFmt>
      <c:pivotFmt>
        <c:idx val="2"/>
        <c:spPr>
          <a:solidFill>
            <a:schemeClr val="accent4">
              <a:lumMod val="60000"/>
              <a:lumOff val="40000"/>
            </a:schemeClr>
          </a:solidFill>
          <a:ln>
            <a:noFill/>
          </a:ln>
          <a:effectLst/>
        </c:spPr>
        <c:marker>
          <c:symbol val="none"/>
        </c:marker>
      </c:pivotFmt>
      <c:pivotFmt>
        <c:idx val="3"/>
        <c:spPr>
          <a:solidFill>
            <a:schemeClr val="accent4">
              <a:lumMod val="60000"/>
              <a:lumOff val="40000"/>
            </a:schemeClr>
          </a:solidFill>
          <a:ln>
            <a:noFill/>
          </a:ln>
          <a:effectLst/>
        </c:spPr>
        <c:marker>
          <c:symbol val="none"/>
        </c:marker>
      </c:pivotFmt>
    </c:pivotFmts>
    <c:plotArea>
      <c:layout/>
      <c:barChart>
        <c:barDir val="col"/>
        <c:grouping val="clustered"/>
        <c:varyColors val="0"/>
        <c:ser>
          <c:idx val="0"/>
          <c:order val="0"/>
          <c:tx>
            <c:strRef>
              <c:f>pivots!$B$27</c:f>
              <c:strCache>
                <c:ptCount val="1"/>
                <c:pt idx="0">
                  <c:v>Total</c:v>
                </c:pt>
              </c:strCache>
            </c:strRef>
          </c:tx>
          <c:spPr>
            <a:solidFill>
              <a:schemeClr val="accent4">
                <a:lumMod val="60000"/>
                <a:lumOff val="40000"/>
              </a:schemeClr>
            </a:solidFill>
            <a:ln>
              <a:noFill/>
            </a:ln>
            <a:effectLst/>
          </c:spPr>
          <c:invertIfNegative val="0"/>
          <c:cat>
            <c:strRef>
              <c:f>pivots!$A$28:$A$35</c:f>
              <c:strCache>
                <c:ptCount val="7"/>
                <c:pt idx="0">
                  <c:v>Africa</c:v>
                </c:pt>
                <c:pt idx="1">
                  <c:v>Asia</c:v>
                </c:pt>
                <c:pt idx="2">
                  <c:v>Europe</c:v>
                </c:pt>
                <c:pt idx="3">
                  <c:v>Latin America and the Caribbean</c:v>
                </c:pt>
                <c:pt idx="4">
                  <c:v>Northern America</c:v>
                </c:pt>
                <c:pt idx="5">
                  <c:v>Oceania</c:v>
                </c:pt>
                <c:pt idx="6">
                  <c:v>World</c:v>
                </c:pt>
              </c:strCache>
            </c:strRef>
          </c:cat>
          <c:val>
            <c:numRef>
              <c:f>pivots!$B$28:$B$35</c:f>
              <c:numCache>
                <c:formatCode>General</c:formatCode>
                <c:ptCount val="7"/>
                <c:pt idx="0">
                  <c:v>618948</c:v>
                </c:pt>
                <c:pt idx="1">
                  <c:v>3317794</c:v>
                </c:pt>
                <c:pt idx="2">
                  <c:v>1410947</c:v>
                </c:pt>
                <c:pt idx="3">
                  <c:v>765148</c:v>
                </c:pt>
                <c:pt idx="4">
                  <c:v>241142</c:v>
                </c:pt>
                <c:pt idx="5">
                  <c:v>55174</c:v>
                </c:pt>
                <c:pt idx="6">
                  <c:v>515059</c:v>
                </c:pt>
              </c:numCache>
            </c:numRef>
          </c:val>
        </c:ser>
        <c:dLbls>
          <c:showLegendKey val="0"/>
          <c:showVal val="0"/>
          <c:showCatName val="0"/>
          <c:showSerName val="0"/>
          <c:showPercent val="0"/>
          <c:showBubbleSize val="0"/>
        </c:dLbls>
        <c:gapWidth val="219"/>
        <c:overlap val="-27"/>
        <c:axId val="222101792"/>
        <c:axId val="222095808"/>
      </c:barChart>
      <c:catAx>
        <c:axId val="22210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22095808"/>
        <c:crosses val="autoZero"/>
        <c:auto val="1"/>
        <c:lblAlgn val="ctr"/>
        <c:lblOffset val="100"/>
        <c:noMultiLvlLbl val="0"/>
      </c:catAx>
      <c:valAx>
        <c:axId val="22209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22101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accent4">
          <a:satMod val="175000"/>
          <a:alpha val="40000"/>
        </a:schemeClr>
      </a:glow>
    </a:effectLst>
  </c:spPr>
  <c:txPr>
    <a:bodyPr/>
    <a:lstStyle/>
    <a:p>
      <a:pPr algn="ct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excel.xlsx]pivots!PivotTable6</c:name>
    <c:fmtId val="12"/>
  </c:pivotSource>
  <c:chart>
    <c:title>
      <c:tx>
        <c:rich>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cap="none" spc="0">
                <a:ln w="0"/>
                <a:solidFill>
                  <a:schemeClr val="tx1"/>
                </a:solidFill>
                <a:effectLst>
                  <a:outerShdw blurRad="38100" dist="19050" dir="2700000" algn="tl" rotWithShape="0">
                    <a:schemeClr val="dk1">
                      <a:alpha val="40000"/>
                    </a:schemeClr>
                  </a:outerShdw>
                </a:effectLst>
              </a:rPr>
              <a:t>DevName</a:t>
            </a:r>
          </a:p>
        </c:rich>
      </c:tx>
      <c:layout/>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5277777777777779"/>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527777777777778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2083333333333334"/>
              <c:y val="-5.55555555555556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5277777777777779"/>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2083333333333334"/>
              <c:y val="-5.55555555555556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527777777777778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8489504985894736"/>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884476361147082"/>
                  <c:h val="0.2671068145336214"/>
                </c:manualLayout>
              </c15:layout>
            </c:ext>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773235533928938"/>
              <c:y val="-5.55555555555556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814839522644728"/>
                  <c:h val="0.2671068145336214"/>
                </c:manualLayout>
              </c15:layout>
            </c:ext>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Lbl>
          <c:idx val="0"/>
          <c:layout>
            <c:manualLayout>
              <c:x val="-0.15277777777777782"/>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pivots!$B$126</c:f>
              <c:strCache>
                <c:ptCount val="1"/>
                <c:pt idx="0">
                  <c:v>Total</c:v>
                </c:pt>
              </c:strCache>
            </c:strRef>
          </c:tx>
          <c:dPt>
            <c:idx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dPt>
          <c:dPt>
            <c:idx val="1"/>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dPt>
          <c:dPt>
            <c:idx val="2"/>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dPt>
          <c:dLbls>
            <c:dLbl>
              <c:idx val="0"/>
              <c:layout>
                <c:manualLayout>
                  <c:x val="0.18489504985894736"/>
                  <c:y val="-8.3333333333333329E-2"/>
                </c:manualLayout>
              </c:layout>
              <c:showLegendKey val="0"/>
              <c:showVal val="0"/>
              <c:showCatName val="1"/>
              <c:showSerName val="0"/>
              <c:showPercent val="1"/>
              <c:showBubbleSize val="0"/>
              <c:extLst>
                <c:ext xmlns:c15="http://schemas.microsoft.com/office/drawing/2012/chart" uri="{CE6537A1-D6FC-4f65-9D91-7224C49458BB}">
                  <c15:layout>
                    <c:manualLayout>
                      <c:w val="0.24884476361147082"/>
                      <c:h val="0.2671068145336214"/>
                    </c:manualLayout>
                  </c15:layout>
                </c:ext>
              </c:extLst>
            </c:dLbl>
            <c:dLbl>
              <c:idx val="1"/>
              <c:layout>
                <c:manualLayout>
                  <c:x val="-0.1773235533928938"/>
                  <c:y val="-5.5555555555555643E-2"/>
                </c:manualLayout>
              </c:layout>
              <c:showLegendKey val="0"/>
              <c:showVal val="0"/>
              <c:showCatName val="1"/>
              <c:showSerName val="0"/>
              <c:showPercent val="1"/>
              <c:showBubbleSize val="0"/>
              <c:extLst>
                <c:ext xmlns:c15="http://schemas.microsoft.com/office/drawing/2012/chart" uri="{CE6537A1-D6FC-4f65-9D91-7224C49458BB}">
                  <c15:layout>
                    <c:manualLayout>
                      <c:w val="0.25814839522644728"/>
                      <c:h val="0.2671068145336214"/>
                    </c:manualLayout>
                  </c15:layout>
                </c:ext>
              </c:extLst>
            </c:dLbl>
            <c:dLbl>
              <c:idx val="2"/>
              <c:layout>
                <c:manualLayout>
                  <c:x val="-0.15277777777777782"/>
                  <c:y val="-7.407407407407407E-2"/>
                </c:manualLayout>
              </c:layout>
              <c:showLegendKey val="0"/>
              <c:showVal val="0"/>
              <c:showCatName val="1"/>
              <c:showSerName val="0"/>
              <c:showPercent val="1"/>
              <c:showBubbleSize val="0"/>
              <c:extLst>
                <c:ext xmlns:c15="http://schemas.microsoft.com/office/drawing/2012/chart" uri="{CE6537A1-D6FC-4f65-9D91-7224C49458BB}">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pivots!$A$127:$A$130</c:f>
              <c:strCache>
                <c:ptCount val="3"/>
                <c:pt idx="0">
                  <c:v>Developed regions</c:v>
                </c:pt>
                <c:pt idx="1">
                  <c:v>Developing regions</c:v>
                </c:pt>
                <c:pt idx="2">
                  <c:v>World</c:v>
                </c:pt>
              </c:strCache>
            </c:strRef>
          </c:cat>
          <c:val>
            <c:numRef>
              <c:f>pivots!$B$127:$B$130</c:f>
              <c:numCache>
                <c:formatCode>General</c:formatCode>
                <c:ptCount val="3"/>
                <c:pt idx="0">
                  <c:v>1714011</c:v>
                </c:pt>
                <c:pt idx="1">
                  <c:v>4695142</c:v>
                </c:pt>
                <c:pt idx="2">
                  <c:v>515059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[Canada in excel.xlsx]pivots!PivotTable7</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i="0" cap="none" spc="0" baseline="0">
                <a:ln w="0"/>
                <a:solidFill>
                  <a:schemeClr val="tx1"/>
                </a:solidFill>
                <a:effectLst>
                  <a:outerShdw blurRad="38100" dist="19050" dir="2700000" algn="tl" rotWithShape="0">
                    <a:schemeClr val="dk1">
                      <a:alpha val="40000"/>
                    </a:schemeClr>
                  </a:outerShdw>
                </a:effectLst>
              </a:rPr>
              <a:t>continents over years</a:t>
            </a:r>
            <a:endParaRPr lang="en-US" b="0" cap="none" spc="0">
              <a:ln w="0"/>
              <a:solidFill>
                <a:schemeClr val="tx1"/>
              </a:solidFill>
              <a:effectLst>
                <a:outerShdw blurRad="38100" dist="19050" dir="2700000" algn="tl" rotWithShape="0">
                  <a:schemeClr val="dk1">
                    <a:alpha val="40000"/>
                  </a:schemeClr>
                </a:outerShdw>
              </a:effectLst>
            </a:endParaRP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lineChart>
        <c:grouping val="standard"/>
        <c:varyColors val="0"/>
        <c:ser>
          <c:idx val="0"/>
          <c:order val="0"/>
          <c:tx>
            <c:strRef>
              <c:f>pivots!$B$148:$B$149</c:f>
              <c:strCache>
                <c:ptCount val="1"/>
                <c:pt idx="0">
                  <c:v>Africa</c:v>
                </c:pt>
              </c:strCache>
            </c:strRef>
          </c:tx>
          <c:spPr>
            <a:ln w="28575" cap="rnd">
              <a:solidFill>
                <a:schemeClr val="accent1"/>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pivots!$B$150:$B$183</c:f>
              <c:numCache>
                <c:formatCode>General</c:formatCode>
                <c:ptCount val="34"/>
                <c:pt idx="0">
                  <c:v>3951</c:v>
                </c:pt>
                <c:pt idx="1">
                  <c:v>4363</c:v>
                </c:pt>
                <c:pt idx="2">
                  <c:v>3819</c:v>
                </c:pt>
                <c:pt idx="3">
                  <c:v>2671</c:v>
                </c:pt>
                <c:pt idx="4">
                  <c:v>2639</c:v>
                </c:pt>
                <c:pt idx="5">
                  <c:v>2650</c:v>
                </c:pt>
                <c:pt idx="6">
                  <c:v>3782</c:v>
                </c:pt>
                <c:pt idx="7">
                  <c:v>7494</c:v>
                </c:pt>
                <c:pt idx="8">
                  <c:v>7552</c:v>
                </c:pt>
                <c:pt idx="9">
                  <c:v>9894</c:v>
                </c:pt>
                <c:pt idx="10">
                  <c:v>11012</c:v>
                </c:pt>
                <c:pt idx="11">
                  <c:v>14228</c:v>
                </c:pt>
                <c:pt idx="12">
                  <c:v>19242</c:v>
                </c:pt>
                <c:pt idx="13">
                  <c:v>16531</c:v>
                </c:pt>
                <c:pt idx="14">
                  <c:v>13072</c:v>
                </c:pt>
                <c:pt idx="15">
                  <c:v>14806</c:v>
                </c:pt>
                <c:pt idx="16">
                  <c:v>15700</c:v>
                </c:pt>
                <c:pt idx="17">
                  <c:v>14471</c:v>
                </c:pt>
                <c:pt idx="18">
                  <c:v>13791</c:v>
                </c:pt>
                <c:pt idx="19">
                  <c:v>15996</c:v>
                </c:pt>
                <c:pt idx="20">
                  <c:v>20346</c:v>
                </c:pt>
                <c:pt idx="21">
                  <c:v>24292</c:v>
                </c:pt>
                <c:pt idx="22">
                  <c:v>22710</c:v>
                </c:pt>
                <c:pt idx="23">
                  <c:v>23366</c:v>
                </c:pt>
                <c:pt idx="24">
                  <c:v>28192</c:v>
                </c:pt>
                <c:pt idx="25">
                  <c:v>27523</c:v>
                </c:pt>
                <c:pt idx="26">
                  <c:v>29188</c:v>
                </c:pt>
                <c:pt idx="27">
                  <c:v>28284</c:v>
                </c:pt>
                <c:pt idx="28">
                  <c:v>29890</c:v>
                </c:pt>
                <c:pt idx="29">
                  <c:v>34534</c:v>
                </c:pt>
                <c:pt idx="30">
                  <c:v>40892</c:v>
                </c:pt>
                <c:pt idx="31">
                  <c:v>35441</c:v>
                </c:pt>
                <c:pt idx="32">
                  <c:v>38083</c:v>
                </c:pt>
                <c:pt idx="33">
                  <c:v>38543</c:v>
                </c:pt>
              </c:numCache>
            </c:numRef>
          </c:val>
          <c:smooth val="0"/>
        </c:ser>
        <c:ser>
          <c:idx val="1"/>
          <c:order val="1"/>
          <c:tx>
            <c:strRef>
              <c:f>pivots!$C$148:$C$149</c:f>
              <c:strCache>
                <c:ptCount val="1"/>
                <c:pt idx="0">
                  <c:v>Asia</c:v>
                </c:pt>
              </c:strCache>
            </c:strRef>
          </c:tx>
          <c:spPr>
            <a:ln w="28575" cap="rnd">
              <a:solidFill>
                <a:schemeClr val="accent2"/>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pivots!$C$150:$C$183</c:f>
              <c:numCache>
                <c:formatCode>General</c:formatCode>
                <c:ptCount val="34"/>
                <c:pt idx="0">
                  <c:v>31025</c:v>
                </c:pt>
                <c:pt idx="1">
                  <c:v>34314</c:v>
                </c:pt>
                <c:pt idx="2">
                  <c:v>30214</c:v>
                </c:pt>
                <c:pt idx="3">
                  <c:v>24696</c:v>
                </c:pt>
                <c:pt idx="4">
                  <c:v>27274</c:v>
                </c:pt>
                <c:pt idx="5">
                  <c:v>23850</c:v>
                </c:pt>
                <c:pt idx="6">
                  <c:v>28739</c:v>
                </c:pt>
                <c:pt idx="7">
                  <c:v>43203</c:v>
                </c:pt>
                <c:pt idx="8">
                  <c:v>47454</c:v>
                </c:pt>
                <c:pt idx="9">
                  <c:v>60256</c:v>
                </c:pt>
                <c:pt idx="10">
                  <c:v>72829</c:v>
                </c:pt>
                <c:pt idx="11">
                  <c:v>89964</c:v>
                </c:pt>
                <c:pt idx="12">
                  <c:v>90752</c:v>
                </c:pt>
                <c:pt idx="13">
                  <c:v>98737</c:v>
                </c:pt>
                <c:pt idx="14">
                  <c:v>88852</c:v>
                </c:pt>
                <c:pt idx="15">
                  <c:v>90424</c:v>
                </c:pt>
                <c:pt idx="16">
                  <c:v>103030</c:v>
                </c:pt>
                <c:pt idx="17">
                  <c:v>106383</c:v>
                </c:pt>
                <c:pt idx="18">
                  <c:v>90929</c:v>
                </c:pt>
                <c:pt idx="19">
                  <c:v>106844</c:v>
                </c:pt>
                <c:pt idx="20">
                  <c:v>134544</c:v>
                </c:pt>
                <c:pt idx="21">
                  <c:v>148083</c:v>
                </c:pt>
                <c:pt idx="22">
                  <c:v>137653</c:v>
                </c:pt>
                <c:pt idx="23">
                  <c:v>131769</c:v>
                </c:pt>
                <c:pt idx="24">
                  <c:v>134850</c:v>
                </c:pt>
                <c:pt idx="25">
                  <c:v>159253</c:v>
                </c:pt>
                <c:pt idx="26">
                  <c:v>149054</c:v>
                </c:pt>
                <c:pt idx="27">
                  <c:v>133459</c:v>
                </c:pt>
                <c:pt idx="28">
                  <c:v>139894</c:v>
                </c:pt>
                <c:pt idx="29">
                  <c:v>141434</c:v>
                </c:pt>
                <c:pt idx="30">
                  <c:v>163845</c:v>
                </c:pt>
                <c:pt idx="31">
                  <c:v>146894</c:v>
                </c:pt>
                <c:pt idx="32">
                  <c:v>152218</c:v>
                </c:pt>
                <c:pt idx="33">
                  <c:v>155075</c:v>
                </c:pt>
              </c:numCache>
            </c:numRef>
          </c:val>
          <c:smooth val="0"/>
        </c:ser>
        <c:ser>
          <c:idx val="2"/>
          <c:order val="2"/>
          <c:tx>
            <c:strRef>
              <c:f>pivots!$D$148:$D$149</c:f>
              <c:strCache>
                <c:ptCount val="1"/>
                <c:pt idx="0">
                  <c:v>Europe</c:v>
                </c:pt>
              </c:strCache>
            </c:strRef>
          </c:tx>
          <c:spPr>
            <a:ln w="28575" cap="rnd">
              <a:solidFill>
                <a:schemeClr val="accent3"/>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pivots!$D$150:$D$183</c:f>
              <c:numCache>
                <c:formatCode>General</c:formatCode>
                <c:ptCount val="34"/>
                <c:pt idx="0">
                  <c:v>39760</c:v>
                </c:pt>
                <c:pt idx="1">
                  <c:v>44802</c:v>
                </c:pt>
                <c:pt idx="2">
                  <c:v>42720</c:v>
                </c:pt>
                <c:pt idx="3">
                  <c:v>24638</c:v>
                </c:pt>
                <c:pt idx="4">
                  <c:v>22287</c:v>
                </c:pt>
                <c:pt idx="5">
                  <c:v>20844</c:v>
                </c:pt>
                <c:pt idx="6">
                  <c:v>24370</c:v>
                </c:pt>
                <c:pt idx="7">
                  <c:v>46698</c:v>
                </c:pt>
                <c:pt idx="8">
                  <c:v>54726</c:v>
                </c:pt>
                <c:pt idx="9">
                  <c:v>60893</c:v>
                </c:pt>
                <c:pt idx="10">
                  <c:v>68301</c:v>
                </c:pt>
                <c:pt idx="11">
                  <c:v>57938</c:v>
                </c:pt>
                <c:pt idx="12">
                  <c:v>64123</c:v>
                </c:pt>
                <c:pt idx="13">
                  <c:v>62937</c:v>
                </c:pt>
                <c:pt idx="14">
                  <c:v>62531</c:v>
                </c:pt>
                <c:pt idx="15">
                  <c:v>55764</c:v>
                </c:pt>
                <c:pt idx="16">
                  <c:v>55642</c:v>
                </c:pt>
                <c:pt idx="17">
                  <c:v>48841</c:v>
                </c:pt>
                <c:pt idx="18">
                  <c:v>36719</c:v>
                </c:pt>
                <c:pt idx="19">
                  <c:v>35639</c:v>
                </c:pt>
                <c:pt idx="20">
                  <c:v>38215</c:v>
                </c:pt>
                <c:pt idx="21">
                  <c:v>42779</c:v>
                </c:pt>
                <c:pt idx="22">
                  <c:v>36798</c:v>
                </c:pt>
                <c:pt idx="23">
                  <c:v>34556</c:v>
                </c:pt>
                <c:pt idx="24">
                  <c:v>38082</c:v>
                </c:pt>
                <c:pt idx="25">
                  <c:v>35955</c:v>
                </c:pt>
                <c:pt idx="26">
                  <c:v>33053</c:v>
                </c:pt>
                <c:pt idx="27">
                  <c:v>33495</c:v>
                </c:pt>
                <c:pt idx="28">
                  <c:v>34692</c:v>
                </c:pt>
                <c:pt idx="29">
                  <c:v>35078</c:v>
                </c:pt>
                <c:pt idx="30">
                  <c:v>33425</c:v>
                </c:pt>
                <c:pt idx="31">
                  <c:v>26778</c:v>
                </c:pt>
                <c:pt idx="32">
                  <c:v>29177</c:v>
                </c:pt>
                <c:pt idx="33">
                  <c:v>28691</c:v>
                </c:pt>
              </c:numCache>
            </c:numRef>
          </c:val>
          <c:smooth val="0"/>
        </c:ser>
        <c:ser>
          <c:idx val="3"/>
          <c:order val="3"/>
          <c:tx>
            <c:strRef>
              <c:f>pivots!$E$148:$E$149</c:f>
              <c:strCache>
                <c:ptCount val="1"/>
                <c:pt idx="0">
                  <c:v>Latin America and the Caribbean</c:v>
                </c:pt>
              </c:strCache>
            </c:strRef>
          </c:tx>
          <c:spPr>
            <a:ln w="28575" cap="rnd">
              <a:solidFill>
                <a:schemeClr val="accent4"/>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pivots!$E$150:$E$183</c:f>
              <c:numCache>
                <c:formatCode>General</c:formatCode>
                <c:ptCount val="34"/>
                <c:pt idx="0">
                  <c:v>13081</c:v>
                </c:pt>
                <c:pt idx="1">
                  <c:v>15215</c:v>
                </c:pt>
                <c:pt idx="2">
                  <c:v>16769</c:v>
                </c:pt>
                <c:pt idx="3">
                  <c:v>15427</c:v>
                </c:pt>
                <c:pt idx="4">
                  <c:v>13678</c:v>
                </c:pt>
                <c:pt idx="5">
                  <c:v>15171</c:v>
                </c:pt>
                <c:pt idx="6">
                  <c:v>21179</c:v>
                </c:pt>
                <c:pt idx="7">
                  <c:v>28471</c:v>
                </c:pt>
                <c:pt idx="8">
                  <c:v>21924</c:v>
                </c:pt>
                <c:pt idx="9">
                  <c:v>25060</c:v>
                </c:pt>
                <c:pt idx="10">
                  <c:v>27942</c:v>
                </c:pt>
                <c:pt idx="11">
                  <c:v>36827</c:v>
                </c:pt>
                <c:pt idx="12">
                  <c:v>37853</c:v>
                </c:pt>
                <c:pt idx="13">
                  <c:v>33840</c:v>
                </c:pt>
                <c:pt idx="14">
                  <c:v>21341</c:v>
                </c:pt>
                <c:pt idx="15">
                  <c:v>20262</c:v>
                </c:pt>
                <c:pt idx="16">
                  <c:v>18645</c:v>
                </c:pt>
                <c:pt idx="17">
                  <c:v>17174</c:v>
                </c:pt>
                <c:pt idx="18">
                  <c:v>13830</c:v>
                </c:pt>
                <c:pt idx="19">
                  <c:v>15088</c:v>
                </c:pt>
                <c:pt idx="20">
                  <c:v>16898</c:v>
                </c:pt>
                <c:pt idx="21">
                  <c:v>20067</c:v>
                </c:pt>
                <c:pt idx="22">
                  <c:v>19317</c:v>
                </c:pt>
                <c:pt idx="23">
                  <c:v>20263</c:v>
                </c:pt>
                <c:pt idx="24">
                  <c:v>22181</c:v>
                </c:pt>
                <c:pt idx="25">
                  <c:v>24747</c:v>
                </c:pt>
                <c:pt idx="26">
                  <c:v>24676</c:v>
                </c:pt>
                <c:pt idx="27">
                  <c:v>26011</c:v>
                </c:pt>
                <c:pt idx="28">
                  <c:v>26547</c:v>
                </c:pt>
                <c:pt idx="29">
                  <c:v>26867</c:v>
                </c:pt>
                <c:pt idx="30">
                  <c:v>28818</c:v>
                </c:pt>
                <c:pt idx="31">
                  <c:v>27856</c:v>
                </c:pt>
                <c:pt idx="32">
                  <c:v>27173</c:v>
                </c:pt>
                <c:pt idx="33">
                  <c:v>24950</c:v>
                </c:pt>
              </c:numCache>
            </c:numRef>
          </c:val>
          <c:smooth val="0"/>
        </c:ser>
        <c:ser>
          <c:idx val="4"/>
          <c:order val="4"/>
          <c:tx>
            <c:strRef>
              <c:f>pivots!$F$148:$F$149</c:f>
              <c:strCache>
                <c:ptCount val="1"/>
                <c:pt idx="0">
                  <c:v>Northern America</c:v>
                </c:pt>
              </c:strCache>
            </c:strRef>
          </c:tx>
          <c:spPr>
            <a:ln w="28575" cap="rnd">
              <a:solidFill>
                <a:schemeClr val="accent5"/>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pivots!$F$150:$F$183</c:f>
              <c:numCache>
                <c:formatCode>General</c:formatCode>
                <c:ptCount val="34"/>
                <c:pt idx="0">
                  <c:v>9378</c:v>
                </c:pt>
                <c:pt idx="1">
                  <c:v>10030</c:v>
                </c:pt>
                <c:pt idx="2">
                  <c:v>9074</c:v>
                </c:pt>
                <c:pt idx="3">
                  <c:v>7100</c:v>
                </c:pt>
                <c:pt idx="4">
                  <c:v>6661</c:v>
                </c:pt>
                <c:pt idx="5">
                  <c:v>6543</c:v>
                </c:pt>
                <c:pt idx="6">
                  <c:v>7074</c:v>
                </c:pt>
                <c:pt idx="7">
                  <c:v>7705</c:v>
                </c:pt>
                <c:pt idx="8">
                  <c:v>6469</c:v>
                </c:pt>
                <c:pt idx="9">
                  <c:v>6790</c:v>
                </c:pt>
                <c:pt idx="10">
                  <c:v>5895</c:v>
                </c:pt>
                <c:pt idx="11">
                  <c:v>6057</c:v>
                </c:pt>
                <c:pt idx="12">
                  <c:v>6846</c:v>
                </c:pt>
                <c:pt idx="13">
                  <c:v>7438</c:v>
                </c:pt>
                <c:pt idx="14">
                  <c:v>5902</c:v>
                </c:pt>
                <c:pt idx="15">
                  <c:v>4891</c:v>
                </c:pt>
                <c:pt idx="16">
                  <c:v>5516</c:v>
                </c:pt>
                <c:pt idx="17">
                  <c:v>4753</c:v>
                </c:pt>
                <c:pt idx="18">
                  <c:v>4437</c:v>
                </c:pt>
                <c:pt idx="19">
                  <c:v>5196</c:v>
                </c:pt>
                <c:pt idx="20">
                  <c:v>5433</c:v>
                </c:pt>
                <c:pt idx="21">
                  <c:v>5604</c:v>
                </c:pt>
                <c:pt idx="22">
                  <c:v>4948</c:v>
                </c:pt>
                <c:pt idx="23">
                  <c:v>5543</c:v>
                </c:pt>
                <c:pt idx="24">
                  <c:v>6990</c:v>
                </c:pt>
                <c:pt idx="25">
                  <c:v>8394</c:v>
                </c:pt>
                <c:pt idx="26">
                  <c:v>9613</c:v>
                </c:pt>
                <c:pt idx="27">
                  <c:v>9463</c:v>
                </c:pt>
                <c:pt idx="28">
                  <c:v>10190</c:v>
                </c:pt>
                <c:pt idx="29">
                  <c:v>8995</c:v>
                </c:pt>
                <c:pt idx="30">
                  <c:v>8142</c:v>
                </c:pt>
                <c:pt idx="31">
                  <c:v>7677</c:v>
                </c:pt>
                <c:pt idx="32">
                  <c:v>7892</c:v>
                </c:pt>
                <c:pt idx="33">
                  <c:v>8503</c:v>
                </c:pt>
              </c:numCache>
            </c:numRef>
          </c:val>
          <c:smooth val="0"/>
        </c:ser>
        <c:ser>
          <c:idx val="5"/>
          <c:order val="5"/>
          <c:tx>
            <c:strRef>
              <c:f>pivots!$G$148:$G$149</c:f>
              <c:strCache>
                <c:ptCount val="1"/>
                <c:pt idx="0">
                  <c:v>Oceania</c:v>
                </c:pt>
              </c:strCache>
            </c:strRef>
          </c:tx>
          <c:spPr>
            <a:ln w="28575" cap="rnd">
              <a:solidFill>
                <a:schemeClr val="accent6"/>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pivots!$G$150:$G$183</c:f>
              <c:numCache>
                <c:formatCode>General</c:formatCode>
                <c:ptCount val="34"/>
                <c:pt idx="0">
                  <c:v>1942</c:v>
                </c:pt>
                <c:pt idx="1">
                  <c:v>1839</c:v>
                </c:pt>
                <c:pt idx="2">
                  <c:v>1675</c:v>
                </c:pt>
                <c:pt idx="3">
                  <c:v>1018</c:v>
                </c:pt>
                <c:pt idx="4">
                  <c:v>878</c:v>
                </c:pt>
                <c:pt idx="5">
                  <c:v>920</c:v>
                </c:pt>
                <c:pt idx="6">
                  <c:v>904</c:v>
                </c:pt>
                <c:pt idx="7">
                  <c:v>1200</c:v>
                </c:pt>
                <c:pt idx="8">
                  <c:v>1181</c:v>
                </c:pt>
                <c:pt idx="9">
                  <c:v>1539</c:v>
                </c:pt>
                <c:pt idx="10">
                  <c:v>2075</c:v>
                </c:pt>
                <c:pt idx="11">
                  <c:v>2495</c:v>
                </c:pt>
                <c:pt idx="12">
                  <c:v>2871</c:v>
                </c:pt>
                <c:pt idx="13">
                  <c:v>2566</c:v>
                </c:pt>
                <c:pt idx="14">
                  <c:v>1967</c:v>
                </c:pt>
                <c:pt idx="15">
                  <c:v>1565</c:v>
                </c:pt>
                <c:pt idx="16">
                  <c:v>1552</c:v>
                </c:pt>
                <c:pt idx="17">
                  <c:v>1263</c:v>
                </c:pt>
                <c:pt idx="18">
                  <c:v>1021</c:v>
                </c:pt>
                <c:pt idx="19">
                  <c:v>1055</c:v>
                </c:pt>
                <c:pt idx="20">
                  <c:v>1276</c:v>
                </c:pt>
                <c:pt idx="21">
                  <c:v>1818</c:v>
                </c:pt>
                <c:pt idx="22">
                  <c:v>1685</c:v>
                </c:pt>
                <c:pt idx="23">
                  <c:v>1800</c:v>
                </c:pt>
                <c:pt idx="24">
                  <c:v>1788</c:v>
                </c:pt>
                <c:pt idx="25">
                  <c:v>1585</c:v>
                </c:pt>
                <c:pt idx="26">
                  <c:v>1473</c:v>
                </c:pt>
                <c:pt idx="27">
                  <c:v>1693</c:v>
                </c:pt>
                <c:pt idx="28">
                  <c:v>1834</c:v>
                </c:pt>
                <c:pt idx="29">
                  <c:v>1860</c:v>
                </c:pt>
                <c:pt idx="30">
                  <c:v>1834</c:v>
                </c:pt>
                <c:pt idx="31">
                  <c:v>1548</c:v>
                </c:pt>
                <c:pt idx="32">
                  <c:v>1679</c:v>
                </c:pt>
                <c:pt idx="33">
                  <c:v>1775</c:v>
                </c:pt>
              </c:numCache>
            </c:numRef>
          </c:val>
          <c:smooth val="0"/>
        </c:ser>
        <c:ser>
          <c:idx val="6"/>
          <c:order val="6"/>
          <c:tx>
            <c:strRef>
              <c:f>pivots!$H$148:$H$149</c:f>
              <c:strCache>
                <c:ptCount val="1"/>
                <c:pt idx="0">
                  <c:v>World</c:v>
                </c:pt>
              </c:strCache>
            </c:strRef>
          </c:tx>
          <c:spPr>
            <a:ln w="28575" cap="rnd">
              <a:solidFill>
                <a:schemeClr val="accent1">
                  <a:lumMod val="60000"/>
                </a:schemeClr>
              </a:solidFill>
              <a:round/>
            </a:ln>
            <a:effectLst/>
          </c:spPr>
          <c:marker>
            <c:symbol val="none"/>
          </c:marker>
          <c:cat>
            <c:strRef>
              <c:f>pivots!$A$150:$A$183</c:f>
              <c:strCache>
                <c:ptCount val="34"/>
                <c:pt idx="0">
                  <c:v>Sum of 1980</c:v>
                </c:pt>
                <c:pt idx="1">
                  <c:v>Sum of 1981</c:v>
                </c:pt>
                <c:pt idx="2">
                  <c:v>Sum of 1982</c:v>
                </c:pt>
                <c:pt idx="3">
                  <c:v>Sum of 1983</c:v>
                </c:pt>
                <c:pt idx="4">
                  <c:v>Sum of 1984</c:v>
                </c:pt>
                <c:pt idx="5">
                  <c:v>Sum of 1985</c:v>
                </c:pt>
                <c:pt idx="6">
                  <c:v>Sum of 1986</c:v>
                </c:pt>
                <c:pt idx="7">
                  <c:v>Sum of 1987</c:v>
                </c:pt>
                <c:pt idx="8">
                  <c:v>Sum of 1988</c:v>
                </c:pt>
                <c:pt idx="9">
                  <c:v>Sum of 1989</c:v>
                </c:pt>
                <c:pt idx="10">
                  <c:v>Sum of 1990</c:v>
                </c:pt>
                <c:pt idx="11">
                  <c:v>Sum of 1991</c:v>
                </c:pt>
                <c:pt idx="12">
                  <c:v>Sum of 1992</c:v>
                </c:pt>
                <c:pt idx="13">
                  <c:v>Sum of 1993</c:v>
                </c:pt>
                <c:pt idx="14">
                  <c:v>Sum of 1994</c:v>
                </c:pt>
                <c:pt idx="15">
                  <c:v>Sum of 1995</c:v>
                </c:pt>
                <c:pt idx="16">
                  <c:v>Sum of 1996</c:v>
                </c:pt>
                <c:pt idx="17">
                  <c:v>Sum of 1997</c:v>
                </c:pt>
                <c:pt idx="18">
                  <c:v>Sum of 1998</c:v>
                </c:pt>
                <c:pt idx="19">
                  <c:v>Sum of 1999</c:v>
                </c:pt>
                <c:pt idx="20">
                  <c:v>Sum of 2000</c:v>
                </c:pt>
                <c:pt idx="21">
                  <c:v>Sum of 2001</c:v>
                </c:pt>
                <c:pt idx="22">
                  <c:v>Sum of 2002</c:v>
                </c:pt>
                <c:pt idx="23">
                  <c:v>Sum of 2003</c:v>
                </c:pt>
                <c:pt idx="24">
                  <c:v>Sum of 2004</c:v>
                </c:pt>
                <c:pt idx="25">
                  <c:v>Sum of 2005</c:v>
                </c:pt>
                <c:pt idx="26">
                  <c:v>Sum of 2006</c:v>
                </c:pt>
                <c:pt idx="27">
                  <c:v>Sum of 2007</c:v>
                </c:pt>
                <c:pt idx="28">
                  <c:v>Sum of 2008</c:v>
                </c:pt>
                <c:pt idx="29">
                  <c:v>Sum of 2009</c:v>
                </c:pt>
                <c:pt idx="30">
                  <c:v>Sum of 2010</c:v>
                </c:pt>
                <c:pt idx="31">
                  <c:v>Sum of 2011</c:v>
                </c:pt>
                <c:pt idx="32">
                  <c:v>Sum of 2012</c:v>
                </c:pt>
                <c:pt idx="33">
                  <c:v>Sum of 2013</c:v>
                </c:pt>
              </c:strCache>
            </c:strRef>
          </c:cat>
          <c:val>
            <c:numRef>
              <c:f>pivots!$H$150:$H$183</c:f>
              <c:numCache>
                <c:formatCode>General</c:formatCode>
                <c:ptCount val="34"/>
                <c:pt idx="0">
                  <c:v>44000</c:v>
                </c:pt>
                <c:pt idx="1">
                  <c:v>18078</c:v>
                </c:pt>
                <c:pt idx="2">
                  <c:v>16904</c:v>
                </c:pt>
                <c:pt idx="3">
                  <c:v>13635</c:v>
                </c:pt>
                <c:pt idx="4">
                  <c:v>14855</c:v>
                </c:pt>
                <c:pt idx="5">
                  <c:v>14368</c:v>
                </c:pt>
                <c:pt idx="6">
                  <c:v>13303</c:v>
                </c:pt>
                <c:pt idx="7">
                  <c:v>17304</c:v>
                </c:pt>
                <c:pt idx="8">
                  <c:v>22279</c:v>
                </c:pt>
                <c:pt idx="9">
                  <c:v>27118</c:v>
                </c:pt>
                <c:pt idx="10">
                  <c:v>28397</c:v>
                </c:pt>
                <c:pt idx="11">
                  <c:v>25293</c:v>
                </c:pt>
                <c:pt idx="12">
                  <c:v>33100</c:v>
                </c:pt>
                <c:pt idx="13">
                  <c:v>34589</c:v>
                </c:pt>
                <c:pt idx="14">
                  <c:v>30717</c:v>
                </c:pt>
                <c:pt idx="15">
                  <c:v>25152</c:v>
                </c:pt>
                <c:pt idx="16">
                  <c:v>25986</c:v>
                </c:pt>
                <c:pt idx="17">
                  <c:v>23151</c:v>
                </c:pt>
                <c:pt idx="18">
                  <c:v>13468</c:v>
                </c:pt>
                <c:pt idx="19">
                  <c:v>10132</c:v>
                </c:pt>
                <c:pt idx="20">
                  <c:v>10743</c:v>
                </c:pt>
                <c:pt idx="21">
                  <c:v>7993</c:v>
                </c:pt>
                <c:pt idx="22">
                  <c:v>5938</c:v>
                </c:pt>
                <c:pt idx="23">
                  <c:v>4052</c:v>
                </c:pt>
                <c:pt idx="24">
                  <c:v>3739</c:v>
                </c:pt>
                <c:pt idx="25">
                  <c:v>4785</c:v>
                </c:pt>
                <c:pt idx="26">
                  <c:v>4583</c:v>
                </c:pt>
                <c:pt idx="27">
                  <c:v>4348</c:v>
                </c:pt>
                <c:pt idx="28">
                  <c:v>4197</c:v>
                </c:pt>
                <c:pt idx="29">
                  <c:v>3402</c:v>
                </c:pt>
                <c:pt idx="30">
                  <c:v>3731</c:v>
                </c:pt>
                <c:pt idx="31">
                  <c:v>2554</c:v>
                </c:pt>
                <c:pt idx="32">
                  <c:v>1681</c:v>
                </c:pt>
                <c:pt idx="33">
                  <c:v>1484</c:v>
                </c:pt>
              </c:numCache>
            </c:numRef>
          </c:val>
          <c:smooth val="0"/>
        </c:ser>
        <c:dLbls>
          <c:showLegendKey val="0"/>
          <c:showVal val="0"/>
          <c:showCatName val="0"/>
          <c:showSerName val="0"/>
          <c:showPercent val="0"/>
          <c:showBubbleSize val="0"/>
        </c:dLbls>
        <c:smooth val="0"/>
        <c:axId val="-2077994784"/>
        <c:axId val="-2078000224"/>
      </c:lineChart>
      <c:catAx>
        <c:axId val="-207799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000224"/>
        <c:crosses val="autoZero"/>
        <c:auto val="1"/>
        <c:lblAlgn val="ctr"/>
        <c:lblOffset val="100"/>
        <c:noMultiLvlLbl val="0"/>
      </c:catAx>
      <c:valAx>
        <c:axId val="-207800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94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3</xdr:col>
      <xdr:colOff>66675</xdr:colOff>
      <xdr:row>0</xdr:row>
      <xdr:rowOff>76200</xdr:rowOff>
    </xdr:from>
    <xdr:ext cx="585220" cy="496097"/>
    <xdr:pic>
      <xdr:nvPicPr>
        <xdr:cNvPr id="2" name="Picture 1" descr="http://www.iaca.int/images/news/2015/un_logo.png">
          <a:extLst>
            <a:ext uri="{FF2B5EF4-FFF2-40B4-BE49-F238E27FC236}">
              <a16:creationId xmlns=""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75" y="76200"/>
          <a:ext cx="585220" cy="4960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81531</xdr:colOff>
      <xdr:row>0</xdr:row>
      <xdr:rowOff>75402</xdr:rowOff>
    </xdr:from>
    <xdr:ext cx="585220" cy="496097"/>
    <xdr:pic>
      <xdr:nvPicPr>
        <xdr:cNvPr id="2" name="Picture 1" descr="http://www.iaca.int/images/news/2015/un_logo.png">
          <a:extLst>
            <a:ext uri="{FF2B5EF4-FFF2-40B4-BE49-F238E27FC236}">
              <a16:creationId xmlns=""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81731" y="75402"/>
          <a:ext cx="585220" cy="4960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2</xdr:col>
      <xdr:colOff>504825</xdr:colOff>
      <xdr:row>2</xdr:row>
      <xdr:rowOff>14287</xdr:rowOff>
    </xdr:from>
    <xdr:to>
      <xdr:col>11</xdr:col>
      <xdr:colOff>276225</xdr:colOff>
      <xdr:row>21</xdr:row>
      <xdr:rowOff>42862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419100</xdr:colOff>
      <xdr:row>23</xdr:row>
      <xdr:rowOff>33337</xdr:rowOff>
    </xdr:from>
    <xdr:to>
      <xdr:col>11</xdr:col>
      <xdr:colOff>190500</xdr:colOff>
      <xdr:row>42</xdr:row>
      <xdr:rowOff>61912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690561</xdr:colOff>
      <xdr:row>42</xdr:row>
      <xdr:rowOff>128587</xdr:rowOff>
    </xdr:from>
    <xdr:to>
      <xdr:col>11</xdr:col>
      <xdr:colOff>295275</xdr:colOff>
      <xdr:row>62</xdr:row>
      <xdr:rowOff>14287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268033</xdr:colOff>
      <xdr:row>96</xdr:row>
      <xdr:rowOff>21290</xdr:rowOff>
    </xdr:from>
    <xdr:to>
      <xdr:col>15</xdr:col>
      <xdr:colOff>79375</xdr:colOff>
      <xdr:row>115</xdr:row>
      <xdr:rowOff>49865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452438</xdr:colOff>
      <xdr:row>121</xdr:row>
      <xdr:rowOff>74159</xdr:rowOff>
    </xdr:from>
    <xdr:to>
      <xdr:col>7</xdr:col>
      <xdr:colOff>1123723</xdr:colOff>
      <xdr:row>140</xdr:row>
      <xdr:rowOff>16555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1019400</xdr:colOff>
      <xdr:row>157</xdr:row>
      <xdr:rowOff>40141</xdr:rowOff>
    </xdr:from>
    <xdr:to>
      <xdr:col>9</xdr:col>
      <xdr:colOff>1587499</xdr:colOff>
      <xdr:row>175</xdr:row>
      <xdr:rowOff>129948</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135589</xdr:colOff>
      <xdr:row>1</xdr:row>
      <xdr:rowOff>76948</xdr:rowOff>
    </xdr:from>
    <xdr:to>
      <xdr:col>48</xdr:col>
      <xdr:colOff>0</xdr:colOff>
      <xdr:row>6</xdr:row>
      <xdr:rowOff>748</xdr:rowOff>
    </xdr:to>
    <xdr:sp macro="" textlink="">
      <xdr:nvSpPr>
        <xdr:cNvPr id="8" name="Flowchart: Alternate Process 7"/>
        <xdr:cNvSpPr/>
      </xdr:nvSpPr>
      <xdr:spPr>
        <a:xfrm>
          <a:off x="677207" y="226360"/>
          <a:ext cx="25320440" cy="670859"/>
        </a:xfrm>
        <a:prstGeom prst="flowChartAlternateProcess">
          <a:avLst/>
        </a:prstGeom>
        <a:effectLst>
          <a:glow rad="139700">
            <a:schemeClr val="accent4">
              <a:satMod val="175000"/>
              <a:alpha val="40000"/>
            </a:schemeClr>
          </a:glow>
          <a:innerShdw blurRad="63500" dist="50800" dir="13500000">
            <a:prstClr val="black">
              <a:alpha val="50000"/>
            </a:prstClr>
          </a:innerShdw>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4400" b="1" cap="none" spc="0">
              <a:ln w="12700">
                <a:solidFill>
                  <a:schemeClr val="accent5"/>
                </a:solidFill>
                <a:prstDash val="solid"/>
              </a:ln>
              <a:pattFill prst="ltDnDiag">
                <a:fgClr>
                  <a:schemeClr val="accent5">
                    <a:lumMod val="60000"/>
                    <a:lumOff val="40000"/>
                  </a:schemeClr>
                </a:fgClr>
                <a:bgClr>
                  <a:schemeClr val="bg1"/>
                </a:bgClr>
              </a:pattFill>
              <a:effectLst/>
              <a:latin typeface="Algerian" panose="04020705040A02060702" pitchFamily="82" charset="0"/>
            </a:rPr>
            <a:t>Canada Immigration</a:t>
          </a:r>
        </a:p>
      </xdr:txBody>
    </xdr:sp>
    <xdr:clientData/>
  </xdr:twoCellAnchor>
  <xdr:twoCellAnchor>
    <xdr:from>
      <xdr:col>1</xdr:col>
      <xdr:colOff>186764</xdr:colOff>
      <xdr:row>16</xdr:row>
      <xdr:rowOff>18677</xdr:rowOff>
    </xdr:from>
    <xdr:to>
      <xdr:col>15</xdr:col>
      <xdr:colOff>56029</xdr:colOff>
      <xdr:row>36</xdr:row>
      <xdr:rowOff>74705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242794</xdr:colOff>
      <xdr:row>16</xdr:row>
      <xdr:rowOff>48000</xdr:rowOff>
    </xdr:from>
    <xdr:to>
      <xdr:col>31</xdr:col>
      <xdr:colOff>56029</xdr:colOff>
      <xdr:row>36</xdr:row>
      <xdr:rowOff>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186764</xdr:colOff>
      <xdr:row>37</xdr:row>
      <xdr:rowOff>74706</xdr:rowOff>
    </xdr:from>
    <xdr:to>
      <xdr:col>17</xdr:col>
      <xdr:colOff>373529</xdr:colOff>
      <xdr:row>60</xdr:row>
      <xdr:rowOff>18676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522941</xdr:colOff>
      <xdr:row>37</xdr:row>
      <xdr:rowOff>56030</xdr:rowOff>
    </xdr:from>
    <xdr:to>
      <xdr:col>32</xdr:col>
      <xdr:colOff>466911</xdr:colOff>
      <xdr:row>60</xdr:row>
      <xdr:rowOff>18676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93383</xdr:colOff>
      <xdr:row>37</xdr:row>
      <xdr:rowOff>1</xdr:rowOff>
    </xdr:from>
    <xdr:to>
      <xdr:col>43</xdr:col>
      <xdr:colOff>410881</xdr:colOff>
      <xdr:row>60</xdr:row>
      <xdr:rowOff>37353</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224119</xdr:colOff>
      <xdr:row>16</xdr:row>
      <xdr:rowOff>37353</xdr:rowOff>
    </xdr:from>
    <xdr:to>
      <xdr:col>43</xdr:col>
      <xdr:colOff>410882</xdr:colOff>
      <xdr:row>36</xdr:row>
      <xdr:rowOff>18675</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44</xdr:col>
      <xdr:colOff>106643</xdr:colOff>
      <xdr:row>45</xdr:row>
      <xdr:rowOff>66488</xdr:rowOff>
    </xdr:from>
    <xdr:to>
      <xdr:col>47</xdr:col>
      <xdr:colOff>310590</xdr:colOff>
      <xdr:row>59</xdr:row>
      <xdr:rowOff>76573</xdr:rowOff>
    </xdr:to>
    <mc:AlternateContent xmlns:mc="http://schemas.openxmlformats.org/markup-compatibility/2006">
      <mc:Choice xmlns:a14="http://schemas.microsoft.com/office/drawing/2010/main" Requires="a14">
        <xdr:graphicFrame macro="">
          <xdr:nvGraphicFramePr>
            <xdr:cNvPr id="21" name="OdName"/>
            <xdr:cNvGraphicFramePr/>
          </xdr:nvGraphicFramePr>
          <xdr:xfrm>
            <a:off x="0" y="0"/>
            <a:ext cx="0" cy="0"/>
          </xdr:xfrm>
          <a:graphic>
            <a:graphicData uri="http://schemas.microsoft.com/office/drawing/2010/slicer">
              <sle:slicer xmlns:sle="http://schemas.microsoft.com/office/drawing/2010/slicer" name="OdName"/>
            </a:graphicData>
          </a:graphic>
        </xdr:graphicFrame>
      </mc:Choice>
      <mc:Fallback>
        <xdr:sp macro="" textlink="">
          <xdr:nvSpPr>
            <xdr:cNvPr id="0" name=""/>
            <xdr:cNvSpPr>
              <a:spLocks noTextEdit="1"/>
            </xdr:cNvSpPr>
          </xdr:nvSpPr>
          <xdr:spPr>
            <a:xfrm>
              <a:off x="23510929" y="7538046"/>
              <a:ext cx="1799693" cy="2088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78628</xdr:colOff>
      <xdr:row>33</xdr:row>
      <xdr:rowOff>1121</xdr:rowOff>
    </xdr:from>
    <xdr:to>
      <xdr:col>47</xdr:col>
      <xdr:colOff>282575</xdr:colOff>
      <xdr:row>44</xdr:row>
      <xdr:rowOff>93383</xdr:rowOff>
    </xdr:to>
    <mc:AlternateContent xmlns:mc="http://schemas.openxmlformats.org/markup-compatibility/2006">
      <mc:Choice xmlns:a14="http://schemas.microsoft.com/office/drawing/2010/main" Requires="a14">
        <xdr:graphicFrame macro="">
          <xdr:nvGraphicFramePr>
            <xdr:cNvPr id="22" name="AreaName"/>
            <xdr:cNvGraphicFramePr/>
          </xdr:nvGraphicFramePr>
          <xdr:xfrm>
            <a:off x="0" y="0"/>
            <a:ext cx="0" cy="0"/>
          </xdr:xfrm>
          <a:graphic>
            <a:graphicData uri="http://schemas.microsoft.com/office/drawing/2010/slicer">
              <sle:slicer xmlns:sle="http://schemas.microsoft.com/office/drawing/2010/slicer" name="AreaName"/>
            </a:graphicData>
          </a:graphic>
        </xdr:graphicFrame>
      </mc:Choice>
      <mc:Fallback>
        <xdr:sp macro="" textlink="">
          <xdr:nvSpPr>
            <xdr:cNvPr id="0" name=""/>
            <xdr:cNvSpPr>
              <a:spLocks noTextEdit="1"/>
            </xdr:cNvSpPr>
          </xdr:nvSpPr>
          <xdr:spPr>
            <a:xfrm>
              <a:off x="23482914" y="5505829"/>
              <a:ext cx="1799693" cy="19106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69291</xdr:colOff>
      <xdr:row>23</xdr:row>
      <xdr:rowOff>10459</xdr:rowOff>
    </xdr:from>
    <xdr:to>
      <xdr:col>47</xdr:col>
      <xdr:colOff>273238</xdr:colOff>
      <xdr:row>32</xdr:row>
      <xdr:rowOff>74705</xdr:rowOff>
    </xdr:to>
    <mc:AlternateContent xmlns:mc="http://schemas.openxmlformats.org/markup-compatibility/2006">
      <mc:Choice xmlns:a14="http://schemas.microsoft.com/office/drawing/2010/main" Requires="a14">
        <xdr:graphicFrame macro="">
          <xdr:nvGraphicFramePr>
            <xdr:cNvPr id="23" name="RegName"/>
            <xdr:cNvGraphicFramePr/>
          </xdr:nvGraphicFramePr>
          <xdr:xfrm>
            <a:off x="0" y="0"/>
            <a:ext cx="0" cy="0"/>
          </xdr:xfrm>
          <a:graphic>
            <a:graphicData uri="http://schemas.microsoft.com/office/drawing/2010/slicer">
              <sle:slicer xmlns:sle="http://schemas.microsoft.com/office/drawing/2010/slicer" name="RegName"/>
            </a:graphicData>
          </a:graphic>
        </xdr:graphicFrame>
      </mc:Choice>
      <mc:Fallback>
        <xdr:sp macro="" textlink="">
          <xdr:nvSpPr>
            <xdr:cNvPr id="0" name=""/>
            <xdr:cNvSpPr>
              <a:spLocks noTextEdit="1"/>
            </xdr:cNvSpPr>
          </xdr:nvSpPr>
          <xdr:spPr>
            <a:xfrm>
              <a:off x="23473577" y="4030751"/>
              <a:ext cx="1799693" cy="1400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41275</xdr:colOff>
      <xdr:row>15</xdr:row>
      <xdr:rowOff>94503</xdr:rowOff>
    </xdr:from>
    <xdr:to>
      <xdr:col>47</xdr:col>
      <xdr:colOff>245222</xdr:colOff>
      <xdr:row>22</xdr:row>
      <xdr:rowOff>74706</xdr:rowOff>
    </xdr:to>
    <mc:AlternateContent xmlns:mc="http://schemas.openxmlformats.org/markup-compatibility/2006">
      <mc:Choice xmlns:a14="http://schemas.microsoft.com/office/drawing/2010/main" Requires="a14">
        <xdr:graphicFrame macro="">
          <xdr:nvGraphicFramePr>
            <xdr:cNvPr id="24" name="DevName"/>
            <xdr:cNvGraphicFramePr/>
          </xdr:nvGraphicFramePr>
          <xdr:xfrm>
            <a:off x="0" y="0"/>
            <a:ext cx="0" cy="0"/>
          </xdr:xfrm>
          <a:graphic>
            <a:graphicData uri="http://schemas.microsoft.com/office/drawing/2010/slicer">
              <sle:slicer xmlns:sle="http://schemas.microsoft.com/office/drawing/2010/slicer" name="DevName"/>
            </a:graphicData>
          </a:graphic>
        </xdr:graphicFrame>
      </mc:Choice>
      <mc:Fallback>
        <xdr:sp macro="" textlink="">
          <xdr:nvSpPr>
            <xdr:cNvPr id="0" name=""/>
            <xdr:cNvSpPr>
              <a:spLocks noTextEdit="1"/>
            </xdr:cNvSpPr>
          </xdr:nvSpPr>
          <xdr:spPr>
            <a:xfrm>
              <a:off x="23445561" y="2927263"/>
              <a:ext cx="1799693" cy="1019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06_PROJECTS/MIGRATION%20FLOWS%202015/CD%202015%20in%20progress/Active%20Files/UN-2009/Migration/New%20UN_MigFlow%20country%20workbook/UN_MigFlow_Canada_200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06_PROJECTS/MIGRATION%20FLOWS%202015/CD%202015%20in%20progress/Documents%20and%20Settings/Lucia.Hug/My%20Documents/Lis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6_PROJECTS/MIGRATION%20FLOWS%202015/CD%202015%20in%20progress/Active%20Files/UN-2009/Migration/New%20UN_MigFlow%20country%20workbook/UN_MigFlow_Austria_20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anada%20(version%201)%20(versio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 aggregates"/>
      <sheetName val="Country data"/>
      <sheetName val="Notes"/>
      <sheetName val="Sources"/>
      <sheetName val="List"/>
    </sheetNames>
    <sheetDataSet>
      <sheetData sheetId="0" refreshError="1"/>
      <sheetData sheetId="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2">
          <cell r="C2" t="str">
            <v>Africa</v>
          </cell>
        </row>
        <row r="3">
          <cell r="C3" t="str">
            <v>Asia</v>
          </cell>
        </row>
        <row r="4">
          <cell r="C4" t="str">
            <v>Europe</v>
          </cell>
        </row>
        <row r="5">
          <cell r="C5" t="str">
            <v>Latin America and the Caribbean</v>
          </cell>
        </row>
        <row r="6">
          <cell r="C6" t="str">
            <v>Northern America</v>
          </cell>
        </row>
        <row r="7">
          <cell r="C7" t="str">
            <v>Oceania</v>
          </cell>
        </row>
      </sheetData>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al aggregates"/>
      <sheetName val="Country data"/>
      <sheetName val="Sources"/>
      <sheetName val="Notes"/>
      <sheetName val="Lists"/>
    </sheetNames>
    <sheetDataSet>
      <sheetData sheetId="0" refreshError="1"/>
      <sheetData sheetId="1" refreshError="1"/>
      <sheetData sheetId="2" refreshError="1"/>
      <sheetData sheetId="3" refreshError="1"/>
      <sheetData sheetId="4">
        <row r="2">
          <cell r="A2" t="str">
            <v>Afghanistan</v>
          </cell>
          <cell r="B2" t="str">
            <v>-</v>
          </cell>
        </row>
        <row r="3">
          <cell r="A3" t="str">
            <v>African Commonwealth</v>
          </cell>
          <cell r="B3" t="str">
            <v>Australia and New Zealand</v>
          </cell>
        </row>
        <row r="4">
          <cell r="A4" t="str">
            <v>Albania</v>
          </cell>
          <cell r="B4" t="str">
            <v>Caribbean</v>
          </cell>
        </row>
        <row r="5">
          <cell r="A5" t="str">
            <v>Algeria</v>
          </cell>
          <cell r="B5" t="str">
            <v>Central America</v>
          </cell>
        </row>
        <row r="6">
          <cell r="A6" t="str">
            <v>American Samoa</v>
          </cell>
          <cell r="B6" t="str">
            <v>Central Asia</v>
          </cell>
        </row>
        <row r="7">
          <cell r="A7" t="str">
            <v>Andorra</v>
          </cell>
          <cell r="B7" t="str">
            <v>Eastern Africa</v>
          </cell>
        </row>
        <row r="8">
          <cell r="A8" t="str">
            <v>Angola</v>
          </cell>
          <cell r="B8" t="str">
            <v>Eastern Asia</v>
          </cell>
        </row>
        <row r="9">
          <cell r="A9" t="str">
            <v>Anguilla</v>
          </cell>
          <cell r="B9" t="str">
            <v>Eastern Europe</v>
          </cell>
        </row>
        <row r="10">
          <cell r="A10" t="str">
            <v>Antigua and Barbuda</v>
          </cell>
          <cell r="B10" t="str">
            <v>Melanesia</v>
          </cell>
        </row>
        <row r="11">
          <cell r="A11" t="str">
            <v>Argentina</v>
          </cell>
          <cell r="B11" t="str">
            <v>Micronesia</v>
          </cell>
        </row>
        <row r="12">
          <cell r="A12" t="str">
            <v>Armenia</v>
          </cell>
          <cell r="B12" t="str">
            <v>Middle Africa</v>
          </cell>
        </row>
        <row r="13">
          <cell r="A13" t="str">
            <v>Aruba</v>
          </cell>
          <cell r="B13" t="str">
            <v>Northern Africa</v>
          </cell>
        </row>
        <row r="14">
          <cell r="A14" t="str">
            <v>Australia</v>
          </cell>
          <cell r="B14" t="str">
            <v>Northern America</v>
          </cell>
        </row>
        <row r="15">
          <cell r="A15" t="str">
            <v>Austria</v>
          </cell>
          <cell r="B15" t="str">
            <v>Northern Europe</v>
          </cell>
        </row>
        <row r="16">
          <cell r="A16" t="str">
            <v>Azerbaijan</v>
          </cell>
          <cell r="B16" t="str">
            <v>Polynesia</v>
          </cell>
        </row>
        <row r="17">
          <cell r="A17" t="str">
            <v>Bahamas</v>
          </cell>
          <cell r="B17" t="str">
            <v>South America</v>
          </cell>
        </row>
        <row r="18">
          <cell r="A18" t="str">
            <v>Bahrain</v>
          </cell>
          <cell r="B18" t="str">
            <v>South-Eastern Asia</v>
          </cell>
        </row>
        <row r="19">
          <cell r="A19" t="str">
            <v>Baltic Republics</v>
          </cell>
          <cell r="B19" t="str">
            <v>Southern Africa</v>
          </cell>
        </row>
        <row r="20">
          <cell r="A20" t="str">
            <v>Bangladesh</v>
          </cell>
          <cell r="B20" t="str">
            <v>Southern Asia</v>
          </cell>
        </row>
        <row r="21">
          <cell r="A21" t="str">
            <v>Bangladesh, India and Sri Lanka</v>
          </cell>
          <cell r="B21" t="str">
            <v>Southern Europe</v>
          </cell>
        </row>
        <row r="22">
          <cell r="A22" t="str">
            <v>Barbados</v>
          </cell>
          <cell r="B22" t="str">
            <v>Western Africa</v>
          </cell>
        </row>
        <row r="23">
          <cell r="A23" t="str">
            <v>Belarus</v>
          </cell>
          <cell r="B23" t="str">
            <v>Western Asia</v>
          </cell>
        </row>
        <row r="24">
          <cell r="A24" t="str">
            <v>Belgium</v>
          </cell>
          <cell r="B24" t="str">
            <v>Western Europe</v>
          </cell>
        </row>
        <row r="25">
          <cell r="A25" t="str">
            <v>Belize</v>
          </cell>
        </row>
        <row r="26">
          <cell r="A26" t="str">
            <v>Benin</v>
          </cell>
        </row>
        <row r="27">
          <cell r="A27" t="str">
            <v>Bermuda</v>
          </cell>
        </row>
        <row r="28">
          <cell r="A28" t="str">
            <v>Bhutan</v>
          </cell>
        </row>
        <row r="29">
          <cell r="A29" t="str">
            <v>Bolivia</v>
          </cell>
        </row>
        <row r="30">
          <cell r="A30" t="str">
            <v>Bosnia and Herzegovina</v>
          </cell>
        </row>
        <row r="31">
          <cell r="A31" t="str">
            <v>Botswana</v>
          </cell>
        </row>
        <row r="32">
          <cell r="A32" t="str">
            <v>Brazil</v>
          </cell>
        </row>
        <row r="33">
          <cell r="A33" t="str">
            <v>British Virgin Islands</v>
          </cell>
        </row>
        <row r="34">
          <cell r="A34" t="str">
            <v>Brunei Darussalam</v>
          </cell>
        </row>
        <row r="35">
          <cell r="A35" t="str">
            <v>Bulgaria</v>
          </cell>
        </row>
        <row r="36">
          <cell r="A36" t="str">
            <v>Burkina Faso</v>
          </cell>
        </row>
        <row r="37">
          <cell r="A37" t="str">
            <v>Burundi</v>
          </cell>
        </row>
        <row r="38">
          <cell r="A38" t="str">
            <v>Cambodia</v>
          </cell>
        </row>
        <row r="39">
          <cell r="A39" t="str">
            <v>Cameroon</v>
          </cell>
        </row>
        <row r="40">
          <cell r="A40" t="str">
            <v>Canada</v>
          </cell>
        </row>
        <row r="41">
          <cell r="A41" t="str">
            <v>Cape Verde</v>
          </cell>
        </row>
        <row r="42">
          <cell r="A42" t="str">
            <v>Caribbean Commonwealth (West Indies)</v>
          </cell>
        </row>
        <row r="43">
          <cell r="A43" t="str">
            <v>Cayman Islands</v>
          </cell>
        </row>
        <row r="44">
          <cell r="A44" t="str">
            <v>Central African Republic</v>
          </cell>
        </row>
        <row r="45">
          <cell r="A45" t="str">
            <v>Chad</v>
          </cell>
        </row>
        <row r="46">
          <cell r="A46" t="str">
            <v>Chile</v>
          </cell>
        </row>
        <row r="47">
          <cell r="A47" t="str">
            <v>China</v>
          </cell>
        </row>
        <row r="48">
          <cell r="A48" t="str">
            <v>Colombia</v>
          </cell>
        </row>
        <row r="49">
          <cell r="A49" t="str">
            <v>Comoros</v>
          </cell>
        </row>
        <row r="50">
          <cell r="A50" t="str">
            <v>Congo</v>
          </cell>
        </row>
        <row r="51">
          <cell r="A51" t="str">
            <v>Cook Islands</v>
          </cell>
        </row>
        <row r="52">
          <cell r="A52" t="str">
            <v>Costa Rica</v>
          </cell>
        </row>
        <row r="53">
          <cell r="A53" t="str">
            <v>Côte d'Ivoire</v>
          </cell>
        </row>
        <row r="54">
          <cell r="A54" t="str">
            <v>Croatia</v>
          </cell>
        </row>
        <row r="55">
          <cell r="A55" t="str">
            <v>Cuba</v>
          </cell>
        </row>
        <row r="56">
          <cell r="A56" t="str">
            <v>Cyprus</v>
          </cell>
        </row>
        <row r="57">
          <cell r="A57" t="str">
            <v>Czech Republic</v>
          </cell>
        </row>
        <row r="58">
          <cell r="A58" t="str">
            <v>Czechoslovakia (former)</v>
          </cell>
        </row>
        <row r="59">
          <cell r="A59" t="str">
            <v>Democratic People's Republic of Korea</v>
          </cell>
        </row>
        <row r="60">
          <cell r="A60" t="str">
            <v>Democratic Republic of the Congo</v>
          </cell>
        </row>
        <row r="61">
          <cell r="A61" t="str">
            <v>Denmark</v>
          </cell>
        </row>
        <row r="62">
          <cell r="A62" t="str">
            <v>Djibouti</v>
          </cell>
        </row>
        <row r="63">
          <cell r="A63" t="str">
            <v>Dominica</v>
          </cell>
        </row>
        <row r="64">
          <cell r="A64" t="str">
            <v>Dominican Republic</v>
          </cell>
        </row>
        <row r="65">
          <cell r="A65" t="str">
            <v>Ecuador</v>
          </cell>
        </row>
        <row r="66">
          <cell r="A66" t="str">
            <v>Egypt</v>
          </cell>
        </row>
        <row r="67">
          <cell r="A67" t="str">
            <v>El Salvador</v>
          </cell>
        </row>
        <row r="68">
          <cell r="A68" t="str">
            <v>Equatorial Guinea</v>
          </cell>
        </row>
        <row r="69">
          <cell r="A69" t="str">
            <v>Eqypt and Sudan</v>
          </cell>
        </row>
        <row r="70">
          <cell r="A70" t="str">
            <v>Eritrea</v>
          </cell>
        </row>
        <row r="71">
          <cell r="A71" t="str">
            <v>Estonia</v>
          </cell>
        </row>
        <row r="72">
          <cell r="A72" t="str">
            <v>Ethiopia</v>
          </cell>
        </row>
        <row r="73">
          <cell r="A73" t="str">
            <v>European Union</v>
          </cell>
        </row>
        <row r="74">
          <cell r="A74" t="str">
            <v>Faeroe Islands</v>
          </cell>
        </row>
        <row r="75">
          <cell r="A75" t="str">
            <v>Falkland Islands (Malvinas)</v>
          </cell>
        </row>
        <row r="76">
          <cell r="A76" t="str">
            <v>Fiji</v>
          </cell>
        </row>
        <row r="77">
          <cell r="A77" t="str">
            <v>Finland</v>
          </cell>
        </row>
        <row r="78">
          <cell r="A78" t="str">
            <v>France</v>
          </cell>
        </row>
        <row r="79">
          <cell r="A79" t="str">
            <v>French Guiana</v>
          </cell>
        </row>
        <row r="80">
          <cell r="A80" t="str">
            <v>French Polynesia</v>
          </cell>
        </row>
        <row r="81">
          <cell r="A81" t="str">
            <v>Gabon</v>
          </cell>
        </row>
        <row r="82">
          <cell r="A82" t="str">
            <v>Gambia</v>
          </cell>
        </row>
        <row r="83">
          <cell r="A83" t="str">
            <v>Georgia</v>
          </cell>
        </row>
        <row r="84">
          <cell r="A84" t="str">
            <v>German Democratic Republic</v>
          </cell>
        </row>
        <row r="85">
          <cell r="A85" t="str">
            <v>Germany</v>
          </cell>
        </row>
        <row r="86">
          <cell r="A86" t="str">
            <v>Ghana</v>
          </cell>
        </row>
        <row r="87">
          <cell r="A87" t="str">
            <v>Gibraltar</v>
          </cell>
        </row>
        <row r="88">
          <cell r="A88" t="str">
            <v>Greece</v>
          </cell>
        </row>
        <row r="89">
          <cell r="A89" t="str">
            <v>Greenland</v>
          </cell>
        </row>
        <row r="90">
          <cell r="A90" t="str">
            <v>Grenada</v>
          </cell>
        </row>
        <row r="91">
          <cell r="A91" t="str">
            <v>Guadeloupe</v>
          </cell>
        </row>
        <row r="92">
          <cell r="A92" t="str">
            <v>Guam</v>
          </cell>
        </row>
        <row r="93">
          <cell r="A93" t="str">
            <v>Guatemala</v>
          </cell>
        </row>
        <row r="94">
          <cell r="A94" t="str">
            <v>Guinea</v>
          </cell>
        </row>
        <row r="95">
          <cell r="A95" t="str">
            <v>Guinea-Bissau</v>
          </cell>
        </row>
        <row r="96">
          <cell r="A96" t="str">
            <v>Guyana</v>
          </cell>
        </row>
        <row r="97">
          <cell r="A97" t="str">
            <v>Haiti</v>
          </cell>
        </row>
        <row r="98">
          <cell r="A98" t="str">
            <v>Holy See</v>
          </cell>
        </row>
        <row r="99">
          <cell r="A99" t="str">
            <v>Honduras</v>
          </cell>
        </row>
        <row r="100">
          <cell r="A100" t="str">
            <v>Hong Kong Special Administrative Region of China</v>
          </cell>
        </row>
        <row r="101">
          <cell r="A101" t="str">
            <v>Hungary</v>
          </cell>
        </row>
        <row r="102">
          <cell r="A102" t="str">
            <v>Iceland</v>
          </cell>
        </row>
        <row r="103">
          <cell r="A103" t="str">
            <v>India</v>
          </cell>
        </row>
        <row r="104">
          <cell r="A104" t="str">
            <v>Indonesia</v>
          </cell>
        </row>
        <row r="105">
          <cell r="A105" t="str">
            <v>Iran, Islamic Republic of</v>
          </cell>
        </row>
        <row r="106">
          <cell r="A106" t="str">
            <v>Iraq</v>
          </cell>
        </row>
        <row r="107">
          <cell r="A107" t="str">
            <v>Ireland</v>
          </cell>
        </row>
        <row r="108">
          <cell r="A108" t="str">
            <v>Isle of Man</v>
          </cell>
        </row>
        <row r="109">
          <cell r="A109" t="str">
            <v>Israel</v>
          </cell>
        </row>
        <row r="110">
          <cell r="A110" t="str">
            <v>Italy</v>
          </cell>
        </row>
        <row r="111">
          <cell r="A111" t="str">
            <v>Jamaica</v>
          </cell>
        </row>
        <row r="112">
          <cell r="A112" t="str">
            <v>Japan</v>
          </cell>
        </row>
        <row r="113">
          <cell r="A113" t="str">
            <v>Jordan</v>
          </cell>
        </row>
        <row r="114">
          <cell r="A114" t="str">
            <v>Kazakhstan</v>
          </cell>
        </row>
        <row r="115">
          <cell r="A115" t="str">
            <v>Kenya</v>
          </cell>
        </row>
        <row r="116">
          <cell r="A116" t="str">
            <v>Kiribati</v>
          </cell>
        </row>
        <row r="117">
          <cell r="A117" t="str">
            <v>Kuwait</v>
          </cell>
        </row>
        <row r="118">
          <cell r="A118" t="str">
            <v>Kyrgyzstan</v>
          </cell>
        </row>
        <row r="119">
          <cell r="A119" t="str">
            <v>Lao People's Democratic Republic</v>
          </cell>
        </row>
        <row r="120">
          <cell r="A120" t="str">
            <v>Latvia</v>
          </cell>
        </row>
        <row r="121">
          <cell r="A121" t="str">
            <v>Lebanon</v>
          </cell>
        </row>
        <row r="122">
          <cell r="A122" t="str">
            <v>Lesotho</v>
          </cell>
        </row>
        <row r="123">
          <cell r="A123" t="str">
            <v>Liberia</v>
          </cell>
        </row>
        <row r="124">
          <cell r="A124" t="str">
            <v>Libyan Arab Jamahiriya</v>
          </cell>
        </row>
        <row r="125">
          <cell r="A125" t="str">
            <v>Liechtenstein</v>
          </cell>
        </row>
        <row r="126">
          <cell r="A126" t="str">
            <v>Lithuania</v>
          </cell>
        </row>
        <row r="127">
          <cell r="A127" t="str">
            <v>Luxembourg</v>
          </cell>
        </row>
        <row r="128">
          <cell r="A128" t="str">
            <v>Macao Special Administrative Region of China</v>
          </cell>
        </row>
        <row r="129">
          <cell r="A129" t="str">
            <v>Madagascar</v>
          </cell>
        </row>
        <row r="130">
          <cell r="A130" t="str">
            <v>Malawi</v>
          </cell>
        </row>
        <row r="131">
          <cell r="A131" t="str">
            <v>Malaysia</v>
          </cell>
        </row>
        <row r="132">
          <cell r="A132" t="str">
            <v>Maldives</v>
          </cell>
        </row>
        <row r="133">
          <cell r="A133" t="str">
            <v>Mali</v>
          </cell>
        </row>
        <row r="134">
          <cell r="A134" t="str">
            <v>Malta</v>
          </cell>
        </row>
        <row r="135">
          <cell r="A135" t="str">
            <v>Marshall Islands</v>
          </cell>
        </row>
        <row r="136">
          <cell r="A136" t="str">
            <v>Martinique</v>
          </cell>
        </row>
        <row r="137">
          <cell r="A137" t="str">
            <v>Mauritania</v>
          </cell>
        </row>
        <row r="138">
          <cell r="A138" t="str">
            <v>Mauritius</v>
          </cell>
        </row>
        <row r="139">
          <cell r="A139" t="str">
            <v>Mayotte</v>
          </cell>
        </row>
        <row r="140">
          <cell r="A140" t="str">
            <v>Mexico</v>
          </cell>
        </row>
        <row r="141">
          <cell r="A141" t="str">
            <v>Micronesia, Federated States of</v>
          </cell>
        </row>
        <row r="142">
          <cell r="A142" t="str">
            <v>Middle East</v>
          </cell>
        </row>
        <row r="143">
          <cell r="A143" t="str">
            <v>Moldova</v>
          </cell>
        </row>
        <row r="144">
          <cell r="A144" t="str">
            <v>Monaco</v>
          </cell>
        </row>
        <row r="145">
          <cell r="A145" t="str">
            <v>Mongolia</v>
          </cell>
        </row>
        <row r="146">
          <cell r="A146" t="str">
            <v>Montenegro</v>
          </cell>
        </row>
        <row r="147">
          <cell r="A147" t="str">
            <v>Montserrat</v>
          </cell>
        </row>
        <row r="148">
          <cell r="A148" t="str">
            <v>Morocco</v>
          </cell>
        </row>
        <row r="149">
          <cell r="A149" t="str">
            <v>Mozambique</v>
          </cell>
        </row>
        <row r="150">
          <cell r="A150" t="str">
            <v>Myanmar</v>
          </cell>
        </row>
        <row r="151">
          <cell r="A151" t="str">
            <v>Namibia</v>
          </cell>
        </row>
        <row r="152">
          <cell r="A152" t="str">
            <v>Nauru</v>
          </cell>
        </row>
        <row r="153">
          <cell r="A153" t="str">
            <v>Nepal</v>
          </cell>
        </row>
        <row r="154">
          <cell r="A154" t="str">
            <v>Netherlands</v>
          </cell>
        </row>
        <row r="155">
          <cell r="A155" t="str">
            <v>Netherlands Antilles</v>
          </cell>
        </row>
        <row r="156">
          <cell r="A156" t="str">
            <v>New Caledonia</v>
          </cell>
        </row>
        <row r="157">
          <cell r="A157" t="str">
            <v>New Zealand</v>
          </cell>
        </row>
        <row r="158">
          <cell r="A158" t="str">
            <v>Nicaragua</v>
          </cell>
        </row>
        <row r="159">
          <cell r="A159" t="str">
            <v>Niger</v>
          </cell>
        </row>
        <row r="160">
          <cell r="A160" t="str">
            <v>Nigeria</v>
          </cell>
        </row>
        <row r="161">
          <cell r="A161" t="str">
            <v>Niue</v>
          </cell>
        </row>
        <row r="162">
          <cell r="A162" t="str">
            <v>Nordic countries</v>
          </cell>
        </row>
        <row r="163">
          <cell r="A163" t="str">
            <v>Norfolk Island</v>
          </cell>
        </row>
        <row r="164">
          <cell r="A164" t="str">
            <v>Northern Mariana Islands</v>
          </cell>
        </row>
        <row r="165">
          <cell r="A165" t="str">
            <v>Norway</v>
          </cell>
        </row>
        <row r="166">
          <cell r="A166" t="str">
            <v>Not Reported</v>
          </cell>
        </row>
        <row r="167">
          <cell r="A167" t="str">
            <v>Not Stated</v>
          </cell>
        </row>
        <row r="168">
          <cell r="A168" t="str">
            <v>Occupied Palestinian Territory</v>
          </cell>
        </row>
        <row r="169">
          <cell r="A169" t="str">
            <v>Oman</v>
          </cell>
        </row>
        <row r="170">
          <cell r="A170" t="str">
            <v>Other</v>
          </cell>
        </row>
        <row r="171">
          <cell r="A171" t="str">
            <v>Other Africa</v>
          </cell>
        </row>
        <row r="172">
          <cell r="A172" t="str">
            <v>Other America</v>
          </cell>
        </row>
        <row r="173">
          <cell r="A173" t="str">
            <v>Other Asia</v>
          </cell>
        </row>
        <row r="174">
          <cell r="A174" t="str">
            <v>Other Caribbean</v>
          </cell>
        </row>
        <row r="175">
          <cell r="A175" t="str">
            <v>Other Central America</v>
          </cell>
        </row>
        <row r="176">
          <cell r="A176" t="str">
            <v>Other Commonwealth</v>
          </cell>
        </row>
        <row r="177">
          <cell r="A177" t="str">
            <v>Other Europe</v>
          </cell>
        </row>
        <row r="178">
          <cell r="A178" t="str">
            <v>Other Latin America And The Caribbean</v>
          </cell>
        </row>
        <row r="179">
          <cell r="A179" t="str">
            <v>Other Middle East</v>
          </cell>
        </row>
        <row r="180">
          <cell r="A180" t="str">
            <v>Other Non-Commonwealth</v>
          </cell>
        </row>
        <row r="181">
          <cell r="A181" t="str">
            <v>Other Northern America</v>
          </cell>
        </row>
        <row r="182">
          <cell r="A182" t="str">
            <v>Other Oceania</v>
          </cell>
        </row>
        <row r="183">
          <cell r="A183" t="str">
            <v>Other South America</v>
          </cell>
        </row>
        <row r="184">
          <cell r="A184" t="str">
            <v>Others</v>
          </cell>
        </row>
        <row r="185">
          <cell r="A185" t="str">
            <v>Pacific Islands Trust Territories</v>
          </cell>
        </row>
        <row r="186">
          <cell r="A186" t="str">
            <v>Pakistan</v>
          </cell>
        </row>
        <row r="187">
          <cell r="A187" t="str">
            <v>Palau</v>
          </cell>
        </row>
        <row r="188">
          <cell r="A188" t="str">
            <v>Panama</v>
          </cell>
        </row>
        <row r="189">
          <cell r="A189" t="str">
            <v>Papua New Guinea</v>
          </cell>
        </row>
        <row r="190">
          <cell r="A190" t="str">
            <v>Paraguay</v>
          </cell>
        </row>
        <row r="191">
          <cell r="A191" t="str">
            <v>Peru</v>
          </cell>
        </row>
        <row r="192">
          <cell r="A192" t="str">
            <v>Philippines</v>
          </cell>
        </row>
        <row r="193">
          <cell r="A193" t="str">
            <v>Pitcairn</v>
          </cell>
        </row>
        <row r="194">
          <cell r="A194" t="str">
            <v>Poland</v>
          </cell>
        </row>
        <row r="195">
          <cell r="A195" t="str">
            <v>Portugal</v>
          </cell>
        </row>
        <row r="196">
          <cell r="A196" t="str">
            <v>Puerto Rico</v>
          </cell>
        </row>
        <row r="197">
          <cell r="A197" t="str">
            <v>Qatar</v>
          </cell>
        </row>
        <row r="198">
          <cell r="A198" t="str">
            <v>Republic of Korea</v>
          </cell>
        </row>
        <row r="199">
          <cell r="A199" t="str">
            <v>Réunion</v>
          </cell>
        </row>
        <row r="200">
          <cell r="A200" t="str">
            <v>Romania</v>
          </cell>
        </row>
        <row r="201">
          <cell r="A201" t="str">
            <v>Russian Federation</v>
          </cell>
        </row>
        <row r="202">
          <cell r="A202" t="str">
            <v>Rwanda</v>
          </cell>
        </row>
        <row r="203">
          <cell r="A203" t="str">
            <v>Saint Helena</v>
          </cell>
        </row>
        <row r="204">
          <cell r="A204" t="str">
            <v>Saint Kitts and Nevis</v>
          </cell>
        </row>
        <row r="205">
          <cell r="A205" t="str">
            <v>Saint Lucia</v>
          </cell>
        </row>
        <row r="206">
          <cell r="A206" t="str">
            <v>Saint Pierre and Miquelon</v>
          </cell>
        </row>
        <row r="207">
          <cell r="A207" t="str">
            <v>Saint Vincent and the Grenadines</v>
          </cell>
        </row>
        <row r="208">
          <cell r="A208" t="str">
            <v>Samoa</v>
          </cell>
        </row>
        <row r="209">
          <cell r="A209" t="str">
            <v>San Marino</v>
          </cell>
        </row>
        <row r="210">
          <cell r="A210" t="str">
            <v>Sao Tome and Principe</v>
          </cell>
        </row>
        <row r="211">
          <cell r="A211" t="str">
            <v>Saudi Arabia</v>
          </cell>
        </row>
        <row r="212">
          <cell r="A212" t="str">
            <v>Senegal</v>
          </cell>
        </row>
        <row r="213">
          <cell r="A213" t="str">
            <v>Serbia</v>
          </cell>
        </row>
        <row r="214">
          <cell r="A214" t="str">
            <v>Serbia and Montenegro (former)</v>
          </cell>
        </row>
        <row r="215">
          <cell r="A215" t="str">
            <v>Seychelles</v>
          </cell>
        </row>
        <row r="216">
          <cell r="A216" t="str">
            <v>Sierra Leone</v>
          </cell>
        </row>
        <row r="217">
          <cell r="A217" t="str">
            <v>Singapore</v>
          </cell>
        </row>
        <row r="218">
          <cell r="A218" t="str">
            <v>Slovakia</v>
          </cell>
        </row>
        <row r="219">
          <cell r="A219" t="str">
            <v>Slovenia</v>
          </cell>
        </row>
        <row r="220">
          <cell r="A220" t="str">
            <v>Solomon Islands</v>
          </cell>
        </row>
        <row r="221">
          <cell r="A221" t="str">
            <v>Somalia</v>
          </cell>
        </row>
        <row r="222">
          <cell r="A222" t="str">
            <v>South Africa</v>
          </cell>
        </row>
        <row r="223">
          <cell r="A223" t="str">
            <v>Spain</v>
          </cell>
        </row>
        <row r="224">
          <cell r="A224" t="str">
            <v>Sri Lanka</v>
          </cell>
        </row>
        <row r="225">
          <cell r="A225" t="str">
            <v>Stateless</v>
          </cell>
        </row>
        <row r="226">
          <cell r="A226" t="str">
            <v>Sudan</v>
          </cell>
        </row>
        <row r="227">
          <cell r="A227" t="str">
            <v>Suriname</v>
          </cell>
        </row>
        <row r="228">
          <cell r="A228" t="str">
            <v>Svalbard and Jan Mayen Islands</v>
          </cell>
        </row>
        <row r="229">
          <cell r="A229" t="str">
            <v>Swaziland</v>
          </cell>
        </row>
        <row r="230">
          <cell r="A230" t="str">
            <v>Sweden</v>
          </cell>
        </row>
        <row r="231">
          <cell r="A231" t="str">
            <v>Switzerland</v>
          </cell>
        </row>
        <row r="232">
          <cell r="A232" t="str">
            <v>Syrian Arab Republic</v>
          </cell>
        </row>
        <row r="233">
          <cell r="A233" t="str">
            <v>Taiwan, Province of China</v>
          </cell>
        </row>
        <row r="234">
          <cell r="A234" t="str">
            <v>Tajikistan</v>
          </cell>
        </row>
        <row r="235">
          <cell r="A235" t="str">
            <v>Thailand</v>
          </cell>
        </row>
        <row r="236">
          <cell r="A236" t="str">
            <v>The former Yugoslav Republic of Macedonia</v>
          </cell>
        </row>
        <row r="237">
          <cell r="A237" t="str">
            <v>Timor-Leste</v>
          </cell>
        </row>
        <row r="238">
          <cell r="A238" t="str">
            <v>Togo</v>
          </cell>
        </row>
        <row r="239">
          <cell r="A239" t="str">
            <v>Tokelau</v>
          </cell>
        </row>
        <row r="240">
          <cell r="A240" t="str">
            <v>Tonga</v>
          </cell>
        </row>
        <row r="241">
          <cell r="A241" t="str">
            <v>Trinidad and Tobago</v>
          </cell>
        </row>
        <row r="242">
          <cell r="A242" t="str">
            <v>Tunisia</v>
          </cell>
        </row>
        <row r="243">
          <cell r="A243" t="str">
            <v>Turkey</v>
          </cell>
        </row>
        <row r="244">
          <cell r="A244" t="str">
            <v>Turkmenistan</v>
          </cell>
        </row>
        <row r="245">
          <cell r="A245" t="str">
            <v>Turks and Caicos Islands</v>
          </cell>
        </row>
        <row r="246">
          <cell r="A246" t="str">
            <v>Tuvalu</v>
          </cell>
        </row>
        <row r="247">
          <cell r="A247" t="str">
            <v>Uganda</v>
          </cell>
        </row>
        <row r="248">
          <cell r="A248" t="str">
            <v>Ukraine</v>
          </cell>
        </row>
        <row r="249">
          <cell r="A249" t="str">
            <v>United Arab Emirates</v>
          </cell>
        </row>
        <row r="250">
          <cell r="A250" t="str">
            <v>United Kingdom of Great Britain and Northern Ireland</v>
          </cell>
        </row>
        <row r="251">
          <cell r="A251" t="str">
            <v>United Republic of Tanzania</v>
          </cell>
        </row>
        <row r="252">
          <cell r="A252" t="str">
            <v>United States of America</v>
          </cell>
        </row>
        <row r="253">
          <cell r="A253" t="str">
            <v>United States Virgin Islands</v>
          </cell>
        </row>
        <row r="254">
          <cell r="A254" t="str">
            <v>Unknown</v>
          </cell>
        </row>
        <row r="255">
          <cell r="A255" t="str">
            <v>Uruguay</v>
          </cell>
        </row>
        <row r="256">
          <cell r="A256" t="str">
            <v>USSR (former)</v>
          </cell>
        </row>
        <row r="257">
          <cell r="A257" t="str">
            <v>USSR (former) - Asian countries</v>
          </cell>
        </row>
        <row r="258">
          <cell r="A258" t="str">
            <v>USSR (former) - European countries</v>
          </cell>
        </row>
        <row r="259">
          <cell r="A259" t="str">
            <v>USSR (former) - unknown</v>
          </cell>
        </row>
        <row r="260">
          <cell r="A260" t="str">
            <v>Uzbekistan</v>
          </cell>
        </row>
        <row r="261">
          <cell r="A261" t="str">
            <v>Vanuatu</v>
          </cell>
        </row>
        <row r="262">
          <cell r="A262" t="str">
            <v>Venezuela (Bolivarian Republic of)</v>
          </cell>
        </row>
        <row r="263">
          <cell r="A263" t="str">
            <v>Viet Nam</v>
          </cell>
        </row>
        <row r="264">
          <cell r="A264" t="str">
            <v>Viet Nam (North)</v>
          </cell>
        </row>
        <row r="265">
          <cell r="A265" t="str">
            <v>Viet Nam (South)</v>
          </cell>
        </row>
        <row r="266">
          <cell r="A266" t="str">
            <v>Wallis and Futuna Islands</v>
          </cell>
        </row>
        <row r="267">
          <cell r="A267" t="str">
            <v>Western Sahara</v>
          </cell>
        </row>
        <row r="268">
          <cell r="A268" t="str">
            <v>Yemen</v>
          </cell>
        </row>
        <row r="269">
          <cell r="A269" t="str">
            <v>Yemen (Aden)</v>
          </cell>
        </row>
        <row r="270">
          <cell r="A270" t="str">
            <v>Yemen (Sanaa)</v>
          </cell>
        </row>
        <row r="271">
          <cell r="A271" t="str">
            <v>Yugoslavia (former)</v>
          </cell>
        </row>
        <row r="272">
          <cell r="A272" t="str">
            <v>Zambia</v>
          </cell>
        </row>
        <row r="273">
          <cell r="A273" t="str">
            <v>Zimbabwe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4"/>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G5530150" refreshedDate="45516.111440972221" createdVersion="5" refreshedVersion="5" minRefreshableVersion="3" recordCount="196">
  <cacheSource type="worksheet">
    <worksheetSource name="countries2"/>
  </cacheSource>
  <cacheFields count="45">
    <cacheField name="Type" numFmtId="0">
      <sharedItems count="1">
        <s v="Immigrants"/>
      </sharedItems>
    </cacheField>
    <cacheField name="Coverage" numFmtId="0">
      <sharedItems count="2">
        <s v="Foreigners"/>
        <s v="Citizens"/>
      </sharedItems>
    </cacheField>
    <cacheField name="OdName" numFmtId="0">
      <sharedItems count="196">
        <s v="Iceland"/>
        <s v="Comoros"/>
        <s v="Russian Federation"/>
        <s v="Algeria"/>
        <s v="Israel"/>
        <s v="Guinea-Bissau"/>
        <s v="Uzbekistan"/>
        <s v="Mongolia"/>
        <s v="Brazil"/>
        <s v="Portugal"/>
        <s v="Bhutan"/>
        <s v="Sierra Leone"/>
        <s v="Cabo Verde"/>
        <s v="Namibia"/>
        <s v="Zimbabwe"/>
        <s v="Dominican Republic"/>
        <s v="Serbia"/>
        <s v="New Zealand"/>
        <s v="Côte d'Ivoire"/>
        <s v="Gabon"/>
        <s v="Montenegro"/>
        <s v="Morocco"/>
        <s v="Democratic People's Republic of Korea"/>
        <s v="Honduras"/>
        <s v="Luxembourg"/>
        <s v="Hungary"/>
        <s v="Bahamas"/>
        <s v="Croatia"/>
        <s v="Costa Rica"/>
        <s v="Romania"/>
        <s v="Netherlands"/>
        <s v="Qatar"/>
        <s v="Viet Nam"/>
        <s v="Republic of Korea"/>
        <s v="Colombia"/>
        <s v="Slovenia"/>
        <s v="Yemen"/>
        <s v="Cyprus"/>
        <s v="Sri Lanka"/>
        <s v="Sweden"/>
        <s v="Trinidad and Tobago"/>
        <s v="United Arab Emirates"/>
        <s v="Equatorial Guinea"/>
        <s v="United States of America"/>
        <s v="Bangladesh"/>
        <s v="Afghanistan"/>
        <s v="Poland"/>
        <s v="South Africa"/>
        <s v="Ethiopia"/>
        <s v="Paraguay"/>
        <s v="Nicaragua"/>
        <s v="Grenada"/>
        <s v="Republic of Moldova"/>
        <s v="Czech Republic"/>
        <s v="Saint Lucia"/>
        <s v="Mauritius"/>
        <s v="Mozambique"/>
        <s v="Botswana"/>
        <s v="Belize"/>
        <s v="Libya"/>
        <s v="Burundi"/>
        <s v="Haiti"/>
        <s v="Dominica"/>
        <s v="India"/>
        <s v="Argentina"/>
        <s v="Philippines"/>
        <s v="China"/>
        <s v="Ireland"/>
        <s v="Ukraine"/>
        <s v="Eritrea"/>
        <s v="Belarus"/>
        <s v="Bolivia (Plurinational State of)"/>
        <s v="Oman"/>
        <s v="Monaco"/>
        <s v="China, Macao Special Administrative Region"/>
        <s v="Kenya"/>
        <s v="Guinea"/>
        <s v="Djibouti"/>
        <s v="Malawi"/>
        <s v="Switzerland"/>
        <s v="Australia"/>
        <s v="Tuvalu"/>
        <s v="Brunei Darussalam"/>
        <s v="Pakistan"/>
        <s v="Chile"/>
        <s v="Estonia"/>
        <s v="Central African Republic"/>
        <s v="Papua New Guinea"/>
        <s v="Marshall Islands"/>
        <s v="Gambia"/>
        <s v="Germany"/>
        <s v="Nauru"/>
        <s v="Peru"/>
        <s v="Tunisia"/>
        <s v="American Samoa"/>
        <s v="Lao People's Democratic Republic"/>
        <s v="Chad"/>
        <s v="Thailand"/>
        <s v="Venezuela (Bolivarian Republic of)"/>
        <s v="Norway"/>
        <s v="Maldives"/>
        <s v="Burkina Faso"/>
        <s v="Saint Kitts and Nevis"/>
        <s v="Ghana"/>
        <s v="Angola"/>
        <s v="Iran (Islamic Republic of)"/>
        <s v="Jamaica"/>
        <s v="Swaziland"/>
        <s v="Bulgaria"/>
        <s v="Tajikistan"/>
        <s v="Guatemala"/>
        <s v="Bosnia and Herzegovina"/>
        <s v="Togo"/>
        <s v="Mali"/>
        <s v="Lithuania"/>
        <s v="Samoa"/>
        <s v="Latvia"/>
        <s v="France"/>
        <s v="Zambia"/>
        <s v="Vanuatu"/>
        <s v="Lesotho"/>
        <s v="New Caledonia"/>
        <s v="Singapore"/>
        <s v="China, Hong Kong Special Administrative Region"/>
        <s v="The former Yugoslav Republic of Macedonia"/>
        <s v="Slovakia"/>
        <s v="El Salvador"/>
        <s v="State of Palestine"/>
        <s v="Andorra"/>
        <s v="Cambodia"/>
        <s v="Democratic Republic of the Congo"/>
        <s v="Uganda"/>
        <s v="Myanmar"/>
        <s v="Unknown"/>
        <s v="Cameroon"/>
        <s v="Saint Vincent and the Grenadines"/>
        <s v="Cuba"/>
        <s v="United Republic of Tanzania"/>
        <s v="Mauritania"/>
        <s v="Kyrgyzstan"/>
        <s v="Rwanda"/>
        <s v="Sudan"/>
        <s v="Bahrain"/>
        <s v="Indonesia"/>
        <s v="Ecuador"/>
        <s v="Kuwait"/>
        <s v="Jordan"/>
        <s v="Suriname"/>
        <s v="Antigua and Barbuda"/>
        <s v="Senegal"/>
        <s v="United Kingdom of Great Britain and Northern Ireland"/>
        <s v="Madagascar"/>
        <s v="Kiribati"/>
        <s v="Finland"/>
        <s v="Malaysia"/>
        <s v="Mexico"/>
        <s v="Turkmenistan"/>
        <s v="Azerbaijan"/>
        <s v="Sao Tome and Principe"/>
        <s v="Turkey"/>
        <s v="Liechtenstein"/>
        <s v="Liberia"/>
        <s v="Kazakhstan"/>
        <s v="Belgium"/>
        <s v="Saudi Arabia"/>
        <s v="Japan"/>
        <s v="Nepal"/>
        <s v="Malta"/>
        <s v="Nigeria"/>
        <s v="Panama"/>
        <s v="Greece"/>
        <s v="Congo"/>
        <s v="Somalia"/>
        <s v="Armenia"/>
        <s v="Western Sahara"/>
        <s v="Uruguay"/>
        <s v="Denmark"/>
        <s v="Tonga"/>
        <s v="Niger"/>
        <s v="Seychelles"/>
        <s v="Fiji"/>
        <s v="Guyana"/>
        <s v="Spain"/>
        <s v="Egypt"/>
        <s v="Iraq"/>
        <s v="Barbados"/>
        <s v="Syrian Arab Republic"/>
        <s v="Italy"/>
        <s v="Georgia"/>
        <s v="Austria"/>
        <s v="San Marino"/>
        <s v="Palau"/>
        <s v="Albania"/>
        <s v="Lebanon"/>
        <s v="Benin"/>
        <s v="Canada"/>
      </sharedItems>
    </cacheField>
    <cacheField name="AREA" numFmtId="0">
      <sharedItems containsSemiMixedTypes="0" containsString="0" containsNumber="1" containsInteger="1" minValue="903" maxValue="999" count="7">
        <n v="908"/>
        <n v="903"/>
        <n v="935"/>
        <n v="904"/>
        <n v="909"/>
        <n v="905"/>
        <n v="999"/>
      </sharedItems>
    </cacheField>
    <cacheField name="AreaName" numFmtId="0">
      <sharedItems count="7">
        <s v="Europe"/>
        <s v="Africa"/>
        <s v="Asia"/>
        <s v="Latin America and the Caribbean"/>
        <s v="Oceania"/>
        <s v="Northern America"/>
        <s v="World"/>
      </sharedItems>
    </cacheField>
    <cacheField name="REG" numFmtId="0">
      <sharedItems containsSemiMixedTypes="0" containsString="0" containsNumber="1" containsInteger="1" minValue="905" maxValue="5501" count="23">
        <n v="924"/>
        <n v="910"/>
        <n v="923"/>
        <n v="912"/>
        <n v="922"/>
        <n v="914"/>
        <n v="5500"/>
        <n v="906"/>
        <n v="931"/>
        <n v="925"/>
        <n v="5501"/>
        <n v="913"/>
        <n v="915"/>
        <n v="927"/>
        <n v="911"/>
        <n v="916"/>
        <n v="926"/>
        <n v="920"/>
        <n v="905"/>
        <n v="957"/>
        <n v="928"/>
        <n v="954"/>
        <n v="999"/>
      </sharedItems>
    </cacheField>
    <cacheField name="RegName" numFmtId="0">
      <sharedItems count="23">
        <s v="Northern Europe"/>
        <s v="Eastern Africa"/>
        <s v="Eastern Europe"/>
        <s v="Northern Africa"/>
        <s v="Western Asia"/>
        <s v="Western Africa"/>
        <s v="Central Asia"/>
        <s v="Eastern Asia"/>
        <s v="South America"/>
        <s v="Southern Europe"/>
        <s v="Southern Asia"/>
        <s v="Southern Africa"/>
        <s v="Caribbean"/>
        <s v="Australia and New Zealand"/>
        <s v="Middle Africa"/>
        <s v="Central America"/>
        <s v="Western Europe"/>
        <s v="South-Eastern Asia"/>
        <s v="Northern America"/>
        <s v="Polynesia"/>
        <s v="Melanesia"/>
        <s v="Micronesia"/>
        <s v="World"/>
      </sharedItems>
    </cacheField>
    <cacheField name="DEV" numFmtId="0">
      <sharedItems containsSemiMixedTypes="0" containsString="0" containsNumber="1" containsInteger="1" minValue="901" maxValue="999" count="3">
        <n v="901"/>
        <n v="902"/>
        <n v="999"/>
      </sharedItems>
    </cacheField>
    <cacheField name="DevName" numFmtId="0">
      <sharedItems count="3">
        <s v="Developed regions"/>
        <s v="Developing regions"/>
        <s v="World"/>
      </sharedItems>
    </cacheField>
    <cacheField name="1980" numFmtId="0">
      <sharedItems containsSemiMixedTypes="0" containsString="0" containsNumber="1" containsInteger="1" minValue="0" maxValue="44000" count="104">
        <n v="17"/>
        <n v="0"/>
        <n v="80"/>
        <n v="1403"/>
        <n v="211"/>
        <n v="4473"/>
        <n v="6"/>
        <n v="1"/>
        <n v="72"/>
        <n v="40"/>
        <n v="602"/>
        <n v="14"/>
        <n v="2"/>
        <n v="325"/>
        <n v="26"/>
        <n v="205"/>
        <n v="28"/>
        <n v="375"/>
        <n v="1889"/>
        <n v="1191"/>
        <n v="1011"/>
        <n v="266"/>
        <n v="132"/>
        <n v="185"/>
        <n v="281"/>
        <n v="958"/>
        <n v="9378"/>
        <n v="83"/>
        <n v="16"/>
        <n v="863"/>
        <n v="1026"/>
        <n v="98"/>
        <n v="45"/>
        <n v="18"/>
        <n v="154"/>
        <n v="69"/>
        <n v="306"/>
        <n v="10"/>
        <n v="5"/>
        <n v="1666"/>
        <n v="104"/>
        <n v="8880"/>
        <n v="368"/>
        <n v="6051"/>
        <n v="5123"/>
        <n v="781"/>
        <n v="44"/>
        <n v="291"/>
        <n v="806"/>
        <n v="702"/>
        <n v="79"/>
        <n v="978"/>
        <n v="1233"/>
        <n v="4"/>
        <n v="1626"/>
        <n v="317"/>
        <n v="58"/>
        <n v="11"/>
        <n v="56"/>
        <n v="103"/>
        <n v="116"/>
        <n v="172"/>
        <n v="1172"/>
        <n v="3198"/>
        <n v="24"/>
        <n v="114"/>
        <n v="3"/>
        <n v="1729"/>
        <n v="241"/>
        <n v="110"/>
        <n v="12"/>
        <n v="15"/>
        <n v="13"/>
        <n v="44000"/>
        <n v="9"/>
        <n v="147"/>
        <n v="635"/>
        <n v="20"/>
        <n v="186"/>
        <n v="238"/>
        <n v="177"/>
        <n v="22045"/>
        <n v="22"/>
        <n v="208"/>
        <n v="786"/>
        <n v="409"/>
        <n v="481"/>
        <n v="511"/>
        <n v="701"/>
        <n v="191"/>
        <n v="81"/>
        <n v="1065"/>
        <n v="7"/>
        <n v="128"/>
        <n v="272"/>
        <n v="632"/>
        <n v="2334"/>
        <n v="612"/>
        <n v="262"/>
        <n v="372"/>
        <n v="315"/>
        <n v="1820"/>
        <n v="234"/>
        <n v="1409"/>
      </sharedItems>
    </cacheField>
    <cacheField name="1981" numFmtId="0">
      <sharedItems containsSemiMixedTypes="0" containsString="0" containsNumber="1" containsInteger="1" minValue="0" maxValue="24796" count="104">
        <n v="33"/>
        <n v="2"/>
        <n v="0"/>
        <n v="67"/>
        <n v="1711"/>
        <n v="220"/>
        <n v="3486"/>
        <n v="6"/>
        <n v="1"/>
        <n v="5"/>
        <n v="114"/>
        <n v="53"/>
        <n v="480"/>
        <n v="8"/>
        <n v="3"/>
        <n v="471"/>
        <n v="4"/>
        <n v="310"/>
        <n v="23"/>
        <n v="35"/>
        <n v="438"/>
        <n v="1858"/>
        <n v="1829"/>
        <n v="1456"/>
        <n v="326"/>
        <n v="128"/>
        <n v="371"/>
        <n v="308"/>
        <n v="947"/>
        <n v="10030"/>
        <n v="84"/>
        <n v="39"/>
        <n v="2930"/>
        <n v="1118"/>
        <n v="59"/>
        <n v="26"/>
        <n v="21"/>
        <n v="181"/>
        <n v="89"/>
        <n v="259"/>
        <n v="27"/>
        <n v="7"/>
        <n v="3692"/>
        <n v="81"/>
        <n v="8670"/>
        <n v="426"/>
        <n v="5921"/>
        <n v="6682"/>
        <n v="895"/>
        <n v="52"/>
        <n v="296"/>
        <n v="811"/>
        <n v="639"/>
        <n v="972"/>
        <n v="1069"/>
        <n v="1977"/>
        <n v="456"/>
        <n v="51"/>
        <n v="117"/>
        <n v="77"/>
        <n v="196"/>
        <n v="1429"/>
        <n v="2634"/>
        <n v="20"/>
        <n v="108"/>
        <n v="2027"/>
        <n v="17"/>
        <n v="301"/>
        <n v="295"/>
        <n v="19"/>
        <n v="16"/>
        <n v="62"/>
        <n v="18078"/>
        <n v="190"/>
        <n v="41"/>
        <n v="832"/>
        <n v="12"/>
        <n v="178"/>
        <n v="207"/>
        <n v="160"/>
        <n v="10"/>
        <n v="24796"/>
        <n v="205"/>
        <n v="816"/>
        <n v="394"/>
        <n v="874"/>
        <n v="540"/>
        <n v="756"/>
        <n v="242"/>
        <n v="60"/>
        <n v="953"/>
        <n v="132"/>
        <n v="293"/>
        <n v="15"/>
        <n v="705"/>
        <n v="2943"/>
        <n v="299"/>
        <n v="660"/>
        <n v="245"/>
        <n v="376"/>
        <n v="419"/>
        <n v="2057"/>
        <n v="238"/>
        <n v="1119"/>
      </sharedItems>
    </cacheField>
    <cacheField name="1982" numFmtId="0">
      <sharedItems containsSemiMixedTypes="0" containsString="0" containsNumber="1" containsInteger="1" minValue="0" maxValue="20620" count="102">
        <n v="10"/>
        <n v="2"/>
        <n v="0"/>
        <n v="71"/>
        <n v="1334"/>
        <n v="192"/>
        <n v="2432"/>
        <n v="7"/>
        <n v="5"/>
        <n v="102"/>
        <n v="104"/>
        <n v="364"/>
        <n v="447"/>
        <n v="3"/>
        <n v="30"/>
        <n v="397"/>
        <n v="38"/>
        <n v="42"/>
        <n v="583"/>
        <n v="1852"/>
        <n v="2162"/>
        <n v="1572"/>
        <n v="360"/>
        <n v="1"/>
        <n v="84"/>
        <n v="290"/>
        <n v="222"/>
        <n v="972"/>
        <n v="9074"/>
        <n v="86"/>
        <n v="39"/>
        <n v="5881"/>
        <n v="781"/>
        <n v="54"/>
        <n v="32"/>
        <n v="27"/>
        <n v="231"/>
        <n v="133"/>
        <n v="353"/>
        <n v="13"/>
        <n v="9"/>
        <n v="3498"/>
        <n v="94"/>
        <n v="8147"/>
        <n v="626"/>
        <n v="5249"/>
        <n v="3308"/>
        <n v="707"/>
        <n v="221"/>
        <n v="6"/>
        <n v="634"/>
        <n v="484"/>
        <n v="8"/>
        <n v="1201"/>
        <n v="1078"/>
        <n v="3062"/>
        <n v="401"/>
        <n v="55"/>
        <n v="16"/>
        <n v="113"/>
        <n v="174"/>
        <n v="106"/>
        <n v="98"/>
        <n v="1822"/>
        <n v="2661"/>
        <n v="12"/>
        <n v="4"/>
        <n v="2219"/>
        <n v="11"/>
        <n v="337"/>
        <n v="882"/>
        <n v="26"/>
        <n v="17"/>
        <n v="46"/>
        <n v="16904"/>
        <n v="202"/>
        <n v="621"/>
        <n v="252"/>
        <n v="184"/>
        <n v="155"/>
        <n v="21"/>
        <n v="20620"/>
        <n v="170"/>
        <n v="813"/>
        <n v="491"/>
        <n v="706"/>
        <n v="519"/>
        <n v="598"/>
        <n v="153"/>
        <n v="58"/>
        <n v="14"/>
        <n v="897"/>
        <n v="146"/>
        <n v="299"/>
        <n v="814"/>
        <n v="3575"/>
        <n v="260"/>
        <n v="755"/>
        <n v="409"/>
        <n v="1480"/>
        <n v="201"/>
        <n v="1159"/>
      </sharedItems>
    </cacheField>
    <cacheField name="1983" numFmtId="0">
      <sharedItems containsSemiMixedTypes="0" containsString="0" containsNumber="1" containsInteger="1" minValue="0" maxValue="13635" count="101">
        <n v="9"/>
        <n v="0"/>
        <n v="69"/>
        <n v="541"/>
        <n v="139"/>
        <n v="1433"/>
        <n v="3"/>
        <n v="44"/>
        <n v="88"/>
        <n v="140"/>
        <n v="6"/>
        <n v="2"/>
        <n v="335"/>
        <n v="1"/>
        <n v="68"/>
        <n v="5"/>
        <n v="337"/>
        <n v="12"/>
        <n v="51"/>
        <n v="543"/>
        <n v="716"/>
        <n v="3404"/>
        <n v="1081"/>
        <n v="244"/>
        <n v="46"/>
        <n v="197"/>
        <n v="176"/>
        <n v="766"/>
        <n v="7100"/>
        <n v="81"/>
        <n v="47"/>
        <n v="4546"/>
        <n v="379"/>
        <n v="98"/>
        <n v="40"/>
        <n v="55"/>
        <n v="165"/>
        <n v="170"/>
        <n v="21"/>
        <n v="24"/>
        <n v="2860"/>
        <n v="65"/>
        <n v="7338"/>
        <n v="241"/>
        <n v="4562"/>
        <n v="1863"/>
        <n v="298"/>
        <n v="49"/>
        <n v="8"/>
        <n v="201"/>
        <n v="370"/>
        <n v="317"/>
        <n v="900"/>
        <n v="781"/>
        <n v="4"/>
        <n v="2376"/>
        <n v="16"/>
        <n v="124"/>
        <n v="122"/>
        <n v="1592"/>
        <n v="2455"/>
        <n v="33"/>
        <n v="366"/>
        <n v="1490"/>
        <n v="7"/>
        <n v="169"/>
        <n v="2587"/>
        <n v="17"/>
        <n v="38"/>
        <n v="31"/>
        <n v="13635"/>
        <n v="154"/>
        <n v="104"/>
        <n v="474"/>
        <n v="115"/>
        <n v="155"/>
        <n v="113"/>
        <n v="11"/>
        <n v="10015"/>
        <n v="32"/>
        <n v="70"/>
        <n v="448"/>
        <n v="490"/>
        <n v="280"/>
        <n v="297"/>
        <n v="309"/>
        <n v="64"/>
        <n v="58"/>
        <n v="10"/>
        <n v="633"/>
        <n v="105"/>
        <n v="106"/>
        <n v="554"/>
        <n v="2650"/>
        <n v="133"/>
        <n v="455"/>
        <n v="380"/>
        <n v="269"/>
        <n v="820"/>
        <n v="117"/>
        <n v="789"/>
      </sharedItems>
    </cacheField>
    <cacheField name="1984" numFmtId="0">
      <sharedItems containsSemiMixedTypes="0" containsString="0" containsNumber="1" containsInteger="1" minValue="0" maxValue="14855"/>
    </cacheField>
    <cacheField name="1985" numFmtId="0">
      <sharedItems containsSemiMixedTypes="0" containsString="0" containsNumber="1" containsInteger="1" minValue="0" maxValue="14368"/>
    </cacheField>
    <cacheField name="1986" numFmtId="0">
      <sharedItems containsSemiMixedTypes="0" containsString="0" containsNumber="1" containsInteger="1" minValue="0" maxValue="13303"/>
    </cacheField>
    <cacheField name="1987" numFmtId="0">
      <sharedItems containsSemiMixedTypes="0" containsString="0" containsNumber="1" containsInteger="1" minValue="0" maxValue="21337"/>
    </cacheField>
    <cacheField name="1988" numFmtId="0">
      <sharedItems containsSemiMixedTypes="0" containsString="0" containsNumber="1" containsInteger="1" minValue="0" maxValue="27359"/>
    </cacheField>
    <cacheField name="1989" numFmtId="0">
      <sharedItems containsSemiMixedTypes="0" containsString="0" containsNumber="1" containsInteger="1" minValue="0" maxValue="27118"/>
    </cacheField>
    <cacheField name="1990" numFmtId="0">
      <sharedItems containsSemiMixedTypes="0" containsString="0" containsNumber="1" containsInteger="1" minValue="0" maxValue="31668"/>
    </cacheField>
    <cacheField name="1991" numFmtId="0">
      <sharedItems containsSemiMixedTypes="0" containsString="0" containsNumber="1" containsInteger="1" minValue="0" maxValue="25293"/>
    </cacheField>
    <cacheField name="1992" numFmtId="0">
      <sharedItems containsSemiMixedTypes="0" containsString="0" containsNumber="1" containsInteger="1" minValue="0" maxValue="34123"/>
    </cacheField>
    <cacheField name="1993" numFmtId="0">
      <sharedItems containsSemiMixedTypes="0" containsString="0" containsNumber="1" containsInteger="1" minValue="0" maxValue="34589"/>
    </cacheField>
    <cacheField name="1994" numFmtId="0">
      <sharedItems containsSemiMixedTypes="0" containsString="0" containsNumber="1" containsInteger="1" minValue="0" maxValue="39231"/>
    </cacheField>
    <cacheField name="1995" numFmtId="0">
      <sharedItems containsSemiMixedTypes="0" containsString="0" containsNumber="1" containsInteger="1" minValue="0" maxValue="30145"/>
    </cacheField>
    <cacheField name="1996" numFmtId="0">
      <sharedItems containsSemiMixedTypes="0" containsString="0" containsNumber="1" containsInteger="1" minValue="0" maxValue="29322"/>
    </cacheField>
    <cacheField name="1997" numFmtId="0">
      <sharedItems containsSemiMixedTypes="0" containsString="0" containsNumber="1" containsInteger="1" minValue="0" maxValue="23151"/>
    </cacheField>
    <cacheField name="1998" numFmtId="0">
      <sharedItems containsSemiMixedTypes="0" containsString="0" containsNumber="1" containsInteger="1" minValue="0" maxValue="21049"/>
    </cacheField>
    <cacheField name="1999" numFmtId="0">
      <sharedItems containsSemiMixedTypes="0" containsString="0" containsNumber="1" containsInteger="1" minValue="0" maxValue="30069"/>
    </cacheField>
    <cacheField name="2000" numFmtId="0">
      <sharedItems containsSemiMixedTypes="0" containsString="0" containsNumber="1" containsInteger="1" minValue="0" maxValue="35529"/>
    </cacheField>
    <cacheField name="2001" numFmtId="0">
      <sharedItems containsSemiMixedTypes="0" containsString="0" containsNumber="1" containsInteger="1" minValue="0" maxValue="36434"/>
    </cacheField>
    <cacheField name="2002" numFmtId="0">
      <sharedItems containsSemiMixedTypes="0" containsString="0" containsNumber="1" containsInteger="1" minValue="0" maxValue="31961"/>
    </cacheField>
    <cacheField name="2003" numFmtId="0">
      <sharedItems containsSemiMixedTypes="0" containsString="0" containsNumber="1" containsInteger="1" minValue="0" maxValue="36439"/>
    </cacheField>
    <cacheField name="2004" numFmtId="0">
      <sharedItems containsSemiMixedTypes="0" containsString="0" containsNumber="1" containsInteger="1" minValue="0" maxValue="36619"/>
    </cacheField>
    <cacheField name="2005" numFmtId="0">
      <sharedItems containsSemiMixedTypes="0" containsString="0" containsNumber="1" containsInteger="1" minValue="0" maxValue="42584"/>
    </cacheField>
    <cacheField name="2006" numFmtId="0">
      <sharedItems containsSemiMixedTypes="0" containsString="0" containsNumber="1" containsInteger="1" minValue="0" maxValue="33848"/>
    </cacheField>
    <cacheField name="2007" numFmtId="0">
      <sharedItems containsSemiMixedTypes="0" containsString="0" containsNumber="1" containsInteger="1" minValue="0" maxValue="28742"/>
    </cacheField>
    <cacheField name="2008" numFmtId="0">
      <sharedItems containsSemiMixedTypes="0" containsString="0" containsNumber="1" containsInteger="1" minValue="0" maxValue="30037"/>
    </cacheField>
    <cacheField name="2009" numFmtId="0">
      <sharedItems containsSemiMixedTypes="0" containsString="0" containsNumber="1" containsInteger="1" minValue="0" maxValue="29622"/>
    </cacheField>
    <cacheField name="2010" numFmtId="0">
      <sharedItems containsSemiMixedTypes="0" containsString="0" containsNumber="1" containsInteger="1" minValue="0" maxValue="38617"/>
    </cacheField>
    <cacheField name="2011" numFmtId="0">
      <sharedItems containsSemiMixedTypes="0" containsString="0" containsNumber="1" containsInteger="1" minValue="0" maxValue="36765" count="161">
        <n v="38"/>
        <n v="14"/>
        <n v="1963"/>
        <n v="4325"/>
        <n v="1970"/>
        <n v="2"/>
        <n v="162"/>
        <n v="103"/>
        <n v="1508"/>
        <n v="528"/>
        <n v="1879"/>
        <n v="96"/>
        <n v="3"/>
        <n v="23"/>
        <n v="434"/>
        <n v="739"/>
        <n v="299"/>
        <n v="375"/>
        <n v="636"/>
        <n v="63"/>
        <n v="19"/>
        <n v="4399"/>
        <n v="97"/>
        <n v="538"/>
        <n v="11"/>
        <n v="287"/>
        <n v="40"/>
        <n v="135"/>
        <n v="149"/>
        <n v="1776"/>
        <n v="586"/>
        <n v="1723"/>
        <n v="4588"/>
        <n v="4366"/>
        <n v="13"/>
        <n v="160"/>
        <n v="6"/>
        <n v="3309"/>
        <n v="134"/>
        <n v="588"/>
        <n v="60"/>
        <n v="4"/>
        <n v="7676"/>
        <n v="2694"/>
        <n v="2203"/>
        <n v="720"/>
        <n v="959"/>
        <n v="2163"/>
        <n v="83"/>
        <n v="123"/>
        <n v="173"/>
        <n v="1367"/>
        <n v="128"/>
        <n v="261"/>
        <n v="1146"/>
        <n v="53"/>
        <n v="36"/>
        <n v="352"/>
        <n v="604"/>
        <n v="6503"/>
        <n v="27509"/>
        <n v="278"/>
        <n v="36765"/>
        <n v="28502"/>
        <n v="525"/>
        <n v="2515"/>
        <n v="1182"/>
        <n v="357"/>
        <n v="86"/>
        <n v="10"/>
        <n v="1"/>
        <n v="585"/>
        <n v="127"/>
        <n v="16"/>
        <n v="266"/>
        <n v="851"/>
        <n v="7468"/>
        <n v="174"/>
        <n v="15"/>
        <n v="18"/>
        <n v="0"/>
        <n v="24"/>
        <n v="2053"/>
        <n v="886"/>
        <n v="1442"/>
        <n v="22"/>
        <n v="79"/>
        <n v="396"/>
        <n v="1452"/>
        <n v="49"/>
        <n v="144"/>
        <n v="12"/>
        <n v="39"/>
        <n v="7479"/>
        <n v="2059"/>
        <n v="365"/>
        <n v="47"/>
        <n v="288"/>
        <n v="140"/>
        <n v="155"/>
        <n v="52"/>
        <n v="4080"/>
        <n v="69"/>
        <n v="219"/>
        <n v="591"/>
        <n v="130"/>
        <n v="691"/>
        <n v="555"/>
        <n v="196"/>
        <n v="1224"/>
        <n v="213"/>
        <n v="368"/>
        <n v="2554"/>
        <n v="1638"/>
        <n v="451"/>
        <n v="962"/>
        <n v="215"/>
        <n v="54"/>
        <n v="159"/>
        <n v="492"/>
        <n v="531"/>
        <n v="21"/>
        <n v="390"/>
        <n v="348"/>
        <n v="58"/>
        <n v="1635"/>
        <n v="37"/>
        <n v="740"/>
        <n v="6204"/>
        <n v="148"/>
        <n v="72"/>
        <n v="409"/>
        <n v="3947"/>
        <n v="20"/>
        <n v="138"/>
        <n v="1257"/>
        <n v="106"/>
        <n v="381"/>
        <n v="332"/>
        <n v="1265"/>
        <n v="1129"/>
        <n v="8"/>
        <n v="3103"/>
        <n v="102"/>
        <n v="81"/>
        <n v="1535"/>
        <n v="236"/>
        <n v="93"/>
        <n v="90"/>
        <n v="316"/>
        <n v="804"/>
        <n v="179"/>
        <n v="4663"/>
        <n v="6196"/>
        <n v="1005"/>
        <n v="374"/>
        <n v="139"/>
        <n v="84"/>
        <n v="539"/>
        <n v="3072"/>
        <n v="284"/>
      </sharedItems>
    </cacheField>
    <cacheField name="2012" numFmtId="0">
      <sharedItems containsSemiMixedTypes="0" containsString="0" containsNumber="1" containsInteger="1" minValue="0" maxValue="34315"/>
    </cacheField>
    <cacheField name="2013" numFmtId="0">
      <sharedItems containsSemiMixedTypes="0" containsString="0" containsNumber="1" containsInteger="1" minValue="0" maxValue="34129" count="163">
        <n v="72"/>
        <n v="22"/>
        <n v="2466"/>
        <n v="4331"/>
        <n v="1945"/>
        <n v="0"/>
        <n v="167"/>
        <n v="99"/>
        <n v="1714"/>
        <n v="630"/>
        <n v="487"/>
        <n v="63"/>
        <n v="2"/>
        <n v="83"/>
        <n v="407"/>
        <n v="590"/>
        <n v="297"/>
        <n v="415"/>
        <n v="1170"/>
        <n v="90"/>
        <n v="9"/>
        <n v="3261"/>
        <n v="17"/>
        <n v="350"/>
        <n v="7"/>
        <n v="425"/>
        <n v="55"/>
        <n v="125"/>
        <n v="122"/>
        <n v="1512"/>
        <n v="395"/>
        <n v="6"/>
        <n v="2112"/>
        <n v="4509"/>
        <n v="3631"/>
        <n v="20"/>
        <n v="217"/>
        <n v="16"/>
        <n v="2394"/>
        <n v="140"/>
        <n v="427"/>
        <n v="46"/>
        <n v="11"/>
        <n v="8501"/>
        <n v="3789"/>
        <n v="2004"/>
        <n v="852"/>
        <n v="1240"/>
        <n v="1606"/>
        <n v="66"/>
        <n v="96"/>
        <n v="170"/>
        <n v="1231"/>
        <n v="174"/>
        <n v="392"/>
        <n v="1203"/>
        <n v="12"/>
        <n v="76"/>
        <n v="53"/>
        <n v="255"/>
        <n v="480"/>
        <n v="4152"/>
        <n v="48"/>
        <n v="33087"/>
        <n v="282"/>
        <n v="29544"/>
        <n v="34129"/>
        <n v="1015"/>
        <n v="2487"/>
        <n v="1719"/>
        <n v="247"/>
        <n v="107"/>
        <n v="1"/>
        <n v="29"/>
        <n v="664"/>
        <n v="463"/>
        <n v="201"/>
        <n v="10"/>
        <n v="1121"/>
        <n v="12603"/>
        <n v="273"/>
        <n v="45"/>
        <n v="169"/>
        <n v="3"/>
        <n v="33"/>
        <n v="1217"/>
        <n v="682"/>
        <n v="1627"/>
        <n v="15"/>
        <n v="86"/>
        <n v="400"/>
        <n v="1022"/>
        <n v="59"/>
        <n v="322"/>
        <n v="18"/>
        <n v="517"/>
        <n v="11291"/>
        <n v="2479"/>
        <n v="39"/>
        <n v="512"/>
        <n v="345"/>
        <n v="119"/>
        <n v="316"/>
        <n v="190"/>
        <n v="145"/>
        <n v="213"/>
        <n v="5623"/>
        <n v="141"/>
        <n v="774"/>
        <n v="112"/>
        <n v="105"/>
        <n v="639"/>
        <n v="462"/>
        <n v="288"/>
        <n v="2050"/>
        <n v="206"/>
        <n v="262"/>
        <n v="1484"/>
        <n v="2439"/>
        <n v="538"/>
        <n v="1402"/>
        <n v="182"/>
        <n v="57"/>
        <n v="123"/>
        <n v="343"/>
        <n v="32"/>
        <n v="387"/>
        <n v="418"/>
        <n v="1255"/>
        <n v="4"/>
        <n v="25"/>
        <n v="818"/>
        <n v="5827"/>
        <n v="229"/>
        <n v="204"/>
        <n v="3996"/>
        <n v="14"/>
        <n v="729"/>
        <n v="348"/>
        <n v="379"/>
        <n v="267"/>
        <n v="982"/>
        <n v="1308"/>
        <n v="4172"/>
        <n v="43"/>
        <n v="298"/>
        <n v="114"/>
        <n v="2028"/>
        <n v="207"/>
        <n v="58"/>
        <n v="81"/>
        <n v="5"/>
        <n v="228"/>
        <n v="656"/>
        <n v="331"/>
        <n v="4165"/>
        <n v="4918"/>
        <n v="97"/>
        <n v="1009"/>
        <n v="545"/>
        <n v="603"/>
        <n v="2172"/>
        <n v="397"/>
      </sharedItems>
    </cacheField>
    <cacheField name="country_add" numFmtId="0">
      <sharedItems containsSemiMixedTypes="0" containsString="0" containsNumber="1" containsInteger="1" minValue="1" maxValue="691904"/>
    </cacheField>
    <cacheField name="Field1" numFmtId="0" formula=" 0" databaseField="0"/>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SG5530150" refreshedDate="45516.120040740738" createdVersion="5" refreshedVersion="5" minRefreshableVersion="3" recordCount="7">
  <cacheSource type="worksheet">
    <worksheetSource name="cont2"/>
  </cacheSource>
  <cacheFields count="2">
    <cacheField name="AreaName" numFmtId="0">
      <sharedItems count="7">
        <s v="Northern America"/>
        <s v="Asia"/>
        <s v="Africa"/>
        <s v="Europe"/>
        <s v="Oceania"/>
        <s v="Latin America and the Caribbean"/>
        <s v="World"/>
      </sharedItems>
    </cacheField>
    <cacheField name="cont_add" numFmtId="0">
      <sharedItems containsSemiMixedTypes="0" containsString="0" containsNumber="1" containsInteger="1" minValue="55174" maxValue="331779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96">
  <r>
    <x v="0"/>
    <x v="0"/>
    <x v="0"/>
    <x v="0"/>
    <x v="0"/>
    <x v="0"/>
    <x v="0"/>
    <x v="0"/>
    <x v="0"/>
    <x v="0"/>
    <x v="0"/>
    <x v="0"/>
    <x v="0"/>
    <n v="13"/>
    <n v="6"/>
    <n v="11"/>
    <n v="11"/>
    <n v="7"/>
    <n v="3"/>
    <n v="2"/>
    <n v="11"/>
    <n v="17"/>
    <n v="15"/>
    <n v="11"/>
    <n v="9"/>
    <n v="14"/>
    <n v="11"/>
    <n v="20"/>
    <n v="17"/>
    <n v="9"/>
    <n v="26"/>
    <n v="11"/>
    <n v="17"/>
    <n v="23"/>
    <n v="10"/>
    <n v="2"/>
    <n v="15"/>
    <n v="13"/>
    <n v="15"/>
    <n v="30"/>
    <x v="0"/>
    <n v="42"/>
    <x v="0"/>
    <n v="570"/>
  </r>
  <r>
    <x v="0"/>
    <x v="0"/>
    <x v="1"/>
    <x v="1"/>
    <x v="1"/>
    <x v="1"/>
    <x v="1"/>
    <x v="1"/>
    <x v="1"/>
    <x v="1"/>
    <x v="1"/>
    <x v="1"/>
    <x v="1"/>
    <n v="0"/>
    <n v="2"/>
    <n v="1"/>
    <n v="0"/>
    <n v="2"/>
    <n v="2"/>
    <n v="1"/>
    <n v="3"/>
    <n v="0"/>
    <n v="2"/>
    <n v="4"/>
    <n v="4"/>
    <n v="5"/>
    <n v="2"/>
    <n v="4"/>
    <n v="1"/>
    <n v="3"/>
    <n v="14"/>
    <n v="2"/>
    <n v="11"/>
    <n v="6"/>
    <n v="5"/>
    <n v="7"/>
    <n v="11"/>
    <n v="3"/>
    <n v="19"/>
    <n v="22"/>
    <x v="1"/>
    <n v="18"/>
    <x v="1"/>
    <n v="194"/>
  </r>
  <r>
    <x v="0"/>
    <x v="0"/>
    <x v="2"/>
    <x v="0"/>
    <x v="0"/>
    <x v="2"/>
    <x v="2"/>
    <x v="0"/>
    <x v="0"/>
    <x v="1"/>
    <x v="2"/>
    <x v="2"/>
    <x v="1"/>
    <n v="0"/>
    <n v="0"/>
    <n v="0"/>
    <n v="0"/>
    <n v="0"/>
    <n v="0"/>
    <n v="0"/>
    <n v="0"/>
    <n v="172"/>
    <n v="906"/>
    <n v="1327"/>
    <n v="1819"/>
    <n v="2640"/>
    <n v="3708"/>
    <n v="4388"/>
    <n v="4053"/>
    <n v="3843"/>
    <n v="4351"/>
    <n v="3941"/>
    <n v="3718"/>
    <n v="3989"/>
    <n v="3972"/>
    <n v="3117"/>
    <n v="2983"/>
    <n v="2690"/>
    <n v="2931"/>
    <n v="2288"/>
    <x v="2"/>
    <n v="2079"/>
    <x v="2"/>
    <n v="63344"/>
  </r>
  <r>
    <x v="0"/>
    <x v="0"/>
    <x v="3"/>
    <x v="1"/>
    <x v="1"/>
    <x v="3"/>
    <x v="3"/>
    <x v="1"/>
    <x v="1"/>
    <x v="2"/>
    <x v="3"/>
    <x v="3"/>
    <x v="2"/>
    <n v="63"/>
    <n v="44"/>
    <n v="69"/>
    <n v="132"/>
    <n v="242"/>
    <n v="434"/>
    <n v="491"/>
    <n v="872"/>
    <n v="795"/>
    <n v="717"/>
    <n v="595"/>
    <n v="1106"/>
    <n v="2054"/>
    <n v="1842"/>
    <n v="2292"/>
    <n v="2389"/>
    <n v="2867"/>
    <n v="3418"/>
    <n v="3406"/>
    <n v="3072"/>
    <n v="3616"/>
    <n v="3626"/>
    <n v="4807"/>
    <n v="3623"/>
    <n v="4005"/>
    <n v="5393"/>
    <n v="4752"/>
    <x v="3"/>
    <n v="3774"/>
    <x v="3"/>
    <n v="69439"/>
  </r>
  <r>
    <x v="0"/>
    <x v="0"/>
    <x v="4"/>
    <x v="2"/>
    <x v="2"/>
    <x v="4"/>
    <x v="4"/>
    <x v="1"/>
    <x v="1"/>
    <x v="3"/>
    <x v="4"/>
    <x v="4"/>
    <x v="3"/>
    <n v="446"/>
    <n v="680"/>
    <n v="1212"/>
    <n v="1497"/>
    <n v="1389"/>
    <n v="1762"/>
    <n v="1596"/>
    <n v="1358"/>
    <n v="1259"/>
    <n v="1584"/>
    <n v="1699"/>
    <n v="2224"/>
    <n v="2515"/>
    <n v="2998"/>
    <n v="3172"/>
    <n v="2387"/>
    <n v="2510"/>
    <n v="2436"/>
    <n v="2539"/>
    <n v="2314"/>
    <n v="2788"/>
    <n v="2446"/>
    <n v="2625"/>
    <n v="2401"/>
    <n v="2562"/>
    <n v="2316"/>
    <n v="2755"/>
    <x v="4"/>
    <n v="2134"/>
    <x v="4"/>
    <n v="66508"/>
  </r>
  <r>
    <x v="0"/>
    <x v="0"/>
    <x v="5"/>
    <x v="1"/>
    <x v="1"/>
    <x v="5"/>
    <x v="5"/>
    <x v="1"/>
    <x v="1"/>
    <x v="1"/>
    <x v="2"/>
    <x v="2"/>
    <x v="1"/>
    <n v="1"/>
    <n v="0"/>
    <n v="0"/>
    <n v="0"/>
    <n v="3"/>
    <n v="4"/>
    <n v="4"/>
    <n v="4"/>
    <n v="1"/>
    <n v="2"/>
    <n v="2"/>
    <n v="2"/>
    <n v="3"/>
    <n v="4"/>
    <n v="0"/>
    <n v="1"/>
    <n v="1"/>
    <n v="3"/>
    <n v="2"/>
    <n v="6"/>
    <n v="4"/>
    <n v="7"/>
    <n v="12"/>
    <n v="7"/>
    <n v="2"/>
    <n v="0"/>
    <n v="2"/>
    <x v="5"/>
    <n v="4"/>
    <x v="5"/>
    <n v="83"/>
  </r>
  <r>
    <x v="0"/>
    <x v="0"/>
    <x v="6"/>
    <x v="2"/>
    <x v="2"/>
    <x v="6"/>
    <x v="6"/>
    <x v="1"/>
    <x v="1"/>
    <x v="1"/>
    <x v="2"/>
    <x v="2"/>
    <x v="1"/>
    <n v="0"/>
    <n v="0"/>
    <n v="0"/>
    <n v="0"/>
    <n v="0"/>
    <n v="0"/>
    <n v="0"/>
    <n v="0"/>
    <n v="12"/>
    <n v="44"/>
    <n v="33"/>
    <n v="34"/>
    <n v="58"/>
    <n v="75"/>
    <n v="97"/>
    <n v="106"/>
    <n v="101"/>
    <n v="102"/>
    <n v="144"/>
    <n v="155"/>
    <n v="175"/>
    <n v="330"/>
    <n v="262"/>
    <n v="284"/>
    <n v="215"/>
    <n v="288"/>
    <n v="289"/>
    <x v="6"/>
    <n v="235"/>
    <x v="6"/>
    <n v="3368"/>
  </r>
  <r>
    <x v="0"/>
    <x v="0"/>
    <x v="7"/>
    <x v="2"/>
    <x v="2"/>
    <x v="7"/>
    <x v="7"/>
    <x v="1"/>
    <x v="1"/>
    <x v="1"/>
    <x v="2"/>
    <x v="2"/>
    <x v="1"/>
    <n v="0"/>
    <n v="0"/>
    <n v="0"/>
    <n v="0"/>
    <n v="0"/>
    <n v="0"/>
    <n v="1"/>
    <n v="1"/>
    <n v="1"/>
    <n v="0"/>
    <n v="1"/>
    <n v="1"/>
    <n v="8"/>
    <n v="1"/>
    <n v="0"/>
    <n v="1"/>
    <n v="17"/>
    <n v="17"/>
    <n v="20"/>
    <n v="28"/>
    <n v="34"/>
    <n v="59"/>
    <n v="64"/>
    <n v="82"/>
    <n v="59"/>
    <n v="118"/>
    <n v="169"/>
    <x v="7"/>
    <n v="68"/>
    <x v="7"/>
    <n v="952"/>
  </r>
  <r>
    <x v="0"/>
    <x v="0"/>
    <x v="8"/>
    <x v="3"/>
    <x v="3"/>
    <x v="8"/>
    <x v="8"/>
    <x v="1"/>
    <x v="1"/>
    <x v="4"/>
    <x v="5"/>
    <x v="5"/>
    <x v="4"/>
    <n v="145"/>
    <n v="130"/>
    <n v="205"/>
    <n v="244"/>
    <n v="394"/>
    <n v="650"/>
    <n v="650"/>
    <n v="877"/>
    <n v="1066"/>
    <n v="866"/>
    <n v="566"/>
    <n v="572"/>
    <n v="586"/>
    <n v="591"/>
    <n v="531"/>
    <n v="626"/>
    <n v="845"/>
    <n v="847"/>
    <n v="745"/>
    <n v="839"/>
    <n v="917"/>
    <n v="969"/>
    <n v="1181"/>
    <n v="1746"/>
    <n v="2138"/>
    <n v="2509"/>
    <n v="2598"/>
    <x v="8"/>
    <n v="1642"/>
    <x v="8"/>
    <n v="29659"/>
  </r>
  <r>
    <x v="0"/>
    <x v="0"/>
    <x v="9"/>
    <x v="0"/>
    <x v="0"/>
    <x v="9"/>
    <x v="9"/>
    <x v="0"/>
    <x v="0"/>
    <x v="5"/>
    <x v="6"/>
    <x v="6"/>
    <x v="5"/>
    <n v="1398"/>
    <n v="1451"/>
    <n v="2617"/>
    <n v="7684"/>
    <n v="6888"/>
    <n v="8570"/>
    <n v="8452"/>
    <n v="6286"/>
    <n v="3328"/>
    <n v="2347"/>
    <n v="1599"/>
    <n v="1405"/>
    <n v="1237"/>
    <n v="1167"/>
    <n v="625"/>
    <n v="458"/>
    <n v="469"/>
    <n v="531"/>
    <n v="364"/>
    <n v="329"/>
    <n v="336"/>
    <n v="338"/>
    <n v="424"/>
    <n v="405"/>
    <n v="665"/>
    <n v="623"/>
    <n v="629"/>
    <x v="9"/>
    <n v="560"/>
    <x v="9"/>
    <n v="74167"/>
  </r>
  <r>
    <x v="0"/>
    <x v="0"/>
    <x v="10"/>
    <x v="2"/>
    <x v="2"/>
    <x v="10"/>
    <x v="10"/>
    <x v="1"/>
    <x v="1"/>
    <x v="1"/>
    <x v="2"/>
    <x v="2"/>
    <x v="1"/>
    <n v="1"/>
    <n v="0"/>
    <n v="0"/>
    <n v="0"/>
    <n v="0"/>
    <n v="1"/>
    <n v="0"/>
    <n v="2"/>
    <n v="2"/>
    <n v="1"/>
    <n v="1"/>
    <n v="4"/>
    <n v="2"/>
    <n v="2"/>
    <n v="1"/>
    <n v="3"/>
    <n v="6"/>
    <n v="6"/>
    <n v="8"/>
    <n v="7"/>
    <n v="1"/>
    <n v="5"/>
    <n v="10"/>
    <n v="7"/>
    <n v="36"/>
    <n v="865"/>
    <n v="1464"/>
    <x v="10"/>
    <n v="1075"/>
    <x v="10"/>
    <n v="5876"/>
  </r>
  <r>
    <x v="0"/>
    <x v="0"/>
    <x v="11"/>
    <x v="1"/>
    <x v="1"/>
    <x v="5"/>
    <x v="5"/>
    <x v="1"/>
    <x v="1"/>
    <x v="6"/>
    <x v="7"/>
    <x v="7"/>
    <x v="6"/>
    <n v="12"/>
    <n v="10"/>
    <n v="13"/>
    <n v="57"/>
    <n v="26"/>
    <n v="18"/>
    <n v="12"/>
    <n v="41"/>
    <n v="59"/>
    <n v="24"/>
    <n v="36"/>
    <n v="48"/>
    <n v="63"/>
    <n v="83"/>
    <n v="53"/>
    <n v="42"/>
    <n v="308"/>
    <n v="386"/>
    <n v="412"/>
    <n v="391"/>
    <n v="347"/>
    <n v="191"/>
    <n v="138"/>
    <n v="92"/>
    <n v="103"/>
    <n v="70"/>
    <n v="63"/>
    <x v="11"/>
    <n v="72"/>
    <x v="11"/>
    <n v="3351"/>
  </r>
  <r>
    <x v="0"/>
    <x v="0"/>
    <x v="12"/>
    <x v="1"/>
    <x v="1"/>
    <x v="5"/>
    <x v="5"/>
    <x v="1"/>
    <x v="1"/>
    <x v="7"/>
    <x v="8"/>
    <x v="1"/>
    <x v="1"/>
    <n v="11"/>
    <n v="1"/>
    <n v="9"/>
    <n v="3"/>
    <n v="1"/>
    <n v="7"/>
    <n v="14"/>
    <n v="16"/>
    <n v="15"/>
    <n v="11"/>
    <n v="9"/>
    <n v="4"/>
    <n v="7"/>
    <n v="16"/>
    <n v="9"/>
    <n v="3"/>
    <n v="4"/>
    <n v="5"/>
    <n v="2"/>
    <n v="13"/>
    <n v="3"/>
    <n v="5"/>
    <n v="7"/>
    <n v="2"/>
    <n v="5"/>
    <n v="1"/>
    <n v="3"/>
    <x v="12"/>
    <n v="6"/>
    <x v="12"/>
    <n v="201"/>
  </r>
  <r>
    <x v="0"/>
    <x v="0"/>
    <x v="13"/>
    <x v="1"/>
    <x v="1"/>
    <x v="11"/>
    <x v="11"/>
    <x v="1"/>
    <x v="1"/>
    <x v="1"/>
    <x v="9"/>
    <x v="8"/>
    <x v="6"/>
    <n v="2"/>
    <n v="1"/>
    <n v="1"/>
    <n v="4"/>
    <n v="3"/>
    <n v="2"/>
    <n v="2"/>
    <n v="4"/>
    <n v="0"/>
    <n v="5"/>
    <n v="0"/>
    <n v="9"/>
    <n v="2"/>
    <n v="0"/>
    <n v="0"/>
    <n v="4"/>
    <n v="9"/>
    <n v="9"/>
    <n v="10"/>
    <n v="7"/>
    <n v="9"/>
    <n v="6"/>
    <n v="19"/>
    <n v="13"/>
    <n v="26"/>
    <n v="14"/>
    <n v="16"/>
    <x v="13"/>
    <n v="24"/>
    <x v="13"/>
    <n v="320"/>
  </r>
  <r>
    <x v="0"/>
    <x v="0"/>
    <x v="14"/>
    <x v="1"/>
    <x v="1"/>
    <x v="1"/>
    <x v="1"/>
    <x v="1"/>
    <x v="1"/>
    <x v="8"/>
    <x v="10"/>
    <x v="9"/>
    <x v="7"/>
    <n v="32"/>
    <n v="29"/>
    <n v="43"/>
    <n v="68"/>
    <n v="99"/>
    <n v="187"/>
    <n v="129"/>
    <n v="94"/>
    <n v="61"/>
    <n v="72"/>
    <n v="78"/>
    <n v="58"/>
    <n v="39"/>
    <n v="44"/>
    <n v="43"/>
    <n v="49"/>
    <n v="98"/>
    <n v="110"/>
    <n v="191"/>
    <n v="669"/>
    <n v="1450"/>
    <n v="615"/>
    <n v="454"/>
    <n v="663"/>
    <n v="611"/>
    <n v="508"/>
    <n v="494"/>
    <x v="14"/>
    <n v="437"/>
    <x v="14"/>
    <n v="8598"/>
  </r>
  <r>
    <x v="0"/>
    <x v="0"/>
    <x v="15"/>
    <x v="3"/>
    <x v="3"/>
    <x v="12"/>
    <x v="12"/>
    <x v="1"/>
    <x v="1"/>
    <x v="9"/>
    <x v="11"/>
    <x v="10"/>
    <x v="8"/>
    <n v="97"/>
    <n v="84"/>
    <n v="307"/>
    <n v="446"/>
    <n v="358"/>
    <n v="409"/>
    <n v="363"/>
    <n v="517"/>
    <n v="557"/>
    <n v="646"/>
    <n v="432"/>
    <n v="276"/>
    <n v="306"/>
    <n v="285"/>
    <n v="210"/>
    <n v="254"/>
    <n v="241"/>
    <n v="264"/>
    <n v="202"/>
    <n v="234"/>
    <n v="270"/>
    <n v="303"/>
    <n v="295"/>
    <n v="311"/>
    <n v="438"/>
    <n v="391"/>
    <n v="479"/>
    <x v="15"/>
    <n v="604"/>
    <x v="15"/>
    <n v="11193"/>
  </r>
  <r>
    <x v="0"/>
    <x v="0"/>
    <x v="16"/>
    <x v="0"/>
    <x v="0"/>
    <x v="9"/>
    <x v="9"/>
    <x v="0"/>
    <x v="0"/>
    <x v="1"/>
    <x v="2"/>
    <x v="2"/>
    <x v="1"/>
    <n v="0"/>
    <n v="0"/>
    <n v="0"/>
    <n v="0"/>
    <n v="0"/>
    <n v="0"/>
    <n v="0"/>
    <n v="0"/>
    <n v="0"/>
    <n v="0"/>
    <n v="0"/>
    <n v="0"/>
    <n v="0"/>
    <n v="0"/>
    <n v="0"/>
    <n v="0"/>
    <n v="0"/>
    <n v="0"/>
    <n v="0"/>
    <n v="0"/>
    <n v="0"/>
    <n v="0"/>
    <n v="3"/>
    <n v="50"/>
    <n v="259"/>
    <n v="365"/>
    <n v="271"/>
    <x v="16"/>
    <n v="395"/>
    <x v="16"/>
    <n v="1939"/>
  </r>
  <r>
    <x v="0"/>
    <x v="0"/>
    <x v="17"/>
    <x v="4"/>
    <x v="4"/>
    <x v="13"/>
    <x v="13"/>
    <x v="0"/>
    <x v="0"/>
    <x v="10"/>
    <x v="12"/>
    <x v="11"/>
    <x v="9"/>
    <n v="164"/>
    <n v="148"/>
    <n v="176"/>
    <n v="208"/>
    <n v="200"/>
    <n v="237"/>
    <n v="270"/>
    <n v="227"/>
    <n v="341"/>
    <n v="352"/>
    <n v="234"/>
    <n v="210"/>
    <n v="219"/>
    <n v="181"/>
    <n v="146"/>
    <n v="164"/>
    <n v="212"/>
    <n v="360"/>
    <n v="321"/>
    <n v="345"/>
    <n v="350"/>
    <n v="370"/>
    <n v="318"/>
    <n v="350"/>
    <n v="480"/>
    <n v="520"/>
    <n v="490"/>
    <x v="17"/>
    <n v="417"/>
    <x v="17"/>
    <n v="10386"/>
  </r>
  <r>
    <x v="0"/>
    <x v="0"/>
    <x v="18"/>
    <x v="1"/>
    <x v="1"/>
    <x v="5"/>
    <x v="5"/>
    <x v="1"/>
    <x v="1"/>
    <x v="11"/>
    <x v="13"/>
    <x v="0"/>
    <x v="10"/>
    <n v="21"/>
    <n v="23"/>
    <n v="23"/>
    <n v="20"/>
    <n v="17"/>
    <n v="37"/>
    <n v="42"/>
    <n v="62"/>
    <n v="62"/>
    <n v="67"/>
    <n v="68"/>
    <n v="101"/>
    <n v="102"/>
    <n v="67"/>
    <n v="57"/>
    <n v="110"/>
    <n v="118"/>
    <n v="143"/>
    <n v="184"/>
    <n v="119"/>
    <n v="256"/>
    <n v="294"/>
    <n v="431"/>
    <n v="619"/>
    <n v="646"/>
    <n v="668"/>
    <n v="1066"/>
    <x v="18"/>
    <n v="1024"/>
    <x v="18"/>
    <n v="8291"/>
  </r>
  <r>
    <x v="0"/>
    <x v="0"/>
    <x v="19"/>
    <x v="1"/>
    <x v="1"/>
    <x v="14"/>
    <x v="14"/>
    <x v="1"/>
    <x v="1"/>
    <x v="12"/>
    <x v="14"/>
    <x v="1"/>
    <x v="11"/>
    <n v="1"/>
    <n v="0"/>
    <n v="0"/>
    <n v="5"/>
    <n v="3"/>
    <n v="4"/>
    <n v="10"/>
    <n v="5"/>
    <n v="3"/>
    <n v="8"/>
    <n v="4"/>
    <n v="5"/>
    <n v="9"/>
    <n v="12"/>
    <n v="14"/>
    <n v="20"/>
    <n v="16"/>
    <n v="26"/>
    <n v="24"/>
    <n v="42"/>
    <n v="33"/>
    <n v="67"/>
    <n v="68"/>
    <n v="101"/>
    <n v="86"/>
    <n v="86"/>
    <n v="64"/>
    <x v="19"/>
    <n v="74"/>
    <x v="19"/>
    <n v="952"/>
  </r>
  <r>
    <x v="0"/>
    <x v="0"/>
    <x v="20"/>
    <x v="0"/>
    <x v="0"/>
    <x v="9"/>
    <x v="9"/>
    <x v="0"/>
    <x v="0"/>
    <x v="1"/>
    <x v="2"/>
    <x v="2"/>
    <x v="1"/>
    <n v="0"/>
    <n v="0"/>
    <n v="0"/>
    <n v="0"/>
    <n v="0"/>
    <n v="0"/>
    <n v="0"/>
    <n v="0"/>
    <n v="0"/>
    <n v="0"/>
    <n v="0"/>
    <n v="0"/>
    <n v="0"/>
    <n v="0"/>
    <n v="0"/>
    <n v="0"/>
    <n v="0"/>
    <n v="0"/>
    <n v="0"/>
    <n v="1"/>
    <n v="0"/>
    <n v="0"/>
    <n v="0"/>
    <n v="7"/>
    <n v="19"/>
    <n v="10"/>
    <n v="14"/>
    <x v="20"/>
    <n v="26"/>
    <x v="20"/>
    <n v="105"/>
  </r>
  <r>
    <x v="0"/>
    <x v="0"/>
    <x v="21"/>
    <x v="1"/>
    <x v="1"/>
    <x v="3"/>
    <x v="3"/>
    <x v="1"/>
    <x v="1"/>
    <x v="13"/>
    <x v="15"/>
    <x v="12"/>
    <x v="12"/>
    <n v="248"/>
    <n v="328"/>
    <n v="388"/>
    <n v="505"/>
    <n v="685"/>
    <n v="1060"/>
    <n v="1313"/>
    <n v="1390"/>
    <n v="1055"/>
    <n v="1042"/>
    <n v="660"/>
    <n v="1069"/>
    <n v="939"/>
    <n v="1095"/>
    <n v="1262"/>
    <n v="1870"/>
    <n v="2664"/>
    <n v="4067"/>
    <n v="4174"/>
    <n v="3369"/>
    <n v="3686"/>
    <n v="2939"/>
    <n v="3322"/>
    <n v="4021"/>
    <n v="4226"/>
    <n v="5532"/>
    <n v="6242"/>
    <x v="21"/>
    <n v="3878"/>
    <x v="21"/>
    <n v="72267"/>
  </r>
  <r>
    <x v="0"/>
    <x v="0"/>
    <x v="22"/>
    <x v="2"/>
    <x v="2"/>
    <x v="7"/>
    <x v="7"/>
    <x v="1"/>
    <x v="1"/>
    <x v="7"/>
    <x v="8"/>
    <x v="13"/>
    <x v="13"/>
    <n v="4"/>
    <n v="3"/>
    <n v="0"/>
    <n v="0"/>
    <n v="0"/>
    <n v="0"/>
    <n v="1"/>
    <n v="4"/>
    <n v="16"/>
    <n v="0"/>
    <n v="1"/>
    <n v="0"/>
    <n v="0"/>
    <n v="4"/>
    <n v="1"/>
    <n v="4"/>
    <n v="6"/>
    <n v="8"/>
    <n v="11"/>
    <n v="18"/>
    <n v="15"/>
    <n v="14"/>
    <n v="10"/>
    <n v="7"/>
    <n v="19"/>
    <n v="11"/>
    <n v="45"/>
    <x v="22"/>
    <n v="66"/>
    <x v="22"/>
    <n v="388"/>
  </r>
  <r>
    <x v="0"/>
    <x v="0"/>
    <x v="23"/>
    <x v="3"/>
    <x v="3"/>
    <x v="15"/>
    <x v="15"/>
    <x v="1"/>
    <x v="1"/>
    <x v="14"/>
    <x v="0"/>
    <x v="14"/>
    <x v="14"/>
    <n v="65"/>
    <n v="69"/>
    <n v="81"/>
    <n v="135"/>
    <n v="111"/>
    <n v="138"/>
    <n v="187"/>
    <n v="688"/>
    <n v="840"/>
    <n v="551"/>
    <n v="291"/>
    <n v="270"/>
    <n v="299"/>
    <n v="225"/>
    <n v="167"/>
    <n v="173"/>
    <n v="201"/>
    <n v="180"/>
    <n v="143"/>
    <n v="105"/>
    <n v="133"/>
    <n v="166"/>
    <n v="164"/>
    <n v="165"/>
    <n v="187"/>
    <n v="169"/>
    <n v="386"/>
    <x v="23"/>
    <n v="436"/>
    <x v="23"/>
    <n v="7770"/>
  </r>
  <r>
    <x v="0"/>
    <x v="0"/>
    <x v="24"/>
    <x v="0"/>
    <x v="0"/>
    <x v="16"/>
    <x v="16"/>
    <x v="0"/>
    <x v="0"/>
    <x v="11"/>
    <x v="16"/>
    <x v="1"/>
    <x v="15"/>
    <n v="1"/>
    <n v="3"/>
    <n v="6"/>
    <n v="2"/>
    <n v="4"/>
    <n v="8"/>
    <n v="1"/>
    <n v="3"/>
    <n v="1"/>
    <n v="18"/>
    <n v="9"/>
    <n v="1"/>
    <n v="7"/>
    <n v="9"/>
    <n v="3"/>
    <n v="1"/>
    <n v="5"/>
    <n v="5"/>
    <n v="17"/>
    <n v="9"/>
    <n v="9"/>
    <n v="10"/>
    <n v="9"/>
    <n v="9"/>
    <n v="3"/>
    <n v="5"/>
    <n v="8"/>
    <x v="24"/>
    <n v="6"/>
    <x v="24"/>
    <n v="215"/>
  </r>
  <r>
    <x v="0"/>
    <x v="0"/>
    <x v="25"/>
    <x v="0"/>
    <x v="0"/>
    <x v="2"/>
    <x v="2"/>
    <x v="0"/>
    <x v="0"/>
    <x v="15"/>
    <x v="17"/>
    <x v="15"/>
    <x v="16"/>
    <n v="310"/>
    <n v="522"/>
    <n v="647"/>
    <n v="676"/>
    <n v="1139"/>
    <n v="979"/>
    <n v="780"/>
    <n v="775"/>
    <n v="795"/>
    <n v="603"/>
    <n v="349"/>
    <n v="306"/>
    <n v="364"/>
    <n v="319"/>
    <n v="337"/>
    <n v="408"/>
    <n v="418"/>
    <n v="627"/>
    <n v="537"/>
    <n v="489"/>
    <n v="671"/>
    <n v="516"/>
    <n v="520"/>
    <n v="425"/>
    <n v="383"/>
    <n v="312"/>
    <n v="354"/>
    <x v="25"/>
    <n v="300"/>
    <x v="25"/>
    <n v="16822"/>
  </r>
  <r>
    <x v="0"/>
    <x v="0"/>
    <x v="26"/>
    <x v="3"/>
    <x v="3"/>
    <x v="12"/>
    <x v="12"/>
    <x v="1"/>
    <x v="1"/>
    <x v="14"/>
    <x v="18"/>
    <x v="16"/>
    <x v="17"/>
    <n v="21"/>
    <n v="28"/>
    <n v="23"/>
    <n v="18"/>
    <n v="22"/>
    <n v="32"/>
    <n v="18"/>
    <n v="29"/>
    <n v="16"/>
    <n v="20"/>
    <n v="21"/>
    <n v="17"/>
    <n v="30"/>
    <n v="17"/>
    <n v="14"/>
    <n v="13"/>
    <n v="14"/>
    <n v="20"/>
    <n v="17"/>
    <n v="14"/>
    <n v="13"/>
    <n v="14"/>
    <n v="18"/>
    <n v="23"/>
    <n v="30"/>
    <n v="27"/>
    <n v="25"/>
    <x v="26"/>
    <n v="60"/>
    <x v="26"/>
    <n v="808"/>
  </r>
  <r>
    <x v="0"/>
    <x v="0"/>
    <x v="27"/>
    <x v="0"/>
    <x v="0"/>
    <x v="9"/>
    <x v="9"/>
    <x v="0"/>
    <x v="0"/>
    <x v="1"/>
    <x v="2"/>
    <x v="2"/>
    <x v="1"/>
    <n v="0"/>
    <n v="0"/>
    <n v="0"/>
    <n v="0"/>
    <n v="0"/>
    <n v="0"/>
    <n v="0"/>
    <n v="0"/>
    <n v="151"/>
    <n v="938"/>
    <n v="692"/>
    <n v="647"/>
    <n v="541"/>
    <n v="622"/>
    <n v="676"/>
    <n v="993"/>
    <n v="715"/>
    <n v="376"/>
    <n v="304"/>
    <n v="177"/>
    <n v="151"/>
    <n v="128"/>
    <n v="102"/>
    <n v="102"/>
    <n v="131"/>
    <n v="92"/>
    <n v="91"/>
    <x v="27"/>
    <n v="112"/>
    <x v="27"/>
    <n v="8001"/>
  </r>
  <r>
    <x v="0"/>
    <x v="0"/>
    <x v="28"/>
    <x v="3"/>
    <x v="3"/>
    <x v="15"/>
    <x v="15"/>
    <x v="1"/>
    <x v="1"/>
    <x v="16"/>
    <x v="19"/>
    <x v="17"/>
    <x v="18"/>
    <n v="75"/>
    <n v="113"/>
    <n v="79"/>
    <n v="116"/>
    <n v="104"/>
    <n v="92"/>
    <n v="99"/>
    <n v="156"/>
    <n v="216"/>
    <n v="184"/>
    <n v="83"/>
    <n v="89"/>
    <n v="118"/>
    <n v="135"/>
    <n v="103"/>
    <n v="100"/>
    <n v="106"/>
    <n v="134"/>
    <n v="106"/>
    <n v="105"/>
    <n v="165"/>
    <n v="188"/>
    <n v="279"/>
    <n v="281"/>
    <n v="246"/>
    <n v="217"/>
    <n v="190"/>
    <x v="28"/>
    <n v="183"/>
    <x v="28"/>
    <n v="4489"/>
  </r>
  <r>
    <x v="0"/>
    <x v="0"/>
    <x v="29"/>
    <x v="0"/>
    <x v="0"/>
    <x v="2"/>
    <x v="2"/>
    <x v="0"/>
    <x v="0"/>
    <x v="17"/>
    <x v="20"/>
    <x v="18"/>
    <x v="19"/>
    <n v="524"/>
    <n v="604"/>
    <n v="656"/>
    <n v="1202"/>
    <n v="1106"/>
    <n v="1582"/>
    <n v="2252"/>
    <n v="2337"/>
    <n v="3147"/>
    <n v="3676"/>
    <n v="3495"/>
    <n v="4279"/>
    <n v="3909"/>
    <n v="3993"/>
    <n v="3033"/>
    <n v="3538"/>
    <n v="4539"/>
    <n v="5652"/>
    <n v="5765"/>
    <n v="5541"/>
    <n v="5755"/>
    <n v="5048"/>
    <n v="4468"/>
    <n v="3834"/>
    <n v="2837"/>
    <n v="2076"/>
    <n v="1922"/>
    <x v="29"/>
    <n v="1588"/>
    <x v="29"/>
    <n v="93585"/>
  </r>
  <r>
    <x v="0"/>
    <x v="0"/>
    <x v="30"/>
    <x v="0"/>
    <x v="0"/>
    <x v="16"/>
    <x v="16"/>
    <x v="0"/>
    <x v="0"/>
    <x v="18"/>
    <x v="21"/>
    <x v="19"/>
    <x v="20"/>
    <n v="560"/>
    <n v="510"/>
    <n v="539"/>
    <n v="647"/>
    <n v="832"/>
    <n v="825"/>
    <n v="637"/>
    <n v="614"/>
    <n v="609"/>
    <n v="637"/>
    <n v="532"/>
    <n v="596"/>
    <n v="994"/>
    <n v="712"/>
    <n v="653"/>
    <n v="873"/>
    <n v="838"/>
    <n v="806"/>
    <n v="676"/>
    <n v="617"/>
    <n v="749"/>
    <n v="813"/>
    <n v="837"/>
    <n v="615"/>
    <n v="818"/>
    <n v="786"/>
    <n v="759"/>
    <x v="30"/>
    <n v="504"/>
    <x v="30"/>
    <n v="26884"/>
  </r>
  <r>
    <x v="0"/>
    <x v="0"/>
    <x v="31"/>
    <x v="2"/>
    <x v="2"/>
    <x v="4"/>
    <x v="4"/>
    <x v="1"/>
    <x v="1"/>
    <x v="1"/>
    <x v="2"/>
    <x v="2"/>
    <x v="1"/>
    <n v="0"/>
    <n v="0"/>
    <n v="1"/>
    <n v="0"/>
    <n v="1"/>
    <n v="0"/>
    <n v="2"/>
    <n v="6"/>
    <n v="5"/>
    <n v="3"/>
    <n v="2"/>
    <n v="4"/>
    <n v="4"/>
    <n v="7"/>
    <n v="3"/>
    <n v="7"/>
    <n v="4"/>
    <n v="21"/>
    <n v="4"/>
    <n v="4"/>
    <n v="5"/>
    <n v="11"/>
    <n v="2"/>
    <n v="5"/>
    <n v="9"/>
    <n v="6"/>
    <n v="18"/>
    <x v="12"/>
    <n v="14"/>
    <x v="31"/>
    <n v="157"/>
  </r>
  <r>
    <x v="0"/>
    <x v="0"/>
    <x v="32"/>
    <x v="2"/>
    <x v="2"/>
    <x v="17"/>
    <x v="17"/>
    <x v="1"/>
    <x v="1"/>
    <x v="19"/>
    <x v="22"/>
    <x v="20"/>
    <x v="21"/>
    <n v="7583"/>
    <n v="5907"/>
    <n v="2741"/>
    <n v="1406"/>
    <n v="1411"/>
    <n v="3004"/>
    <n v="3801"/>
    <n v="5870"/>
    <n v="5416"/>
    <n v="6547"/>
    <n v="5105"/>
    <n v="3723"/>
    <n v="2462"/>
    <n v="1752"/>
    <n v="1631"/>
    <n v="1419"/>
    <n v="1803"/>
    <n v="2117"/>
    <n v="2291"/>
    <n v="1713"/>
    <n v="1816"/>
    <n v="1852"/>
    <n v="3153"/>
    <n v="2574"/>
    <n v="1784"/>
    <n v="2171"/>
    <n v="1942"/>
    <x v="31"/>
    <n v="1731"/>
    <x v="32"/>
    <n v="97146"/>
  </r>
  <r>
    <x v="0"/>
    <x v="0"/>
    <x v="33"/>
    <x v="2"/>
    <x v="2"/>
    <x v="7"/>
    <x v="7"/>
    <x v="1"/>
    <x v="1"/>
    <x v="20"/>
    <x v="23"/>
    <x v="21"/>
    <x v="22"/>
    <n v="847"/>
    <n v="962"/>
    <n v="1208"/>
    <n v="2338"/>
    <n v="2805"/>
    <n v="2979"/>
    <n v="2087"/>
    <n v="2598"/>
    <n v="3790"/>
    <n v="3819"/>
    <n v="3005"/>
    <n v="3501"/>
    <n v="3250"/>
    <n v="4093"/>
    <n v="4938"/>
    <n v="7108"/>
    <n v="7618"/>
    <n v="9619"/>
    <n v="7342"/>
    <n v="7117"/>
    <n v="5352"/>
    <n v="5832"/>
    <n v="6215"/>
    <n v="5920"/>
    <n v="7294"/>
    <n v="5874"/>
    <n v="5537"/>
    <x v="32"/>
    <n v="5316"/>
    <x v="33"/>
    <n v="142581"/>
  </r>
  <r>
    <x v="0"/>
    <x v="0"/>
    <x v="34"/>
    <x v="3"/>
    <x v="3"/>
    <x v="8"/>
    <x v="8"/>
    <x v="1"/>
    <x v="1"/>
    <x v="21"/>
    <x v="24"/>
    <x v="22"/>
    <x v="23"/>
    <n v="235"/>
    <n v="214"/>
    <n v="257"/>
    <n v="376"/>
    <n v="352"/>
    <n v="439"/>
    <n v="614"/>
    <n v="652"/>
    <n v="582"/>
    <n v="464"/>
    <n v="375"/>
    <n v="371"/>
    <n v="381"/>
    <n v="578"/>
    <n v="929"/>
    <n v="1306"/>
    <n v="2259"/>
    <n v="2965"/>
    <n v="3283"/>
    <n v="4318"/>
    <n v="4566"/>
    <n v="6424"/>
    <n v="6535"/>
    <n v="5357"/>
    <n v="5452"/>
    <n v="4652"/>
    <n v="5218"/>
    <x v="33"/>
    <n v="3741"/>
    <x v="34"/>
    <n v="72088"/>
  </r>
  <r>
    <x v="0"/>
    <x v="0"/>
    <x v="35"/>
    <x v="0"/>
    <x v="0"/>
    <x v="9"/>
    <x v="9"/>
    <x v="0"/>
    <x v="0"/>
    <x v="1"/>
    <x v="2"/>
    <x v="2"/>
    <x v="1"/>
    <n v="0"/>
    <n v="0"/>
    <n v="0"/>
    <n v="0"/>
    <n v="0"/>
    <n v="0"/>
    <n v="0"/>
    <n v="0"/>
    <n v="5"/>
    <n v="46"/>
    <n v="47"/>
    <n v="22"/>
    <n v="41"/>
    <n v="26"/>
    <n v="15"/>
    <n v="35"/>
    <n v="24"/>
    <n v="22"/>
    <n v="16"/>
    <n v="18"/>
    <n v="17"/>
    <n v="23"/>
    <n v="11"/>
    <n v="29"/>
    <n v="18"/>
    <n v="27"/>
    <n v="12"/>
    <x v="34"/>
    <n v="36"/>
    <x v="35"/>
    <n v="523"/>
  </r>
  <r>
    <x v="0"/>
    <x v="0"/>
    <x v="36"/>
    <x v="2"/>
    <x v="2"/>
    <x v="4"/>
    <x v="4"/>
    <x v="1"/>
    <x v="1"/>
    <x v="7"/>
    <x v="1"/>
    <x v="23"/>
    <x v="10"/>
    <n v="0"/>
    <n v="18"/>
    <n v="7"/>
    <n v="12"/>
    <n v="7"/>
    <n v="18"/>
    <n v="4"/>
    <n v="18"/>
    <n v="41"/>
    <n v="41"/>
    <n v="39"/>
    <n v="73"/>
    <n v="144"/>
    <n v="121"/>
    <n v="141"/>
    <n v="134"/>
    <n v="122"/>
    <n v="181"/>
    <n v="171"/>
    <n v="113"/>
    <n v="124"/>
    <n v="161"/>
    <n v="140"/>
    <n v="122"/>
    <n v="133"/>
    <n v="128"/>
    <n v="211"/>
    <x v="35"/>
    <n v="174"/>
    <x v="36"/>
    <n v="2985"/>
  </r>
  <r>
    <x v="0"/>
    <x v="0"/>
    <x v="37"/>
    <x v="2"/>
    <x v="2"/>
    <x v="4"/>
    <x v="4"/>
    <x v="1"/>
    <x v="1"/>
    <x v="22"/>
    <x v="25"/>
    <x v="24"/>
    <x v="24"/>
    <n v="46"/>
    <n v="43"/>
    <n v="48"/>
    <n v="48"/>
    <n v="56"/>
    <n v="55"/>
    <n v="27"/>
    <n v="37"/>
    <n v="29"/>
    <n v="42"/>
    <n v="24"/>
    <n v="16"/>
    <n v="31"/>
    <n v="36"/>
    <n v="19"/>
    <n v="15"/>
    <n v="16"/>
    <n v="22"/>
    <n v="13"/>
    <n v="17"/>
    <n v="11"/>
    <n v="7"/>
    <n v="9"/>
    <n v="4"/>
    <n v="7"/>
    <n v="6"/>
    <n v="18"/>
    <x v="36"/>
    <n v="12"/>
    <x v="37"/>
    <n v="1126"/>
  </r>
  <r>
    <x v="0"/>
    <x v="0"/>
    <x v="38"/>
    <x v="2"/>
    <x v="2"/>
    <x v="10"/>
    <x v="10"/>
    <x v="1"/>
    <x v="1"/>
    <x v="23"/>
    <x v="26"/>
    <x v="25"/>
    <x v="25"/>
    <n v="1086"/>
    <n v="845"/>
    <n v="1838"/>
    <n v="4447"/>
    <n v="2779"/>
    <n v="2758"/>
    <n v="3525"/>
    <n v="7266"/>
    <n v="13102"/>
    <n v="9563"/>
    <n v="7150"/>
    <n v="9368"/>
    <n v="6484"/>
    <n v="5415"/>
    <n v="3566"/>
    <n v="4982"/>
    <n v="6081"/>
    <n v="5861"/>
    <n v="5279"/>
    <n v="4892"/>
    <n v="4495"/>
    <n v="4930"/>
    <n v="4714"/>
    <n v="4123"/>
    <n v="4756"/>
    <n v="4547"/>
    <n v="4422"/>
    <x v="37"/>
    <n v="3338"/>
    <x v="38"/>
    <n v="148358"/>
  </r>
  <r>
    <x v="0"/>
    <x v="0"/>
    <x v="39"/>
    <x v="0"/>
    <x v="0"/>
    <x v="0"/>
    <x v="0"/>
    <x v="0"/>
    <x v="0"/>
    <x v="24"/>
    <x v="27"/>
    <x v="26"/>
    <x v="26"/>
    <n v="128"/>
    <n v="158"/>
    <n v="187"/>
    <n v="198"/>
    <n v="171"/>
    <n v="182"/>
    <n v="130"/>
    <n v="167"/>
    <n v="179"/>
    <n v="203"/>
    <n v="192"/>
    <n v="176"/>
    <n v="161"/>
    <n v="151"/>
    <n v="123"/>
    <n v="170"/>
    <n v="138"/>
    <n v="184"/>
    <n v="149"/>
    <n v="161"/>
    <n v="129"/>
    <n v="205"/>
    <n v="139"/>
    <n v="193"/>
    <n v="165"/>
    <n v="167"/>
    <n v="159"/>
    <x v="38"/>
    <n v="140"/>
    <x v="39"/>
    <n v="5866"/>
  </r>
  <r>
    <x v="0"/>
    <x v="0"/>
    <x v="40"/>
    <x v="3"/>
    <x v="3"/>
    <x v="12"/>
    <x v="12"/>
    <x v="1"/>
    <x v="1"/>
    <x v="25"/>
    <x v="28"/>
    <x v="27"/>
    <x v="27"/>
    <n v="606"/>
    <n v="699"/>
    <n v="955"/>
    <n v="1676"/>
    <n v="2218"/>
    <n v="3054"/>
    <n v="2843"/>
    <n v="3026"/>
    <n v="4374"/>
    <n v="4246"/>
    <n v="2338"/>
    <n v="2591"/>
    <n v="2198"/>
    <n v="1748"/>
    <n v="1189"/>
    <n v="1166"/>
    <n v="899"/>
    <n v="904"/>
    <n v="928"/>
    <n v="707"/>
    <n v="730"/>
    <n v="857"/>
    <n v="794"/>
    <n v="975"/>
    <n v="1002"/>
    <n v="1134"/>
    <n v="915"/>
    <x v="39"/>
    <n v="586"/>
    <x v="40"/>
    <n v="50016"/>
  </r>
  <r>
    <x v="0"/>
    <x v="0"/>
    <x v="41"/>
    <x v="2"/>
    <x v="2"/>
    <x v="4"/>
    <x v="4"/>
    <x v="1"/>
    <x v="1"/>
    <x v="1"/>
    <x v="1"/>
    <x v="1"/>
    <x v="13"/>
    <n v="2"/>
    <n v="0"/>
    <n v="5"/>
    <n v="4"/>
    <n v="1"/>
    <n v="17"/>
    <n v="7"/>
    <n v="23"/>
    <n v="27"/>
    <n v="11"/>
    <n v="13"/>
    <n v="8"/>
    <n v="33"/>
    <n v="27"/>
    <n v="25"/>
    <n v="24"/>
    <n v="27"/>
    <n v="41"/>
    <n v="37"/>
    <n v="32"/>
    <n v="41"/>
    <n v="31"/>
    <n v="42"/>
    <n v="37"/>
    <n v="33"/>
    <n v="37"/>
    <n v="86"/>
    <x v="40"/>
    <n v="54"/>
    <x v="41"/>
    <n v="836"/>
  </r>
  <r>
    <x v="0"/>
    <x v="0"/>
    <x v="42"/>
    <x v="1"/>
    <x v="1"/>
    <x v="14"/>
    <x v="14"/>
    <x v="1"/>
    <x v="1"/>
    <x v="1"/>
    <x v="2"/>
    <x v="2"/>
    <x v="1"/>
    <n v="0"/>
    <n v="0"/>
    <n v="1"/>
    <n v="0"/>
    <n v="0"/>
    <n v="0"/>
    <n v="0"/>
    <n v="1"/>
    <n v="2"/>
    <n v="1"/>
    <n v="0"/>
    <n v="0"/>
    <n v="0"/>
    <n v="3"/>
    <n v="1"/>
    <n v="0"/>
    <n v="4"/>
    <n v="1"/>
    <n v="2"/>
    <n v="2"/>
    <n v="2"/>
    <n v="3"/>
    <n v="4"/>
    <n v="5"/>
    <n v="1"/>
    <n v="5"/>
    <n v="4"/>
    <x v="41"/>
    <n v="4"/>
    <x v="42"/>
    <n v="61"/>
  </r>
  <r>
    <x v="0"/>
    <x v="0"/>
    <x v="43"/>
    <x v="5"/>
    <x v="5"/>
    <x v="18"/>
    <x v="18"/>
    <x v="0"/>
    <x v="0"/>
    <x v="26"/>
    <x v="29"/>
    <x v="28"/>
    <x v="28"/>
    <n v="6661"/>
    <n v="6543"/>
    <n v="7074"/>
    <n v="7705"/>
    <n v="6469"/>
    <n v="6790"/>
    <n v="5892"/>
    <n v="6054"/>
    <n v="6842"/>
    <n v="7435"/>
    <n v="5901"/>
    <n v="4890"/>
    <n v="5515"/>
    <n v="4753"/>
    <n v="4437"/>
    <n v="5196"/>
    <n v="5433"/>
    <n v="5604"/>
    <n v="4948"/>
    <n v="5543"/>
    <n v="6990"/>
    <n v="8394"/>
    <n v="9613"/>
    <n v="9463"/>
    <n v="10190"/>
    <n v="8995"/>
    <n v="8142"/>
    <x v="42"/>
    <n v="7891"/>
    <x v="43"/>
    <n v="241122"/>
  </r>
  <r>
    <x v="0"/>
    <x v="0"/>
    <x v="44"/>
    <x v="2"/>
    <x v="2"/>
    <x v="10"/>
    <x v="10"/>
    <x v="1"/>
    <x v="1"/>
    <x v="27"/>
    <x v="30"/>
    <x v="29"/>
    <x v="29"/>
    <n v="98"/>
    <n v="92"/>
    <n v="486"/>
    <n v="503"/>
    <n v="476"/>
    <n v="387"/>
    <n v="611"/>
    <n v="1115"/>
    <n v="1655"/>
    <n v="1280"/>
    <n v="1361"/>
    <n v="2042"/>
    <n v="2824"/>
    <n v="3378"/>
    <n v="2202"/>
    <n v="2064"/>
    <n v="3119"/>
    <n v="3831"/>
    <n v="2944"/>
    <n v="2137"/>
    <n v="2660"/>
    <n v="4171"/>
    <n v="4014"/>
    <n v="2897"/>
    <n v="2939"/>
    <n v="2104"/>
    <n v="4721"/>
    <x v="43"/>
    <n v="2640"/>
    <x v="44"/>
    <n v="65568"/>
  </r>
  <r>
    <x v="0"/>
    <x v="0"/>
    <x v="45"/>
    <x v="2"/>
    <x v="2"/>
    <x v="10"/>
    <x v="10"/>
    <x v="1"/>
    <x v="1"/>
    <x v="28"/>
    <x v="31"/>
    <x v="30"/>
    <x v="30"/>
    <n v="71"/>
    <n v="340"/>
    <n v="496"/>
    <n v="741"/>
    <n v="828"/>
    <n v="1076"/>
    <n v="1028"/>
    <n v="1378"/>
    <n v="1170"/>
    <n v="713"/>
    <n v="858"/>
    <n v="1537"/>
    <n v="2212"/>
    <n v="2555"/>
    <n v="1999"/>
    <n v="2395"/>
    <n v="3326"/>
    <n v="4067"/>
    <n v="3697"/>
    <n v="3479"/>
    <n v="2978"/>
    <n v="3436"/>
    <n v="3009"/>
    <n v="2652"/>
    <n v="2111"/>
    <n v="1746"/>
    <n v="1758"/>
    <x v="44"/>
    <n v="2635"/>
    <x v="45"/>
    <n v="58639"/>
  </r>
  <r>
    <x v="0"/>
    <x v="0"/>
    <x v="46"/>
    <x v="0"/>
    <x v="0"/>
    <x v="2"/>
    <x v="2"/>
    <x v="0"/>
    <x v="0"/>
    <x v="29"/>
    <x v="32"/>
    <x v="31"/>
    <x v="31"/>
    <n v="3588"/>
    <n v="2819"/>
    <n v="4808"/>
    <n v="6931"/>
    <n v="9211"/>
    <n v="16025"/>
    <n v="17040"/>
    <n v="16028"/>
    <n v="12145"/>
    <n v="6960"/>
    <n v="3550"/>
    <n v="2405"/>
    <n v="2136"/>
    <n v="1758"/>
    <n v="1488"/>
    <n v="1354"/>
    <n v="1471"/>
    <n v="1601"/>
    <n v="1447"/>
    <n v="1394"/>
    <n v="1533"/>
    <n v="1405"/>
    <n v="1263"/>
    <n v="1235"/>
    <n v="1267"/>
    <n v="1013"/>
    <n v="795"/>
    <x v="45"/>
    <n v="779"/>
    <x v="46"/>
    <n v="139241"/>
  </r>
  <r>
    <x v="0"/>
    <x v="0"/>
    <x v="47"/>
    <x v="1"/>
    <x v="1"/>
    <x v="11"/>
    <x v="11"/>
    <x v="1"/>
    <x v="1"/>
    <x v="30"/>
    <x v="33"/>
    <x v="32"/>
    <x v="32"/>
    <n v="271"/>
    <n v="310"/>
    <n v="718"/>
    <n v="1470"/>
    <n v="1305"/>
    <n v="1301"/>
    <n v="902"/>
    <n v="823"/>
    <n v="1059"/>
    <n v="1549"/>
    <n v="2366"/>
    <n v="1455"/>
    <n v="1308"/>
    <n v="1729"/>
    <n v="1350"/>
    <n v="1478"/>
    <n v="1763"/>
    <n v="1899"/>
    <n v="1498"/>
    <n v="1245"/>
    <n v="1175"/>
    <n v="988"/>
    <n v="1111"/>
    <n v="1200"/>
    <n v="1123"/>
    <n v="1188"/>
    <n v="1238"/>
    <x v="46"/>
    <n v="1243"/>
    <x v="47"/>
    <n v="40568"/>
  </r>
  <r>
    <x v="0"/>
    <x v="0"/>
    <x v="48"/>
    <x v="1"/>
    <x v="1"/>
    <x v="1"/>
    <x v="1"/>
    <x v="1"/>
    <x v="1"/>
    <x v="31"/>
    <x v="34"/>
    <x v="33"/>
    <x v="33"/>
    <n v="154"/>
    <n v="157"/>
    <n v="302"/>
    <n v="555"/>
    <n v="690"/>
    <n v="1096"/>
    <n v="890"/>
    <n v="1168"/>
    <n v="1876"/>
    <n v="1779"/>
    <n v="1204"/>
    <n v="870"/>
    <n v="999"/>
    <n v="739"/>
    <n v="563"/>
    <n v="678"/>
    <n v="1074"/>
    <n v="1062"/>
    <n v="818"/>
    <n v="1399"/>
    <n v="1535"/>
    <n v="1506"/>
    <n v="1801"/>
    <n v="1512"/>
    <n v="1613"/>
    <n v="1289"/>
    <n v="1865"/>
    <x v="47"/>
    <n v="1864"/>
    <x v="48"/>
    <n v="35136"/>
  </r>
  <r>
    <x v="0"/>
    <x v="0"/>
    <x v="49"/>
    <x v="3"/>
    <x v="3"/>
    <x v="8"/>
    <x v="8"/>
    <x v="1"/>
    <x v="1"/>
    <x v="32"/>
    <x v="35"/>
    <x v="34"/>
    <x v="34"/>
    <n v="48"/>
    <n v="36"/>
    <n v="34"/>
    <n v="72"/>
    <n v="53"/>
    <n v="48"/>
    <n v="56"/>
    <n v="51"/>
    <n v="94"/>
    <n v="75"/>
    <n v="46"/>
    <n v="39"/>
    <n v="38"/>
    <n v="30"/>
    <n v="25"/>
    <n v="34"/>
    <n v="29"/>
    <n v="34"/>
    <n v="60"/>
    <n v="88"/>
    <n v="74"/>
    <n v="75"/>
    <n v="88"/>
    <n v="98"/>
    <n v="95"/>
    <n v="88"/>
    <n v="89"/>
    <x v="48"/>
    <n v="55"/>
    <x v="49"/>
    <n v="1944"/>
  </r>
  <r>
    <x v="0"/>
    <x v="0"/>
    <x v="50"/>
    <x v="3"/>
    <x v="3"/>
    <x v="15"/>
    <x v="15"/>
    <x v="1"/>
    <x v="1"/>
    <x v="33"/>
    <x v="36"/>
    <x v="35"/>
    <x v="35"/>
    <n v="126"/>
    <n v="468"/>
    <n v="670"/>
    <n v="1073"/>
    <n v="969"/>
    <n v="705"/>
    <n v="710"/>
    <n v="1517"/>
    <n v="2062"/>
    <n v="1069"/>
    <n v="261"/>
    <n v="251"/>
    <n v="248"/>
    <n v="195"/>
    <n v="124"/>
    <n v="144"/>
    <n v="140"/>
    <n v="108"/>
    <n v="69"/>
    <n v="88"/>
    <n v="67"/>
    <n v="79"/>
    <n v="96"/>
    <n v="76"/>
    <n v="124"/>
    <n v="116"/>
    <n v="94"/>
    <x v="49"/>
    <n v="106"/>
    <x v="50"/>
    <n v="12095"/>
  </r>
  <r>
    <x v="0"/>
    <x v="0"/>
    <x v="51"/>
    <x v="3"/>
    <x v="3"/>
    <x v="12"/>
    <x v="12"/>
    <x v="1"/>
    <x v="1"/>
    <x v="34"/>
    <x v="37"/>
    <x v="36"/>
    <x v="36"/>
    <n v="167"/>
    <n v="168"/>
    <n v="235"/>
    <n v="302"/>
    <n v="165"/>
    <n v="170"/>
    <n v="172"/>
    <n v="268"/>
    <n v="434"/>
    <n v="492"/>
    <n v="235"/>
    <n v="364"/>
    <n v="366"/>
    <n v="387"/>
    <n v="330"/>
    <n v="294"/>
    <n v="372"/>
    <n v="354"/>
    <n v="259"/>
    <n v="222"/>
    <n v="296"/>
    <n v="283"/>
    <n v="363"/>
    <n v="360"/>
    <n v="284"/>
    <n v="325"/>
    <n v="208"/>
    <x v="50"/>
    <n v="142"/>
    <x v="51"/>
    <n v="9091"/>
  </r>
  <r>
    <x v="0"/>
    <x v="0"/>
    <x v="52"/>
    <x v="0"/>
    <x v="0"/>
    <x v="2"/>
    <x v="2"/>
    <x v="0"/>
    <x v="0"/>
    <x v="1"/>
    <x v="2"/>
    <x v="2"/>
    <x v="1"/>
    <n v="0"/>
    <n v="0"/>
    <n v="0"/>
    <n v="0"/>
    <n v="0"/>
    <n v="0"/>
    <n v="0"/>
    <n v="0"/>
    <n v="20"/>
    <n v="70"/>
    <n v="225"/>
    <n v="273"/>
    <n v="230"/>
    <n v="294"/>
    <n v="216"/>
    <n v="199"/>
    <n v="288"/>
    <n v="513"/>
    <n v="612"/>
    <n v="592"/>
    <n v="628"/>
    <n v="655"/>
    <n v="803"/>
    <n v="1099"/>
    <n v="1127"/>
    <n v="1535"/>
    <n v="1988"/>
    <x v="51"/>
    <n v="1416"/>
    <x v="52"/>
    <n v="15381"/>
  </r>
  <r>
    <x v="0"/>
    <x v="0"/>
    <x v="53"/>
    <x v="0"/>
    <x v="0"/>
    <x v="2"/>
    <x v="2"/>
    <x v="0"/>
    <x v="0"/>
    <x v="1"/>
    <x v="2"/>
    <x v="2"/>
    <x v="1"/>
    <n v="0"/>
    <n v="0"/>
    <n v="0"/>
    <n v="0"/>
    <n v="0"/>
    <n v="0"/>
    <n v="0"/>
    <n v="1"/>
    <n v="0"/>
    <n v="107"/>
    <n v="155"/>
    <n v="128"/>
    <n v="149"/>
    <n v="182"/>
    <n v="206"/>
    <n v="524"/>
    <n v="470"/>
    <n v="290"/>
    <n v="226"/>
    <n v="181"/>
    <n v="191"/>
    <n v="193"/>
    <n v="146"/>
    <n v="137"/>
    <n v="104"/>
    <n v="159"/>
    <n v="168"/>
    <x v="52"/>
    <n v="173"/>
    <x v="53"/>
    <n v="4192"/>
  </r>
  <r>
    <x v="0"/>
    <x v="0"/>
    <x v="54"/>
    <x v="3"/>
    <x v="3"/>
    <x v="12"/>
    <x v="12"/>
    <x v="1"/>
    <x v="1"/>
    <x v="35"/>
    <x v="38"/>
    <x v="37"/>
    <x v="2"/>
    <n v="68"/>
    <n v="80"/>
    <n v="95"/>
    <n v="92"/>
    <n v="77"/>
    <n v="76"/>
    <n v="95"/>
    <n v="126"/>
    <n v="120"/>
    <n v="142"/>
    <n v="76"/>
    <n v="100"/>
    <n v="111"/>
    <n v="84"/>
    <n v="57"/>
    <n v="83"/>
    <n v="94"/>
    <n v="116"/>
    <n v="82"/>
    <n v="89"/>
    <n v="110"/>
    <n v="185"/>
    <n v="190"/>
    <n v="255"/>
    <n v="298"/>
    <n v="257"/>
    <n v="249"/>
    <x v="53"/>
    <n v="382"/>
    <x v="54"/>
    <n v="4802"/>
  </r>
  <r>
    <x v="0"/>
    <x v="0"/>
    <x v="55"/>
    <x v="1"/>
    <x v="1"/>
    <x v="1"/>
    <x v="1"/>
    <x v="1"/>
    <x v="1"/>
    <x v="36"/>
    <x v="39"/>
    <x v="38"/>
    <x v="37"/>
    <n v="207"/>
    <n v="164"/>
    <n v="325"/>
    <n v="578"/>
    <n v="531"/>
    <n v="399"/>
    <n v="401"/>
    <n v="358"/>
    <n v="336"/>
    <n v="276"/>
    <n v="176"/>
    <n v="147"/>
    <n v="159"/>
    <n v="136"/>
    <n v="159"/>
    <n v="138"/>
    <n v="199"/>
    <n v="393"/>
    <n v="348"/>
    <n v="566"/>
    <n v="702"/>
    <n v="696"/>
    <n v="512"/>
    <n v="507"/>
    <n v="714"/>
    <n v="872"/>
    <n v="1455"/>
    <x v="54"/>
    <n v="799"/>
    <x v="55"/>
    <n v="15690"/>
  </r>
  <r>
    <x v="0"/>
    <x v="0"/>
    <x v="56"/>
    <x v="1"/>
    <x v="1"/>
    <x v="1"/>
    <x v="1"/>
    <x v="1"/>
    <x v="1"/>
    <x v="1"/>
    <x v="2"/>
    <x v="7"/>
    <x v="11"/>
    <n v="3"/>
    <n v="1"/>
    <n v="3"/>
    <n v="1"/>
    <n v="5"/>
    <n v="5"/>
    <n v="3"/>
    <n v="6"/>
    <n v="6"/>
    <n v="8"/>
    <n v="3"/>
    <n v="5"/>
    <n v="1"/>
    <n v="2"/>
    <n v="8"/>
    <n v="8"/>
    <n v="3"/>
    <n v="2"/>
    <n v="5"/>
    <n v="3"/>
    <n v="8"/>
    <n v="5"/>
    <n v="9"/>
    <n v="5"/>
    <n v="5"/>
    <n v="12"/>
    <n v="7"/>
    <x v="12"/>
    <n v="4"/>
    <x v="56"/>
    <n v="160"/>
  </r>
  <r>
    <x v="0"/>
    <x v="0"/>
    <x v="57"/>
    <x v="1"/>
    <x v="1"/>
    <x v="11"/>
    <x v="11"/>
    <x v="1"/>
    <x v="1"/>
    <x v="37"/>
    <x v="8"/>
    <x v="13"/>
    <x v="6"/>
    <n v="7"/>
    <n v="4"/>
    <n v="2"/>
    <n v="3"/>
    <n v="8"/>
    <n v="8"/>
    <n v="2"/>
    <n v="2"/>
    <n v="4"/>
    <n v="4"/>
    <n v="0"/>
    <n v="2"/>
    <n v="3"/>
    <n v="2"/>
    <n v="0"/>
    <n v="2"/>
    <n v="3"/>
    <n v="2"/>
    <n v="4"/>
    <n v="4"/>
    <n v="9"/>
    <n v="7"/>
    <n v="11"/>
    <n v="8"/>
    <n v="28"/>
    <n v="15"/>
    <n v="42"/>
    <x v="55"/>
    <n v="64"/>
    <x v="57"/>
    <n v="396"/>
  </r>
  <r>
    <x v="0"/>
    <x v="0"/>
    <x v="58"/>
    <x v="3"/>
    <x v="3"/>
    <x v="15"/>
    <x v="15"/>
    <x v="1"/>
    <x v="1"/>
    <x v="28"/>
    <x v="40"/>
    <x v="39"/>
    <x v="38"/>
    <n v="37"/>
    <n v="26"/>
    <n v="25"/>
    <n v="23"/>
    <n v="53"/>
    <n v="33"/>
    <n v="38"/>
    <n v="41"/>
    <n v="27"/>
    <n v="37"/>
    <n v="41"/>
    <n v="43"/>
    <n v="27"/>
    <n v="33"/>
    <n v="20"/>
    <n v="37"/>
    <n v="28"/>
    <n v="24"/>
    <n v="35"/>
    <n v="16"/>
    <n v="25"/>
    <n v="37"/>
    <n v="24"/>
    <n v="28"/>
    <n v="48"/>
    <n v="38"/>
    <n v="39"/>
    <x v="56"/>
    <n v="34"/>
    <x v="58"/>
    <n v="1083"/>
  </r>
  <r>
    <x v="0"/>
    <x v="0"/>
    <x v="59"/>
    <x v="1"/>
    <x v="1"/>
    <x v="3"/>
    <x v="3"/>
    <x v="1"/>
    <x v="1"/>
    <x v="38"/>
    <x v="41"/>
    <x v="40"/>
    <x v="39"/>
    <n v="10"/>
    <n v="31"/>
    <n v="23"/>
    <n v="81"/>
    <n v="43"/>
    <n v="77"/>
    <n v="47"/>
    <n v="86"/>
    <n v="89"/>
    <n v="85"/>
    <n v="74"/>
    <n v="116"/>
    <n v="128"/>
    <n v="156"/>
    <n v="113"/>
    <n v="157"/>
    <n v="208"/>
    <n v="228"/>
    <n v="210"/>
    <n v="153"/>
    <n v="196"/>
    <n v="196"/>
    <n v="281"/>
    <n v="198"/>
    <n v="306"/>
    <n v="282"/>
    <n v="384"/>
    <x v="57"/>
    <n v="299"/>
    <x v="59"/>
    <n v="4909"/>
  </r>
  <r>
    <x v="0"/>
    <x v="0"/>
    <x v="60"/>
    <x v="1"/>
    <x v="1"/>
    <x v="1"/>
    <x v="1"/>
    <x v="1"/>
    <x v="1"/>
    <x v="1"/>
    <x v="2"/>
    <x v="2"/>
    <x v="1"/>
    <n v="1"/>
    <n v="2"/>
    <n v="1"/>
    <n v="5"/>
    <n v="1"/>
    <n v="14"/>
    <n v="19"/>
    <n v="9"/>
    <n v="19"/>
    <n v="14"/>
    <n v="28"/>
    <n v="126"/>
    <n v="367"/>
    <n v="207"/>
    <n v="94"/>
    <n v="202"/>
    <n v="342"/>
    <n v="334"/>
    <n v="364"/>
    <n v="383"/>
    <n v="559"/>
    <n v="626"/>
    <n v="468"/>
    <n v="614"/>
    <n v="448"/>
    <n v="566"/>
    <n v="529"/>
    <x v="58"/>
    <n v="684"/>
    <x v="60"/>
    <n v="8110"/>
  </r>
  <r>
    <x v="0"/>
    <x v="0"/>
    <x v="61"/>
    <x v="3"/>
    <x v="3"/>
    <x v="12"/>
    <x v="12"/>
    <x v="1"/>
    <x v="1"/>
    <x v="39"/>
    <x v="42"/>
    <x v="41"/>
    <x v="40"/>
    <n v="1418"/>
    <n v="1321"/>
    <n v="1753"/>
    <n v="2132"/>
    <n v="1829"/>
    <n v="2377"/>
    <n v="2379"/>
    <n v="2829"/>
    <n v="2399"/>
    <n v="3655"/>
    <n v="2100"/>
    <n v="2014"/>
    <n v="1955"/>
    <n v="1645"/>
    <n v="1295"/>
    <n v="1439"/>
    <n v="1631"/>
    <n v="2433"/>
    <n v="2174"/>
    <n v="1930"/>
    <n v="1652"/>
    <n v="1682"/>
    <n v="1619"/>
    <n v="1598"/>
    <n v="2491"/>
    <n v="2080"/>
    <n v="4744"/>
    <x v="59"/>
    <n v="5868"/>
    <x v="61"/>
    <n v="84813"/>
  </r>
  <r>
    <x v="0"/>
    <x v="0"/>
    <x v="62"/>
    <x v="3"/>
    <x v="3"/>
    <x v="12"/>
    <x v="12"/>
    <x v="1"/>
    <x v="1"/>
    <x v="40"/>
    <x v="43"/>
    <x v="42"/>
    <x v="41"/>
    <n v="81"/>
    <n v="79"/>
    <n v="50"/>
    <n v="89"/>
    <n v="75"/>
    <n v="96"/>
    <n v="77"/>
    <n v="127"/>
    <n v="125"/>
    <n v="106"/>
    <n v="57"/>
    <n v="77"/>
    <n v="66"/>
    <n v="68"/>
    <n v="56"/>
    <n v="67"/>
    <n v="72"/>
    <n v="82"/>
    <n v="62"/>
    <n v="65"/>
    <n v="50"/>
    <n v="59"/>
    <n v="72"/>
    <n v="79"/>
    <n v="60"/>
    <n v="59"/>
    <n v="43"/>
    <x v="56"/>
    <n v="43"/>
    <x v="62"/>
    <n v="2470"/>
  </r>
  <r>
    <x v="0"/>
    <x v="0"/>
    <x v="63"/>
    <x v="2"/>
    <x v="2"/>
    <x v="10"/>
    <x v="10"/>
    <x v="1"/>
    <x v="1"/>
    <x v="41"/>
    <x v="44"/>
    <x v="43"/>
    <x v="42"/>
    <n v="5704"/>
    <n v="4211"/>
    <n v="7150"/>
    <n v="10189"/>
    <n v="11522"/>
    <n v="10343"/>
    <n v="12041"/>
    <n v="13734"/>
    <n v="13673"/>
    <n v="21496"/>
    <n v="18620"/>
    <n v="18489"/>
    <n v="23859"/>
    <n v="22268"/>
    <n v="17241"/>
    <n v="18974"/>
    <n v="28572"/>
    <n v="31223"/>
    <n v="31889"/>
    <n v="27155"/>
    <n v="28235"/>
    <n v="36210"/>
    <n v="33848"/>
    <n v="28742"/>
    <n v="28261"/>
    <n v="29456"/>
    <n v="34235"/>
    <x v="60"/>
    <n v="30933"/>
    <x v="63"/>
    <n v="691904"/>
  </r>
  <r>
    <x v="0"/>
    <x v="0"/>
    <x v="64"/>
    <x v="3"/>
    <x v="3"/>
    <x v="8"/>
    <x v="8"/>
    <x v="1"/>
    <x v="1"/>
    <x v="42"/>
    <x v="45"/>
    <x v="44"/>
    <x v="43"/>
    <n v="237"/>
    <n v="196"/>
    <n v="213"/>
    <n v="519"/>
    <n v="374"/>
    <n v="538"/>
    <n v="678"/>
    <n v="763"/>
    <n v="1023"/>
    <n v="1022"/>
    <n v="366"/>
    <n v="380"/>
    <n v="396"/>
    <n v="391"/>
    <n v="349"/>
    <n v="318"/>
    <n v="427"/>
    <n v="635"/>
    <n v="865"/>
    <n v="1745"/>
    <n v="1591"/>
    <n v="1153"/>
    <n v="847"/>
    <n v="620"/>
    <n v="540"/>
    <n v="467"/>
    <n v="459"/>
    <x v="61"/>
    <n v="263"/>
    <x v="64"/>
    <n v="19596"/>
  </r>
  <r>
    <x v="0"/>
    <x v="0"/>
    <x v="65"/>
    <x v="2"/>
    <x v="2"/>
    <x v="17"/>
    <x v="17"/>
    <x v="1"/>
    <x v="1"/>
    <x v="43"/>
    <x v="46"/>
    <x v="45"/>
    <x v="44"/>
    <n v="3801"/>
    <n v="3150"/>
    <n v="4166"/>
    <n v="7360"/>
    <n v="8639"/>
    <n v="11865"/>
    <n v="12509"/>
    <n v="12718"/>
    <n v="13670"/>
    <n v="20479"/>
    <n v="19532"/>
    <n v="15864"/>
    <n v="13692"/>
    <n v="11549"/>
    <n v="8735"/>
    <n v="9734"/>
    <n v="10763"/>
    <n v="13836"/>
    <n v="11707"/>
    <n v="12758"/>
    <n v="14004"/>
    <n v="18139"/>
    <n v="18400"/>
    <n v="19837"/>
    <n v="24887"/>
    <n v="28573"/>
    <n v="38617"/>
    <x v="62"/>
    <n v="34315"/>
    <x v="65"/>
    <n v="511391"/>
  </r>
  <r>
    <x v="0"/>
    <x v="0"/>
    <x v="66"/>
    <x v="2"/>
    <x v="2"/>
    <x v="7"/>
    <x v="7"/>
    <x v="1"/>
    <x v="1"/>
    <x v="44"/>
    <x v="47"/>
    <x v="46"/>
    <x v="45"/>
    <n v="1527"/>
    <n v="1816"/>
    <n v="1960"/>
    <n v="2643"/>
    <n v="2758"/>
    <n v="4323"/>
    <n v="8076"/>
    <n v="14255"/>
    <n v="10846"/>
    <n v="9817"/>
    <n v="13128"/>
    <n v="14398"/>
    <n v="19415"/>
    <n v="20475"/>
    <n v="21049"/>
    <n v="30069"/>
    <n v="35529"/>
    <n v="36434"/>
    <n v="31961"/>
    <n v="36439"/>
    <n v="36619"/>
    <n v="42584"/>
    <n v="33518"/>
    <n v="27642"/>
    <n v="30037"/>
    <n v="29622"/>
    <n v="30391"/>
    <x v="63"/>
    <n v="33024"/>
    <x v="66"/>
    <n v="659962"/>
  </r>
  <r>
    <x v="0"/>
    <x v="0"/>
    <x v="67"/>
    <x v="0"/>
    <x v="0"/>
    <x v="0"/>
    <x v="0"/>
    <x v="0"/>
    <x v="0"/>
    <x v="45"/>
    <x v="48"/>
    <x v="47"/>
    <x v="46"/>
    <n v="327"/>
    <n v="287"/>
    <n v="481"/>
    <n v="1078"/>
    <n v="1415"/>
    <n v="1378"/>
    <n v="845"/>
    <n v="705"/>
    <n v="533"/>
    <n v="436"/>
    <n v="331"/>
    <n v="231"/>
    <n v="276"/>
    <n v="220"/>
    <n v="170"/>
    <n v="162"/>
    <n v="178"/>
    <n v="190"/>
    <n v="178"/>
    <n v="192"/>
    <n v="244"/>
    <n v="224"/>
    <n v="283"/>
    <n v="300"/>
    <n v="412"/>
    <n v="395"/>
    <n v="547"/>
    <x v="64"/>
    <n v="725"/>
    <x v="67"/>
    <n v="16964"/>
  </r>
  <r>
    <x v="0"/>
    <x v="0"/>
    <x v="68"/>
    <x v="0"/>
    <x v="0"/>
    <x v="2"/>
    <x v="2"/>
    <x v="0"/>
    <x v="0"/>
    <x v="1"/>
    <x v="2"/>
    <x v="2"/>
    <x v="1"/>
    <n v="0"/>
    <n v="0"/>
    <n v="0"/>
    <n v="0"/>
    <n v="0"/>
    <n v="0"/>
    <n v="0"/>
    <n v="0"/>
    <n v="103"/>
    <n v="761"/>
    <n v="1289"/>
    <n v="1751"/>
    <n v="2684"/>
    <n v="2518"/>
    <n v="2702"/>
    <n v="2836"/>
    <n v="3351"/>
    <n v="3514"/>
    <n v="3520"/>
    <n v="2759"/>
    <n v="2431"/>
    <n v="2270"/>
    <n v="1973"/>
    <n v="2218"/>
    <n v="1937"/>
    <n v="2367"/>
    <n v="3159"/>
    <x v="65"/>
    <n v="2265"/>
    <x v="68"/>
    <n v="51410"/>
  </r>
  <r>
    <x v="0"/>
    <x v="0"/>
    <x v="69"/>
    <x v="1"/>
    <x v="1"/>
    <x v="1"/>
    <x v="1"/>
    <x v="1"/>
    <x v="1"/>
    <x v="1"/>
    <x v="2"/>
    <x v="2"/>
    <x v="1"/>
    <n v="0"/>
    <n v="0"/>
    <n v="0"/>
    <n v="0"/>
    <n v="0"/>
    <n v="0"/>
    <n v="0"/>
    <n v="0"/>
    <n v="0"/>
    <n v="0"/>
    <n v="33"/>
    <n v="58"/>
    <n v="100"/>
    <n v="80"/>
    <n v="77"/>
    <n v="79"/>
    <n v="153"/>
    <n v="221"/>
    <n v="176"/>
    <n v="262"/>
    <n v="414"/>
    <n v="528"/>
    <n v="700"/>
    <n v="699"/>
    <n v="799"/>
    <n v="904"/>
    <n v="931"/>
    <x v="66"/>
    <n v="1335"/>
    <x v="69"/>
    <n v="10450"/>
  </r>
  <r>
    <x v="0"/>
    <x v="0"/>
    <x v="70"/>
    <x v="0"/>
    <x v="0"/>
    <x v="2"/>
    <x v="2"/>
    <x v="0"/>
    <x v="0"/>
    <x v="1"/>
    <x v="2"/>
    <x v="2"/>
    <x v="1"/>
    <n v="0"/>
    <n v="0"/>
    <n v="0"/>
    <n v="0"/>
    <n v="0"/>
    <n v="0"/>
    <n v="0"/>
    <n v="0"/>
    <n v="12"/>
    <n v="40"/>
    <n v="114"/>
    <n v="118"/>
    <n v="156"/>
    <n v="349"/>
    <n v="540"/>
    <n v="426"/>
    <n v="515"/>
    <n v="430"/>
    <n v="435"/>
    <n v="435"/>
    <n v="543"/>
    <n v="558"/>
    <n v="439"/>
    <n v="568"/>
    <n v="524"/>
    <n v="454"/>
    <n v="438"/>
    <x v="67"/>
    <n v="277"/>
    <x v="70"/>
    <n v="7975"/>
  </r>
  <r>
    <x v="0"/>
    <x v="0"/>
    <x v="71"/>
    <x v="3"/>
    <x v="3"/>
    <x v="8"/>
    <x v="8"/>
    <x v="1"/>
    <x v="1"/>
    <x v="46"/>
    <x v="49"/>
    <x v="17"/>
    <x v="47"/>
    <n v="38"/>
    <n v="44"/>
    <n v="79"/>
    <n v="165"/>
    <n v="63"/>
    <n v="68"/>
    <n v="71"/>
    <n v="214"/>
    <n v="247"/>
    <n v="180"/>
    <n v="75"/>
    <n v="61"/>
    <n v="96"/>
    <n v="43"/>
    <n v="33"/>
    <n v="42"/>
    <n v="33"/>
    <n v="72"/>
    <n v="57"/>
    <n v="59"/>
    <n v="85"/>
    <n v="134"/>
    <n v="139"/>
    <n v="107"/>
    <n v="143"/>
    <n v="214"/>
    <n v="180"/>
    <x v="68"/>
    <n v="83"/>
    <x v="71"/>
    <n v="3205"/>
  </r>
  <r>
    <x v="0"/>
    <x v="0"/>
    <x v="72"/>
    <x v="2"/>
    <x v="2"/>
    <x v="4"/>
    <x v="4"/>
    <x v="1"/>
    <x v="1"/>
    <x v="1"/>
    <x v="2"/>
    <x v="2"/>
    <x v="48"/>
    <n v="0"/>
    <n v="0"/>
    <n v="0"/>
    <n v="3"/>
    <n v="0"/>
    <n v="1"/>
    <n v="5"/>
    <n v="0"/>
    <n v="5"/>
    <n v="1"/>
    <n v="12"/>
    <n v="11"/>
    <n v="2"/>
    <n v="7"/>
    <n v="4"/>
    <n v="3"/>
    <n v="7"/>
    <n v="12"/>
    <n v="7"/>
    <n v="11"/>
    <n v="12"/>
    <n v="14"/>
    <n v="18"/>
    <n v="16"/>
    <n v="10"/>
    <n v="7"/>
    <n v="14"/>
    <x v="69"/>
    <n v="13"/>
    <x v="42"/>
    <n v="224"/>
  </r>
  <r>
    <x v="0"/>
    <x v="0"/>
    <x v="73"/>
    <x v="0"/>
    <x v="0"/>
    <x v="16"/>
    <x v="16"/>
    <x v="0"/>
    <x v="0"/>
    <x v="1"/>
    <x v="2"/>
    <x v="2"/>
    <x v="1"/>
    <n v="0"/>
    <n v="1"/>
    <n v="0"/>
    <n v="1"/>
    <n v="0"/>
    <n v="1"/>
    <n v="3"/>
    <n v="0"/>
    <n v="0"/>
    <n v="3"/>
    <n v="1"/>
    <n v="1"/>
    <n v="1"/>
    <n v="0"/>
    <n v="0"/>
    <n v="0"/>
    <n v="1"/>
    <n v="1"/>
    <n v="1"/>
    <n v="1"/>
    <n v="1"/>
    <n v="1"/>
    <n v="1"/>
    <n v="1"/>
    <n v="0"/>
    <n v="0"/>
    <n v="4"/>
    <x v="70"/>
    <n v="3"/>
    <x v="72"/>
    <n v="29"/>
  </r>
  <r>
    <x v="0"/>
    <x v="0"/>
    <x v="74"/>
    <x v="2"/>
    <x v="2"/>
    <x v="7"/>
    <x v="7"/>
    <x v="1"/>
    <x v="1"/>
    <x v="1"/>
    <x v="2"/>
    <x v="2"/>
    <x v="1"/>
    <n v="0"/>
    <n v="0"/>
    <n v="0"/>
    <n v="0"/>
    <n v="0"/>
    <n v="0"/>
    <n v="0"/>
    <n v="0"/>
    <n v="0"/>
    <n v="0"/>
    <n v="0"/>
    <n v="0"/>
    <n v="0"/>
    <n v="0"/>
    <n v="0"/>
    <n v="0"/>
    <n v="1"/>
    <n v="15"/>
    <n v="28"/>
    <n v="21"/>
    <n v="21"/>
    <n v="21"/>
    <n v="32"/>
    <n v="16"/>
    <n v="12"/>
    <n v="21"/>
    <n v="21"/>
    <x v="34"/>
    <n v="33"/>
    <x v="73"/>
    <n v="284"/>
  </r>
  <r>
    <x v="0"/>
    <x v="0"/>
    <x v="75"/>
    <x v="1"/>
    <x v="1"/>
    <x v="1"/>
    <x v="1"/>
    <x v="1"/>
    <x v="1"/>
    <x v="47"/>
    <x v="50"/>
    <x v="48"/>
    <x v="49"/>
    <n v="218"/>
    <n v="245"/>
    <n v="244"/>
    <n v="628"/>
    <n v="984"/>
    <n v="1140"/>
    <n v="869"/>
    <n v="605"/>
    <n v="529"/>
    <n v="478"/>
    <n v="414"/>
    <n v="434"/>
    <n v="369"/>
    <n v="223"/>
    <n v="203"/>
    <n v="310"/>
    <n v="495"/>
    <n v="651"/>
    <n v="630"/>
    <n v="678"/>
    <n v="685"/>
    <n v="693"/>
    <n v="622"/>
    <n v="449"/>
    <n v="453"/>
    <n v="489"/>
    <n v="507"/>
    <x v="71"/>
    <n v="725"/>
    <x v="74"/>
    <n v="17228"/>
  </r>
  <r>
    <x v="0"/>
    <x v="0"/>
    <x v="76"/>
    <x v="1"/>
    <x v="1"/>
    <x v="5"/>
    <x v="5"/>
    <x v="1"/>
    <x v="1"/>
    <x v="1"/>
    <x v="14"/>
    <x v="13"/>
    <x v="10"/>
    <n v="4"/>
    <n v="3"/>
    <n v="5"/>
    <n v="14"/>
    <n v="12"/>
    <n v="17"/>
    <n v="10"/>
    <n v="44"/>
    <n v="36"/>
    <n v="32"/>
    <n v="16"/>
    <n v="49"/>
    <n v="61"/>
    <n v="38"/>
    <n v="107"/>
    <n v="100"/>
    <n v="168"/>
    <n v="177"/>
    <n v="205"/>
    <n v="196"/>
    <n v="281"/>
    <n v="256"/>
    <n v="342"/>
    <n v="415"/>
    <n v="327"/>
    <n v="347"/>
    <n v="395"/>
    <x v="57"/>
    <n v="407"/>
    <x v="75"/>
    <n v="4891"/>
  </r>
  <r>
    <x v="0"/>
    <x v="0"/>
    <x v="77"/>
    <x v="1"/>
    <x v="1"/>
    <x v="1"/>
    <x v="1"/>
    <x v="1"/>
    <x v="1"/>
    <x v="1"/>
    <x v="8"/>
    <x v="23"/>
    <x v="15"/>
    <n v="1"/>
    <n v="0"/>
    <n v="4"/>
    <n v="2"/>
    <n v="4"/>
    <n v="6"/>
    <n v="10"/>
    <n v="14"/>
    <n v="34"/>
    <n v="23"/>
    <n v="10"/>
    <n v="13"/>
    <n v="19"/>
    <n v="28"/>
    <n v="30"/>
    <n v="85"/>
    <n v="145"/>
    <n v="96"/>
    <n v="62"/>
    <n v="43"/>
    <n v="67"/>
    <n v="93"/>
    <n v="68"/>
    <n v="50"/>
    <n v="47"/>
    <n v="70"/>
    <n v="123"/>
    <x v="72"/>
    <n v="164"/>
    <x v="76"/>
    <n v="1646"/>
  </r>
  <r>
    <x v="0"/>
    <x v="0"/>
    <x v="78"/>
    <x v="1"/>
    <x v="1"/>
    <x v="1"/>
    <x v="1"/>
    <x v="1"/>
    <x v="1"/>
    <x v="38"/>
    <x v="16"/>
    <x v="49"/>
    <x v="6"/>
    <n v="2"/>
    <n v="0"/>
    <n v="4"/>
    <n v="7"/>
    <n v="1"/>
    <n v="4"/>
    <n v="10"/>
    <n v="9"/>
    <n v="4"/>
    <n v="12"/>
    <n v="6"/>
    <n v="5"/>
    <n v="6"/>
    <n v="11"/>
    <n v="8"/>
    <n v="14"/>
    <n v="12"/>
    <n v="5"/>
    <n v="7"/>
    <n v="3"/>
    <n v="17"/>
    <n v="23"/>
    <n v="15"/>
    <n v="13"/>
    <n v="5"/>
    <n v="10"/>
    <n v="28"/>
    <x v="73"/>
    <n v="9"/>
    <x v="77"/>
    <n v="294"/>
  </r>
  <r>
    <x v="0"/>
    <x v="0"/>
    <x v="79"/>
    <x v="0"/>
    <x v="0"/>
    <x v="16"/>
    <x v="16"/>
    <x v="0"/>
    <x v="0"/>
    <x v="48"/>
    <x v="51"/>
    <x v="50"/>
    <x v="50"/>
    <n v="326"/>
    <n v="314"/>
    <n v="294"/>
    <n v="565"/>
    <n v="508"/>
    <n v="523"/>
    <n v="505"/>
    <n v="602"/>
    <n v="666"/>
    <n v="728"/>
    <n v="475"/>
    <n v="687"/>
    <n v="823"/>
    <n v="666"/>
    <n v="510"/>
    <n v="536"/>
    <n v="471"/>
    <n v="383"/>
    <n v="276"/>
    <n v="346"/>
    <n v="337"/>
    <n v="270"/>
    <n v="258"/>
    <n v="308"/>
    <n v="357"/>
    <n v="328"/>
    <n v="285"/>
    <x v="74"/>
    <n v="243"/>
    <x v="76"/>
    <n v="15678"/>
  </r>
  <r>
    <x v="0"/>
    <x v="0"/>
    <x v="80"/>
    <x v="4"/>
    <x v="4"/>
    <x v="13"/>
    <x v="13"/>
    <x v="0"/>
    <x v="0"/>
    <x v="49"/>
    <x v="52"/>
    <x v="51"/>
    <x v="51"/>
    <n v="317"/>
    <n v="319"/>
    <n v="356"/>
    <n v="467"/>
    <n v="410"/>
    <n v="553"/>
    <n v="620"/>
    <n v="640"/>
    <n v="734"/>
    <n v="886"/>
    <n v="702"/>
    <n v="668"/>
    <n v="699"/>
    <n v="623"/>
    <n v="479"/>
    <n v="523"/>
    <n v="599"/>
    <n v="799"/>
    <n v="747"/>
    <n v="876"/>
    <n v="930"/>
    <n v="909"/>
    <n v="875"/>
    <n v="1033"/>
    <n v="1018"/>
    <n v="1018"/>
    <n v="933"/>
    <x v="75"/>
    <n v="982"/>
    <x v="78"/>
    <n v="23829"/>
  </r>
  <r>
    <x v="0"/>
    <x v="0"/>
    <x v="81"/>
    <x v="4"/>
    <x v="4"/>
    <x v="19"/>
    <x v="19"/>
    <x v="1"/>
    <x v="1"/>
    <x v="1"/>
    <x v="8"/>
    <x v="2"/>
    <x v="1"/>
    <n v="1"/>
    <n v="0"/>
    <n v="0"/>
    <n v="0"/>
    <n v="1"/>
    <n v="0"/>
    <n v="0"/>
    <n v="0"/>
    <n v="1"/>
    <n v="0"/>
    <n v="0"/>
    <n v="0"/>
    <n v="0"/>
    <n v="0"/>
    <n v="0"/>
    <n v="0"/>
    <n v="0"/>
    <n v="0"/>
    <n v="0"/>
    <n v="0"/>
    <n v="2"/>
    <n v="0"/>
    <n v="0"/>
    <n v="1"/>
    <n v="0"/>
    <n v="0"/>
    <n v="0"/>
    <x v="70"/>
    <n v="0"/>
    <x v="5"/>
    <n v="8"/>
  </r>
  <r>
    <x v="0"/>
    <x v="0"/>
    <x v="82"/>
    <x v="2"/>
    <x v="2"/>
    <x v="17"/>
    <x v="17"/>
    <x v="1"/>
    <x v="1"/>
    <x v="50"/>
    <x v="7"/>
    <x v="52"/>
    <x v="11"/>
    <n v="2"/>
    <n v="4"/>
    <n v="12"/>
    <n v="16"/>
    <n v="103"/>
    <n v="63"/>
    <n v="44"/>
    <n v="65"/>
    <n v="31"/>
    <n v="36"/>
    <n v="14"/>
    <n v="17"/>
    <n v="4"/>
    <n v="6"/>
    <n v="1"/>
    <n v="3"/>
    <n v="6"/>
    <n v="3"/>
    <n v="4"/>
    <n v="6"/>
    <n v="3"/>
    <n v="4"/>
    <n v="5"/>
    <n v="11"/>
    <n v="10"/>
    <n v="5"/>
    <n v="12"/>
    <x v="36"/>
    <n v="3"/>
    <x v="31"/>
    <n v="600"/>
  </r>
  <r>
    <x v="0"/>
    <x v="0"/>
    <x v="83"/>
    <x v="2"/>
    <x v="2"/>
    <x v="10"/>
    <x v="10"/>
    <x v="1"/>
    <x v="1"/>
    <x v="51"/>
    <x v="53"/>
    <x v="53"/>
    <x v="52"/>
    <n v="668"/>
    <n v="514"/>
    <n v="691"/>
    <n v="1072"/>
    <n v="1334"/>
    <n v="2261"/>
    <n v="2470"/>
    <n v="3079"/>
    <n v="4071"/>
    <n v="4777"/>
    <n v="4666"/>
    <n v="4994"/>
    <n v="9125"/>
    <n v="13073"/>
    <n v="9068"/>
    <n v="9979"/>
    <n v="15400"/>
    <n v="16708"/>
    <n v="15110"/>
    <n v="13205"/>
    <n v="13399"/>
    <n v="14314"/>
    <n v="13127"/>
    <n v="10124"/>
    <n v="8994"/>
    <n v="7217"/>
    <n v="6811"/>
    <x v="76"/>
    <n v="11227"/>
    <x v="79"/>
    <n v="241600"/>
  </r>
  <r>
    <x v="0"/>
    <x v="0"/>
    <x v="84"/>
    <x v="3"/>
    <x v="3"/>
    <x v="8"/>
    <x v="8"/>
    <x v="1"/>
    <x v="1"/>
    <x v="52"/>
    <x v="54"/>
    <x v="54"/>
    <x v="53"/>
    <n v="681"/>
    <n v="533"/>
    <n v="633"/>
    <n v="1454"/>
    <n v="990"/>
    <n v="1023"/>
    <n v="1286"/>
    <n v="1749"/>
    <n v="1175"/>
    <n v="697"/>
    <n v="352"/>
    <n v="273"/>
    <n v="244"/>
    <n v="325"/>
    <n v="376"/>
    <n v="397"/>
    <n v="366"/>
    <n v="369"/>
    <n v="401"/>
    <n v="347"/>
    <n v="383"/>
    <n v="384"/>
    <n v="427"/>
    <n v="530"/>
    <n v="350"/>
    <n v="375"/>
    <n v="340"/>
    <x v="77"/>
    <n v="291"/>
    <x v="80"/>
    <n v="21359"/>
  </r>
  <r>
    <x v="0"/>
    <x v="0"/>
    <x v="85"/>
    <x v="0"/>
    <x v="0"/>
    <x v="0"/>
    <x v="0"/>
    <x v="0"/>
    <x v="0"/>
    <x v="1"/>
    <x v="2"/>
    <x v="2"/>
    <x v="1"/>
    <n v="0"/>
    <n v="0"/>
    <n v="0"/>
    <n v="0"/>
    <n v="0"/>
    <n v="0"/>
    <n v="14"/>
    <n v="4"/>
    <n v="30"/>
    <n v="51"/>
    <n v="39"/>
    <n v="70"/>
    <n v="89"/>
    <n v="73"/>
    <n v="50"/>
    <n v="54"/>
    <n v="58"/>
    <n v="30"/>
    <n v="38"/>
    <n v="56"/>
    <n v="27"/>
    <n v="26"/>
    <n v="18"/>
    <n v="34"/>
    <n v="34"/>
    <n v="26"/>
    <n v="28"/>
    <x v="78"/>
    <n v="26"/>
    <x v="81"/>
    <n v="935"/>
  </r>
  <r>
    <x v="0"/>
    <x v="0"/>
    <x v="86"/>
    <x v="1"/>
    <x v="1"/>
    <x v="14"/>
    <x v="14"/>
    <x v="1"/>
    <x v="1"/>
    <x v="53"/>
    <x v="14"/>
    <x v="23"/>
    <x v="1"/>
    <n v="0"/>
    <n v="0"/>
    <n v="0"/>
    <n v="2"/>
    <n v="3"/>
    <n v="4"/>
    <n v="6"/>
    <n v="2"/>
    <n v="11"/>
    <n v="4"/>
    <n v="4"/>
    <n v="4"/>
    <n v="6"/>
    <n v="9"/>
    <n v="17"/>
    <n v="6"/>
    <n v="13"/>
    <n v="6"/>
    <n v="20"/>
    <n v="10"/>
    <n v="13"/>
    <n v="49"/>
    <n v="18"/>
    <n v="30"/>
    <n v="28"/>
    <n v="19"/>
    <n v="26"/>
    <x v="79"/>
    <n v="45"/>
    <x v="82"/>
    <n v="550"/>
  </r>
  <r>
    <x v="0"/>
    <x v="0"/>
    <x v="87"/>
    <x v="4"/>
    <x v="4"/>
    <x v="20"/>
    <x v="20"/>
    <x v="1"/>
    <x v="1"/>
    <x v="1"/>
    <x v="1"/>
    <x v="1"/>
    <x v="54"/>
    <n v="2"/>
    <n v="2"/>
    <n v="1"/>
    <n v="1"/>
    <n v="3"/>
    <n v="0"/>
    <n v="1"/>
    <n v="2"/>
    <n v="4"/>
    <n v="0"/>
    <n v="5"/>
    <n v="1"/>
    <n v="2"/>
    <n v="0"/>
    <n v="0"/>
    <n v="1"/>
    <n v="4"/>
    <n v="2"/>
    <n v="0"/>
    <n v="4"/>
    <n v="1"/>
    <n v="1"/>
    <n v="0"/>
    <n v="0"/>
    <n v="9"/>
    <n v="1"/>
    <n v="3"/>
    <x v="80"/>
    <n v="3"/>
    <x v="83"/>
    <n v="64"/>
  </r>
  <r>
    <x v="0"/>
    <x v="0"/>
    <x v="88"/>
    <x v="4"/>
    <x v="4"/>
    <x v="21"/>
    <x v="21"/>
    <x v="1"/>
    <x v="1"/>
    <x v="1"/>
    <x v="2"/>
    <x v="2"/>
    <x v="1"/>
    <n v="0"/>
    <n v="0"/>
    <n v="0"/>
    <n v="0"/>
    <n v="0"/>
    <n v="0"/>
    <n v="0"/>
    <n v="0"/>
    <n v="0"/>
    <n v="0"/>
    <n v="0"/>
    <n v="0"/>
    <n v="0"/>
    <n v="0"/>
    <n v="0"/>
    <n v="0"/>
    <n v="0"/>
    <n v="0"/>
    <n v="0"/>
    <n v="0"/>
    <n v="0"/>
    <n v="0"/>
    <n v="0"/>
    <n v="2"/>
    <n v="0"/>
    <n v="0"/>
    <n v="0"/>
    <x v="80"/>
    <n v="0"/>
    <x v="5"/>
    <n v="2"/>
  </r>
  <r>
    <x v="0"/>
    <x v="0"/>
    <x v="89"/>
    <x v="1"/>
    <x v="1"/>
    <x v="5"/>
    <x v="5"/>
    <x v="1"/>
    <x v="1"/>
    <x v="1"/>
    <x v="2"/>
    <x v="23"/>
    <x v="1"/>
    <n v="0"/>
    <n v="2"/>
    <n v="4"/>
    <n v="22"/>
    <n v="3"/>
    <n v="6"/>
    <n v="12"/>
    <n v="21"/>
    <n v="51"/>
    <n v="43"/>
    <n v="15"/>
    <n v="23"/>
    <n v="19"/>
    <n v="25"/>
    <n v="17"/>
    <n v="18"/>
    <n v="23"/>
    <n v="22"/>
    <n v="10"/>
    <n v="10"/>
    <n v="10"/>
    <n v="29"/>
    <n v="38"/>
    <n v="32"/>
    <n v="25"/>
    <n v="10"/>
    <n v="37"/>
    <x v="81"/>
    <n v="18"/>
    <x v="84"/>
    <n v="603"/>
  </r>
  <r>
    <x v="0"/>
    <x v="0"/>
    <x v="90"/>
    <x v="0"/>
    <x v="0"/>
    <x v="16"/>
    <x v="16"/>
    <x v="0"/>
    <x v="0"/>
    <x v="54"/>
    <x v="55"/>
    <x v="55"/>
    <x v="55"/>
    <n v="1610"/>
    <n v="1441"/>
    <n v="1233"/>
    <n v="1704"/>
    <n v="1482"/>
    <n v="1706"/>
    <n v="1273"/>
    <n v="1273"/>
    <n v="1181"/>
    <n v="1488"/>
    <n v="1255"/>
    <n v="1553"/>
    <n v="1686"/>
    <n v="1397"/>
    <n v="1363"/>
    <n v="1717"/>
    <n v="1703"/>
    <n v="1456"/>
    <n v="1375"/>
    <n v="1865"/>
    <n v="2020"/>
    <n v="2226"/>
    <n v="2767"/>
    <n v="2449"/>
    <n v="3833"/>
    <n v="3887"/>
    <n v="2956"/>
    <x v="82"/>
    <n v="1702"/>
    <x v="85"/>
    <n v="63912"/>
  </r>
  <r>
    <x v="0"/>
    <x v="0"/>
    <x v="91"/>
    <x v="4"/>
    <x v="4"/>
    <x v="21"/>
    <x v="21"/>
    <x v="1"/>
    <x v="1"/>
    <x v="7"/>
    <x v="2"/>
    <x v="2"/>
    <x v="1"/>
    <n v="0"/>
    <n v="0"/>
    <n v="0"/>
    <n v="0"/>
    <n v="1"/>
    <n v="0"/>
    <n v="0"/>
    <n v="0"/>
    <n v="0"/>
    <n v="0"/>
    <n v="0"/>
    <n v="0"/>
    <n v="0"/>
    <n v="0"/>
    <n v="0"/>
    <n v="1"/>
    <n v="1"/>
    <n v="3"/>
    <n v="2"/>
    <n v="4"/>
    <n v="1"/>
    <n v="1"/>
    <n v="1"/>
    <n v="0"/>
    <n v="0"/>
    <n v="1"/>
    <n v="0"/>
    <x v="80"/>
    <n v="0"/>
    <x v="72"/>
    <n v="18"/>
  </r>
  <r>
    <x v="0"/>
    <x v="0"/>
    <x v="92"/>
    <x v="3"/>
    <x v="3"/>
    <x v="8"/>
    <x v="8"/>
    <x v="1"/>
    <x v="1"/>
    <x v="55"/>
    <x v="56"/>
    <x v="56"/>
    <x v="43"/>
    <n v="306"/>
    <n v="328"/>
    <n v="628"/>
    <n v="843"/>
    <n v="1237"/>
    <n v="1667"/>
    <n v="1384"/>
    <n v="1522"/>
    <n v="1632"/>
    <n v="1274"/>
    <n v="993"/>
    <n v="827"/>
    <n v="845"/>
    <n v="676"/>
    <n v="493"/>
    <n v="560"/>
    <n v="603"/>
    <n v="849"/>
    <n v="855"/>
    <n v="1023"/>
    <n v="1460"/>
    <n v="1653"/>
    <n v="1473"/>
    <n v="1490"/>
    <n v="1094"/>
    <n v="1884"/>
    <n v="1283"/>
    <x v="83"/>
    <n v="787"/>
    <x v="86"/>
    <n v="32652"/>
  </r>
  <r>
    <x v="0"/>
    <x v="0"/>
    <x v="93"/>
    <x v="1"/>
    <x v="1"/>
    <x v="3"/>
    <x v="3"/>
    <x v="1"/>
    <x v="1"/>
    <x v="56"/>
    <x v="57"/>
    <x v="57"/>
    <x v="24"/>
    <n v="51"/>
    <n v="57"/>
    <n v="64"/>
    <n v="86"/>
    <n v="130"/>
    <n v="242"/>
    <n v="326"/>
    <n v="306"/>
    <n v="315"/>
    <n v="245"/>
    <n v="197"/>
    <n v="271"/>
    <n v="256"/>
    <n v="242"/>
    <n v="237"/>
    <n v="323"/>
    <n v="437"/>
    <n v="788"/>
    <n v="661"/>
    <n v="669"/>
    <n v="764"/>
    <n v="756"/>
    <n v="1065"/>
    <n v="869"/>
    <n v="950"/>
    <n v="1195"/>
    <n v="1299"/>
    <x v="84"/>
    <n v="1503"/>
    <x v="87"/>
    <n v="17583"/>
  </r>
  <r>
    <x v="0"/>
    <x v="0"/>
    <x v="94"/>
    <x v="4"/>
    <x v="4"/>
    <x v="19"/>
    <x v="19"/>
    <x v="1"/>
    <x v="1"/>
    <x v="1"/>
    <x v="8"/>
    <x v="2"/>
    <x v="1"/>
    <n v="0"/>
    <n v="0"/>
    <n v="0"/>
    <n v="1"/>
    <n v="0"/>
    <n v="1"/>
    <n v="2"/>
    <n v="0"/>
    <n v="0"/>
    <n v="0"/>
    <n v="0"/>
    <n v="0"/>
    <n v="0"/>
    <n v="0"/>
    <n v="0"/>
    <n v="0"/>
    <n v="0"/>
    <n v="0"/>
    <n v="0"/>
    <n v="0"/>
    <n v="0"/>
    <n v="0"/>
    <n v="1"/>
    <n v="0"/>
    <n v="0"/>
    <n v="0"/>
    <n v="0"/>
    <x v="80"/>
    <n v="0"/>
    <x v="5"/>
    <n v="6"/>
  </r>
  <r>
    <x v="0"/>
    <x v="0"/>
    <x v="95"/>
    <x v="2"/>
    <x v="2"/>
    <x v="17"/>
    <x v="17"/>
    <x v="1"/>
    <x v="1"/>
    <x v="57"/>
    <x v="7"/>
    <x v="58"/>
    <x v="56"/>
    <n v="7"/>
    <n v="17"/>
    <n v="21"/>
    <n v="20"/>
    <n v="22"/>
    <n v="44"/>
    <n v="34"/>
    <n v="33"/>
    <n v="63"/>
    <n v="44"/>
    <n v="52"/>
    <n v="40"/>
    <n v="24"/>
    <n v="31"/>
    <n v="16"/>
    <n v="31"/>
    <n v="36"/>
    <n v="40"/>
    <n v="49"/>
    <n v="22"/>
    <n v="38"/>
    <n v="42"/>
    <n v="74"/>
    <n v="53"/>
    <n v="32"/>
    <n v="39"/>
    <n v="54"/>
    <x v="85"/>
    <n v="25"/>
    <x v="88"/>
    <n v="1089"/>
  </r>
  <r>
    <x v="0"/>
    <x v="0"/>
    <x v="96"/>
    <x v="1"/>
    <x v="1"/>
    <x v="14"/>
    <x v="14"/>
    <x v="1"/>
    <x v="1"/>
    <x v="1"/>
    <x v="2"/>
    <x v="23"/>
    <x v="1"/>
    <n v="0"/>
    <n v="1"/>
    <n v="2"/>
    <n v="3"/>
    <n v="7"/>
    <n v="14"/>
    <n v="8"/>
    <n v="2"/>
    <n v="10"/>
    <n v="13"/>
    <n v="6"/>
    <n v="5"/>
    <n v="38"/>
    <n v="26"/>
    <n v="30"/>
    <n v="122"/>
    <n v="148"/>
    <n v="90"/>
    <n v="76"/>
    <n v="64"/>
    <n v="92"/>
    <n v="126"/>
    <n v="96"/>
    <n v="131"/>
    <n v="95"/>
    <n v="87"/>
    <n v="98"/>
    <x v="86"/>
    <n v="97"/>
    <x v="89"/>
    <n v="1653"/>
  </r>
  <r>
    <x v="0"/>
    <x v="0"/>
    <x v="97"/>
    <x v="2"/>
    <x v="2"/>
    <x v="17"/>
    <x v="17"/>
    <x v="1"/>
    <x v="1"/>
    <x v="58"/>
    <x v="11"/>
    <x v="59"/>
    <x v="41"/>
    <n v="82"/>
    <n v="66"/>
    <n v="78"/>
    <n v="117"/>
    <n v="147"/>
    <n v="177"/>
    <n v="171"/>
    <n v="219"/>
    <n v="219"/>
    <n v="279"/>
    <n v="237"/>
    <n v="172"/>
    <n v="195"/>
    <n v="152"/>
    <n v="201"/>
    <n v="246"/>
    <n v="258"/>
    <n v="309"/>
    <n v="547"/>
    <n v="439"/>
    <n v="392"/>
    <n v="575"/>
    <n v="500"/>
    <n v="487"/>
    <n v="519"/>
    <n v="512"/>
    <n v="499"/>
    <x v="87"/>
    <n v="296"/>
    <x v="90"/>
    <n v="9174"/>
  </r>
  <r>
    <x v="0"/>
    <x v="0"/>
    <x v="98"/>
    <x v="3"/>
    <x v="3"/>
    <x v="8"/>
    <x v="8"/>
    <x v="1"/>
    <x v="1"/>
    <x v="59"/>
    <x v="58"/>
    <x v="60"/>
    <x v="57"/>
    <n v="142"/>
    <n v="165"/>
    <n v="179"/>
    <n v="229"/>
    <n v="279"/>
    <n v="304"/>
    <n v="344"/>
    <n v="487"/>
    <n v="610"/>
    <n v="490"/>
    <n v="334"/>
    <n v="402"/>
    <n v="520"/>
    <n v="686"/>
    <n v="489"/>
    <n v="464"/>
    <n v="443"/>
    <n v="560"/>
    <n v="524"/>
    <n v="699"/>
    <n v="1224"/>
    <n v="1211"/>
    <n v="1192"/>
    <n v="1335"/>
    <n v="1239"/>
    <n v="1353"/>
    <n v="998"/>
    <x v="88"/>
    <n v="1373"/>
    <x v="91"/>
    <n v="21267"/>
  </r>
  <r>
    <x v="0"/>
    <x v="0"/>
    <x v="99"/>
    <x v="0"/>
    <x v="0"/>
    <x v="0"/>
    <x v="0"/>
    <x v="0"/>
    <x v="0"/>
    <x v="60"/>
    <x v="59"/>
    <x v="61"/>
    <x v="18"/>
    <n v="31"/>
    <n v="54"/>
    <n v="56"/>
    <n v="80"/>
    <n v="73"/>
    <n v="76"/>
    <n v="83"/>
    <n v="103"/>
    <n v="74"/>
    <n v="92"/>
    <n v="60"/>
    <n v="65"/>
    <n v="70"/>
    <n v="104"/>
    <n v="31"/>
    <n v="36"/>
    <n v="56"/>
    <n v="78"/>
    <n v="74"/>
    <n v="77"/>
    <n v="73"/>
    <n v="57"/>
    <n v="53"/>
    <n v="73"/>
    <n v="66"/>
    <n v="75"/>
    <n v="46"/>
    <x v="89"/>
    <n v="53"/>
    <x v="92"/>
    <n v="2327"/>
  </r>
  <r>
    <x v="0"/>
    <x v="0"/>
    <x v="100"/>
    <x v="2"/>
    <x v="2"/>
    <x v="10"/>
    <x v="10"/>
    <x v="1"/>
    <x v="1"/>
    <x v="1"/>
    <x v="2"/>
    <x v="2"/>
    <x v="13"/>
    <n v="0"/>
    <n v="0"/>
    <n v="0"/>
    <n v="0"/>
    <n v="0"/>
    <n v="0"/>
    <n v="0"/>
    <n v="0"/>
    <n v="3"/>
    <n v="3"/>
    <n v="0"/>
    <n v="0"/>
    <n v="0"/>
    <n v="0"/>
    <n v="1"/>
    <n v="0"/>
    <n v="1"/>
    <n v="0"/>
    <n v="1"/>
    <n v="0"/>
    <n v="1"/>
    <n v="0"/>
    <n v="0"/>
    <n v="2"/>
    <n v="1"/>
    <n v="7"/>
    <n v="4"/>
    <x v="12"/>
    <n v="1"/>
    <x v="72"/>
    <n v="30"/>
  </r>
  <r>
    <x v="0"/>
    <x v="0"/>
    <x v="101"/>
    <x v="1"/>
    <x v="1"/>
    <x v="5"/>
    <x v="5"/>
    <x v="1"/>
    <x v="1"/>
    <x v="12"/>
    <x v="8"/>
    <x v="13"/>
    <x v="11"/>
    <n v="3"/>
    <n v="2"/>
    <n v="7"/>
    <n v="18"/>
    <n v="6"/>
    <n v="4"/>
    <n v="4"/>
    <n v="22"/>
    <n v="21"/>
    <n v="19"/>
    <n v="3"/>
    <n v="12"/>
    <n v="16"/>
    <n v="23"/>
    <n v="14"/>
    <n v="20"/>
    <n v="31"/>
    <n v="46"/>
    <n v="37"/>
    <n v="34"/>
    <n v="97"/>
    <n v="91"/>
    <n v="147"/>
    <n v="136"/>
    <n v="139"/>
    <n v="162"/>
    <n v="186"/>
    <x v="90"/>
    <n v="269"/>
    <x v="93"/>
    <n v="2043"/>
  </r>
  <r>
    <x v="0"/>
    <x v="0"/>
    <x v="102"/>
    <x v="3"/>
    <x v="3"/>
    <x v="12"/>
    <x v="12"/>
    <x v="1"/>
    <x v="1"/>
    <x v="38"/>
    <x v="14"/>
    <x v="2"/>
    <x v="56"/>
    <n v="21"/>
    <n v="17"/>
    <n v="36"/>
    <n v="43"/>
    <n v="39"/>
    <n v="45"/>
    <n v="32"/>
    <n v="31"/>
    <n v="52"/>
    <n v="29"/>
    <n v="20"/>
    <n v="20"/>
    <n v="18"/>
    <n v="22"/>
    <n v="12"/>
    <n v="9"/>
    <n v="11"/>
    <n v="11"/>
    <n v="8"/>
    <n v="12"/>
    <n v="8"/>
    <n v="11"/>
    <n v="3"/>
    <n v="10"/>
    <n v="25"/>
    <n v="11"/>
    <n v="22"/>
    <x v="91"/>
    <n v="21"/>
    <x v="94"/>
    <n v="653"/>
  </r>
  <r>
    <x v="0"/>
    <x v="0"/>
    <x v="103"/>
    <x v="1"/>
    <x v="1"/>
    <x v="5"/>
    <x v="5"/>
    <x v="1"/>
    <x v="1"/>
    <x v="61"/>
    <x v="60"/>
    <x v="62"/>
    <x v="58"/>
    <n v="116"/>
    <n v="172"/>
    <n v="215"/>
    <n v="970"/>
    <n v="408"/>
    <n v="429"/>
    <n v="449"/>
    <n v="1134"/>
    <n v="2502"/>
    <n v="2201"/>
    <n v="1341"/>
    <n v="1475"/>
    <n v="1219"/>
    <n v="1274"/>
    <n v="1040"/>
    <n v="845"/>
    <n v="959"/>
    <n v="782"/>
    <n v="696"/>
    <n v="564"/>
    <n v="738"/>
    <n v="851"/>
    <n v="710"/>
    <n v="688"/>
    <n v="629"/>
    <n v="659"/>
    <n v="802"/>
    <x v="9"/>
    <n v="531"/>
    <x v="95"/>
    <n v="26032"/>
  </r>
  <r>
    <x v="0"/>
    <x v="0"/>
    <x v="104"/>
    <x v="1"/>
    <x v="1"/>
    <x v="14"/>
    <x v="14"/>
    <x v="1"/>
    <x v="1"/>
    <x v="7"/>
    <x v="14"/>
    <x v="49"/>
    <x v="10"/>
    <n v="4"/>
    <n v="3"/>
    <n v="5"/>
    <n v="5"/>
    <n v="11"/>
    <n v="6"/>
    <n v="8"/>
    <n v="23"/>
    <n v="26"/>
    <n v="22"/>
    <n v="8"/>
    <n v="26"/>
    <n v="38"/>
    <n v="27"/>
    <n v="58"/>
    <n v="49"/>
    <n v="70"/>
    <n v="169"/>
    <n v="168"/>
    <n v="165"/>
    <n v="268"/>
    <n v="295"/>
    <n v="184"/>
    <n v="106"/>
    <n v="76"/>
    <n v="62"/>
    <n v="61"/>
    <x v="92"/>
    <n v="70"/>
    <x v="81"/>
    <n v="2113"/>
  </r>
  <r>
    <x v="0"/>
    <x v="0"/>
    <x v="105"/>
    <x v="2"/>
    <x v="2"/>
    <x v="10"/>
    <x v="10"/>
    <x v="1"/>
    <x v="1"/>
    <x v="62"/>
    <x v="61"/>
    <x v="63"/>
    <x v="59"/>
    <n v="1977"/>
    <n v="1648"/>
    <n v="1794"/>
    <n v="2989"/>
    <n v="3273"/>
    <n v="3781"/>
    <n v="3655"/>
    <n v="6250"/>
    <n v="6814"/>
    <n v="3959"/>
    <n v="2785"/>
    <n v="3956"/>
    <n v="6205"/>
    <n v="7982"/>
    <n v="7057"/>
    <n v="6208"/>
    <n v="5884"/>
    <n v="6169"/>
    <n v="8129"/>
    <n v="5918"/>
    <n v="6348"/>
    <n v="5837"/>
    <n v="7480"/>
    <n v="6974"/>
    <n v="6475"/>
    <n v="6580"/>
    <n v="7477"/>
    <x v="93"/>
    <n v="7534"/>
    <x v="96"/>
    <n v="175923"/>
  </r>
  <r>
    <x v="0"/>
    <x v="0"/>
    <x v="106"/>
    <x v="3"/>
    <x v="3"/>
    <x v="12"/>
    <x v="12"/>
    <x v="1"/>
    <x v="1"/>
    <x v="63"/>
    <x v="62"/>
    <x v="64"/>
    <x v="60"/>
    <n v="2508"/>
    <n v="2938"/>
    <n v="4649"/>
    <n v="5415"/>
    <n v="3924"/>
    <n v="3946"/>
    <n v="4945"/>
    <n v="5056"/>
    <n v="5991"/>
    <n v="6065"/>
    <n v="3913"/>
    <n v="3619"/>
    <n v="3282"/>
    <n v="2847"/>
    <n v="2253"/>
    <n v="2358"/>
    <n v="2482"/>
    <n v="2838"/>
    <n v="2524"/>
    <n v="2054"/>
    <n v="2237"/>
    <n v="1945"/>
    <n v="1722"/>
    <n v="2141"/>
    <n v="2334"/>
    <n v="2456"/>
    <n v="2321"/>
    <x v="94"/>
    <n v="2182"/>
    <x v="97"/>
    <n v="106431"/>
  </r>
  <r>
    <x v="0"/>
    <x v="0"/>
    <x v="107"/>
    <x v="1"/>
    <x v="1"/>
    <x v="11"/>
    <x v="11"/>
    <x v="1"/>
    <x v="1"/>
    <x v="53"/>
    <x v="8"/>
    <x v="23"/>
    <x v="1"/>
    <n v="10"/>
    <n v="7"/>
    <n v="1"/>
    <n v="2"/>
    <n v="7"/>
    <n v="3"/>
    <n v="4"/>
    <n v="1"/>
    <n v="4"/>
    <n v="2"/>
    <n v="3"/>
    <n v="5"/>
    <n v="2"/>
    <n v="4"/>
    <n v="3"/>
    <n v="4"/>
    <n v="2"/>
    <n v="2"/>
    <n v="1"/>
    <n v="0"/>
    <n v="8"/>
    <n v="7"/>
    <n v="7"/>
    <n v="5"/>
    <n v="6"/>
    <n v="10"/>
    <n v="3"/>
    <x v="34"/>
    <n v="17"/>
    <x v="98"/>
    <n v="188"/>
  </r>
  <r>
    <x v="0"/>
    <x v="0"/>
    <x v="108"/>
    <x v="0"/>
    <x v="0"/>
    <x v="2"/>
    <x v="2"/>
    <x v="0"/>
    <x v="0"/>
    <x v="64"/>
    <x v="63"/>
    <x v="65"/>
    <x v="61"/>
    <n v="11"/>
    <n v="24"/>
    <n v="33"/>
    <n v="52"/>
    <n v="43"/>
    <n v="85"/>
    <n v="172"/>
    <n v="611"/>
    <n v="1116"/>
    <n v="965"/>
    <n v="687"/>
    <n v="762"/>
    <n v="825"/>
    <n v="732"/>
    <n v="779"/>
    <n v="832"/>
    <n v="1172"/>
    <n v="1283"/>
    <n v="1517"/>
    <n v="1507"/>
    <n v="2022"/>
    <n v="1738"/>
    <n v="1419"/>
    <n v="1172"/>
    <n v="994"/>
    <n v="784"/>
    <n v="556"/>
    <x v="95"/>
    <n v="451"/>
    <x v="99"/>
    <n v="23310"/>
  </r>
  <r>
    <x v="0"/>
    <x v="0"/>
    <x v="109"/>
    <x v="2"/>
    <x v="2"/>
    <x v="6"/>
    <x v="6"/>
    <x v="1"/>
    <x v="1"/>
    <x v="1"/>
    <x v="2"/>
    <x v="2"/>
    <x v="1"/>
    <n v="0"/>
    <n v="0"/>
    <n v="0"/>
    <n v="0"/>
    <n v="0"/>
    <n v="0"/>
    <n v="0"/>
    <n v="0"/>
    <n v="0"/>
    <n v="5"/>
    <n v="5"/>
    <n v="5"/>
    <n v="2"/>
    <n v="11"/>
    <n v="4"/>
    <n v="4"/>
    <n v="5"/>
    <n v="20"/>
    <n v="9"/>
    <n v="7"/>
    <n v="14"/>
    <n v="85"/>
    <n v="46"/>
    <n v="44"/>
    <n v="15"/>
    <n v="50"/>
    <n v="52"/>
    <x v="96"/>
    <n v="34"/>
    <x v="98"/>
    <n v="503"/>
  </r>
  <r>
    <x v="0"/>
    <x v="0"/>
    <x v="110"/>
    <x v="3"/>
    <x v="3"/>
    <x v="15"/>
    <x v="15"/>
    <x v="1"/>
    <x v="1"/>
    <x v="65"/>
    <x v="64"/>
    <x v="59"/>
    <x v="62"/>
    <n v="598"/>
    <n v="975"/>
    <n v="1265"/>
    <n v="1060"/>
    <n v="702"/>
    <n v="773"/>
    <n v="1023"/>
    <n v="2156"/>
    <n v="1906"/>
    <n v="1392"/>
    <n v="757"/>
    <n v="640"/>
    <n v="655"/>
    <n v="519"/>
    <n v="358"/>
    <n v="287"/>
    <n v="329"/>
    <n v="269"/>
    <n v="242"/>
    <n v="179"/>
    <n v="217"/>
    <n v="190"/>
    <n v="230"/>
    <n v="258"/>
    <n v="263"/>
    <n v="264"/>
    <n v="266"/>
    <x v="97"/>
    <n v="358"/>
    <x v="100"/>
    <n v="19465"/>
  </r>
  <r>
    <x v="0"/>
    <x v="0"/>
    <x v="111"/>
    <x v="0"/>
    <x v="0"/>
    <x v="9"/>
    <x v="9"/>
    <x v="0"/>
    <x v="0"/>
    <x v="1"/>
    <x v="2"/>
    <x v="2"/>
    <x v="1"/>
    <n v="0"/>
    <n v="0"/>
    <n v="0"/>
    <n v="0"/>
    <n v="0"/>
    <n v="0"/>
    <n v="0"/>
    <n v="0"/>
    <n v="258"/>
    <n v="2095"/>
    <n v="2090"/>
    <n v="3007"/>
    <n v="2599"/>
    <n v="2214"/>
    <n v="2789"/>
    <n v="2737"/>
    <n v="854"/>
    <n v="801"/>
    <n v="433"/>
    <n v="267"/>
    <n v="188"/>
    <n v="211"/>
    <n v="217"/>
    <n v="209"/>
    <n v="182"/>
    <n v="156"/>
    <n v="168"/>
    <x v="98"/>
    <n v="121"/>
    <x v="101"/>
    <n v="21855"/>
  </r>
  <r>
    <x v="0"/>
    <x v="0"/>
    <x v="112"/>
    <x v="1"/>
    <x v="1"/>
    <x v="5"/>
    <x v="5"/>
    <x v="1"/>
    <x v="1"/>
    <x v="38"/>
    <x v="9"/>
    <x v="1"/>
    <x v="6"/>
    <n v="6"/>
    <n v="5"/>
    <n v="8"/>
    <n v="23"/>
    <n v="11"/>
    <n v="14"/>
    <n v="17"/>
    <n v="23"/>
    <n v="39"/>
    <n v="38"/>
    <n v="18"/>
    <n v="49"/>
    <n v="75"/>
    <n v="52"/>
    <n v="53"/>
    <n v="52"/>
    <n v="57"/>
    <n v="94"/>
    <n v="105"/>
    <n v="106"/>
    <n v="163"/>
    <n v="157"/>
    <n v="149"/>
    <n v="235"/>
    <n v="351"/>
    <n v="400"/>
    <n v="354"/>
    <x v="53"/>
    <n v="299"/>
    <x v="102"/>
    <n v="3545"/>
  </r>
  <r>
    <x v="0"/>
    <x v="0"/>
    <x v="113"/>
    <x v="1"/>
    <x v="1"/>
    <x v="5"/>
    <x v="5"/>
    <x v="1"/>
    <x v="1"/>
    <x v="53"/>
    <x v="16"/>
    <x v="7"/>
    <x v="6"/>
    <n v="3"/>
    <n v="4"/>
    <n v="3"/>
    <n v="5"/>
    <n v="4"/>
    <n v="7"/>
    <n v="13"/>
    <n v="31"/>
    <n v="90"/>
    <n v="51"/>
    <n v="35"/>
    <n v="36"/>
    <n v="67"/>
    <n v="26"/>
    <n v="43"/>
    <n v="30"/>
    <n v="66"/>
    <n v="67"/>
    <n v="62"/>
    <n v="72"/>
    <n v="87"/>
    <n v="87"/>
    <n v="114"/>
    <n v="143"/>
    <n v="154"/>
    <n v="164"/>
    <n v="170"/>
    <x v="99"/>
    <n v="191"/>
    <x v="103"/>
    <n v="2188"/>
  </r>
  <r>
    <x v="0"/>
    <x v="0"/>
    <x v="114"/>
    <x v="0"/>
    <x v="0"/>
    <x v="0"/>
    <x v="0"/>
    <x v="0"/>
    <x v="0"/>
    <x v="7"/>
    <x v="8"/>
    <x v="2"/>
    <x v="1"/>
    <n v="0"/>
    <n v="1"/>
    <n v="0"/>
    <n v="0"/>
    <n v="1"/>
    <n v="1"/>
    <n v="5"/>
    <n v="11"/>
    <n v="43"/>
    <n v="63"/>
    <n v="84"/>
    <n v="103"/>
    <n v="87"/>
    <n v="114"/>
    <n v="74"/>
    <n v="96"/>
    <n v="116"/>
    <n v="183"/>
    <n v="125"/>
    <n v="194"/>
    <n v="220"/>
    <n v="167"/>
    <n v="113"/>
    <n v="108"/>
    <n v="109"/>
    <n v="63"/>
    <n v="57"/>
    <x v="100"/>
    <n v="77"/>
    <x v="104"/>
    <n v="2414"/>
  </r>
  <r>
    <x v="0"/>
    <x v="0"/>
    <x v="115"/>
    <x v="4"/>
    <x v="4"/>
    <x v="19"/>
    <x v="19"/>
    <x v="1"/>
    <x v="1"/>
    <x v="66"/>
    <x v="41"/>
    <x v="66"/>
    <x v="13"/>
    <n v="3"/>
    <n v="0"/>
    <n v="3"/>
    <n v="0"/>
    <n v="1"/>
    <n v="1"/>
    <n v="2"/>
    <n v="3"/>
    <n v="1"/>
    <n v="5"/>
    <n v="3"/>
    <n v="2"/>
    <n v="2"/>
    <n v="3"/>
    <n v="4"/>
    <n v="0"/>
    <n v="1"/>
    <n v="2"/>
    <n v="2"/>
    <n v="3"/>
    <n v="3"/>
    <n v="2"/>
    <n v="0"/>
    <n v="1"/>
    <n v="4"/>
    <n v="2"/>
    <n v="5"/>
    <x v="12"/>
    <n v="2"/>
    <x v="5"/>
    <n v="78"/>
  </r>
  <r>
    <x v="0"/>
    <x v="0"/>
    <x v="116"/>
    <x v="0"/>
    <x v="0"/>
    <x v="0"/>
    <x v="0"/>
    <x v="0"/>
    <x v="0"/>
    <x v="1"/>
    <x v="2"/>
    <x v="2"/>
    <x v="1"/>
    <n v="0"/>
    <n v="0"/>
    <n v="1"/>
    <n v="0"/>
    <n v="0"/>
    <n v="0"/>
    <n v="10"/>
    <n v="17"/>
    <n v="23"/>
    <n v="47"/>
    <n v="80"/>
    <n v="73"/>
    <n v="67"/>
    <n v="123"/>
    <n v="119"/>
    <n v="127"/>
    <n v="130"/>
    <n v="175"/>
    <n v="156"/>
    <n v="110"/>
    <n v="94"/>
    <n v="77"/>
    <n v="69"/>
    <n v="88"/>
    <n v="67"/>
    <n v="85"/>
    <n v="70"/>
    <x v="7"/>
    <n v="202"/>
    <x v="105"/>
    <n v="2326"/>
  </r>
  <r>
    <x v="0"/>
    <x v="0"/>
    <x v="117"/>
    <x v="0"/>
    <x v="0"/>
    <x v="16"/>
    <x v="16"/>
    <x v="0"/>
    <x v="0"/>
    <x v="67"/>
    <x v="65"/>
    <x v="67"/>
    <x v="63"/>
    <n v="1169"/>
    <n v="1177"/>
    <n v="1298"/>
    <n v="1658"/>
    <n v="2038"/>
    <n v="2332"/>
    <n v="2177"/>
    <n v="2911"/>
    <n v="3487"/>
    <n v="3709"/>
    <n v="2759"/>
    <n v="3332"/>
    <n v="2623"/>
    <n v="2473"/>
    <n v="3214"/>
    <n v="3343"/>
    <n v="3765"/>
    <n v="3806"/>
    <n v="3463"/>
    <n v="3568"/>
    <n v="4391"/>
    <n v="4429"/>
    <n v="4002"/>
    <n v="4290"/>
    <n v="4532"/>
    <n v="5051"/>
    <n v="4646"/>
    <x v="101"/>
    <n v="6280"/>
    <x v="106"/>
    <n v="109091"/>
  </r>
  <r>
    <x v="0"/>
    <x v="0"/>
    <x v="118"/>
    <x v="1"/>
    <x v="1"/>
    <x v="1"/>
    <x v="1"/>
    <x v="1"/>
    <x v="1"/>
    <x v="57"/>
    <x v="66"/>
    <x v="68"/>
    <x v="64"/>
    <n v="16"/>
    <n v="9"/>
    <n v="15"/>
    <n v="23"/>
    <n v="44"/>
    <n v="68"/>
    <n v="77"/>
    <n v="69"/>
    <n v="73"/>
    <n v="46"/>
    <n v="51"/>
    <n v="41"/>
    <n v="34"/>
    <n v="72"/>
    <n v="34"/>
    <n v="51"/>
    <n v="39"/>
    <n v="78"/>
    <n v="50"/>
    <n v="46"/>
    <n v="56"/>
    <n v="91"/>
    <n v="77"/>
    <n v="71"/>
    <n v="64"/>
    <n v="60"/>
    <n v="102"/>
    <x v="102"/>
    <n v="46"/>
    <x v="92"/>
    <n v="1677"/>
  </r>
  <r>
    <x v="0"/>
    <x v="0"/>
    <x v="119"/>
    <x v="4"/>
    <x v="4"/>
    <x v="20"/>
    <x v="20"/>
    <x v="1"/>
    <x v="1"/>
    <x v="1"/>
    <x v="2"/>
    <x v="2"/>
    <x v="1"/>
    <n v="0"/>
    <n v="0"/>
    <n v="0"/>
    <n v="0"/>
    <n v="0"/>
    <n v="0"/>
    <n v="1"/>
    <n v="0"/>
    <n v="4"/>
    <n v="0"/>
    <n v="0"/>
    <n v="0"/>
    <n v="0"/>
    <n v="0"/>
    <n v="0"/>
    <n v="0"/>
    <n v="0"/>
    <n v="1"/>
    <n v="0"/>
    <n v="1"/>
    <n v="1"/>
    <n v="1"/>
    <n v="1"/>
    <n v="0"/>
    <n v="0"/>
    <n v="1"/>
    <n v="0"/>
    <x v="80"/>
    <n v="0"/>
    <x v="5"/>
    <n v="11"/>
  </r>
  <r>
    <x v="0"/>
    <x v="0"/>
    <x v="120"/>
    <x v="1"/>
    <x v="1"/>
    <x v="11"/>
    <x v="11"/>
    <x v="1"/>
    <x v="1"/>
    <x v="7"/>
    <x v="8"/>
    <x v="23"/>
    <x v="11"/>
    <n v="7"/>
    <n v="5"/>
    <n v="3"/>
    <n v="1"/>
    <n v="6"/>
    <n v="5"/>
    <n v="1"/>
    <n v="4"/>
    <n v="4"/>
    <n v="7"/>
    <n v="2"/>
    <n v="3"/>
    <n v="9"/>
    <n v="2"/>
    <n v="1"/>
    <n v="4"/>
    <n v="1"/>
    <n v="0"/>
    <n v="2"/>
    <n v="2"/>
    <n v="2"/>
    <n v="4"/>
    <n v="0"/>
    <n v="4"/>
    <n v="1"/>
    <n v="8"/>
    <n v="7"/>
    <x v="70"/>
    <n v="0"/>
    <x v="31"/>
    <n v="107"/>
  </r>
  <r>
    <x v="0"/>
    <x v="0"/>
    <x v="121"/>
    <x v="4"/>
    <x v="4"/>
    <x v="20"/>
    <x v="20"/>
    <x v="1"/>
    <x v="1"/>
    <x v="1"/>
    <x v="2"/>
    <x v="2"/>
    <x v="1"/>
    <n v="0"/>
    <n v="0"/>
    <n v="0"/>
    <n v="0"/>
    <n v="0"/>
    <n v="0"/>
    <n v="0"/>
    <n v="0"/>
    <n v="0"/>
    <n v="0"/>
    <n v="0"/>
    <n v="0"/>
    <n v="0"/>
    <n v="0"/>
    <n v="0"/>
    <n v="0"/>
    <n v="0"/>
    <n v="1"/>
    <n v="0"/>
    <n v="1"/>
    <n v="0"/>
    <n v="0"/>
    <n v="0"/>
    <n v="0"/>
    <n v="1"/>
    <n v="0"/>
    <n v="0"/>
    <x v="80"/>
    <n v="0"/>
    <x v="12"/>
    <n v="5"/>
  </r>
  <r>
    <x v="0"/>
    <x v="0"/>
    <x v="122"/>
    <x v="2"/>
    <x v="2"/>
    <x v="17"/>
    <x v="17"/>
    <x v="1"/>
    <x v="1"/>
    <x v="68"/>
    <x v="67"/>
    <x v="69"/>
    <x v="65"/>
    <n v="128"/>
    <n v="139"/>
    <n v="205"/>
    <n v="372"/>
    <n v="808"/>
    <n v="1269"/>
    <n v="843"/>
    <n v="657"/>
    <n v="492"/>
    <n v="474"/>
    <n v="375"/>
    <n v="407"/>
    <n v="409"/>
    <n v="287"/>
    <n v="231"/>
    <n v="437"/>
    <n v="444"/>
    <n v="473"/>
    <n v="588"/>
    <n v="391"/>
    <n v="311"/>
    <n v="392"/>
    <n v="298"/>
    <n v="690"/>
    <n v="734"/>
    <n v="366"/>
    <n v="805"/>
    <x v="103"/>
    <n v="146"/>
    <x v="107"/>
    <n v="14579"/>
  </r>
  <r>
    <x v="0"/>
    <x v="0"/>
    <x v="123"/>
    <x v="2"/>
    <x v="2"/>
    <x v="7"/>
    <x v="7"/>
    <x v="1"/>
    <x v="1"/>
    <x v="1"/>
    <x v="2"/>
    <x v="2"/>
    <x v="1"/>
    <n v="0"/>
    <n v="0"/>
    <n v="0"/>
    <n v="0"/>
    <n v="0"/>
    <n v="0"/>
    <n v="0"/>
    <n v="0"/>
    <n v="0"/>
    <n v="0"/>
    <n v="0"/>
    <n v="0"/>
    <n v="0"/>
    <n v="24"/>
    <n v="257"/>
    <n v="400"/>
    <n v="470"/>
    <n v="379"/>
    <n v="430"/>
    <n v="446"/>
    <n v="536"/>
    <n v="729"/>
    <n v="712"/>
    <n v="674"/>
    <n v="897"/>
    <n v="657"/>
    <n v="623"/>
    <x v="104"/>
    <n v="728"/>
    <x v="108"/>
    <n v="9327"/>
  </r>
  <r>
    <x v="0"/>
    <x v="0"/>
    <x v="124"/>
    <x v="0"/>
    <x v="0"/>
    <x v="9"/>
    <x v="9"/>
    <x v="0"/>
    <x v="0"/>
    <x v="1"/>
    <x v="2"/>
    <x v="2"/>
    <x v="1"/>
    <n v="0"/>
    <n v="0"/>
    <n v="0"/>
    <n v="0"/>
    <n v="0"/>
    <n v="0"/>
    <n v="0"/>
    <n v="0"/>
    <n v="0"/>
    <n v="65"/>
    <n v="225"/>
    <n v="193"/>
    <n v="138"/>
    <n v="71"/>
    <n v="106"/>
    <n v="180"/>
    <n v="237"/>
    <n v="291"/>
    <n v="353"/>
    <n v="638"/>
    <n v="443"/>
    <n v="285"/>
    <n v="256"/>
    <n v="211"/>
    <n v="191"/>
    <n v="198"/>
    <n v="188"/>
    <x v="105"/>
    <n v="126"/>
    <x v="109"/>
    <n v="4637"/>
  </r>
  <r>
    <x v="0"/>
    <x v="0"/>
    <x v="125"/>
    <x v="0"/>
    <x v="0"/>
    <x v="2"/>
    <x v="2"/>
    <x v="0"/>
    <x v="0"/>
    <x v="1"/>
    <x v="2"/>
    <x v="2"/>
    <x v="1"/>
    <n v="0"/>
    <n v="0"/>
    <n v="0"/>
    <n v="0"/>
    <n v="0"/>
    <n v="0"/>
    <n v="0"/>
    <n v="1"/>
    <n v="0"/>
    <n v="113"/>
    <n v="103"/>
    <n v="143"/>
    <n v="232"/>
    <n v="236"/>
    <n v="289"/>
    <n v="500"/>
    <n v="460"/>
    <n v="585"/>
    <n v="615"/>
    <n v="501"/>
    <n v="597"/>
    <n v="369"/>
    <n v="241"/>
    <n v="215"/>
    <n v="125"/>
    <n v="128"/>
    <n v="135"/>
    <x v="38"/>
    <n v="136"/>
    <x v="110"/>
    <n v="5963"/>
  </r>
  <r>
    <x v="0"/>
    <x v="0"/>
    <x v="126"/>
    <x v="3"/>
    <x v="3"/>
    <x v="15"/>
    <x v="15"/>
    <x v="1"/>
    <x v="1"/>
    <x v="69"/>
    <x v="68"/>
    <x v="70"/>
    <x v="66"/>
    <n v="2666"/>
    <n v="2769"/>
    <n v="3106"/>
    <n v="3558"/>
    <n v="2720"/>
    <n v="2955"/>
    <n v="4384"/>
    <n v="7124"/>
    <n v="5670"/>
    <n v="2977"/>
    <n v="1217"/>
    <n v="722"/>
    <n v="736"/>
    <n v="603"/>
    <n v="477"/>
    <n v="424"/>
    <n v="569"/>
    <n v="453"/>
    <n v="473"/>
    <n v="446"/>
    <n v="442"/>
    <n v="436"/>
    <n v="430"/>
    <n v="929"/>
    <n v="1115"/>
    <n v="845"/>
    <n v="787"/>
    <x v="106"/>
    <n v="641"/>
    <x v="111"/>
    <n v="54878"/>
  </r>
  <r>
    <x v="0"/>
    <x v="0"/>
    <x v="127"/>
    <x v="2"/>
    <x v="2"/>
    <x v="4"/>
    <x v="4"/>
    <x v="1"/>
    <x v="1"/>
    <x v="1"/>
    <x v="2"/>
    <x v="2"/>
    <x v="1"/>
    <n v="0"/>
    <n v="0"/>
    <n v="0"/>
    <n v="0"/>
    <n v="0"/>
    <n v="0"/>
    <n v="0"/>
    <n v="0"/>
    <n v="0"/>
    <n v="0"/>
    <n v="0"/>
    <n v="0"/>
    <n v="8"/>
    <n v="26"/>
    <n v="146"/>
    <n v="180"/>
    <n v="238"/>
    <n v="343"/>
    <n v="266"/>
    <n v="323"/>
    <n v="376"/>
    <n v="453"/>
    <n v="627"/>
    <n v="441"/>
    <n v="481"/>
    <n v="400"/>
    <n v="654"/>
    <x v="107"/>
    <n v="533"/>
    <x v="112"/>
    <n v="6512"/>
  </r>
  <r>
    <x v="0"/>
    <x v="0"/>
    <x v="128"/>
    <x v="0"/>
    <x v="0"/>
    <x v="9"/>
    <x v="9"/>
    <x v="0"/>
    <x v="0"/>
    <x v="1"/>
    <x v="2"/>
    <x v="2"/>
    <x v="1"/>
    <n v="0"/>
    <n v="0"/>
    <n v="2"/>
    <n v="0"/>
    <n v="0"/>
    <n v="0"/>
    <n v="3"/>
    <n v="0"/>
    <n v="1"/>
    <n v="0"/>
    <n v="0"/>
    <n v="0"/>
    <n v="0"/>
    <n v="0"/>
    <n v="2"/>
    <n v="0"/>
    <n v="0"/>
    <n v="1"/>
    <n v="0"/>
    <n v="2"/>
    <n v="0"/>
    <n v="0"/>
    <n v="1"/>
    <n v="1"/>
    <n v="0"/>
    <n v="0"/>
    <n v="0"/>
    <x v="80"/>
    <n v="1"/>
    <x v="72"/>
    <n v="15"/>
  </r>
  <r>
    <x v="0"/>
    <x v="0"/>
    <x v="129"/>
    <x v="2"/>
    <x v="2"/>
    <x v="17"/>
    <x v="17"/>
    <x v="1"/>
    <x v="1"/>
    <x v="70"/>
    <x v="69"/>
    <x v="71"/>
    <x v="61"/>
    <n v="10"/>
    <n v="7"/>
    <n v="8"/>
    <n v="14"/>
    <n v="15"/>
    <n v="27"/>
    <n v="34"/>
    <n v="38"/>
    <n v="93"/>
    <n v="418"/>
    <n v="371"/>
    <n v="286"/>
    <n v="216"/>
    <n v="313"/>
    <n v="241"/>
    <n v="165"/>
    <n v="245"/>
    <n v="259"/>
    <n v="230"/>
    <n v="277"/>
    <n v="348"/>
    <n v="370"/>
    <n v="529"/>
    <n v="460"/>
    <n v="354"/>
    <n v="203"/>
    <n v="200"/>
    <x v="108"/>
    <n v="233"/>
    <x v="113"/>
    <n v="6538"/>
  </r>
  <r>
    <x v="0"/>
    <x v="0"/>
    <x v="130"/>
    <x v="1"/>
    <x v="1"/>
    <x v="14"/>
    <x v="14"/>
    <x v="1"/>
    <x v="1"/>
    <x v="71"/>
    <x v="70"/>
    <x v="72"/>
    <x v="67"/>
    <n v="28"/>
    <n v="11"/>
    <n v="38"/>
    <n v="66"/>
    <n v="46"/>
    <n v="48"/>
    <n v="116"/>
    <n v="223"/>
    <n v="439"/>
    <n v="404"/>
    <n v="309"/>
    <n v="529"/>
    <n v="796"/>
    <n v="663"/>
    <n v="768"/>
    <n v="937"/>
    <n v="1232"/>
    <n v="1248"/>
    <n v="1103"/>
    <n v="1233"/>
    <n v="1465"/>
    <n v="1521"/>
    <n v="1623"/>
    <n v="1466"/>
    <n v="1397"/>
    <n v="1581"/>
    <n v="1239"/>
    <x v="109"/>
    <n v="1714"/>
    <x v="114"/>
    <n v="25582"/>
  </r>
  <r>
    <x v="0"/>
    <x v="0"/>
    <x v="131"/>
    <x v="1"/>
    <x v="1"/>
    <x v="1"/>
    <x v="1"/>
    <x v="1"/>
    <x v="1"/>
    <x v="72"/>
    <x v="70"/>
    <x v="72"/>
    <x v="68"/>
    <n v="32"/>
    <n v="29"/>
    <n v="40"/>
    <n v="70"/>
    <n v="60"/>
    <n v="47"/>
    <n v="75"/>
    <n v="69"/>
    <n v="143"/>
    <n v="79"/>
    <n v="54"/>
    <n v="91"/>
    <n v="62"/>
    <n v="43"/>
    <n v="40"/>
    <n v="51"/>
    <n v="64"/>
    <n v="94"/>
    <n v="90"/>
    <n v="117"/>
    <n v="160"/>
    <n v="239"/>
    <n v="201"/>
    <n v="170"/>
    <n v="204"/>
    <n v="185"/>
    <n v="216"/>
    <x v="110"/>
    <n v="222"/>
    <x v="115"/>
    <n v="3450"/>
  </r>
  <r>
    <x v="0"/>
    <x v="0"/>
    <x v="132"/>
    <x v="2"/>
    <x v="2"/>
    <x v="17"/>
    <x v="17"/>
    <x v="1"/>
    <x v="1"/>
    <x v="2"/>
    <x v="71"/>
    <x v="73"/>
    <x v="69"/>
    <n v="41"/>
    <n v="23"/>
    <n v="18"/>
    <n v="33"/>
    <n v="55"/>
    <n v="77"/>
    <n v="133"/>
    <n v="104"/>
    <n v="62"/>
    <n v="100"/>
    <n v="172"/>
    <n v="199"/>
    <n v="229"/>
    <n v="205"/>
    <n v="68"/>
    <n v="98"/>
    <n v="121"/>
    <n v="113"/>
    <n v="164"/>
    <n v="263"/>
    <n v="191"/>
    <n v="210"/>
    <n v="953"/>
    <n v="1887"/>
    <n v="975"/>
    <n v="1153"/>
    <n v="556"/>
    <x v="111"/>
    <n v="193"/>
    <x v="116"/>
    <n v="9245"/>
  </r>
  <r>
    <x v="0"/>
    <x v="0"/>
    <x v="133"/>
    <x v="6"/>
    <x v="6"/>
    <x v="22"/>
    <x v="22"/>
    <x v="2"/>
    <x v="2"/>
    <x v="73"/>
    <x v="72"/>
    <x v="74"/>
    <x v="70"/>
    <n v="14855"/>
    <n v="14368"/>
    <n v="13303"/>
    <n v="17304"/>
    <n v="22279"/>
    <n v="27118"/>
    <n v="28397"/>
    <n v="25293"/>
    <n v="33100"/>
    <n v="34589"/>
    <n v="30717"/>
    <n v="25152"/>
    <n v="25986"/>
    <n v="23151"/>
    <n v="13468"/>
    <n v="10132"/>
    <n v="10743"/>
    <n v="7993"/>
    <n v="5938"/>
    <n v="4052"/>
    <n v="3739"/>
    <n v="4785"/>
    <n v="4583"/>
    <n v="4348"/>
    <n v="4197"/>
    <n v="3402"/>
    <n v="3731"/>
    <x v="112"/>
    <n v="1681"/>
    <x v="117"/>
    <n v="515059"/>
  </r>
  <r>
    <x v="0"/>
    <x v="0"/>
    <x v="134"/>
    <x v="1"/>
    <x v="1"/>
    <x v="14"/>
    <x v="14"/>
    <x v="1"/>
    <x v="1"/>
    <x v="74"/>
    <x v="1"/>
    <x v="58"/>
    <x v="64"/>
    <n v="8"/>
    <n v="13"/>
    <n v="11"/>
    <n v="18"/>
    <n v="20"/>
    <n v="38"/>
    <n v="34"/>
    <n v="66"/>
    <n v="71"/>
    <n v="78"/>
    <n v="67"/>
    <n v="122"/>
    <n v="178"/>
    <n v="104"/>
    <n v="197"/>
    <n v="220"/>
    <n v="244"/>
    <n v="206"/>
    <n v="222"/>
    <n v="301"/>
    <n v="436"/>
    <n v="604"/>
    <n v="697"/>
    <n v="1025"/>
    <n v="1279"/>
    <n v="1344"/>
    <n v="1800"/>
    <x v="113"/>
    <n v="2507"/>
    <x v="118"/>
    <n v="16021"/>
  </r>
  <r>
    <x v="0"/>
    <x v="0"/>
    <x v="135"/>
    <x v="3"/>
    <x v="3"/>
    <x v="12"/>
    <x v="12"/>
    <x v="1"/>
    <x v="1"/>
    <x v="75"/>
    <x v="73"/>
    <x v="75"/>
    <x v="71"/>
    <n v="158"/>
    <n v="182"/>
    <n v="209"/>
    <n v="216"/>
    <n v="133"/>
    <n v="133"/>
    <n v="179"/>
    <n v="288"/>
    <n v="290"/>
    <n v="370"/>
    <n v="187"/>
    <n v="243"/>
    <n v="256"/>
    <n v="272"/>
    <n v="193"/>
    <n v="209"/>
    <n v="279"/>
    <n v="288"/>
    <n v="240"/>
    <n v="199"/>
    <n v="294"/>
    <n v="343"/>
    <n v="383"/>
    <n v="579"/>
    <n v="434"/>
    <n v="511"/>
    <n v="434"/>
    <x v="114"/>
    <n v="523"/>
    <x v="119"/>
    <n v="9707"/>
  </r>
  <r>
    <x v="0"/>
    <x v="0"/>
    <x v="136"/>
    <x v="3"/>
    <x v="3"/>
    <x v="12"/>
    <x v="12"/>
    <x v="1"/>
    <x v="1"/>
    <x v="36"/>
    <x v="74"/>
    <x v="42"/>
    <x v="72"/>
    <n v="101"/>
    <n v="115"/>
    <n v="102"/>
    <n v="139"/>
    <n v="90"/>
    <n v="122"/>
    <n v="135"/>
    <n v="158"/>
    <n v="220"/>
    <n v="374"/>
    <n v="360"/>
    <n v="421"/>
    <n v="508"/>
    <n v="566"/>
    <n v="531"/>
    <n v="696"/>
    <n v="842"/>
    <n v="950"/>
    <n v="872"/>
    <n v="877"/>
    <n v="866"/>
    <n v="999"/>
    <n v="1064"/>
    <n v="1350"/>
    <n v="1300"/>
    <n v="1433"/>
    <n v="961"/>
    <x v="115"/>
    <n v="1304"/>
    <x v="120"/>
    <n v="20365"/>
  </r>
  <r>
    <x v="0"/>
    <x v="0"/>
    <x v="137"/>
    <x v="1"/>
    <x v="1"/>
    <x v="1"/>
    <x v="1"/>
    <x v="1"/>
    <x v="1"/>
    <x v="76"/>
    <x v="75"/>
    <x v="76"/>
    <x v="73"/>
    <n v="473"/>
    <n v="460"/>
    <n v="403"/>
    <n v="538"/>
    <n v="532"/>
    <n v="662"/>
    <n v="739"/>
    <n v="577"/>
    <n v="398"/>
    <n v="407"/>
    <n v="286"/>
    <n v="313"/>
    <n v="264"/>
    <n v="211"/>
    <n v="138"/>
    <n v="157"/>
    <n v="200"/>
    <n v="301"/>
    <n v="298"/>
    <n v="320"/>
    <n v="310"/>
    <n v="274"/>
    <n v="291"/>
    <n v="195"/>
    <n v="230"/>
    <n v="136"/>
    <n v="200"/>
    <x v="116"/>
    <n v="224"/>
    <x v="121"/>
    <n v="12496"/>
  </r>
  <r>
    <x v="0"/>
    <x v="0"/>
    <x v="138"/>
    <x v="1"/>
    <x v="1"/>
    <x v="5"/>
    <x v="5"/>
    <x v="1"/>
    <x v="1"/>
    <x v="38"/>
    <x v="2"/>
    <x v="13"/>
    <x v="6"/>
    <n v="1"/>
    <n v="1"/>
    <n v="1"/>
    <n v="4"/>
    <n v="3"/>
    <n v="6"/>
    <n v="4"/>
    <n v="5"/>
    <n v="7"/>
    <n v="8"/>
    <n v="6"/>
    <n v="3"/>
    <n v="10"/>
    <n v="11"/>
    <n v="6"/>
    <n v="11"/>
    <n v="15"/>
    <n v="30"/>
    <n v="27"/>
    <n v="23"/>
    <n v="60"/>
    <n v="86"/>
    <n v="124"/>
    <n v="96"/>
    <n v="112"/>
    <n v="83"/>
    <n v="74"/>
    <x v="117"/>
    <n v="77"/>
    <x v="122"/>
    <n v="1016"/>
  </r>
  <r>
    <x v="0"/>
    <x v="0"/>
    <x v="139"/>
    <x v="2"/>
    <x v="2"/>
    <x v="6"/>
    <x v="6"/>
    <x v="1"/>
    <x v="1"/>
    <x v="1"/>
    <x v="2"/>
    <x v="2"/>
    <x v="1"/>
    <n v="0"/>
    <n v="0"/>
    <n v="0"/>
    <n v="0"/>
    <n v="0"/>
    <n v="0"/>
    <n v="0"/>
    <n v="0"/>
    <n v="0"/>
    <n v="7"/>
    <n v="8"/>
    <n v="10"/>
    <n v="8"/>
    <n v="43"/>
    <n v="63"/>
    <n v="68"/>
    <n v="56"/>
    <n v="95"/>
    <n v="124"/>
    <n v="99"/>
    <n v="245"/>
    <n v="173"/>
    <n v="161"/>
    <n v="135"/>
    <n v="168"/>
    <n v="173"/>
    <n v="157"/>
    <x v="118"/>
    <n v="278"/>
    <x v="123"/>
    <n v="2353"/>
  </r>
  <r>
    <x v="0"/>
    <x v="0"/>
    <x v="140"/>
    <x v="1"/>
    <x v="1"/>
    <x v="1"/>
    <x v="1"/>
    <x v="1"/>
    <x v="1"/>
    <x v="6"/>
    <x v="7"/>
    <x v="52"/>
    <x v="54"/>
    <n v="3"/>
    <n v="0"/>
    <n v="9"/>
    <n v="3"/>
    <n v="12"/>
    <n v="11"/>
    <n v="16"/>
    <n v="18"/>
    <n v="53"/>
    <n v="68"/>
    <n v="73"/>
    <n v="159"/>
    <n v="227"/>
    <n v="144"/>
    <n v="192"/>
    <n v="410"/>
    <n v="383"/>
    <n v="286"/>
    <n v="215"/>
    <n v="290"/>
    <n v="299"/>
    <n v="378"/>
    <n v="360"/>
    <n v="420"/>
    <n v="358"/>
    <n v="415"/>
    <n v="396"/>
    <x v="119"/>
    <n v="562"/>
    <x v="17"/>
    <n v="6691"/>
  </r>
  <r>
    <x v="0"/>
    <x v="0"/>
    <x v="141"/>
    <x v="1"/>
    <x v="1"/>
    <x v="3"/>
    <x v="3"/>
    <x v="1"/>
    <x v="1"/>
    <x v="77"/>
    <x v="76"/>
    <x v="68"/>
    <x v="64"/>
    <n v="23"/>
    <n v="32"/>
    <n v="57"/>
    <n v="43"/>
    <n v="54"/>
    <n v="98"/>
    <n v="151"/>
    <n v="230"/>
    <n v="510"/>
    <n v="432"/>
    <n v="361"/>
    <n v="492"/>
    <n v="714"/>
    <n v="832"/>
    <n v="639"/>
    <n v="589"/>
    <n v="914"/>
    <n v="1105"/>
    <n v="1489"/>
    <n v="1862"/>
    <n v="1823"/>
    <n v="1310"/>
    <n v="1039"/>
    <n v="683"/>
    <n v="622"/>
    <n v="422"/>
    <n v="612"/>
    <x v="120"/>
    <n v="444"/>
    <x v="124"/>
    <n v="18506"/>
  </r>
  <r>
    <x v="0"/>
    <x v="0"/>
    <x v="142"/>
    <x v="2"/>
    <x v="2"/>
    <x v="4"/>
    <x v="4"/>
    <x v="1"/>
    <x v="1"/>
    <x v="1"/>
    <x v="1"/>
    <x v="23"/>
    <x v="13"/>
    <n v="1"/>
    <n v="3"/>
    <n v="0"/>
    <n v="2"/>
    <n v="10"/>
    <n v="9"/>
    <n v="6"/>
    <n v="9"/>
    <n v="9"/>
    <n v="11"/>
    <n v="14"/>
    <n v="10"/>
    <n v="17"/>
    <n v="28"/>
    <n v="14"/>
    <n v="27"/>
    <n v="34"/>
    <n v="13"/>
    <n v="17"/>
    <n v="15"/>
    <n v="12"/>
    <n v="12"/>
    <n v="12"/>
    <n v="22"/>
    <n v="9"/>
    <n v="35"/>
    <n v="28"/>
    <x v="121"/>
    <n v="39"/>
    <x v="125"/>
    <n v="475"/>
  </r>
  <r>
    <x v="0"/>
    <x v="0"/>
    <x v="143"/>
    <x v="2"/>
    <x v="2"/>
    <x v="17"/>
    <x v="17"/>
    <x v="1"/>
    <x v="1"/>
    <x v="78"/>
    <x v="77"/>
    <x v="77"/>
    <x v="74"/>
    <n v="123"/>
    <n v="100"/>
    <n v="127"/>
    <n v="213"/>
    <n v="270"/>
    <n v="260"/>
    <n v="227"/>
    <n v="252"/>
    <n v="243"/>
    <n v="278"/>
    <n v="262"/>
    <n v="205"/>
    <n v="231"/>
    <n v="166"/>
    <n v="165"/>
    <n v="525"/>
    <n v="1138"/>
    <n v="907"/>
    <n v="709"/>
    <n v="515"/>
    <n v="552"/>
    <n v="632"/>
    <n v="613"/>
    <n v="657"/>
    <n v="661"/>
    <n v="504"/>
    <n v="712"/>
    <x v="122"/>
    <n v="395"/>
    <x v="126"/>
    <n v="13150"/>
  </r>
  <r>
    <x v="0"/>
    <x v="0"/>
    <x v="144"/>
    <x v="3"/>
    <x v="3"/>
    <x v="8"/>
    <x v="8"/>
    <x v="1"/>
    <x v="1"/>
    <x v="79"/>
    <x v="78"/>
    <x v="78"/>
    <x v="75"/>
    <n v="179"/>
    <n v="208"/>
    <n v="240"/>
    <n v="344"/>
    <n v="265"/>
    <n v="278"/>
    <n v="552"/>
    <n v="643"/>
    <n v="644"/>
    <n v="547"/>
    <n v="431"/>
    <n v="368"/>
    <n v="310"/>
    <n v="317"/>
    <n v="295"/>
    <n v="291"/>
    <n v="342"/>
    <n v="353"/>
    <n v="418"/>
    <n v="361"/>
    <n v="417"/>
    <n v="491"/>
    <n v="525"/>
    <n v="419"/>
    <n v="437"/>
    <n v="373"/>
    <n v="353"/>
    <x v="123"/>
    <n v="282"/>
    <x v="127"/>
    <n v="12233"/>
  </r>
  <r>
    <x v="0"/>
    <x v="0"/>
    <x v="145"/>
    <x v="2"/>
    <x v="2"/>
    <x v="4"/>
    <x v="4"/>
    <x v="1"/>
    <x v="1"/>
    <x v="7"/>
    <x v="2"/>
    <x v="52"/>
    <x v="11"/>
    <n v="1"/>
    <n v="4"/>
    <n v="4"/>
    <n v="9"/>
    <n v="19"/>
    <n v="19"/>
    <n v="26"/>
    <n v="31"/>
    <n v="96"/>
    <n v="109"/>
    <n v="99"/>
    <n v="130"/>
    <n v="187"/>
    <n v="108"/>
    <n v="121"/>
    <n v="80"/>
    <n v="114"/>
    <n v="107"/>
    <n v="74"/>
    <n v="72"/>
    <n v="74"/>
    <n v="66"/>
    <n v="35"/>
    <n v="62"/>
    <n v="53"/>
    <n v="68"/>
    <n v="67"/>
    <x v="124"/>
    <n v="73"/>
    <x v="62"/>
    <n v="2025"/>
  </r>
  <r>
    <x v="0"/>
    <x v="0"/>
    <x v="146"/>
    <x v="2"/>
    <x v="2"/>
    <x v="4"/>
    <x v="4"/>
    <x v="1"/>
    <x v="1"/>
    <x v="80"/>
    <x v="79"/>
    <x v="79"/>
    <x v="76"/>
    <n v="102"/>
    <n v="179"/>
    <n v="181"/>
    <n v="392"/>
    <n v="489"/>
    <n v="785"/>
    <n v="841"/>
    <n v="807"/>
    <n v="909"/>
    <n v="1141"/>
    <n v="1173"/>
    <n v="1006"/>
    <n v="1070"/>
    <n v="1317"/>
    <n v="999"/>
    <n v="1218"/>
    <n v="1511"/>
    <n v="1904"/>
    <n v="1499"/>
    <n v="1614"/>
    <n v="1733"/>
    <n v="1940"/>
    <n v="1827"/>
    <n v="1421"/>
    <n v="1581"/>
    <n v="1235"/>
    <n v="1831"/>
    <x v="125"/>
    <n v="1206"/>
    <x v="128"/>
    <n v="35406"/>
  </r>
  <r>
    <x v="0"/>
    <x v="0"/>
    <x v="147"/>
    <x v="3"/>
    <x v="3"/>
    <x v="8"/>
    <x v="8"/>
    <x v="1"/>
    <x v="1"/>
    <x v="71"/>
    <x v="80"/>
    <x v="80"/>
    <x v="17"/>
    <n v="5"/>
    <n v="16"/>
    <n v="7"/>
    <n v="46"/>
    <n v="16"/>
    <n v="24"/>
    <n v="26"/>
    <n v="13"/>
    <n v="53"/>
    <n v="51"/>
    <n v="32"/>
    <n v="58"/>
    <n v="51"/>
    <n v="35"/>
    <n v="22"/>
    <n v="11"/>
    <n v="16"/>
    <n v="22"/>
    <n v="22"/>
    <n v="22"/>
    <n v="17"/>
    <n v="15"/>
    <n v="16"/>
    <n v="20"/>
    <n v="9"/>
    <n v="12"/>
    <n v="13"/>
    <x v="24"/>
    <n v="16"/>
    <x v="129"/>
    <n v="739"/>
  </r>
  <r>
    <x v="0"/>
    <x v="0"/>
    <x v="148"/>
    <x v="3"/>
    <x v="3"/>
    <x v="12"/>
    <x v="12"/>
    <x v="1"/>
    <x v="1"/>
    <x v="1"/>
    <x v="2"/>
    <x v="2"/>
    <x v="1"/>
    <n v="42"/>
    <n v="52"/>
    <n v="51"/>
    <n v="61"/>
    <n v="34"/>
    <n v="51"/>
    <n v="31"/>
    <n v="59"/>
    <n v="61"/>
    <n v="44"/>
    <n v="18"/>
    <n v="23"/>
    <n v="21"/>
    <n v="27"/>
    <n v="19"/>
    <n v="12"/>
    <n v="13"/>
    <n v="25"/>
    <n v="17"/>
    <n v="25"/>
    <n v="14"/>
    <n v="24"/>
    <n v="32"/>
    <n v="15"/>
    <n v="32"/>
    <n v="38"/>
    <n v="27"/>
    <x v="126"/>
    <n v="51"/>
    <x v="130"/>
    <n v="981"/>
  </r>
  <r>
    <x v="0"/>
    <x v="0"/>
    <x v="149"/>
    <x v="1"/>
    <x v="1"/>
    <x v="5"/>
    <x v="5"/>
    <x v="1"/>
    <x v="1"/>
    <x v="72"/>
    <x v="80"/>
    <x v="40"/>
    <x v="77"/>
    <n v="7"/>
    <n v="11"/>
    <n v="16"/>
    <n v="19"/>
    <n v="17"/>
    <n v="22"/>
    <n v="38"/>
    <n v="71"/>
    <n v="80"/>
    <n v="77"/>
    <n v="49"/>
    <n v="67"/>
    <n v="122"/>
    <n v="82"/>
    <n v="107"/>
    <n v="116"/>
    <n v="121"/>
    <n v="129"/>
    <n v="165"/>
    <n v="171"/>
    <n v="210"/>
    <n v="278"/>
    <n v="416"/>
    <n v="433"/>
    <n v="555"/>
    <n v="668"/>
    <n v="765"/>
    <x v="127"/>
    <n v="949"/>
    <x v="131"/>
    <n v="7362"/>
  </r>
  <r>
    <x v="0"/>
    <x v="0"/>
    <x v="150"/>
    <x v="0"/>
    <x v="0"/>
    <x v="0"/>
    <x v="0"/>
    <x v="0"/>
    <x v="0"/>
    <x v="81"/>
    <x v="81"/>
    <x v="81"/>
    <x v="78"/>
    <n v="10170"/>
    <n v="9564"/>
    <n v="9470"/>
    <n v="21337"/>
    <n v="27359"/>
    <n v="23795"/>
    <n v="31668"/>
    <n v="23380"/>
    <n v="34123"/>
    <n v="33720"/>
    <n v="39231"/>
    <n v="30145"/>
    <n v="29322"/>
    <n v="22965"/>
    <n v="10367"/>
    <n v="7045"/>
    <n v="8840"/>
    <n v="11728"/>
    <n v="8046"/>
    <n v="6797"/>
    <n v="7533"/>
    <n v="7258"/>
    <n v="7140"/>
    <n v="8216"/>
    <n v="8979"/>
    <n v="8876"/>
    <n v="8724"/>
    <x v="128"/>
    <n v="6195"/>
    <x v="132"/>
    <n v="551500"/>
  </r>
  <r>
    <x v="0"/>
    <x v="0"/>
    <x v="151"/>
    <x v="1"/>
    <x v="1"/>
    <x v="1"/>
    <x v="1"/>
    <x v="1"/>
    <x v="1"/>
    <x v="82"/>
    <x v="80"/>
    <x v="39"/>
    <x v="79"/>
    <n v="30"/>
    <n v="18"/>
    <n v="10"/>
    <n v="42"/>
    <n v="36"/>
    <n v="27"/>
    <n v="28"/>
    <n v="37"/>
    <n v="34"/>
    <n v="55"/>
    <n v="16"/>
    <n v="30"/>
    <n v="35"/>
    <n v="56"/>
    <n v="48"/>
    <n v="34"/>
    <n v="32"/>
    <n v="57"/>
    <n v="59"/>
    <n v="48"/>
    <n v="79"/>
    <n v="88"/>
    <n v="96"/>
    <n v="115"/>
    <n v="118"/>
    <n v="169"/>
    <n v="178"/>
    <x v="129"/>
    <n v="165"/>
    <x v="133"/>
    <n v="2194"/>
  </r>
  <r>
    <x v="0"/>
    <x v="0"/>
    <x v="152"/>
    <x v="4"/>
    <x v="4"/>
    <x v="21"/>
    <x v="21"/>
    <x v="1"/>
    <x v="1"/>
    <x v="1"/>
    <x v="2"/>
    <x v="2"/>
    <x v="13"/>
    <n v="0"/>
    <n v="0"/>
    <n v="0"/>
    <n v="0"/>
    <n v="0"/>
    <n v="2"/>
    <n v="0"/>
    <n v="0"/>
    <n v="0"/>
    <n v="1"/>
    <n v="0"/>
    <n v="1"/>
    <n v="1"/>
    <n v="0"/>
    <n v="2"/>
    <n v="0"/>
    <n v="1"/>
    <n v="1"/>
    <n v="0"/>
    <n v="0"/>
    <n v="0"/>
    <n v="1"/>
    <n v="0"/>
    <n v="0"/>
    <n v="1"/>
    <n v="1"/>
    <n v="0"/>
    <x v="80"/>
    <n v="2"/>
    <x v="5"/>
    <n v="15"/>
  </r>
  <r>
    <x v="0"/>
    <x v="0"/>
    <x v="153"/>
    <x v="0"/>
    <x v="0"/>
    <x v="0"/>
    <x v="0"/>
    <x v="0"/>
    <x v="0"/>
    <x v="83"/>
    <x v="82"/>
    <x v="82"/>
    <x v="80"/>
    <n v="83"/>
    <n v="69"/>
    <n v="68"/>
    <n v="92"/>
    <n v="89"/>
    <n v="78"/>
    <n v="73"/>
    <n v="63"/>
    <n v="76"/>
    <n v="98"/>
    <n v="99"/>
    <n v="76"/>
    <n v="58"/>
    <n v="82"/>
    <n v="55"/>
    <n v="63"/>
    <n v="70"/>
    <n v="53"/>
    <n v="59"/>
    <n v="65"/>
    <n v="54"/>
    <n v="67"/>
    <n v="51"/>
    <n v="62"/>
    <n v="89"/>
    <n v="63"/>
    <n v="63"/>
    <x v="130"/>
    <n v="62"/>
    <x v="57"/>
    <n v="2781"/>
  </r>
  <r>
    <x v="0"/>
    <x v="0"/>
    <x v="154"/>
    <x v="2"/>
    <x v="2"/>
    <x v="17"/>
    <x v="17"/>
    <x v="1"/>
    <x v="1"/>
    <x v="84"/>
    <x v="83"/>
    <x v="83"/>
    <x v="81"/>
    <n v="384"/>
    <n v="374"/>
    <n v="425"/>
    <n v="817"/>
    <n v="2072"/>
    <n v="2346"/>
    <n v="1917"/>
    <n v="1338"/>
    <n v="1486"/>
    <n v="1000"/>
    <n v="727"/>
    <n v="490"/>
    <n v="382"/>
    <n v="319"/>
    <n v="214"/>
    <n v="299"/>
    <n v="360"/>
    <n v="460"/>
    <n v="480"/>
    <n v="419"/>
    <n v="401"/>
    <n v="593"/>
    <n v="580"/>
    <n v="600"/>
    <n v="658"/>
    <n v="640"/>
    <n v="802"/>
    <x v="131"/>
    <n v="358"/>
    <x v="134"/>
    <n v="24417"/>
  </r>
  <r>
    <x v="0"/>
    <x v="0"/>
    <x v="155"/>
    <x v="3"/>
    <x v="3"/>
    <x v="15"/>
    <x v="15"/>
    <x v="1"/>
    <x v="1"/>
    <x v="85"/>
    <x v="84"/>
    <x v="84"/>
    <x v="82"/>
    <n v="509"/>
    <n v="425"/>
    <n v="667"/>
    <n v="813"/>
    <n v="916"/>
    <n v="1017"/>
    <n v="1193"/>
    <n v="1134"/>
    <n v="1189"/>
    <n v="1139"/>
    <n v="776"/>
    <n v="758"/>
    <n v="1234"/>
    <n v="1689"/>
    <n v="1379"/>
    <n v="1679"/>
    <n v="1662"/>
    <n v="1939"/>
    <n v="1894"/>
    <n v="1754"/>
    <n v="2259"/>
    <n v="2837"/>
    <n v="2844"/>
    <n v="3239"/>
    <n v="2856"/>
    <n v="3092"/>
    <n v="3865"/>
    <x v="132"/>
    <n v="4227"/>
    <x v="135"/>
    <n v="58712"/>
  </r>
  <r>
    <x v="0"/>
    <x v="0"/>
    <x v="156"/>
    <x v="2"/>
    <x v="2"/>
    <x v="6"/>
    <x v="6"/>
    <x v="1"/>
    <x v="1"/>
    <x v="1"/>
    <x v="2"/>
    <x v="2"/>
    <x v="1"/>
    <n v="0"/>
    <n v="0"/>
    <n v="0"/>
    <n v="0"/>
    <n v="0"/>
    <n v="0"/>
    <n v="0"/>
    <n v="0"/>
    <n v="0"/>
    <n v="1"/>
    <n v="1"/>
    <n v="0"/>
    <n v="10"/>
    <n v="6"/>
    <n v="4"/>
    <n v="2"/>
    <n v="7"/>
    <n v="10"/>
    <n v="11"/>
    <n v="22"/>
    <n v="16"/>
    <n v="40"/>
    <n v="26"/>
    <n v="37"/>
    <n v="13"/>
    <n v="20"/>
    <n v="30"/>
    <x v="133"/>
    <n v="20"/>
    <x v="136"/>
    <n v="310"/>
  </r>
  <r>
    <x v="0"/>
    <x v="0"/>
    <x v="157"/>
    <x v="2"/>
    <x v="2"/>
    <x v="4"/>
    <x v="4"/>
    <x v="1"/>
    <x v="1"/>
    <x v="1"/>
    <x v="2"/>
    <x v="2"/>
    <x v="1"/>
    <n v="0"/>
    <n v="0"/>
    <n v="0"/>
    <n v="0"/>
    <n v="0"/>
    <n v="0"/>
    <n v="0"/>
    <n v="0"/>
    <n v="0"/>
    <n v="17"/>
    <n v="18"/>
    <n v="23"/>
    <n v="26"/>
    <n v="38"/>
    <n v="62"/>
    <n v="54"/>
    <n v="77"/>
    <n v="98"/>
    <n v="186"/>
    <n v="167"/>
    <n v="230"/>
    <n v="359"/>
    <n v="236"/>
    <n v="203"/>
    <n v="125"/>
    <n v="165"/>
    <n v="209"/>
    <x v="134"/>
    <n v="161"/>
    <x v="122"/>
    <n v="2649"/>
  </r>
  <r>
    <x v="0"/>
    <x v="0"/>
    <x v="158"/>
    <x v="1"/>
    <x v="1"/>
    <x v="14"/>
    <x v="14"/>
    <x v="1"/>
    <x v="1"/>
    <x v="1"/>
    <x v="2"/>
    <x v="2"/>
    <x v="1"/>
    <n v="0"/>
    <n v="0"/>
    <n v="0"/>
    <n v="0"/>
    <n v="0"/>
    <n v="0"/>
    <n v="0"/>
    <n v="0"/>
    <n v="0"/>
    <n v="0"/>
    <n v="0"/>
    <n v="0"/>
    <n v="0"/>
    <n v="2"/>
    <n v="0"/>
    <n v="0"/>
    <n v="1"/>
    <n v="0"/>
    <n v="0"/>
    <n v="0"/>
    <n v="1"/>
    <n v="1"/>
    <n v="1"/>
    <n v="0"/>
    <n v="0"/>
    <n v="1"/>
    <n v="2"/>
    <x v="80"/>
    <n v="0"/>
    <x v="72"/>
    <n v="10"/>
  </r>
  <r>
    <x v="0"/>
    <x v="0"/>
    <x v="159"/>
    <x v="2"/>
    <x v="2"/>
    <x v="4"/>
    <x v="4"/>
    <x v="1"/>
    <x v="1"/>
    <x v="86"/>
    <x v="85"/>
    <x v="85"/>
    <x v="83"/>
    <n v="338"/>
    <n v="202"/>
    <n v="257"/>
    <n v="397"/>
    <n v="346"/>
    <n v="488"/>
    <n v="767"/>
    <n v="941"/>
    <n v="1116"/>
    <n v="1316"/>
    <n v="908"/>
    <n v="732"/>
    <n v="638"/>
    <n v="679"/>
    <n v="777"/>
    <n v="806"/>
    <n v="1101"/>
    <n v="1184"/>
    <n v="1301"/>
    <n v="1338"/>
    <n v="1736"/>
    <n v="2065"/>
    <n v="1638"/>
    <n v="1463"/>
    <n v="1122"/>
    <n v="1238"/>
    <n v="1492"/>
    <x v="135"/>
    <n v="1068"/>
    <x v="137"/>
    <n v="31781"/>
  </r>
  <r>
    <x v="0"/>
    <x v="0"/>
    <x v="160"/>
    <x v="0"/>
    <x v="0"/>
    <x v="16"/>
    <x v="16"/>
    <x v="0"/>
    <x v="0"/>
    <x v="7"/>
    <x v="16"/>
    <x v="1"/>
    <x v="1"/>
    <n v="0"/>
    <n v="3"/>
    <n v="0"/>
    <n v="1"/>
    <n v="1"/>
    <n v="1"/>
    <n v="0"/>
    <n v="1"/>
    <n v="2"/>
    <n v="3"/>
    <n v="1"/>
    <n v="0"/>
    <n v="7"/>
    <n v="2"/>
    <n v="0"/>
    <n v="2"/>
    <n v="0"/>
    <n v="2"/>
    <n v="0"/>
    <n v="1"/>
    <n v="0"/>
    <n v="1"/>
    <n v="0"/>
    <n v="0"/>
    <n v="1"/>
    <n v="1"/>
    <n v="0"/>
    <x v="5"/>
    <n v="1"/>
    <x v="5"/>
    <n v="40"/>
  </r>
  <r>
    <x v="0"/>
    <x v="0"/>
    <x v="161"/>
    <x v="1"/>
    <x v="1"/>
    <x v="5"/>
    <x v="5"/>
    <x v="1"/>
    <x v="1"/>
    <x v="7"/>
    <x v="1"/>
    <x v="1"/>
    <x v="13"/>
    <n v="4"/>
    <n v="4"/>
    <n v="3"/>
    <n v="4"/>
    <n v="3"/>
    <n v="7"/>
    <n v="5"/>
    <n v="11"/>
    <n v="52"/>
    <n v="37"/>
    <n v="40"/>
    <n v="55"/>
    <n v="59"/>
    <n v="61"/>
    <n v="28"/>
    <n v="36"/>
    <n v="56"/>
    <n v="60"/>
    <n v="57"/>
    <n v="139"/>
    <n v="409"/>
    <n v="581"/>
    <n v="356"/>
    <n v="153"/>
    <n v="74"/>
    <n v="94"/>
    <n v="162"/>
    <x v="136"/>
    <n v="58"/>
    <x v="98"/>
    <n v="2759"/>
  </r>
  <r>
    <x v="0"/>
    <x v="0"/>
    <x v="162"/>
    <x v="2"/>
    <x v="2"/>
    <x v="6"/>
    <x v="6"/>
    <x v="1"/>
    <x v="1"/>
    <x v="1"/>
    <x v="2"/>
    <x v="2"/>
    <x v="1"/>
    <n v="0"/>
    <n v="0"/>
    <n v="0"/>
    <n v="0"/>
    <n v="0"/>
    <n v="0"/>
    <n v="0"/>
    <n v="0"/>
    <n v="3"/>
    <n v="24"/>
    <n v="42"/>
    <n v="56"/>
    <n v="152"/>
    <n v="593"/>
    <n v="884"/>
    <n v="537"/>
    <n v="450"/>
    <n v="501"/>
    <n v="418"/>
    <n v="542"/>
    <n v="545"/>
    <n v="506"/>
    <n v="408"/>
    <n v="436"/>
    <n v="394"/>
    <n v="431"/>
    <n v="377"/>
    <x v="137"/>
    <n v="462"/>
    <x v="138"/>
    <n v="8490"/>
  </r>
  <r>
    <x v="0"/>
    <x v="0"/>
    <x v="163"/>
    <x v="0"/>
    <x v="0"/>
    <x v="16"/>
    <x v="16"/>
    <x v="0"/>
    <x v="0"/>
    <x v="87"/>
    <x v="86"/>
    <x v="86"/>
    <x v="84"/>
    <n v="183"/>
    <n v="181"/>
    <n v="197"/>
    <n v="283"/>
    <n v="333"/>
    <n v="307"/>
    <n v="303"/>
    <n v="216"/>
    <n v="208"/>
    <n v="240"/>
    <n v="201"/>
    <n v="240"/>
    <n v="279"/>
    <n v="227"/>
    <n v="307"/>
    <n v="209"/>
    <n v="369"/>
    <n v="340"/>
    <n v="307"/>
    <n v="320"/>
    <n v="411"/>
    <n v="400"/>
    <n v="302"/>
    <n v="363"/>
    <n v="335"/>
    <n v="358"/>
    <n v="363"/>
    <x v="138"/>
    <n v="402"/>
    <x v="139"/>
    <n v="10762"/>
  </r>
  <r>
    <x v="0"/>
    <x v="0"/>
    <x v="164"/>
    <x v="2"/>
    <x v="2"/>
    <x v="4"/>
    <x v="4"/>
    <x v="1"/>
    <x v="1"/>
    <x v="1"/>
    <x v="2"/>
    <x v="23"/>
    <x v="54"/>
    <n v="1"/>
    <n v="2"/>
    <n v="5"/>
    <n v="7"/>
    <n v="29"/>
    <n v="41"/>
    <n v="22"/>
    <n v="47"/>
    <n v="71"/>
    <n v="55"/>
    <n v="43"/>
    <n v="40"/>
    <n v="84"/>
    <n v="78"/>
    <n v="71"/>
    <n v="74"/>
    <n v="89"/>
    <n v="98"/>
    <n v="71"/>
    <n v="70"/>
    <n v="128"/>
    <n v="198"/>
    <n v="252"/>
    <n v="188"/>
    <n v="249"/>
    <n v="246"/>
    <n v="330"/>
    <x v="61"/>
    <n v="286"/>
    <x v="140"/>
    <n v="3425"/>
  </r>
  <r>
    <x v="0"/>
    <x v="0"/>
    <x v="165"/>
    <x v="2"/>
    <x v="2"/>
    <x v="7"/>
    <x v="7"/>
    <x v="0"/>
    <x v="0"/>
    <x v="88"/>
    <x v="87"/>
    <x v="87"/>
    <x v="85"/>
    <n v="246"/>
    <n v="198"/>
    <n v="248"/>
    <n v="422"/>
    <n v="324"/>
    <n v="494"/>
    <n v="379"/>
    <n v="506"/>
    <n v="605"/>
    <n v="907"/>
    <n v="956"/>
    <n v="826"/>
    <n v="994"/>
    <n v="924"/>
    <n v="897"/>
    <n v="1083"/>
    <n v="1010"/>
    <n v="1092"/>
    <n v="806"/>
    <n v="817"/>
    <n v="973"/>
    <n v="1067"/>
    <n v="1212"/>
    <n v="1250"/>
    <n v="1284"/>
    <n v="1194"/>
    <n v="1168"/>
    <x v="139"/>
    <n v="1214"/>
    <x v="141"/>
    <n v="27707"/>
  </r>
  <r>
    <x v="0"/>
    <x v="0"/>
    <x v="166"/>
    <x v="2"/>
    <x v="2"/>
    <x v="10"/>
    <x v="10"/>
    <x v="1"/>
    <x v="1"/>
    <x v="7"/>
    <x v="8"/>
    <x v="49"/>
    <x v="13"/>
    <n v="2"/>
    <n v="4"/>
    <n v="13"/>
    <n v="6"/>
    <n v="13"/>
    <n v="4"/>
    <n v="23"/>
    <n v="29"/>
    <n v="32"/>
    <n v="40"/>
    <n v="31"/>
    <n v="66"/>
    <n v="132"/>
    <n v="155"/>
    <n v="104"/>
    <n v="157"/>
    <n v="236"/>
    <n v="272"/>
    <n v="363"/>
    <n v="313"/>
    <n v="404"/>
    <n v="607"/>
    <n v="540"/>
    <n v="511"/>
    <n v="581"/>
    <n v="561"/>
    <n v="1392"/>
    <x v="140"/>
    <n v="1185"/>
    <x v="142"/>
    <n v="10222"/>
  </r>
  <r>
    <x v="0"/>
    <x v="0"/>
    <x v="167"/>
    <x v="0"/>
    <x v="0"/>
    <x v="9"/>
    <x v="9"/>
    <x v="0"/>
    <x v="0"/>
    <x v="89"/>
    <x v="88"/>
    <x v="88"/>
    <x v="86"/>
    <n v="60"/>
    <n v="68"/>
    <n v="76"/>
    <n v="78"/>
    <n v="111"/>
    <n v="68"/>
    <n v="38"/>
    <n v="29"/>
    <n v="28"/>
    <n v="12"/>
    <n v="10"/>
    <n v="15"/>
    <n v="21"/>
    <n v="12"/>
    <n v="15"/>
    <n v="13"/>
    <n v="10"/>
    <n v="24"/>
    <n v="16"/>
    <n v="28"/>
    <n v="28"/>
    <n v="28"/>
    <n v="24"/>
    <n v="7"/>
    <n v="21"/>
    <n v="18"/>
    <n v="17"/>
    <x v="141"/>
    <n v="9"/>
    <x v="129"/>
    <n v="1546"/>
  </r>
  <r>
    <x v="0"/>
    <x v="0"/>
    <x v="168"/>
    <x v="1"/>
    <x v="1"/>
    <x v="5"/>
    <x v="5"/>
    <x v="1"/>
    <x v="1"/>
    <x v="90"/>
    <x v="89"/>
    <x v="89"/>
    <x v="87"/>
    <n v="78"/>
    <n v="78"/>
    <n v="114"/>
    <n v="149"/>
    <n v="122"/>
    <n v="195"/>
    <n v="181"/>
    <n v="281"/>
    <n v="498"/>
    <n v="428"/>
    <n v="323"/>
    <n v="430"/>
    <n v="531"/>
    <n v="657"/>
    <n v="757"/>
    <n v="966"/>
    <n v="1182"/>
    <n v="1426"/>
    <n v="1403"/>
    <n v="1064"/>
    <n v="1518"/>
    <n v="2236"/>
    <n v="2594"/>
    <n v="2375"/>
    <n v="2109"/>
    <n v="3156"/>
    <n v="3906"/>
    <x v="142"/>
    <n v="3443"/>
    <x v="143"/>
    <n v="39732"/>
  </r>
  <r>
    <x v="0"/>
    <x v="0"/>
    <x v="169"/>
    <x v="3"/>
    <x v="3"/>
    <x v="15"/>
    <x v="15"/>
    <x v="1"/>
    <x v="1"/>
    <x v="72"/>
    <x v="13"/>
    <x v="90"/>
    <x v="88"/>
    <n v="11"/>
    <n v="17"/>
    <n v="16"/>
    <n v="26"/>
    <n v="21"/>
    <n v="108"/>
    <n v="116"/>
    <n v="658"/>
    <n v="611"/>
    <n v="420"/>
    <n v="103"/>
    <n v="63"/>
    <n v="73"/>
    <n v="70"/>
    <n v="37"/>
    <n v="22"/>
    <n v="45"/>
    <n v="50"/>
    <n v="48"/>
    <n v="54"/>
    <n v="38"/>
    <n v="57"/>
    <n v="73"/>
    <n v="63"/>
    <n v="52"/>
    <n v="73"/>
    <n v="65"/>
    <x v="89"/>
    <n v="34"/>
    <x v="144"/>
    <n v="3161"/>
  </r>
  <r>
    <x v="0"/>
    <x v="0"/>
    <x v="170"/>
    <x v="0"/>
    <x v="0"/>
    <x v="9"/>
    <x v="9"/>
    <x v="0"/>
    <x v="0"/>
    <x v="91"/>
    <x v="90"/>
    <x v="91"/>
    <x v="89"/>
    <n v="580"/>
    <n v="584"/>
    <n v="547"/>
    <n v="765"/>
    <n v="564"/>
    <n v="773"/>
    <n v="538"/>
    <n v="592"/>
    <n v="492"/>
    <n v="445"/>
    <n v="275"/>
    <n v="220"/>
    <n v="221"/>
    <n v="190"/>
    <n v="141"/>
    <n v="149"/>
    <n v="150"/>
    <n v="135"/>
    <n v="107"/>
    <n v="117"/>
    <n v="120"/>
    <n v="100"/>
    <n v="74"/>
    <n v="110"/>
    <n v="107"/>
    <n v="119"/>
    <n v="101"/>
    <x v="143"/>
    <n v="146"/>
    <x v="145"/>
    <n v="12410"/>
  </r>
  <r>
    <x v="0"/>
    <x v="0"/>
    <x v="171"/>
    <x v="1"/>
    <x v="1"/>
    <x v="14"/>
    <x v="14"/>
    <x v="1"/>
    <x v="1"/>
    <x v="12"/>
    <x v="2"/>
    <x v="23"/>
    <x v="1"/>
    <n v="1"/>
    <n v="2"/>
    <n v="4"/>
    <n v="1"/>
    <n v="1"/>
    <n v="5"/>
    <n v="3"/>
    <n v="6"/>
    <n v="13"/>
    <n v="4"/>
    <n v="14"/>
    <n v="11"/>
    <n v="15"/>
    <n v="25"/>
    <n v="44"/>
    <n v="102"/>
    <n v="119"/>
    <n v="106"/>
    <n v="84"/>
    <n v="112"/>
    <n v="142"/>
    <n v="136"/>
    <n v="143"/>
    <n v="87"/>
    <n v="72"/>
    <n v="70"/>
    <n v="75"/>
    <x v="144"/>
    <n v="91"/>
    <x v="146"/>
    <n v="1686"/>
  </r>
  <r>
    <x v="0"/>
    <x v="0"/>
    <x v="172"/>
    <x v="1"/>
    <x v="1"/>
    <x v="1"/>
    <x v="1"/>
    <x v="1"/>
    <x v="1"/>
    <x v="92"/>
    <x v="80"/>
    <x v="7"/>
    <x v="17"/>
    <n v="14"/>
    <n v="10"/>
    <n v="37"/>
    <n v="190"/>
    <n v="217"/>
    <n v="401"/>
    <n v="1059"/>
    <n v="3266"/>
    <n v="5794"/>
    <n v="3734"/>
    <n v="1576"/>
    <n v="2000"/>
    <n v="1541"/>
    <n v="1084"/>
    <n v="1397"/>
    <n v="1652"/>
    <n v="1568"/>
    <n v="1155"/>
    <n v="730"/>
    <n v="957"/>
    <n v="1364"/>
    <n v="1198"/>
    <n v="1061"/>
    <n v="1166"/>
    <n v="1015"/>
    <n v="1214"/>
    <n v="1528"/>
    <x v="145"/>
    <n v="1582"/>
    <x v="147"/>
    <n v="42109"/>
  </r>
  <r>
    <x v="0"/>
    <x v="0"/>
    <x v="173"/>
    <x v="2"/>
    <x v="2"/>
    <x v="4"/>
    <x v="4"/>
    <x v="1"/>
    <x v="1"/>
    <x v="1"/>
    <x v="2"/>
    <x v="2"/>
    <x v="1"/>
    <n v="0"/>
    <n v="0"/>
    <n v="0"/>
    <n v="0"/>
    <n v="0"/>
    <n v="0"/>
    <n v="0"/>
    <n v="0"/>
    <n v="22"/>
    <n v="21"/>
    <n v="66"/>
    <n v="75"/>
    <n v="102"/>
    <n v="115"/>
    <n v="89"/>
    <n v="112"/>
    <n v="124"/>
    <n v="87"/>
    <n v="132"/>
    <n v="153"/>
    <n v="147"/>
    <n v="224"/>
    <n v="218"/>
    <n v="198"/>
    <n v="205"/>
    <n v="267"/>
    <n v="252"/>
    <x v="146"/>
    <n v="258"/>
    <x v="148"/>
    <n v="3310"/>
  </r>
  <r>
    <x v="0"/>
    <x v="0"/>
    <x v="174"/>
    <x v="1"/>
    <x v="1"/>
    <x v="3"/>
    <x v="3"/>
    <x v="1"/>
    <x v="1"/>
    <x v="1"/>
    <x v="2"/>
    <x v="2"/>
    <x v="1"/>
    <n v="0"/>
    <n v="0"/>
    <n v="0"/>
    <n v="0"/>
    <n v="0"/>
    <n v="0"/>
    <n v="0"/>
    <n v="1"/>
    <n v="0"/>
    <n v="0"/>
    <n v="0"/>
    <n v="0"/>
    <n v="0"/>
    <n v="0"/>
    <n v="0"/>
    <n v="0"/>
    <n v="0"/>
    <n v="0"/>
    <n v="0"/>
    <n v="0"/>
    <n v="0"/>
    <n v="0"/>
    <n v="1"/>
    <n v="0"/>
    <n v="0"/>
    <n v="0"/>
    <n v="0"/>
    <x v="80"/>
    <n v="0"/>
    <x v="5"/>
    <n v="2"/>
  </r>
  <r>
    <x v="0"/>
    <x v="0"/>
    <x v="175"/>
    <x v="3"/>
    <x v="3"/>
    <x v="8"/>
    <x v="8"/>
    <x v="1"/>
    <x v="1"/>
    <x v="93"/>
    <x v="91"/>
    <x v="92"/>
    <x v="90"/>
    <n v="90"/>
    <n v="92"/>
    <n v="137"/>
    <n v="269"/>
    <n v="99"/>
    <n v="144"/>
    <n v="111"/>
    <n v="229"/>
    <n v="299"/>
    <n v="437"/>
    <n v="125"/>
    <n v="164"/>
    <n v="171"/>
    <n v="117"/>
    <n v="87"/>
    <n v="93"/>
    <n v="75"/>
    <n v="64"/>
    <n v="91"/>
    <n v="103"/>
    <n v="130"/>
    <n v="217"/>
    <n v="175"/>
    <n v="147"/>
    <n v="160"/>
    <n v="99"/>
    <n v="93"/>
    <x v="144"/>
    <n v="47"/>
    <x v="149"/>
    <n v="4715"/>
  </r>
  <r>
    <x v="0"/>
    <x v="0"/>
    <x v="176"/>
    <x v="0"/>
    <x v="0"/>
    <x v="0"/>
    <x v="0"/>
    <x v="0"/>
    <x v="0"/>
    <x v="94"/>
    <x v="92"/>
    <x v="93"/>
    <x v="91"/>
    <n v="93"/>
    <n v="73"/>
    <n v="93"/>
    <n v="109"/>
    <n v="129"/>
    <n v="129"/>
    <n v="118"/>
    <n v="111"/>
    <n v="158"/>
    <n v="186"/>
    <n v="93"/>
    <n v="111"/>
    <n v="70"/>
    <n v="83"/>
    <n v="63"/>
    <n v="81"/>
    <n v="93"/>
    <n v="81"/>
    <n v="70"/>
    <n v="89"/>
    <n v="89"/>
    <n v="62"/>
    <n v="101"/>
    <n v="97"/>
    <n v="108"/>
    <n v="81"/>
    <n v="92"/>
    <x v="147"/>
    <n v="94"/>
    <x v="150"/>
    <n v="3901"/>
  </r>
  <r>
    <x v="0"/>
    <x v="0"/>
    <x v="177"/>
    <x v="4"/>
    <x v="4"/>
    <x v="19"/>
    <x v="19"/>
    <x v="1"/>
    <x v="1"/>
    <x v="12"/>
    <x v="16"/>
    <x v="7"/>
    <x v="13"/>
    <n v="2"/>
    <n v="5"/>
    <n v="7"/>
    <n v="0"/>
    <n v="4"/>
    <n v="9"/>
    <n v="7"/>
    <n v="4"/>
    <n v="4"/>
    <n v="5"/>
    <n v="7"/>
    <n v="9"/>
    <n v="8"/>
    <n v="8"/>
    <n v="2"/>
    <n v="6"/>
    <n v="0"/>
    <n v="6"/>
    <n v="2"/>
    <n v="5"/>
    <n v="5"/>
    <n v="2"/>
    <n v="0"/>
    <n v="1"/>
    <n v="0"/>
    <n v="5"/>
    <n v="5"/>
    <x v="5"/>
    <n v="3"/>
    <x v="151"/>
    <n v="142"/>
  </r>
  <r>
    <x v="0"/>
    <x v="0"/>
    <x v="178"/>
    <x v="1"/>
    <x v="1"/>
    <x v="5"/>
    <x v="5"/>
    <x v="1"/>
    <x v="1"/>
    <x v="1"/>
    <x v="2"/>
    <x v="23"/>
    <x v="13"/>
    <n v="0"/>
    <n v="0"/>
    <n v="0"/>
    <n v="4"/>
    <n v="0"/>
    <n v="1"/>
    <n v="1"/>
    <n v="7"/>
    <n v="7"/>
    <n v="4"/>
    <n v="2"/>
    <n v="13"/>
    <n v="7"/>
    <n v="14"/>
    <n v="12"/>
    <n v="19"/>
    <n v="20"/>
    <n v="23"/>
    <n v="30"/>
    <n v="30"/>
    <n v="38"/>
    <n v="59"/>
    <n v="57"/>
    <n v="75"/>
    <n v="75"/>
    <n v="82"/>
    <n v="80"/>
    <x v="148"/>
    <n v="95"/>
    <x v="110"/>
    <n v="952"/>
  </r>
  <r>
    <x v="0"/>
    <x v="0"/>
    <x v="179"/>
    <x v="1"/>
    <x v="1"/>
    <x v="1"/>
    <x v="1"/>
    <x v="1"/>
    <x v="1"/>
    <x v="38"/>
    <x v="93"/>
    <x v="13"/>
    <x v="54"/>
    <n v="1"/>
    <n v="8"/>
    <n v="13"/>
    <n v="24"/>
    <n v="19"/>
    <n v="25"/>
    <n v="78"/>
    <n v="233"/>
    <n v="369"/>
    <n v="191"/>
    <n v="34"/>
    <n v="19"/>
    <n v="27"/>
    <n v="12"/>
    <n v="18"/>
    <n v="17"/>
    <n v="15"/>
    <n v="9"/>
    <n v="4"/>
    <n v="13"/>
    <n v="15"/>
    <n v="25"/>
    <n v="8"/>
    <n v="9"/>
    <n v="18"/>
    <n v="4"/>
    <n v="10"/>
    <x v="69"/>
    <n v="6"/>
    <x v="151"/>
    <n v="1266"/>
  </r>
  <r>
    <x v="0"/>
    <x v="0"/>
    <x v="180"/>
    <x v="4"/>
    <x v="4"/>
    <x v="20"/>
    <x v="20"/>
    <x v="1"/>
    <x v="1"/>
    <x v="95"/>
    <x v="94"/>
    <x v="94"/>
    <x v="92"/>
    <n v="389"/>
    <n v="446"/>
    <n v="361"/>
    <n v="523"/>
    <n v="561"/>
    <n v="736"/>
    <n v="1172"/>
    <n v="1619"/>
    <n v="1782"/>
    <n v="1317"/>
    <n v="1016"/>
    <n v="674"/>
    <n v="621"/>
    <n v="448"/>
    <n v="388"/>
    <n v="360"/>
    <n v="458"/>
    <n v="643"/>
    <n v="611"/>
    <n v="561"/>
    <n v="495"/>
    <n v="298"/>
    <n v="277"/>
    <n v="304"/>
    <n v="321"/>
    <n v="311"/>
    <n v="398"/>
    <x v="149"/>
    <n v="270"/>
    <x v="152"/>
    <n v="20609"/>
  </r>
  <r>
    <x v="0"/>
    <x v="0"/>
    <x v="181"/>
    <x v="3"/>
    <x v="3"/>
    <x v="8"/>
    <x v="8"/>
    <x v="1"/>
    <x v="1"/>
    <x v="96"/>
    <x v="95"/>
    <x v="95"/>
    <x v="93"/>
    <n v="1932"/>
    <n v="2299"/>
    <n v="3942"/>
    <n v="6174"/>
    <n v="2977"/>
    <n v="3270"/>
    <n v="2824"/>
    <n v="3266"/>
    <n v="2932"/>
    <n v="3399"/>
    <n v="4181"/>
    <n v="3935"/>
    <n v="2324"/>
    <n v="1795"/>
    <n v="1238"/>
    <n v="1366"/>
    <n v="1308"/>
    <n v="1707"/>
    <n v="1479"/>
    <n v="1410"/>
    <n v="1341"/>
    <n v="1215"/>
    <n v="1286"/>
    <n v="1277"/>
    <n v="1137"/>
    <n v="1180"/>
    <n v="953"/>
    <x v="150"/>
    <n v="676"/>
    <x v="153"/>
    <n v="75785"/>
  </r>
  <r>
    <x v="0"/>
    <x v="0"/>
    <x v="182"/>
    <x v="0"/>
    <x v="0"/>
    <x v="9"/>
    <x v="9"/>
    <x v="0"/>
    <x v="0"/>
    <x v="4"/>
    <x v="96"/>
    <x v="96"/>
    <x v="94"/>
    <n v="137"/>
    <n v="98"/>
    <n v="121"/>
    <n v="176"/>
    <n v="137"/>
    <n v="168"/>
    <n v="122"/>
    <n v="165"/>
    <n v="130"/>
    <n v="160"/>
    <n v="84"/>
    <n v="78"/>
    <n v="105"/>
    <n v="88"/>
    <n v="87"/>
    <n v="81"/>
    <n v="93"/>
    <n v="79"/>
    <n v="87"/>
    <n v="89"/>
    <n v="133"/>
    <n v="126"/>
    <n v="124"/>
    <n v="137"/>
    <n v="169"/>
    <n v="195"/>
    <n v="174"/>
    <x v="151"/>
    <n v="262"/>
    <x v="154"/>
    <n v="5018"/>
  </r>
  <r>
    <x v="0"/>
    <x v="0"/>
    <x v="183"/>
    <x v="1"/>
    <x v="1"/>
    <x v="3"/>
    <x v="3"/>
    <x v="1"/>
    <x v="1"/>
    <x v="97"/>
    <x v="97"/>
    <x v="97"/>
    <x v="95"/>
    <n v="447"/>
    <n v="348"/>
    <n v="514"/>
    <n v="1017"/>
    <n v="1085"/>
    <n v="1663"/>
    <n v="2365"/>
    <n v="1860"/>
    <n v="1558"/>
    <n v="1598"/>
    <n v="2375"/>
    <n v="2821"/>
    <n v="2561"/>
    <n v="2137"/>
    <n v="1387"/>
    <n v="1378"/>
    <n v="1642"/>
    <n v="2595"/>
    <n v="2039"/>
    <n v="2230"/>
    <n v="2393"/>
    <n v="2496"/>
    <n v="2190"/>
    <n v="2356"/>
    <n v="3347"/>
    <n v="3496"/>
    <n v="5982"/>
    <x v="152"/>
    <n v="5555"/>
    <x v="155"/>
    <n v="72745"/>
  </r>
  <r>
    <x v="0"/>
    <x v="0"/>
    <x v="184"/>
    <x v="2"/>
    <x v="2"/>
    <x v="4"/>
    <x v="4"/>
    <x v="1"/>
    <x v="1"/>
    <x v="98"/>
    <x v="98"/>
    <x v="96"/>
    <x v="96"/>
    <n v="428"/>
    <n v="231"/>
    <n v="265"/>
    <n v="384"/>
    <n v="619"/>
    <n v="911"/>
    <n v="557"/>
    <n v="1013"/>
    <n v="1498"/>
    <n v="2103"/>
    <n v="1500"/>
    <n v="2034"/>
    <n v="2675"/>
    <n v="2564"/>
    <n v="2037"/>
    <n v="2159"/>
    <n v="2591"/>
    <n v="2821"/>
    <n v="2432"/>
    <n v="1515"/>
    <n v="1796"/>
    <n v="2226"/>
    <n v="1788"/>
    <n v="2406"/>
    <n v="3543"/>
    <n v="5450"/>
    <n v="5941"/>
    <x v="153"/>
    <n v="4041"/>
    <x v="156"/>
    <n v="69789"/>
  </r>
  <r>
    <x v="0"/>
    <x v="0"/>
    <x v="185"/>
    <x v="3"/>
    <x v="3"/>
    <x v="12"/>
    <x v="12"/>
    <x v="1"/>
    <x v="1"/>
    <x v="99"/>
    <x v="99"/>
    <x v="93"/>
    <x v="23"/>
    <n v="265"/>
    <n v="285"/>
    <n v="251"/>
    <n v="303"/>
    <n v="265"/>
    <n v="275"/>
    <n v="327"/>
    <n v="373"/>
    <n v="336"/>
    <n v="380"/>
    <n v="179"/>
    <n v="211"/>
    <n v="176"/>
    <n v="153"/>
    <n v="139"/>
    <n v="114"/>
    <n v="122"/>
    <n v="148"/>
    <n v="122"/>
    <n v="74"/>
    <n v="90"/>
    <n v="111"/>
    <n v="97"/>
    <n v="130"/>
    <n v="134"/>
    <n v="125"/>
    <n v="121"/>
    <x v="22"/>
    <n v="132"/>
    <x v="157"/>
    <n v="6923"/>
  </r>
  <r>
    <x v="0"/>
    <x v="0"/>
    <x v="186"/>
    <x v="2"/>
    <x v="2"/>
    <x v="4"/>
    <x v="4"/>
    <x v="1"/>
    <x v="1"/>
    <x v="100"/>
    <x v="100"/>
    <x v="98"/>
    <x v="97"/>
    <n v="264"/>
    <n v="385"/>
    <n v="493"/>
    <n v="927"/>
    <n v="864"/>
    <n v="1454"/>
    <n v="1791"/>
    <n v="1596"/>
    <n v="1172"/>
    <n v="1247"/>
    <n v="965"/>
    <n v="1053"/>
    <n v="942"/>
    <n v="859"/>
    <n v="892"/>
    <n v="823"/>
    <n v="924"/>
    <n v="1067"/>
    <n v="956"/>
    <n v="1085"/>
    <n v="1116"/>
    <n v="1458"/>
    <n v="1145"/>
    <n v="1056"/>
    <n v="919"/>
    <n v="917"/>
    <n v="1039"/>
    <x v="154"/>
    <n v="650"/>
    <x v="158"/>
    <n v="31485"/>
  </r>
  <r>
    <x v="0"/>
    <x v="0"/>
    <x v="187"/>
    <x v="0"/>
    <x v="0"/>
    <x v="9"/>
    <x v="9"/>
    <x v="0"/>
    <x v="0"/>
    <x v="101"/>
    <x v="101"/>
    <x v="99"/>
    <x v="98"/>
    <n v="858"/>
    <n v="667"/>
    <n v="731"/>
    <n v="1101"/>
    <n v="885"/>
    <n v="1068"/>
    <n v="895"/>
    <n v="711"/>
    <n v="623"/>
    <n v="663"/>
    <n v="558"/>
    <n v="508"/>
    <n v="476"/>
    <n v="491"/>
    <n v="399"/>
    <n v="410"/>
    <n v="383"/>
    <n v="410"/>
    <n v="374"/>
    <n v="321"/>
    <n v="334"/>
    <n v="344"/>
    <n v="325"/>
    <n v="320"/>
    <n v="370"/>
    <n v="429"/>
    <n v="434"/>
    <x v="155"/>
    <n v="440"/>
    <x v="159"/>
    <n v="22624"/>
  </r>
  <r>
    <x v="0"/>
    <x v="0"/>
    <x v="188"/>
    <x v="2"/>
    <x v="2"/>
    <x v="4"/>
    <x v="4"/>
    <x v="1"/>
    <x v="1"/>
    <x v="1"/>
    <x v="2"/>
    <x v="2"/>
    <x v="1"/>
    <n v="0"/>
    <n v="0"/>
    <n v="0"/>
    <n v="0"/>
    <n v="0"/>
    <n v="0"/>
    <n v="0"/>
    <n v="0"/>
    <n v="8"/>
    <n v="22"/>
    <n v="27"/>
    <n v="67"/>
    <n v="49"/>
    <n v="46"/>
    <n v="92"/>
    <n v="46"/>
    <n v="83"/>
    <n v="124"/>
    <n v="123"/>
    <n v="127"/>
    <n v="106"/>
    <n v="114"/>
    <n v="125"/>
    <n v="132"/>
    <n v="112"/>
    <n v="128"/>
    <n v="126"/>
    <x v="156"/>
    <n v="147"/>
    <x v="27"/>
    <n v="2068"/>
  </r>
  <r>
    <x v="0"/>
    <x v="0"/>
    <x v="189"/>
    <x v="0"/>
    <x v="0"/>
    <x v="16"/>
    <x v="16"/>
    <x v="0"/>
    <x v="0"/>
    <x v="102"/>
    <x v="102"/>
    <x v="100"/>
    <x v="99"/>
    <n v="127"/>
    <n v="165"/>
    <n v="196"/>
    <n v="265"/>
    <n v="198"/>
    <n v="227"/>
    <n v="158"/>
    <n v="189"/>
    <n v="131"/>
    <n v="132"/>
    <n v="133"/>
    <n v="153"/>
    <n v="191"/>
    <n v="152"/>
    <n v="190"/>
    <n v="117"/>
    <n v="97"/>
    <n v="134"/>
    <n v="87"/>
    <n v="113"/>
    <n v="118"/>
    <n v="122"/>
    <n v="102"/>
    <n v="98"/>
    <n v="91"/>
    <n v="109"/>
    <n v="124"/>
    <x v="157"/>
    <n v="102"/>
    <x v="19"/>
    <n v="4985"/>
  </r>
  <r>
    <x v="0"/>
    <x v="0"/>
    <x v="190"/>
    <x v="0"/>
    <x v="0"/>
    <x v="9"/>
    <x v="9"/>
    <x v="0"/>
    <x v="0"/>
    <x v="7"/>
    <x v="2"/>
    <x v="2"/>
    <x v="1"/>
    <n v="0"/>
    <n v="0"/>
    <n v="1"/>
    <n v="0"/>
    <n v="0"/>
    <n v="0"/>
    <n v="1"/>
    <n v="0"/>
    <n v="0"/>
    <n v="0"/>
    <n v="0"/>
    <n v="0"/>
    <n v="0"/>
    <n v="0"/>
    <n v="0"/>
    <n v="0"/>
    <n v="0"/>
    <n v="0"/>
    <n v="0"/>
    <n v="1"/>
    <n v="0"/>
    <n v="0"/>
    <n v="0"/>
    <n v="0"/>
    <n v="0"/>
    <n v="0"/>
    <n v="1"/>
    <x v="80"/>
    <n v="0"/>
    <x v="5"/>
    <n v="5"/>
  </r>
  <r>
    <x v="0"/>
    <x v="0"/>
    <x v="191"/>
    <x v="4"/>
    <x v="4"/>
    <x v="21"/>
    <x v="21"/>
    <x v="1"/>
    <x v="1"/>
    <x v="1"/>
    <x v="2"/>
    <x v="2"/>
    <x v="1"/>
    <n v="0"/>
    <n v="0"/>
    <n v="0"/>
    <n v="0"/>
    <n v="0"/>
    <n v="0"/>
    <n v="0"/>
    <n v="0"/>
    <n v="0"/>
    <n v="0"/>
    <n v="0"/>
    <n v="0"/>
    <n v="0"/>
    <n v="0"/>
    <n v="0"/>
    <n v="0"/>
    <n v="0"/>
    <n v="0"/>
    <n v="0"/>
    <n v="0"/>
    <n v="0"/>
    <n v="0"/>
    <n v="0"/>
    <n v="1"/>
    <n v="0"/>
    <n v="0"/>
    <n v="0"/>
    <x v="80"/>
    <n v="0"/>
    <x v="5"/>
    <n v="1"/>
  </r>
  <r>
    <x v="0"/>
    <x v="0"/>
    <x v="192"/>
    <x v="0"/>
    <x v="0"/>
    <x v="9"/>
    <x v="9"/>
    <x v="0"/>
    <x v="0"/>
    <x v="7"/>
    <x v="2"/>
    <x v="2"/>
    <x v="1"/>
    <n v="0"/>
    <n v="0"/>
    <n v="1"/>
    <n v="2"/>
    <n v="2"/>
    <n v="3"/>
    <n v="3"/>
    <n v="21"/>
    <n v="56"/>
    <n v="96"/>
    <n v="71"/>
    <n v="63"/>
    <n v="113"/>
    <n v="307"/>
    <n v="574"/>
    <n v="1264"/>
    <n v="1816"/>
    <n v="1602"/>
    <n v="1021"/>
    <n v="853"/>
    <n v="1450"/>
    <n v="1223"/>
    <n v="856"/>
    <n v="702"/>
    <n v="560"/>
    <n v="716"/>
    <n v="561"/>
    <x v="158"/>
    <n v="620"/>
    <x v="160"/>
    <n v="15699"/>
  </r>
  <r>
    <x v="0"/>
    <x v="0"/>
    <x v="193"/>
    <x v="2"/>
    <x v="2"/>
    <x v="4"/>
    <x v="4"/>
    <x v="1"/>
    <x v="1"/>
    <x v="103"/>
    <x v="103"/>
    <x v="101"/>
    <x v="100"/>
    <n v="1253"/>
    <n v="1683"/>
    <n v="2576"/>
    <n v="3803"/>
    <n v="3970"/>
    <n v="7157"/>
    <n v="13568"/>
    <n v="12567"/>
    <n v="6915"/>
    <n v="4902"/>
    <n v="2751"/>
    <n v="2228"/>
    <n v="1919"/>
    <n v="1472"/>
    <n v="1329"/>
    <n v="1594"/>
    <n v="1903"/>
    <n v="2578"/>
    <n v="2332"/>
    <n v="3179"/>
    <n v="3293"/>
    <n v="3709"/>
    <n v="3802"/>
    <n v="3467"/>
    <n v="3566"/>
    <n v="3077"/>
    <n v="3432"/>
    <x v="159"/>
    <n v="1614"/>
    <x v="161"/>
    <n v="115359"/>
  </r>
  <r>
    <x v="0"/>
    <x v="0"/>
    <x v="194"/>
    <x v="1"/>
    <x v="1"/>
    <x v="5"/>
    <x v="5"/>
    <x v="1"/>
    <x v="1"/>
    <x v="12"/>
    <x v="9"/>
    <x v="66"/>
    <x v="6"/>
    <n v="4"/>
    <n v="3"/>
    <n v="6"/>
    <n v="4"/>
    <n v="20"/>
    <n v="14"/>
    <n v="13"/>
    <n v="13"/>
    <n v="25"/>
    <n v="25"/>
    <n v="18"/>
    <n v="15"/>
    <n v="29"/>
    <n v="32"/>
    <n v="19"/>
    <n v="37"/>
    <n v="35"/>
    <n v="66"/>
    <n v="71"/>
    <n v="78"/>
    <n v="112"/>
    <n v="95"/>
    <n v="116"/>
    <n v="183"/>
    <n v="205"/>
    <n v="238"/>
    <n v="290"/>
    <x v="160"/>
    <n v="391"/>
    <x v="162"/>
    <n v="2852"/>
  </r>
  <r>
    <x v="0"/>
    <x v="1"/>
    <x v="195"/>
    <x v="5"/>
    <x v="5"/>
    <x v="18"/>
    <x v="18"/>
    <x v="0"/>
    <x v="0"/>
    <x v="1"/>
    <x v="2"/>
    <x v="2"/>
    <x v="1"/>
    <n v="0"/>
    <n v="0"/>
    <n v="0"/>
    <n v="0"/>
    <n v="0"/>
    <n v="0"/>
    <n v="3"/>
    <n v="3"/>
    <n v="4"/>
    <n v="3"/>
    <n v="1"/>
    <n v="1"/>
    <n v="1"/>
    <n v="0"/>
    <n v="0"/>
    <n v="0"/>
    <n v="0"/>
    <n v="0"/>
    <n v="0"/>
    <n v="0"/>
    <n v="0"/>
    <n v="0"/>
    <n v="0"/>
    <n v="0"/>
    <n v="0"/>
    <n v="0"/>
    <n v="0"/>
    <x v="70"/>
    <n v="1"/>
    <x v="12"/>
    <n v="20"/>
  </r>
</pivotCacheRecords>
</file>

<file path=xl/pivotCache/pivotCacheRecords2.xml><?xml version="1.0" encoding="utf-8"?>
<pivotCacheRecords xmlns="http://schemas.openxmlformats.org/spreadsheetml/2006/main" xmlns:r="http://schemas.openxmlformats.org/officeDocument/2006/relationships" count="7">
  <r>
    <x v="0"/>
    <n v="241142"/>
  </r>
  <r>
    <x v="1"/>
    <n v="3317794"/>
  </r>
  <r>
    <x v="2"/>
    <n v="618948"/>
  </r>
  <r>
    <x v="3"/>
    <n v="1410947"/>
  </r>
  <r>
    <x v="4"/>
    <n v="55174"/>
  </r>
  <r>
    <x v="5"/>
    <n v="765148"/>
  </r>
  <r>
    <x v="6"/>
    <n v="5150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7" cacheId="34"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48:I183" firstHeaderRow="1" firstDataRow="2" firstDataCol="1"/>
  <pivotFields count="45">
    <pivotField showAll="0">
      <items count="2">
        <item x="0"/>
        <item t="default"/>
      </items>
    </pivotField>
    <pivotField showAll="0">
      <items count="3">
        <item x="1"/>
        <item x="0"/>
        <item t="default"/>
      </items>
    </pivotField>
    <pivotField showAll="0">
      <items count="197">
        <item x="45"/>
        <item x="192"/>
        <item x="3"/>
        <item x="94"/>
        <item x="128"/>
        <item x="104"/>
        <item x="148"/>
        <item x="64"/>
        <item x="173"/>
        <item x="80"/>
        <item x="189"/>
        <item x="157"/>
        <item x="26"/>
        <item x="142"/>
        <item x="44"/>
        <item x="185"/>
        <item x="70"/>
        <item x="163"/>
        <item x="58"/>
        <item x="194"/>
        <item x="10"/>
        <item x="71"/>
        <item x="111"/>
        <item x="57"/>
        <item x="8"/>
        <item x="82"/>
        <item x="108"/>
        <item x="101"/>
        <item x="60"/>
        <item x="12"/>
        <item x="129"/>
        <item x="134"/>
        <item x="195"/>
        <item x="86"/>
        <item x="96"/>
        <item x="84"/>
        <item x="66"/>
        <item x="123"/>
        <item x="74"/>
        <item x="34"/>
        <item x="1"/>
        <item x="171"/>
        <item x="28"/>
        <item x="18"/>
        <item x="27"/>
        <item x="136"/>
        <item x="37"/>
        <item x="53"/>
        <item x="22"/>
        <item x="130"/>
        <item x="176"/>
        <item x="77"/>
        <item x="62"/>
        <item x="15"/>
        <item x="144"/>
        <item x="183"/>
        <item x="126"/>
        <item x="42"/>
        <item x="69"/>
        <item x="85"/>
        <item x="48"/>
        <item x="180"/>
        <item x="153"/>
        <item x="117"/>
        <item x="19"/>
        <item x="89"/>
        <item x="188"/>
        <item x="90"/>
        <item x="103"/>
        <item x="170"/>
        <item x="51"/>
        <item x="110"/>
        <item x="76"/>
        <item x="5"/>
        <item x="181"/>
        <item x="61"/>
        <item x="23"/>
        <item x="25"/>
        <item x="0"/>
        <item x="63"/>
        <item x="143"/>
        <item x="105"/>
        <item x="184"/>
        <item x="67"/>
        <item x="4"/>
        <item x="187"/>
        <item x="106"/>
        <item x="165"/>
        <item x="146"/>
        <item x="162"/>
        <item x="75"/>
        <item x="152"/>
        <item x="145"/>
        <item x="139"/>
        <item x="95"/>
        <item x="116"/>
        <item x="193"/>
        <item x="120"/>
        <item x="161"/>
        <item x="59"/>
        <item x="160"/>
        <item x="114"/>
        <item x="24"/>
        <item x="151"/>
        <item x="78"/>
        <item x="154"/>
        <item x="100"/>
        <item x="113"/>
        <item x="167"/>
        <item x="88"/>
        <item x="138"/>
        <item x="55"/>
        <item x="155"/>
        <item x="73"/>
        <item x="7"/>
        <item x="20"/>
        <item x="21"/>
        <item x="56"/>
        <item x="132"/>
        <item x="13"/>
        <item x="91"/>
        <item x="166"/>
        <item x="30"/>
        <item x="121"/>
        <item x="17"/>
        <item x="50"/>
        <item x="178"/>
        <item x="168"/>
        <item x="99"/>
        <item x="72"/>
        <item x="83"/>
        <item x="191"/>
        <item x="169"/>
        <item x="87"/>
        <item x="49"/>
        <item x="92"/>
        <item x="65"/>
        <item x="46"/>
        <item x="9"/>
        <item x="31"/>
        <item x="33"/>
        <item x="52"/>
        <item x="29"/>
        <item x="2"/>
        <item x="140"/>
        <item x="102"/>
        <item x="54"/>
        <item x="135"/>
        <item x="115"/>
        <item x="190"/>
        <item x="158"/>
        <item x="164"/>
        <item x="149"/>
        <item x="16"/>
        <item x="179"/>
        <item x="11"/>
        <item x="122"/>
        <item x="125"/>
        <item x="35"/>
        <item x="172"/>
        <item x="47"/>
        <item x="182"/>
        <item x="38"/>
        <item x="127"/>
        <item x="141"/>
        <item x="147"/>
        <item x="107"/>
        <item x="39"/>
        <item x="79"/>
        <item x="186"/>
        <item x="109"/>
        <item x="97"/>
        <item x="124"/>
        <item x="112"/>
        <item x="177"/>
        <item x="40"/>
        <item x="93"/>
        <item x="159"/>
        <item x="156"/>
        <item x="81"/>
        <item x="131"/>
        <item x="68"/>
        <item x="41"/>
        <item x="150"/>
        <item x="137"/>
        <item x="43"/>
        <item x="133"/>
        <item x="175"/>
        <item x="6"/>
        <item x="119"/>
        <item x="98"/>
        <item x="32"/>
        <item x="174"/>
        <item x="36"/>
        <item x="118"/>
        <item x="14"/>
        <item t="default"/>
      </items>
    </pivotField>
    <pivotField showAll="0">
      <items count="8">
        <item x="1"/>
        <item x="3"/>
        <item x="5"/>
        <item x="0"/>
        <item x="4"/>
        <item x="2"/>
        <item x="6"/>
        <item t="default"/>
      </items>
    </pivotField>
    <pivotField axis="axisCol" showAll="0">
      <items count="8">
        <item x="1"/>
        <item x="2"/>
        <item x="0"/>
        <item x="3"/>
        <item x="5"/>
        <item x="4"/>
        <item x="6"/>
        <item t="default"/>
      </items>
    </pivotField>
    <pivotField showAll="0">
      <items count="24">
        <item x="18"/>
        <item x="7"/>
        <item x="1"/>
        <item x="14"/>
        <item x="3"/>
        <item x="11"/>
        <item x="5"/>
        <item x="12"/>
        <item x="15"/>
        <item x="17"/>
        <item x="4"/>
        <item x="2"/>
        <item x="0"/>
        <item x="9"/>
        <item x="16"/>
        <item x="13"/>
        <item x="20"/>
        <item x="8"/>
        <item x="21"/>
        <item x="19"/>
        <item x="22"/>
        <item x="6"/>
        <item x="10"/>
        <item t="default"/>
      </items>
    </pivotField>
    <pivotField showAll="0">
      <items count="24">
        <item x="13"/>
        <item x="12"/>
        <item x="15"/>
        <item x="6"/>
        <item x="1"/>
        <item x="7"/>
        <item x="2"/>
        <item x="20"/>
        <item x="21"/>
        <item x="14"/>
        <item x="3"/>
        <item x="18"/>
        <item x="0"/>
        <item x="19"/>
        <item x="8"/>
        <item x="17"/>
        <item x="11"/>
        <item x="10"/>
        <item x="9"/>
        <item x="5"/>
        <item x="4"/>
        <item x="16"/>
        <item x="22"/>
        <item t="default"/>
      </items>
    </pivotField>
    <pivotField showAll="0">
      <items count="4">
        <item x="0"/>
        <item x="1"/>
        <item x="2"/>
        <item t="default"/>
      </items>
    </pivotField>
    <pivotField showAll="0">
      <items count="4">
        <item x="0"/>
        <item x="1"/>
        <item x="2"/>
        <item t="default"/>
      </items>
    </pivotField>
    <pivotField dataField="1" showAll="0">
      <items count="105">
        <item x="1"/>
        <item x="7"/>
        <item x="12"/>
        <item x="66"/>
        <item x="53"/>
        <item x="38"/>
        <item x="6"/>
        <item x="92"/>
        <item x="74"/>
        <item x="37"/>
        <item x="57"/>
        <item x="70"/>
        <item x="72"/>
        <item x="11"/>
        <item x="71"/>
        <item x="28"/>
        <item x="0"/>
        <item x="33"/>
        <item x="77"/>
        <item x="82"/>
        <item x="64"/>
        <item x="14"/>
        <item x="16"/>
        <item x="9"/>
        <item x="46"/>
        <item x="32"/>
        <item x="58"/>
        <item x="56"/>
        <item x="35"/>
        <item x="8"/>
        <item x="50"/>
        <item x="2"/>
        <item x="90"/>
        <item x="27"/>
        <item x="31"/>
        <item x="59"/>
        <item x="40"/>
        <item x="69"/>
        <item x="65"/>
        <item x="60"/>
        <item x="93"/>
        <item x="22"/>
        <item x="75"/>
        <item x="34"/>
        <item x="61"/>
        <item x="80"/>
        <item x="23"/>
        <item x="78"/>
        <item x="89"/>
        <item x="15"/>
        <item x="83"/>
        <item x="4"/>
        <item x="102"/>
        <item x="79"/>
        <item x="68"/>
        <item x="98"/>
        <item x="21"/>
        <item x="94"/>
        <item x="24"/>
        <item x="47"/>
        <item x="36"/>
        <item x="100"/>
        <item x="55"/>
        <item x="13"/>
        <item x="42"/>
        <item x="99"/>
        <item x="17"/>
        <item x="85"/>
        <item x="86"/>
        <item x="87"/>
        <item x="10"/>
        <item x="97"/>
        <item x="95"/>
        <item x="76"/>
        <item x="88"/>
        <item x="49"/>
        <item x="45"/>
        <item x="84"/>
        <item x="48"/>
        <item x="29"/>
        <item x="25"/>
        <item x="51"/>
        <item x="20"/>
        <item x="30"/>
        <item x="91"/>
        <item x="62"/>
        <item x="19"/>
        <item x="52"/>
        <item x="3"/>
        <item x="103"/>
        <item x="54"/>
        <item x="39"/>
        <item x="67"/>
        <item x="101"/>
        <item x="18"/>
        <item x="96"/>
        <item x="63"/>
        <item x="5"/>
        <item x="44"/>
        <item x="43"/>
        <item x="41"/>
        <item x="26"/>
        <item x="81"/>
        <item x="73"/>
        <item t="default"/>
      </items>
    </pivotField>
    <pivotField dataField="1" showAll="0">
      <items count="105">
        <item x="2"/>
        <item x="8"/>
        <item x="1"/>
        <item x="14"/>
        <item x="16"/>
        <item x="9"/>
        <item x="7"/>
        <item x="41"/>
        <item x="13"/>
        <item x="80"/>
        <item x="76"/>
        <item x="93"/>
        <item x="70"/>
        <item x="66"/>
        <item x="69"/>
        <item x="63"/>
        <item x="36"/>
        <item x="18"/>
        <item x="35"/>
        <item x="40"/>
        <item x="0"/>
        <item x="19"/>
        <item x="31"/>
        <item x="74"/>
        <item x="57"/>
        <item x="49"/>
        <item x="11"/>
        <item x="34"/>
        <item x="89"/>
        <item x="71"/>
        <item x="3"/>
        <item x="59"/>
        <item x="43"/>
        <item x="30"/>
        <item x="38"/>
        <item x="64"/>
        <item x="10"/>
        <item x="58"/>
        <item x="25"/>
        <item x="91"/>
        <item x="79"/>
        <item x="77"/>
        <item x="37"/>
        <item x="73"/>
        <item x="60"/>
        <item x="82"/>
        <item x="78"/>
        <item x="5"/>
        <item x="102"/>
        <item x="88"/>
        <item x="98"/>
        <item x="39"/>
        <item x="92"/>
        <item x="68"/>
        <item x="50"/>
        <item x="96"/>
        <item x="67"/>
        <item x="27"/>
        <item x="17"/>
        <item x="24"/>
        <item x="26"/>
        <item x="99"/>
        <item x="84"/>
        <item x="100"/>
        <item x="45"/>
        <item x="20"/>
        <item x="56"/>
        <item x="15"/>
        <item x="12"/>
        <item x="86"/>
        <item x="52"/>
        <item x="97"/>
        <item x="94"/>
        <item x="87"/>
        <item x="51"/>
        <item x="83"/>
        <item x="75"/>
        <item x="85"/>
        <item x="48"/>
        <item x="28"/>
        <item x="90"/>
        <item x="53"/>
        <item x="54"/>
        <item x="33"/>
        <item x="103"/>
        <item x="61"/>
        <item x="23"/>
        <item x="4"/>
        <item x="22"/>
        <item x="21"/>
        <item x="55"/>
        <item x="65"/>
        <item x="101"/>
        <item x="62"/>
        <item x="32"/>
        <item x="95"/>
        <item x="6"/>
        <item x="42"/>
        <item x="46"/>
        <item x="47"/>
        <item x="44"/>
        <item x="29"/>
        <item x="72"/>
        <item x="81"/>
        <item t="default"/>
      </items>
    </pivotField>
    <pivotField dataField="1" showAll="0">
      <items count="103">
        <item x="2"/>
        <item x="23"/>
        <item x="1"/>
        <item x="13"/>
        <item x="66"/>
        <item x="8"/>
        <item x="49"/>
        <item x="7"/>
        <item x="52"/>
        <item x="40"/>
        <item x="0"/>
        <item x="68"/>
        <item x="65"/>
        <item x="39"/>
        <item x="90"/>
        <item x="58"/>
        <item x="72"/>
        <item x="80"/>
        <item x="71"/>
        <item x="35"/>
        <item x="14"/>
        <item x="34"/>
        <item x="16"/>
        <item x="30"/>
        <item x="17"/>
        <item x="73"/>
        <item x="33"/>
        <item x="57"/>
        <item x="89"/>
        <item x="3"/>
        <item x="24"/>
        <item x="29"/>
        <item x="42"/>
        <item x="62"/>
        <item x="9"/>
        <item x="10"/>
        <item x="61"/>
        <item x="59"/>
        <item x="37"/>
        <item x="92"/>
        <item x="88"/>
        <item x="79"/>
        <item x="82"/>
        <item x="60"/>
        <item x="78"/>
        <item x="5"/>
        <item x="100"/>
        <item x="75"/>
        <item x="48"/>
        <item x="26"/>
        <item x="36"/>
        <item x="77"/>
        <item x="96"/>
        <item x="25"/>
        <item x="93"/>
        <item x="69"/>
        <item x="38"/>
        <item x="22"/>
        <item x="11"/>
        <item x="15"/>
        <item x="56"/>
        <item x="98"/>
        <item x="12"/>
        <item x="51"/>
        <item x="84"/>
        <item x="86"/>
        <item x="18"/>
        <item x="87"/>
        <item x="76"/>
        <item x="44"/>
        <item x="50"/>
        <item x="85"/>
        <item x="47"/>
        <item x="97"/>
        <item x="32"/>
        <item x="83"/>
        <item x="94"/>
        <item x="70"/>
        <item x="91"/>
        <item x="27"/>
        <item x="54"/>
        <item x="101"/>
        <item x="53"/>
        <item x="4"/>
        <item x="99"/>
        <item x="21"/>
        <item x="63"/>
        <item x="19"/>
        <item x="20"/>
        <item x="67"/>
        <item x="6"/>
        <item x="64"/>
        <item x="55"/>
        <item x="46"/>
        <item x="41"/>
        <item x="95"/>
        <item x="45"/>
        <item x="31"/>
        <item x="43"/>
        <item x="28"/>
        <item x="74"/>
        <item x="81"/>
        <item t="default"/>
      </items>
    </pivotField>
    <pivotField dataField="1" showAll="0">
      <items count="102">
        <item x="1"/>
        <item x="13"/>
        <item x="11"/>
        <item x="6"/>
        <item x="54"/>
        <item x="15"/>
        <item x="10"/>
        <item x="64"/>
        <item x="48"/>
        <item x="0"/>
        <item x="88"/>
        <item x="77"/>
        <item x="17"/>
        <item x="56"/>
        <item x="67"/>
        <item x="38"/>
        <item x="39"/>
        <item x="69"/>
        <item x="79"/>
        <item x="61"/>
        <item x="68"/>
        <item x="34"/>
        <item x="7"/>
        <item x="24"/>
        <item x="30"/>
        <item x="47"/>
        <item x="18"/>
        <item x="35"/>
        <item x="87"/>
        <item x="86"/>
        <item x="41"/>
        <item x="14"/>
        <item x="2"/>
        <item x="80"/>
        <item x="29"/>
        <item x="8"/>
        <item x="33"/>
        <item x="72"/>
        <item x="90"/>
        <item x="91"/>
        <item x="76"/>
        <item x="74"/>
        <item x="99"/>
        <item x="58"/>
        <item x="57"/>
        <item x="94"/>
        <item x="4"/>
        <item x="9"/>
        <item x="71"/>
        <item x="75"/>
        <item x="36"/>
        <item x="65"/>
        <item x="37"/>
        <item x="26"/>
        <item x="25"/>
        <item x="49"/>
        <item x="43"/>
        <item x="23"/>
        <item x="97"/>
        <item x="83"/>
        <item x="84"/>
        <item x="46"/>
        <item x="85"/>
        <item x="51"/>
        <item x="12"/>
        <item x="16"/>
        <item x="62"/>
        <item x="50"/>
        <item x="32"/>
        <item x="96"/>
        <item x="81"/>
        <item x="95"/>
        <item x="73"/>
        <item x="82"/>
        <item x="3"/>
        <item x="19"/>
        <item x="92"/>
        <item x="89"/>
        <item x="20"/>
        <item x="27"/>
        <item x="53"/>
        <item x="100"/>
        <item x="98"/>
        <item x="52"/>
        <item x="22"/>
        <item x="5"/>
        <item x="63"/>
        <item x="59"/>
        <item x="45"/>
        <item x="55"/>
        <item x="60"/>
        <item x="66"/>
        <item x="93"/>
        <item x="40"/>
        <item x="21"/>
        <item x="31"/>
        <item x="44"/>
        <item x="28"/>
        <item x="42"/>
        <item x="78"/>
        <item x="7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ragToRow="0" dragToCol="0" dragToPage="0" showAll="0" defaultSubtotal="0"/>
  </pivotFields>
  <rowFields count="1">
    <field x="-2"/>
  </rowFields>
  <rowItems count="3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rowItems>
  <colFields count="1">
    <field x="4"/>
  </colFields>
  <colItems count="8">
    <i>
      <x/>
    </i>
    <i>
      <x v="1"/>
    </i>
    <i>
      <x v="2"/>
    </i>
    <i>
      <x v="3"/>
    </i>
    <i>
      <x v="4"/>
    </i>
    <i>
      <x v="5"/>
    </i>
    <i>
      <x v="6"/>
    </i>
    <i t="grand">
      <x/>
    </i>
  </colItems>
  <dataFields count="34">
    <dataField name="Sum of 1980" fld="9" baseField="0" baseItem="0"/>
    <dataField name="Sum of 1981" fld="10" baseField="0" baseItem="0"/>
    <dataField name="Sum of 1982" fld="11" baseField="0" baseItem="0"/>
    <dataField name="Sum of 1983" fld="12" baseField="0" baseItem="0"/>
    <dataField name="Sum of 1984" fld="13" baseField="0" baseItem="0"/>
    <dataField name="Sum of 1985" fld="14" baseField="0" baseItem="0"/>
    <dataField name="Sum of 1986" fld="15" baseField="0" baseItem="0"/>
    <dataField name="Sum of 1987" fld="16" baseField="0" baseItem="0"/>
    <dataField name="Sum of 1988" fld="17" baseField="0" baseItem="0"/>
    <dataField name="Sum of 1989" fld="18" baseField="0" baseItem="0"/>
    <dataField name="Sum of 1990" fld="19" baseField="0" baseItem="0"/>
    <dataField name="Sum of 1991" fld="20" baseField="0" baseItem="0"/>
    <dataField name="Sum of 1992" fld="21" baseField="0" baseItem="0"/>
    <dataField name="Sum of 1993" fld="22" baseField="0" baseItem="0"/>
    <dataField name="Sum of 1994" fld="23" baseField="0" baseItem="0"/>
    <dataField name="Sum of 1995" fld="24" baseField="0" baseItem="0"/>
    <dataField name="Sum of 1996" fld="25" baseField="0" baseItem="0"/>
    <dataField name="Sum of 1997" fld="26" baseField="0" baseItem="0"/>
    <dataField name="Sum of 1998" fld="27" baseField="0" baseItem="0"/>
    <dataField name="Sum of 1999" fld="28" baseField="0" baseItem="0"/>
    <dataField name="Sum of 2000" fld="29" baseField="0" baseItem="0"/>
    <dataField name="Sum of 2001" fld="30" baseField="0" baseItem="0"/>
    <dataField name="Sum of 2002" fld="31" baseField="0" baseItem="0"/>
    <dataField name="Sum of 2003" fld="32" baseField="0" baseItem="0"/>
    <dataField name="Sum of 2004" fld="33" baseField="0" baseItem="0"/>
    <dataField name="Sum of 2005" fld="34" baseField="0" baseItem="0"/>
    <dataField name="Sum of 2006" fld="35" baseField="0" baseItem="0"/>
    <dataField name="Sum of 2007" fld="36" baseField="0" baseItem="0"/>
    <dataField name="Sum of 2008" fld="37" baseField="0" baseItem="0"/>
    <dataField name="Sum of 2009" fld="38" baseField="0" baseItem="0"/>
    <dataField name="Sum of 2010" fld="39" baseField="0" baseItem="0"/>
    <dataField name="Sum of 2011" fld="40" baseField="0" baseItem="0"/>
    <dataField name="Sum of 2012" fld="41" baseField="0" baseItem="0"/>
    <dataField name="Sum of 2013" fld="42" baseField="0" baseItem="0"/>
  </dataFields>
  <chartFormats count="1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3" format="14" series="1">
      <pivotArea type="data" outline="0" fieldPosition="0">
        <references count="2">
          <reference field="4294967294" count="1" selected="0">
            <x v="0"/>
          </reference>
          <reference field="4" count="1" selected="0">
            <x v="0"/>
          </reference>
        </references>
      </pivotArea>
    </chartFormat>
    <chartFormat chart="3" format="15" series="1">
      <pivotArea type="data" outline="0" fieldPosition="0">
        <references count="2">
          <reference field="4294967294" count="1" selected="0">
            <x v="0"/>
          </reference>
          <reference field="4" count="1" selected="0">
            <x v="1"/>
          </reference>
        </references>
      </pivotArea>
    </chartFormat>
    <chartFormat chart="3" format="16" series="1">
      <pivotArea type="data" outline="0" fieldPosition="0">
        <references count="2">
          <reference field="4294967294" count="1" selected="0">
            <x v="0"/>
          </reference>
          <reference field="4" count="1" selected="0">
            <x v="2"/>
          </reference>
        </references>
      </pivotArea>
    </chartFormat>
    <chartFormat chart="3" format="17" series="1">
      <pivotArea type="data" outline="0" fieldPosition="0">
        <references count="2">
          <reference field="4294967294" count="1" selected="0">
            <x v="0"/>
          </reference>
          <reference field="4" count="1" selected="0">
            <x v="3"/>
          </reference>
        </references>
      </pivotArea>
    </chartFormat>
    <chartFormat chart="3" format="18" series="1">
      <pivotArea type="data" outline="0" fieldPosition="0">
        <references count="2">
          <reference field="4294967294" count="1" selected="0">
            <x v="0"/>
          </reference>
          <reference field="4" count="1" selected="0">
            <x v="4"/>
          </reference>
        </references>
      </pivotArea>
    </chartFormat>
    <chartFormat chart="3" format="19" series="1">
      <pivotArea type="data" outline="0" fieldPosition="0">
        <references count="2">
          <reference field="4294967294" count="1" selected="0">
            <x v="0"/>
          </reference>
          <reference field="4" count="1" selected="0">
            <x v="5"/>
          </reference>
        </references>
      </pivotArea>
    </chartFormat>
    <chartFormat chart="3" format="20" series="1">
      <pivotArea type="data" outline="0" fieldPosition="0">
        <references count="2">
          <reference field="4294967294" count="1" selected="0">
            <x v="0"/>
          </reference>
          <reference field="4" count="1" selected="0">
            <x v="6"/>
          </reference>
        </references>
      </pivotArea>
    </chartFormat>
    <chartFormat chart="3"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3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126:B130" firstHeaderRow="1" firstDataRow="1" firstDataCol="1"/>
  <pivotFields count="45">
    <pivotField showAll="0"/>
    <pivotField showAll="0"/>
    <pivotField showAll="0">
      <items count="197">
        <item x="45"/>
        <item x="192"/>
        <item x="3"/>
        <item x="94"/>
        <item x="128"/>
        <item x="104"/>
        <item x="148"/>
        <item x="64"/>
        <item x="173"/>
        <item x="80"/>
        <item x="189"/>
        <item x="157"/>
        <item x="26"/>
        <item x="142"/>
        <item x="44"/>
        <item x="185"/>
        <item x="70"/>
        <item x="163"/>
        <item x="58"/>
        <item x="194"/>
        <item x="10"/>
        <item x="71"/>
        <item x="111"/>
        <item x="57"/>
        <item x="8"/>
        <item x="82"/>
        <item x="108"/>
        <item x="101"/>
        <item x="60"/>
        <item x="12"/>
        <item x="129"/>
        <item x="134"/>
        <item x="195"/>
        <item x="86"/>
        <item x="96"/>
        <item x="84"/>
        <item x="66"/>
        <item x="123"/>
        <item x="74"/>
        <item x="34"/>
        <item x="1"/>
        <item x="171"/>
        <item x="28"/>
        <item x="18"/>
        <item x="27"/>
        <item x="136"/>
        <item x="37"/>
        <item x="53"/>
        <item x="22"/>
        <item x="130"/>
        <item x="176"/>
        <item x="77"/>
        <item x="62"/>
        <item x="15"/>
        <item x="144"/>
        <item x="183"/>
        <item x="126"/>
        <item x="42"/>
        <item x="69"/>
        <item x="85"/>
        <item x="48"/>
        <item x="180"/>
        <item x="153"/>
        <item x="117"/>
        <item x="19"/>
        <item x="89"/>
        <item x="188"/>
        <item x="90"/>
        <item x="103"/>
        <item x="170"/>
        <item x="51"/>
        <item x="110"/>
        <item x="76"/>
        <item x="5"/>
        <item x="181"/>
        <item x="61"/>
        <item x="23"/>
        <item x="25"/>
        <item x="0"/>
        <item x="63"/>
        <item x="143"/>
        <item x="105"/>
        <item x="184"/>
        <item x="67"/>
        <item x="4"/>
        <item x="187"/>
        <item x="106"/>
        <item x="165"/>
        <item x="146"/>
        <item x="162"/>
        <item x="75"/>
        <item x="152"/>
        <item x="145"/>
        <item x="139"/>
        <item x="95"/>
        <item x="116"/>
        <item x="193"/>
        <item x="120"/>
        <item x="161"/>
        <item x="59"/>
        <item x="160"/>
        <item x="114"/>
        <item x="24"/>
        <item x="151"/>
        <item x="78"/>
        <item x="154"/>
        <item x="100"/>
        <item x="113"/>
        <item x="167"/>
        <item x="88"/>
        <item x="138"/>
        <item x="55"/>
        <item x="155"/>
        <item x="73"/>
        <item x="7"/>
        <item x="20"/>
        <item x="21"/>
        <item x="56"/>
        <item x="132"/>
        <item x="13"/>
        <item x="91"/>
        <item x="166"/>
        <item x="30"/>
        <item x="121"/>
        <item x="17"/>
        <item x="50"/>
        <item x="178"/>
        <item x="168"/>
        <item x="99"/>
        <item x="72"/>
        <item x="83"/>
        <item x="191"/>
        <item x="169"/>
        <item x="87"/>
        <item x="49"/>
        <item x="92"/>
        <item x="65"/>
        <item x="46"/>
        <item x="9"/>
        <item x="31"/>
        <item x="33"/>
        <item x="52"/>
        <item x="29"/>
        <item x="2"/>
        <item x="140"/>
        <item x="102"/>
        <item x="54"/>
        <item x="135"/>
        <item x="115"/>
        <item x="190"/>
        <item x="158"/>
        <item x="164"/>
        <item x="149"/>
        <item x="16"/>
        <item x="179"/>
        <item x="11"/>
        <item x="122"/>
        <item x="125"/>
        <item x="35"/>
        <item x="172"/>
        <item x="47"/>
        <item x="182"/>
        <item x="38"/>
        <item x="127"/>
        <item x="141"/>
        <item x="147"/>
        <item x="107"/>
        <item x="39"/>
        <item x="79"/>
        <item x="186"/>
        <item x="109"/>
        <item x="97"/>
        <item x="124"/>
        <item x="112"/>
        <item x="177"/>
        <item x="40"/>
        <item x="93"/>
        <item x="159"/>
        <item x="156"/>
        <item x="81"/>
        <item x="131"/>
        <item x="68"/>
        <item x="41"/>
        <item x="150"/>
        <item x="137"/>
        <item x="43"/>
        <item x="133"/>
        <item x="175"/>
        <item x="6"/>
        <item x="119"/>
        <item x="98"/>
        <item x="32"/>
        <item x="174"/>
        <item x="36"/>
        <item x="118"/>
        <item x="14"/>
        <item t="default"/>
      </items>
    </pivotField>
    <pivotField showAll="0"/>
    <pivotField showAll="0">
      <items count="8">
        <item x="1"/>
        <item x="2"/>
        <item x="0"/>
        <item x="3"/>
        <item x="5"/>
        <item x="4"/>
        <item x="6"/>
        <item t="default"/>
      </items>
    </pivotField>
    <pivotField showAll="0"/>
    <pivotField showAll="0">
      <items count="24">
        <item x="13"/>
        <item x="12"/>
        <item x="15"/>
        <item x="6"/>
        <item x="1"/>
        <item x="7"/>
        <item x="2"/>
        <item x="20"/>
        <item x="21"/>
        <item x="14"/>
        <item x="3"/>
        <item x="18"/>
        <item x="0"/>
        <item x="19"/>
        <item x="8"/>
        <item x="17"/>
        <item x="11"/>
        <item x="10"/>
        <item x="9"/>
        <item x="5"/>
        <item x="4"/>
        <item x="16"/>
        <item x="22"/>
        <item t="default"/>
      </items>
    </pivotField>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s>
  <rowFields count="1">
    <field x="8"/>
  </rowFields>
  <rowItems count="4">
    <i>
      <x/>
    </i>
    <i>
      <x v="1"/>
    </i>
    <i>
      <x v="2"/>
    </i>
    <i t="grand">
      <x/>
    </i>
  </rowItems>
  <colItems count="1">
    <i/>
  </colItems>
  <dataFields count="1">
    <dataField name="Sum of country_add" fld="43"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8" count="1" selected="0">
            <x v="0"/>
          </reference>
        </references>
      </pivotArea>
    </chartFormat>
    <chartFormat chart="12" format="10">
      <pivotArea type="data" outline="0" fieldPosition="0">
        <references count="2">
          <reference field="4294967294" count="1" selected="0">
            <x v="0"/>
          </reference>
          <reference field="8" count="1" selected="0">
            <x v="1"/>
          </reference>
        </references>
      </pivotArea>
    </chartFormat>
    <chartFormat chart="12"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34"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83:GP118" firstHeaderRow="1" firstDataRow="2" firstDataCol="1"/>
  <pivotFields count="45">
    <pivotField showAll="0">
      <items count="2">
        <item x="0"/>
        <item t="default"/>
      </items>
    </pivotField>
    <pivotField showAll="0">
      <items count="3">
        <item x="1"/>
        <item x="0"/>
        <item t="default"/>
      </items>
    </pivotField>
    <pivotField axis="axisCol" showAll="0">
      <items count="197">
        <item x="45"/>
        <item x="192"/>
        <item x="3"/>
        <item x="94"/>
        <item x="128"/>
        <item x="104"/>
        <item x="148"/>
        <item x="64"/>
        <item x="173"/>
        <item x="80"/>
        <item x="189"/>
        <item x="157"/>
        <item x="26"/>
        <item x="142"/>
        <item x="44"/>
        <item x="185"/>
        <item x="70"/>
        <item x="163"/>
        <item x="58"/>
        <item x="194"/>
        <item x="10"/>
        <item x="71"/>
        <item x="111"/>
        <item x="57"/>
        <item x="8"/>
        <item x="82"/>
        <item x="108"/>
        <item x="101"/>
        <item x="60"/>
        <item x="12"/>
        <item x="129"/>
        <item x="134"/>
        <item x="195"/>
        <item x="86"/>
        <item x="96"/>
        <item x="84"/>
        <item x="66"/>
        <item x="123"/>
        <item x="74"/>
        <item x="34"/>
        <item x="1"/>
        <item x="171"/>
        <item x="28"/>
        <item x="18"/>
        <item x="27"/>
        <item x="136"/>
        <item x="37"/>
        <item x="53"/>
        <item x="22"/>
        <item x="130"/>
        <item x="176"/>
        <item x="77"/>
        <item x="62"/>
        <item x="15"/>
        <item x="144"/>
        <item x="183"/>
        <item x="126"/>
        <item x="42"/>
        <item x="69"/>
        <item x="85"/>
        <item x="48"/>
        <item x="180"/>
        <item x="153"/>
        <item x="117"/>
        <item x="19"/>
        <item x="89"/>
        <item x="188"/>
        <item x="90"/>
        <item x="103"/>
        <item x="170"/>
        <item x="51"/>
        <item x="110"/>
        <item x="76"/>
        <item x="5"/>
        <item x="181"/>
        <item x="61"/>
        <item x="23"/>
        <item x="25"/>
        <item x="0"/>
        <item x="63"/>
        <item x="143"/>
        <item x="105"/>
        <item x="184"/>
        <item x="67"/>
        <item x="4"/>
        <item x="187"/>
        <item x="106"/>
        <item x="165"/>
        <item x="146"/>
        <item x="162"/>
        <item x="75"/>
        <item x="152"/>
        <item x="145"/>
        <item x="139"/>
        <item x="95"/>
        <item x="116"/>
        <item x="193"/>
        <item x="120"/>
        <item x="161"/>
        <item x="59"/>
        <item x="160"/>
        <item x="114"/>
        <item x="24"/>
        <item x="151"/>
        <item x="78"/>
        <item x="154"/>
        <item x="100"/>
        <item x="113"/>
        <item x="167"/>
        <item x="88"/>
        <item x="138"/>
        <item x="55"/>
        <item x="155"/>
        <item x="73"/>
        <item x="7"/>
        <item x="20"/>
        <item x="21"/>
        <item x="56"/>
        <item x="132"/>
        <item x="13"/>
        <item x="91"/>
        <item x="166"/>
        <item x="30"/>
        <item x="121"/>
        <item x="17"/>
        <item x="50"/>
        <item x="178"/>
        <item x="168"/>
        <item x="99"/>
        <item x="72"/>
        <item x="83"/>
        <item x="191"/>
        <item x="169"/>
        <item x="87"/>
        <item x="49"/>
        <item x="92"/>
        <item x="65"/>
        <item x="46"/>
        <item x="9"/>
        <item x="31"/>
        <item x="33"/>
        <item x="52"/>
        <item x="29"/>
        <item x="2"/>
        <item x="140"/>
        <item x="102"/>
        <item x="54"/>
        <item x="135"/>
        <item x="115"/>
        <item x="190"/>
        <item x="158"/>
        <item x="164"/>
        <item x="149"/>
        <item x="16"/>
        <item x="179"/>
        <item x="11"/>
        <item x="122"/>
        <item x="125"/>
        <item x="35"/>
        <item x="172"/>
        <item x="47"/>
        <item x="182"/>
        <item x="38"/>
        <item x="127"/>
        <item x="141"/>
        <item x="147"/>
        <item x="107"/>
        <item x="39"/>
        <item x="79"/>
        <item x="186"/>
        <item x="109"/>
        <item x="97"/>
        <item x="124"/>
        <item x="112"/>
        <item x="177"/>
        <item x="40"/>
        <item x="93"/>
        <item x="159"/>
        <item x="156"/>
        <item x="81"/>
        <item x="131"/>
        <item x="68"/>
        <item x="41"/>
        <item x="150"/>
        <item x="137"/>
        <item x="43"/>
        <item x="133"/>
        <item x="175"/>
        <item x="6"/>
        <item x="119"/>
        <item x="98"/>
        <item x="32"/>
        <item x="174"/>
        <item x="36"/>
        <item x="118"/>
        <item x="14"/>
        <item t="default"/>
      </items>
    </pivotField>
    <pivotField showAll="0"/>
    <pivotField showAll="0">
      <items count="8">
        <item x="1"/>
        <item x="2"/>
        <item x="0"/>
        <item x="3"/>
        <item x="5"/>
        <item x="4"/>
        <item x="6"/>
        <item t="default"/>
      </items>
    </pivotField>
    <pivotField showAll="0"/>
    <pivotField showAll="0">
      <items count="24">
        <item x="13"/>
        <item x="12"/>
        <item x="15"/>
        <item x="6"/>
        <item x="1"/>
        <item x="7"/>
        <item x="2"/>
        <item x="20"/>
        <item x="21"/>
        <item x="14"/>
        <item x="3"/>
        <item x="18"/>
        <item x="0"/>
        <item x="19"/>
        <item x="8"/>
        <item x="17"/>
        <item x="11"/>
        <item x="10"/>
        <item x="9"/>
        <item x="5"/>
        <item x="4"/>
        <item x="16"/>
        <item x="22"/>
        <item t="default"/>
      </items>
    </pivotField>
    <pivotField showAll="0"/>
    <pivotField showAll="0">
      <items count="4">
        <item x="0"/>
        <item x="1"/>
        <item x="2"/>
        <item t="default"/>
      </items>
    </pivotField>
    <pivotField dataField="1" showAll="0">
      <items count="105">
        <item x="1"/>
        <item x="7"/>
        <item x="12"/>
        <item x="66"/>
        <item x="53"/>
        <item x="38"/>
        <item x="6"/>
        <item x="92"/>
        <item x="74"/>
        <item x="37"/>
        <item x="57"/>
        <item x="70"/>
        <item x="72"/>
        <item x="11"/>
        <item x="71"/>
        <item x="28"/>
        <item x="0"/>
        <item x="33"/>
        <item x="77"/>
        <item x="82"/>
        <item x="64"/>
        <item x="14"/>
        <item x="16"/>
        <item x="9"/>
        <item x="46"/>
        <item x="32"/>
        <item x="58"/>
        <item x="56"/>
        <item x="35"/>
        <item x="8"/>
        <item x="50"/>
        <item x="2"/>
        <item x="90"/>
        <item x="27"/>
        <item x="31"/>
        <item x="59"/>
        <item x="40"/>
        <item x="69"/>
        <item x="65"/>
        <item x="60"/>
        <item x="93"/>
        <item x="22"/>
        <item x="75"/>
        <item x="34"/>
        <item x="61"/>
        <item x="80"/>
        <item x="23"/>
        <item x="78"/>
        <item x="89"/>
        <item x="15"/>
        <item x="83"/>
        <item x="4"/>
        <item x="102"/>
        <item x="79"/>
        <item x="68"/>
        <item x="98"/>
        <item x="21"/>
        <item x="94"/>
        <item x="24"/>
        <item x="47"/>
        <item x="36"/>
        <item x="100"/>
        <item x="55"/>
        <item x="13"/>
        <item x="42"/>
        <item x="99"/>
        <item x="17"/>
        <item x="85"/>
        <item x="86"/>
        <item x="87"/>
        <item x="10"/>
        <item x="97"/>
        <item x="95"/>
        <item x="76"/>
        <item x="88"/>
        <item x="49"/>
        <item x="45"/>
        <item x="84"/>
        <item x="48"/>
        <item x="29"/>
        <item x="25"/>
        <item x="51"/>
        <item x="20"/>
        <item x="30"/>
        <item x="91"/>
        <item x="62"/>
        <item x="19"/>
        <item x="52"/>
        <item x="3"/>
        <item x="103"/>
        <item x="54"/>
        <item x="39"/>
        <item x="67"/>
        <item x="101"/>
        <item x="18"/>
        <item x="96"/>
        <item x="63"/>
        <item x="5"/>
        <item x="44"/>
        <item x="43"/>
        <item x="41"/>
        <item x="26"/>
        <item x="81"/>
        <item x="73"/>
        <item t="default"/>
      </items>
    </pivotField>
    <pivotField dataField="1" showAll="0">
      <items count="105">
        <item x="2"/>
        <item x="8"/>
        <item x="1"/>
        <item x="14"/>
        <item x="16"/>
        <item x="9"/>
        <item x="7"/>
        <item x="41"/>
        <item x="13"/>
        <item x="80"/>
        <item x="76"/>
        <item x="93"/>
        <item x="70"/>
        <item x="66"/>
        <item x="69"/>
        <item x="63"/>
        <item x="36"/>
        <item x="18"/>
        <item x="35"/>
        <item x="40"/>
        <item x="0"/>
        <item x="19"/>
        <item x="31"/>
        <item x="74"/>
        <item x="57"/>
        <item x="49"/>
        <item x="11"/>
        <item x="34"/>
        <item x="89"/>
        <item x="71"/>
        <item x="3"/>
        <item x="59"/>
        <item x="43"/>
        <item x="30"/>
        <item x="38"/>
        <item x="64"/>
        <item x="10"/>
        <item x="58"/>
        <item x="25"/>
        <item x="91"/>
        <item x="79"/>
        <item x="77"/>
        <item x="37"/>
        <item x="73"/>
        <item x="60"/>
        <item x="82"/>
        <item x="78"/>
        <item x="5"/>
        <item x="102"/>
        <item x="88"/>
        <item x="98"/>
        <item x="39"/>
        <item x="92"/>
        <item x="68"/>
        <item x="50"/>
        <item x="96"/>
        <item x="67"/>
        <item x="27"/>
        <item x="17"/>
        <item x="24"/>
        <item x="26"/>
        <item x="99"/>
        <item x="84"/>
        <item x="100"/>
        <item x="45"/>
        <item x="20"/>
        <item x="56"/>
        <item x="15"/>
        <item x="12"/>
        <item x="86"/>
        <item x="52"/>
        <item x="97"/>
        <item x="94"/>
        <item x="87"/>
        <item x="51"/>
        <item x="83"/>
        <item x="75"/>
        <item x="85"/>
        <item x="48"/>
        <item x="28"/>
        <item x="90"/>
        <item x="53"/>
        <item x="54"/>
        <item x="33"/>
        <item x="103"/>
        <item x="61"/>
        <item x="23"/>
        <item x="4"/>
        <item x="22"/>
        <item x="21"/>
        <item x="55"/>
        <item x="65"/>
        <item x="101"/>
        <item x="62"/>
        <item x="32"/>
        <item x="95"/>
        <item x="6"/>
        <item x="42"/>
        <item x="46"/>
        <item x="47"/>
        <item x="44"/>
        <item x="29"/>
        <item x="72"/>
        <item x="8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ragToRow="0" dragToCol="0" dragToPage="0" showAll="0" defaultSubtotal="0"/>
  </pivotFields>
  <rowFields count="1">
    <field x="-2"/>
  </rowFields>
  <rowItems count="3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rowItems>
  <colFields count="1">
    <field x="2"/>
  </colFields>
  <colItems count="1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t="grand">
      <x/>
    </i>
  </colItems>
  <dataFields count="34">
    <dataField name="1980y" fld="9" baseField="2" baseItem="0"/>
    <dataField name="1981y" fld="10" baseField="2" baseItem="0"/>
    <dataField name="1982y" fld="11" baseField="2" baseItem="0"/>
    <dataField name="1983y" fld="12" baseField="2" baseItem="0"/>
    <dataField name="1984y" fld="13" baseField="2" baseItem="0"/>
    <dataField name="1985y" fld="14" baseField="2" baseItem="0"/>
    <dataField name="1986y" fld="15" baseField="2" baseItem="0"/>
    <dataField name="1987y" fld="16" baseField="2" baseItem="0"/>
    <dataField name="1988y" fld="17" baseField="2" baseItem="0"/>
    <dataField name="1989y" fld="18" baseField="2" baseItem="0"/>
    <dataField name="1990y" fld="19" baseField="2" baseItem="0"/>
    <dataField name="1991y" fld="20" baseField="2" baseItem="0"/>
    <dataField name="1992y" fld="21" baseField="2" baseItem="0"/>
    <dataField name="1993y" fld="22" baseField="2" baseItem="0"/>
    <dataField name="1994y" fld="23" baseField="2" baseItem="0"/>
    <dataField name="1995y" fld="24" baseField="2" baseItem="0"/>
    <dataField name="1996y" fld="25" baseField="2" baseItem="0"/>
    <dataField name="1997y" fld="26" baseField="2" baseItem="0"/>
    <dataField name="1998y" fld="27" baseField="2" baseItem="0"/>
    <dataField name="1999y" fld="28" baseField="2" baseItem="0"/>
    <dataField name="2000y" fld="29" baseField="2" baseItem="0"/>
    <dataField name="2001y" fld="30" baseField="2" baseItem="0"/>
    <dataField name="2002y" fld="31" baseField="2" baseItem="0"/>
    <dataField name="2003y" fld="32" baseField="2" baseItem="0"/>
    <dataField name="2004y" fld="33" baseField="0" baseItem="0"/>
    <dataField name="2005y" fld="34" baseField="0" baseItem="0"/>
    <dataField name="2006y" fld="35" baseField="2" baseItem="0"/>
    <dataField name="2007y" fld="36" baseField="0" baseItem="0"/>
    <dataField name="2008y" fld="37" baseField="0" baseItem="0"/>
    <dataField name="2009y" fld="38" baseField="0" baseItem="0"/>
    <dataField name="2010y" fld="39" baseField="0" baseItem="0"/>
    <dataField name="2011y" fld="40" baseField="0" baseItem="0"/>
    <dataField name="2012y" fld="41" baseField="0" baseItem="0"/>
    <dataField name="2013y" fld="42" baseField="0" baseItem="0"/>
  </dataFields>
  <chartFormats count="39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2">
          <reference field="4294967294" count="1" selected="0">
            <x v="0"/>
          </reference>
          <reference field="2" count="1" selected="0">
            <x v="28"/>
          </reference>
        </references>
      </pivotArea>
    </chartFormat>
    <chartFormat chart="0" format="29" series="1">
      <pivotArea type="data" outline="0" fieldPosition="0">
        <references count="2">
          <reference field="4294967294" count="1" selected="0">
            <x v="0"/>
          </reference>
          <reference field="2" count="1" selected="0">
            <x v="29"/>
          </reference>
        </references>
      </pivotArea>
    </chartFormat>
    <chartFormat chart="0" format="30" series="1">
      <pivotArea type="data" outline="0" fieldPosition="0">
        <references count="2">
          <reference field="4294967294" count="1" selected="0">
            <x v="0"/>
          </reference>
          <reference field="2" count="1" selected="0">
            <x v="30"/>
          </reference>
        </references>
      </pivotArea>
    </chartFormat>
    <chartFormat chart="0" format="31" series="1">
      <pivotArea type="data" outline="0" fieldPosition="0">
        <references count="2">
          <reference field="4294967294" count="1" selected="0">
            <x v="0"/>
          </reference>
          <reference field="2" count="1" selected="0">
            <x v="31"/>
          </reference>
        </references>
      </pivotArea>
    </chartFormat>
    <chartFormat chart="0" format="32" series="1">
      <pivotArea type="data" outline="0" fieldPosition="0">
        <references count="2">
          <reference field="4294967294" count="1" selected="0">
            <x v="0"/>
          </reference>
          <reference field="2" count="1" selected="0">
            <x v="32"/>
          </reference>
        </references>
      </pivotArea>
    </chartFormat>
    <chartFormat chart="0" format="33" series="1">
      <pivotArea type="data" outline="0" fieldPosition="0">
        <references count="2">
          <reference field="4294967294" count="1" selected="0">
            <x v="0"/>
          </reference>
          <reference field="2" count="1" selected="0">
            <x v="33"/>
          </reference>
        </references>
      </pivotArea>
    </chartFormat>
    <chartFormat chart="0" format="34" series="1">
      <pivotArea type="data" outline="0" fieldPosition="0">
        <references count="2">
          <reference field="4294967294" count="1" selected="0">
            <x v="0"/>
          </reference>
          <reference field="2" count="1" selected="0">
            <x v="34"/>
          </reference>
        </references>
      </pivotArea>
    </chartFormat>
    <chartFormat chart="0" format="35" series="1">
      <pivotArea type="data" outline="0" fieldPosition="0">
        <references count="2">
          <reference field="4294967294" count="1" selected="0">
            <x v="0"/>
          </reference>
          <reference field="2" count="1" selected="0">
            <x v="35"/>
          </reference>
        </references>
      </pivotArea>
    </chartFormat>
    <chartFormat chart="0" format="36" series="1">
      <pivotArea type="data" outline="0" fieldPosition="0">
        <references count="2">
          <reference field="4294967294" count="1" selected="0">
            <x v="0"/>
          </reference>
          <reference field="2" count="1" selected="0">
            <x v="36"/>
          </reference>
        </references>
      </pivotArea>
    </chartFormat>
    <chartFormat chart="0" format="37" series="1">
      <pivotArea type="data" outline="0" fieldPosition="0">
        <references count="2">
          <reference field="4294967294" count="1" selected="0">
            <x v="0"/>
          </reference>
          <reference field="2" count="1" selected="0">
            <x v="37"/>
          </reference>
        </references>
      </pivotArea>
    </chartFormat>
    <chartFormat chart="0" format="38" series="1">
      <pivotArea type="data" outline="0" fieldPosition="0">
        <references count="2">
          <reference field="4294967294" count="1" selected="0">
            <x v="0"/>
          </reference>
          <reference field="2" count="1" selected="0">
            <x v="38"/>
          </reference>
        </references>
      </pivotArea>
    </chartFormat>
    <chartFormat chart="0" format="39" series="1">
      <pivotArea type="data" outline="0" fieldPosition="0">
        <references count="2">
          <reference field="4294967294" count="1" selected="0">
            <x v="0"/>
          </reference>
          <reference field="2" count="1" selected="0">
            <x v="39"/>
          </reference>
        </references>
      </pivotArea>
    </chartFormat>
    <chartFormat chart="0" format="40" series="1">
      <pivotArea type="data" outline="0" fieldPosition="0">
        <references count="2">
          <reference field="4294967294" count="1" selected="0">
            <x v="0"/>
          </reference>
          <reference field="2" count="1" selected="0">
            <x v="40"/>
          </reference>
        </references>
      </pivotArea>
    </chartFormat>
    <chartFormat chart="0" format="41" series="1">
      <pivotArea type="data" outline="0" fieldPosition="0">
        <references count="2">
          <reference field="4294967294" count="1" selected="0">
            <x v="0"/>
          </reference>
          <reference field="2" count="1" selected="0">
            <x v="41"/>
          </reference>
        </references>
      </pivotArea>
    </chartFormat>
    <chartFormat chart="0" format="42" series="1">
      <pivotArea type="data" outline="0" fieldPosition="0">
        <references count="2">
          <reference field="4294967294" count="1" selected="0">
            <x v="0"/>
          </reference>
          <reference field="2" count="1" selected="0">
            <x v="42"/>
          </reference>
        </references>
      </pivotArea>
    </chartFormat>
    <chartFormat chart="0" format="43" series="1">
      <pivotArea type="data" outline="0" fieldPosition="0">
        <references count="2">
          <reference field="4294967294" count="1" selected="0">
            <x v="0"/>
          </reference>
          <reference field="2" count="1" selected="0">
            <x v="43"/>
          </reference>
        </references>
      </pivotArea>
    </chartFormat>
    <chartFormat chart="0" format="44" series="1">
      <pivotArea type="data" outline="0" fieldPosition="0">
        <references count="2">
          <reference field="4294967294" count="1" selected="0">
            <x v="0"/>
          </reference>
          <reference field="2" count="1" selected="0">
            <x v="44"/>
          </reference>
        </references>
      </pivotArea>
    </chartFormat>
    <chartFormat chart="0" format="45" series="1">
      <pivotArea type="data" outline="0" fieldPosition="0">
        <references count="2">
          <reference field="4294967294" count="1" selected="0">
            <x v="0"/>
          </reference>
          <reference field="2" count="1" selected="0">
            <x v="45"/>
          </reference>
        </references>
      </pivotArea>
    </chartFormat>
    <chartFormat chart="0" format="46" series="1">
      <pivotArea type="data" outline="0" fieldPosition="0">
        <references count="2">
          <reference field="4294967294" count="1" selected="0">
            <x v="0"/>
          </reference>
          <reference field="2" count="1" selected="0">
            <x v="46"/>
          </reference>
        </references>
      </pivotArea>
    </chartFormat>
    <chartFormat chart="0" format="47" series="1">
      <pivotArea type="data" outline="0" fieldPosition="0">
        <references count="2">
          <reference field="4294967294" count="1" selected="0">
            <x v="0"/>
          </reference>
          <reference field="2" count="1" selected="0">
            <x v="47"/>
          </reference>
        </references>
      </pivotArea>
    </chartFormat>
    <chartFormat chart="0" format="48" series="1">
      <pivotArea type="data" outline="0" fieldPosition="0">
        <references count="2">
          <reference field="4294967294" count="1" selected="0">
            <x v="0"/>
          </reference>
          <reference field="2" count="1" selected="0">
            <x v="48"/>
          </reference>
        </references>
      </pivotArea>
    </chartFormat>
    <chartFormat chart="0" format="49" series="1">
      <pivotArea type="data" outline="0" fieldPosition="0">
        <references count="2">
          <reference field="4294967294" count="1" selected="0">
            <x v="0"/>
          </reference>
          <reference field="2" count="1" selected="0">
            <x v="49"/>
          </reference>
        </references>
      </pivotArea>
    </chartFormat>
    <chartFormat chart="0" format="50" series="1">
      <pivotArea type="data" outline="0" fieldPosition="0">
        <references count="2">
          <reference field="4294967294" count="1" selected="0">
            <x v="0"/>
          </reference>
          <reference field="2" count="1" selected="0">
            <x v="50"/>
          </reference>
        </references>
      </pivotArea>
    </chartFormat>
    <chartFormat chart="0" format="51" series="1">
      <pivotArea type="data" outline="0" fieldPosition="0">
        <references count="2">
          <reference field="4294967294" count="1" selected="0">
            <x v="0"/>
          </reference>
          <reference field="2" count="1" selected="0">
            <x v="51"/>
          </reference>
        </references>
      </pivotArea>
    </chartFormat>
    <chartFormat chart="0" format="52" series="1">
      <pivotArea type="data" outline="0" fieldPosition="0">
        <references count="2">
          <reference field="4294967294" count="1" selected="0">
            <x v="0"/>
          </reference>
          <reference field="2" count="1" selected="0">
            <x v="52"/>
          </reference>
        </references>
      </pivotArea>
    </chartFormat>
    <chartFormat chart="0" format="53" series="1">
      <pivotArea type="data" outline="0" fieldPosition="0">
        <references count="2">
          <reference field="4294967294" count="1" selected="0">
            <x v="0"/>
          </reference>
          <reference field="2" count="1" selected="0">
            <x v="53"/>
          </reference>
        </references>
      </pivotArea>
    </chartFormat>
    <chartFormat chart="0" format="54" series="1">
      <pivotArea type="data" outline="0" fieldPosition="0">
        <references count="2">
          <reference field="4294967294" count="1" selected="0">
            <x v="0"/>
          </reference>
          <reference field="2" count="1" selected="0">
            <x v="54"/>
          </reference>
        </references>
      </pivotArea>
    </chartFormat>
    <chartFormat chart="0" format="55" series="1">
      <pivotArea type="data" outline="0" fieldPosition="0">
        <references count="2">
          <reference field="4294967294" count="1" selected="0">
            <x v="0"/>
          </reference>
          <reference field="2" count="1" selected="0">
            <x v="55"/>
          </reference>
        </references>
      </pivotArea>
    </chartFormat>
    <chartFormat chart="0" format="56" series="1">
      <pivotArea type="data" outline="0" fieldPosition="0">
        <references count="2">
          <reference field="4294967294" count="1" selected="0">
            <x v="0"/>
          </reference>
          <reference field="2" count="1" selected="0">
            <x v="56"/>
          </reference>
        </references>
      </pivotArea>
    </chartFormat>
    <chartFormat chart="0" format="57" series="1">
      <pivotArea type="data" outline="0" fieldPosition="0">
        <references count="2">
          <reference field="4294967294" count="1" selected="0">
            <x v="0"/>
          </reference>
          <reference field="2" count="1" selected="0">
            <x v="57"/>
          </reference>
        </references>
      </pivotArea>
    </chartFormat>
    <chartFormat chart="0" format="58" series="1">
      <pivotArea type="data" outline="0" fieldPosition="0">
        <references count="2">
          <reference field="4294967294" count="1" selected="0">
            <x v="0"/>
          </reference>
          <reference field="2" count="1" selected="0">
            <x v="58"/>
          </reference>
        </references>
      </pivotArea>
    </chartFormat>
    <chartFormat chart="0" format="59" series="1">
      <pivotArea type="data" outline="0" fieldPosition="0">
        <references count="2">
          <reference field="4294967294" count="1" selected="0">
            <x v="0"/>
          </reference>
          <reference field="2" count="1" selected="0">
            <x v="59"/>
          </reference>
        </references>
      </pivotArea>
    </chartFormat>
    <chartFormat chart="0" format="60" series="1">
      <pivotArea type="data" outline="0" fieldPosition="0">
        <references count="2">
          <reference field="4294967294" count="1" selected="0">
            <x v="0"/>
          </reference>
          <reference field="2" count="1" selected="0">
            <x v="60"/>
          </reference>
        </references>
      </pivotArea>
    </chartFormat>
    <chartFormat chart="0" format="61" series="1">
      <pivotArea type="data" outline="0" fieldPosition="0">
        <references count="2">
          <reference field="4294967294" count="1" selected="0">
            <x v="0"/>
          </reference>
          <reference field="2" count="1" selected="0">
            <x v="61"/>
          </reference>
        </references>
      </pivotArea>
    </chartFormat>
    <chartFormat chart="0" format="62" series="1">
      <pivotArea type="data" outline="0" fieldPosition="0">
        <references count="2">
          <reference field="4294967294" count="1" selected="0">
            <x v="0"/>
          </reference>
          <reference field="2" count="1" selected="0">
            <x v="62"/>
          </reference>
        </references>
      </pivotArea>
    </chartFormat>
    <chartFormat chart="0" format="63" series="1">
      <pivotArea type="data" outline="0" fieldPosition="0">
        <references count="2">
          <reference field="4294967294" count="1" selected="0">
            <x v="0"/>
          </reference>
          <reference field="2" count="1" selected="0">
            <x v="63"/>
          </reference>
        </references>
      </pivotArea>
    </chartFormat>
    <chartFormat chart="0" format="64" series="1">
      <pivotArea type="data" outline="0" fieldPosition="0">
        <references count="2">
          <reference field="4294967294" count="1" selected="0">
            <x v="0"/>
          </reference>
          <reference field="2" count="1" selected="0">
            <x v="64"/>
          </reference>
        </references>
      </pivotArea>
    </chartFormat>
    <chartFormat chart="0" format="65" series="1">
      <pivotArea type="data" outline="0" fieldPosition="0">
        <references count="2">
          <reference field="4294967294" count="1" selected="0">
            <x v="0"/>
          </reference>
          <reference field="2" count="1" selected="0">
            <x v="65"/>
          </reference>
        </references>
      </pivotArea>
    </chartFormat>
    <chartFormat chart="0" format="66" series="1">
      <pivotArea type="data" outline="0" fieldPosition="0">
        <references count="2">
          <reference field="4294967294" count="1" selected="0">
            <x v="0"/>
          </reference>
          <reference field="2" count="1" selected="0">
            <x v="66"/>
          </reference>
        </references>
      </pivotArea>
    </chartFormat>
    <chartFormat chart="0" format="67" series="1">
      <pivotArea type="data" outline="0" fieldPosition="0">
        <references count="2">
          <reference field="4294967294" count="1" selected="0">
            <x v="0"/>
          </reference>
          <reference field="2" count="1" selected="0">
            <x v="67"/>
          </reference>
        </references>
      </pivotArea>
    </chartFormat>
    <chartFormat chart="0" format="68" series="1">
      <pivotArea type="data" outline="0" fieldPosition="0">
        <references count="2">
          <reference field="4294967294" count="1" selected="0">
            <x v="0"/>
          </reference>
          <reference field="2" count="1" selected="0">
            <x v="68"/>
          </reference>
        </references>
      </pivotArea>
    </chartFormat>
    <chartFormat chart="0" format="69" series="1">
      <pivotArea type="data" outline="0" fieldPosition="0">
        <references count="2">
          <reference field="4294967294" count="1" selected="0">
            <x v="0"/>
          </reference>
          <reference field="2" count="1" selected="0">
            <x v="69"/>
          </reference>
        </references>
      </pivotArea>
    </chartFormat>
    <chartFormat chart="0" format="70" series="1">
      <pivotArea type="data" outline="0" fieldPosition="0">
        <references count="2">
          <reference field="4294967294" count="1" selected="0">
            <x v="0"/>
          </reference>
          <reference field="2" count="1" selected="0">
            <x v="70"/>
          </reference>
        </references>
      </pivotArea>
    </chartFormat>
    <chartFormat chart="0" format="71" series="1">
      <pivotArea type="data" outline="0" fieldPosition="0">
        <references count="2">
          <reference field="4294967294" count="1" selected="0">
            <x v="0"/>
          </reference>
          <reference field="2" count="1" selected="0">
            <x v="71"/>
          </reference>
        </references>
      </pivotArea>
    </chartFormat>
    <chartFormat chart="0" format="72" series="1">
      <pivotArea type="data" outline="0" fieldPosition="0">
        <references count="2">
          <reference field="4294967294" count="1" selected="0">
            <x v="0"/>
          </reference>
          <reference field="2" count="1" selected="0">
            <x v="72"/>
          </reference>
        </references>
      </pivotArea>
    </chartFormat>
    <chartFormat chart="0" format="73" series="1">
      <pivotArea type="data" outline="0" fieldPosition="0">
        <references count="2">
          <reference field="4294967294" count="1" selected="0">
            <x v="0"/>
          </reference>
          <reference field="2" count="1" selected="0">
            <x v="73"/>
          </reference>
        </references>
      </pivotArea>
    </chartFormat>
    <chartFormat chart="0" format="74" series="1">
      <pivotArea type="data" outline="0" fieldPosition="0">
        <references count="2">
          <reference field="4294967294" count="1" selected="0">
            <x v="0"/>
          </reference>
          <reference field="2" count="1" selected="0">
            <x v="74"/>
          </reference>
        </references>
      </pivotArea>
    </chartFormat>
    <chartFormat chart="0" format="75" series="1">
      <pivotArea type="data" outline="0" fieldPosition="0">
        <references count="2">
          <reference field="4294967294" count="1" selected="0">
            <x v="0"/>
          </reference>
          <reference field="2" count="1" selected="0">
            <x v="75"/>
          </reference>
        </references>
      </pivotArea>
    </chartFormat>
    <chartFormat chart="0" format="76" series="1">
      <pivotArea type="data" outline="0" fieldPosition="0">
        <references count="2">
          <reference field="4294967294" count="1" selected="0">
            <x v="0"/>
          </reference>
          <reference field="2" count="1" selected="0">
            <x v="76"/>
          </reference>
        </references>
      </pivotArea>
    </chartFormat>
    <chartFormat chart="0" format="77" series="1">
      <pivotArea type="data" outline="0" fieldPosition="0">
        <references count="2">
          <reference field="4294967294" count="1" selected="0">
            <x v="0"/>
          </reference>
          <reference field="2" count="1" selected="0">
            <x v="77"/>
          </reference>
        </references>
      </pivotArea>
    </chartFormat>
    <chartFormat chart="0" format="78" series="1">
      <pivotArea type="data" outline="0" fieldPosition="0">
        <references count="2">
          <reference field="4294967294" count="1" selected="0">
            <x v="0"/>
          </reference>
          <reference field="2" count="1" selected="0">
            <x v="78"/>
          </reference>
        </references>
      </pivotArea>
    </chartFormat>
    <chartFormat chart="0" format="79" series="1">
      <pivotArea type="data" outline="0" fieldPosition="0">
        <references count="2">
          <reference field="4294967294" count="1" selected="0">
            <x v="0"/>
          </reference>
          <reference field="2" count="1" selected="0">
            <x v="79"/>
          </reference>
        </references>
      </pivotArea>
    </chartFormat>
    <chartFormat chart="0" format="80" series="1">
      <pivotArea type="data" outline="0" fieldPosition="0">
        <references count="2">
          <reference field="4294967294" count="1" selected="0">
            <x v="0"/>
          </reference>
          <reference field="2" count="1" selected="0">
            <x v="80"/>
          </reference>
        </references>
      </pivotArea>
    </chartFormat>
    <chartFormat chart="0" format="81" series="1">
      <pivotArea type="data" outline="0" fieldPosition="0">
        <references count="2">
          <reference field="4294967294" count="1" selected="0">
            <x v="0"/>
          </reference>
          <reference field="2" count="1" selected="0">
            <x v="81"/>
          </reference>
        </references>
      </pivotArea>
    </chartFormat>
    <chartFormat chart="0" format="82" series="1">
      <pivotArea type="data" outline="0" fieldPosition="0">
        <references count="2">
          <reference field="4294967294" count="1" selected="0">
            <x v="0"/>
          </reference>
          <reference field="2" count="1" selected="0">
            <x v="82"/>
          </reference>
        </references>
      </pivotArea>
    </chartFormat>
    <chartFormat chart="0" format="83" series="1">
      <pivotArea type="data" outline="0" fieldPosition="0">
        <references count="2">
          <reference field="4294967294" count="1" selected="0">
            <x v="0"/>
          </reference>
          <reference field="2" count="1" selected="0">
            <x v="83"/>
          </reference>
        </references>
      </pivotArea>
    </chartFormat>
    <chartFormat chart="0" format="84" series="1">
      <pivotArea type="data" outline="0" fieldPosition="0">
        <references count="2">
          <reference field="4294967294" count="1" selected="0">
            <x v="0"/>
          </reference>
          <reference field="2" count="1" selected="0">
            <x v="84"/>
          </reference>
        </references>
      </pivotArea>
    </chartFormat>
    <chartFormat chart="0" format="85" series="1">
      <pivotArea type="data" outline="0" fieldPosition="0">
        <references count="2">
          <reference field="4294967294" count="1" selected="0">
            <x v="0"/>
          </reference>
          <reference field="2" count="1" selected="0">
            <x v="85"/>
          </reference>
        </references>
      </pivotArea>
    </chartFormat>
    <chartFormat chart="0" format="86" series="1">
      <pivotArea type="data" outline="0" fieldPosition="0">
        <references count="2">
          <reference field="4294967294" count="1" selected="0">
            <x v="0"/>
          </reference>
          <reference field="2" count="1" selected="0">
            <x v="86"/>
          </reference>
        </references>
      </pivotArea>
    </chartFormat>
    <chartFormat chart="0" format="87" series="1">
      <pivotArea type="data" outline="0" fieldPosition="0">
        <references count="2">
          <reference field="4294967294" count="1" selected="0">
            <x v="0"/>
          </reference>
          <reference field="2" count="1" selected="0">
            <x v="87"/>
          </reference>
        </references>
      </pivotArea>
    </chartFormat>
    <chartFormat chart="0" format="88" series="1">
      <pivotArea type="data" outline="0" fieldPosition="0">
        <references count="2">
          <reference field="4294967294" count="1" selected="0">
            <x v="0"/>
          </reference>
          <reference field="2" count="1" selected="0">
            <x v="88"/>
          </reference>
        </references>
      </pivotArea>
    </chartFormat>
    <chartFormat chart="0" format="89" series="1">
      <pivotArea type="data" outline="0" fieldPosition="0">
        <references count="2">
          <reference field="4294967294" count="1" selected="0">
            <x v="0"/>
          </reference>
          <reference field="2" count="1" selected="0">
            <x v="89"/>
          </reference>
        </references>
      </pivotArea>
    </chartFormat>
    <chartFormat chart="0" format="90" series="1">
      <pivotArea type="data" outline="0" fieldPosition="0">
        <references count="2">
          <reference field="4294967294" count="1" selected="0">
            <x v="0"/>
          </reference>
          <reference field="2" count="1" selected="0">
            <x v="90"/>
          </reference>
        </references>
      </pivotArea>
    </chartFormat>
    <chartFormat chart="0" format="91" series="1">
      <pivotArea type="data" outline="0" fieldPosition="0">
        <references count="2">
          <reference field="4294967294" count="1" selected="0">
            <x v="0"/>
          </reference>
          <reference field="2" count="1" selected="0">
            <x v="91"/>
          </reference>
        </references>
      </pivotArea>
    </chartFormat>
    <chartFormat chart="0" format="92" series="1">
      <pivotArea type="data" outline="0" fieldPosition="0">
        <references count="2">
          <reference field="4294967294" count="1" selected="0">
            <x v="0"/>
          </reference>
          <reference field="2" count="1" selected="0">
            <x v="92"/>
          </reference>
        </references>
      </pivotArea>
    </chartFormat>
    <chartFormat chart="0" format="93" series="1">
      <pivotArea type="data" outline="0" fieldPosition="0">
        <references count="2">
          <reference field="4294967294" count="1" selected="0">
            <x v="0"/>
          </reference>
          <reference field="2" count="1" selected="0">
            <x v="93"/>
          </reference>
        </references>
      </pivotArea>
    </chartFormat>
    <chartFormat chart="0" format="94" series="1">
      <pivotArea type="data" outline="0" fieldPosition="0">
        <references count="2">
          <reference field="4294967294" count="1" selected="0">
            <x v="0"/>
          </reference>
          <reference field="2" count="1" selected="0">
            <x v="94"/>
          </reference>
        </references>
      </pivotArea>
    </chartFormat>
    <chartFormat chart="0" format="95" series="1">
      <pivotArea type="data" outline="0" fieldPosition="0">
        <references count="2">
          <reference field="4294967294" count="1" selected="0">
            <x v="0"/>
          </reference>
          <reference field="2" count="1" selected="0">
            <x v="95"/>
          </reference>
        </references>
      </pivotArea>
    </chartFormat>
    <chartFormat chart="0" format="96" series="1">
      <pivotArea type="data" outline="0" fieldPosition="0">
        <references count="2">
          <reference field="4294967294" count="1" selected="0">
            <x v="0"/>
          </reference>
          <reference field="2" count="1" selected="0">
            <x v="96"/>
          </reference>
        </references>
      </pivotArea>
    </chartFormat>
    <chartFormat chart="0" format="97" series="1">
      <pivotArea type="data" outline="0" fieldPosition="0">
        <references count="2">
          <reference field="4294967294" count="1" selected="0">
            <x v="0"/>
          </reference>
          <reference field="2" count="1" selected="0">
            <x v="97"/>
          </reference>
        </references>
      </pivotArea>
    </chartFormat>
    <chartFormat chart="0" format="98" series="1">
      <pivotArea type="data" outline="0" fieldPosition="0">
        <references count="2">
          <reference field="4294967294" count="1" selected="0">
            <x v="0"/>
          </reference>
          <reference field="2" count="1" selected="0">
            <x v="98"/>
          </reference>
        </references>
      </pivotArea>
    </chartFormat>
    <chartFormat chart="0" format="99" series="1">
      <pivotArea type="data" outline="0" fieldPosition="0">
        <references count="2">
          <reference field="4294967294" count="1" selected="0">
            <x v="0"/>
          </reference>
          <reference field="2" count="1" selected="0">
            <x v="99"/>
          </reference>
        </references>
      </pivotArea>
    </chartFormat>
    <chartFormat chart="0" format="100" series="1">
      <pivotArea type="data" outline="0" fieldPosition="0">
        <references count="2">
          <reference field="4294967294" count="1" selected="0">
            <x v="0"/>
          </reference>
          <reference field="2" count="1" selected="0">
            <x v="100"/>
          </reference>
        </references>
      </pivotArea>
    </chartFormat>
    <chartFormat chart="0" format="101" series="1">
      <pivotArea type="data" outline="0" fieldPosition="0">
        <references count="2">
          <reference field="4294967294" count="1" selected="0">
            <x v="0"/>
          </reference>
          <reference field="2" count="1" selected="0">
            <x v="101"/>
          </reference>
        </references>
      </pivotArea>
    </chartFormat>
    <chartFormat chart="0" format="102" series="1">
      <pivotArea type="data" outline="0" fieldPosition="0">
        <references count="2">
          <reference field="4294967294" count="1" selected="0">
            <x v="0"/>
          </reference>
          <reference field="2" count="1" selected="0">
            <x v="102"/>
          </reference>
        </references>
      </pivotArea>
    </chartFormat>
    <chartFormat chart="0" format="103" series="1">
      <pivotArea type="data" outline="0" fieldPosition="0">
        <references count="2">
          <reference field="4294967294" count="1" selected="0">
            <x v="0"/>
          </reference>
          <reference field="2" count="1" selected="0">
            <x v="103"/>
          </reference>
        </references>
      </pivotArea>
    </chartFormat>
    <chartFormat chart="0" format="104" series="1">
      <pivotArea type="data" outline="0" fieldPosition="0">
        <references count="2">
          <reference field="4294967294" count="1" selected="0">
            <x v="0"/>
          </reference>
          <reference field="2" count="1" selected="0">
            <x v="104"/>
          </reference>
        </references>
      </pivotArea>
    </chartFormat>
    <chartFormat chart="0" format="105" series="1">
      <pivotArea type="data" outline="0" fieldPosition="0">
        <references count="2">
          <reference field="4294967294" count="1" selected="0">
            <x v="0"/>
          </reference>
          <reference field="2" count="1" selected="0">
            <x v="105"/>
          </reference>
        </references>
      </pivotArea>
    </chartFormat>
    <chartFormat chart="0" format="106" series="1">
      <pivotArea type="data" outline="0" fieldPosition="0">
        <references count="2">
          <reference field="4294967294" count="1" selected="0">
            <x v="0"/>
          </reference>
          <reference field="2" count="1" selected="0">
            <x v="106"/>
          </reference>
        </references>
      </pivotArea>
    </chartFormat>
    <chartFormat chart="0" format="107" series="1">
      <pivotArea type="data" outline="0" fieldPosition="0">
        <references count="2">
          <reference field="4294967294" count="1" selected="0">
            <x v="0"/>
          </reference>
          <reference field="2" count="1" selected="0">
            <x v="107"/>
          </reference>
        </references>
      </pivotArea>
    </chartFormat>
    <chartFormat chart="0" format="108" series="1">
      <pivotArea type="data" outline="0" fieldPosition="0">
        <references count="2">
          <reference field="4294967294" count="1" selected="0">
            <x v="0"/>
          </reference>
          <reference field="2" count="1" selected="0">
            <x v="108"/>
          </reference>
        </references>
      </pivotArea>
    </chartFormat>
    <chartFormat chart="0" format="109" series="1">
      <pivotArea type="data" outline="0" fieldPosition="0">
        <references count="2">
          <reference field="4294967294" count="1" selected="0">
            <x v="0"/>
          </reference>
          <reference field="2" count="1" selected="0">
            <x v="109"/>
          </reference>
        </references>
      </pivotArea>
    </chartFormat>
    <chartFormat chart="0" format="110" series="1">
      <pivotArea type="data" outline="0" fieldPosition="0">
        <references count="2">
          <reference field="4294967294" count="1" selected="0">
            <x v="0"/>
          </reference>
          <reference field="2" count="1" selected="0">
            <x v="110"/>
          </reference>
        </references>
      </pivotArea>
    </chartFormat>
    <chartFormat chart="0" format="111" series="1">
      <pivotArea type="data" outline="0" fieldPosition="0">
        <references count="2">
          <reference field="4294967294" count="1" selected="0">
            <x v="0"/>
          </reference>
          <reference field="2" count="1" selected="0">
            <x v="111"/>
          </reference>
        </references>
      </pivotArea>
    </chartFormat>
    <chartFormat chart="0" format="112" series="1">
      <pivotArea type="data" outline="0" fieldPosition="0">
        <references count="2">
          <reference field="4294967294" count="1" selected="0">
            <x v="0"/>
          </reference>
          <reference field="2" count="1" selected="0">
            <x v="112"/>
          </reference>
        </references>
      </pivotArea>
    </chartFormat>
    <chartFormat chart="0" format="113" series="1">
      <pivotArea type="data" outline="0" fieldPosition="0">
        <references count="2">
          <reference field="4294967294" count="1" selected="0">
            <x v="0"/>
          </reference>
          <reference field="2" count="1" selected="0">
            <x v="113"/>
          </reference>
        </references>
      </pivotArea>
    </chartFormat>
    <chartFormat chart="0" format="114" series="1">
      <pivotArea type="data" outline="0" fieldPosition="0">
        <references count="2">
          <reference field="4294967294" count="1" selected="0">
            <x v="0"/>
          </reference>
          <reference field="2" count="1" selected="0">
            <x v="114"/>
          </reference>
        </references>
      </pivotArea>
    </chartFormat>
    <chartFormat chart="0" format="115" series="1">
      <pivotArea type="data" outline="0" fieldPosition="0">
        <references count="2">
          <reference field="4294967294" count="1" selected="0">
            <x v="0"/>
          </reference>
          <reference field="2" count="1" selected="0">
            <x v="115"/>
          </reference>
        </references>
      </pivotArea>
    </chartFormat>
    <chartFormat chart="0" format="116" series="1">
      <pivotArea type="data" outline="0" fieldPosition="0">
        <references count="2">
          <reference field="4294967294" count="1" selected="0">
            <x v="0"/>
          </reference>
          <reference field="2" count="1" selected="0">
            <x v="116"/>
          </reference>
        </references>
      </pivotArea>
    </chartFormat>
    <chartFormat chart="0" format="117" series="1">
      <pivotArea type="data" outline="0" fieldPosition="0">
        <references count="2">
          <reference field="4294967294" count="1" selected="0">
            <x v="0"/>
          </reference>
          <reference field="2" count="1" selected="0">
            <x v="117"/>
          </reference>
        </references>
      </pivotArea>
    </chartFormat>
    <chartFormat chart="0" format="118" series="1">
      <pivotArea type="data" outline="0" fieldPosition="0">
        <references count="2">
          <reference field="4294967294" count="1" selected="0">
            <x v="0"/>
          </reference>
          <reference field="2" count="1" selected="0">
            <x v="118"/>
          </reference>
        </references>
      </pivotArea>
    </chartFormat>
    <chartFormat chart="0" format="119" series="1">
      <pivotArea type="data" outline="0" fieldPosition="0">
        <references count="2">
          <reference field="4294967294" count="1" selected="0">
            <x v="0"/>
          </reference>
          <reference field="2" count="1" selected="0">
            <x v="119"/>
          </reference>
        </references>
      </pivotArea>
    </chartFormat>
    <chartFormat chart="0" format="120" series="1">
      <pivotArea type="data" outline="0" fieldPosition="0">
        <references count="2">
          <reference field="4294967294" count="1" selected="0">
            <x v="0"/>
          </reference>
          <reference field="2" count="1" selected="0">
            <x v="120"/>
          </reference>
        </references>
      </pivotArea>
    </chartFormat>
    <chartFormat chart="0" format="121" series="1">
      <pivotArea type="data" outline="0" fieldPosition="0">
        <references count="2">
          <reference field="4294967294" count="1" selected="0">
            <x v="0"/>
          </reference>
          <reference field="2" count="1" selected="0">
            <x v="121"/>
          </reference>
        </references>
      </pivotArea>
    </chartFormat>
    <chartFormat chart="0" format="122" series="1">
      <pivotArea type="data" outline="0" fieldPosition="0">
        <references count="2">
          <reference field="4294967294" count="1" selected="0">
            <x v="0"/>
          </reference>
          <reference field="2" count="1" selected="0">
            <x v="122"/>
          </reference>
        </references>
      </pivotArea>
    </chartFormat>
    <chartFormat chart="0" format="123" series="1">
      <pivotArea type="data" outline="0" fieldPosition="0">
        <references count="2">
          <reference field="4294967294" count="1" selected="0">
            <x v="0"/>
          </reference>
          <reference field="2" count="1" selected="0">
            <x v="123"/>
          </reference>
        </references>
      </pivotArea>
    </chartFormat>
    <chartFormat chart="0" format="124" series="1">
      <pivotArea type="data" outline="0" fieldPosition="0">
        <references count="2">
          <reference field="4294967294" count="1" selected="0">
            <x v="0"/>
          </reference>
          <reference field="2" count="1" selected="0">
            <x v="124"/>
          </reference>
        </references>
      </pivotArea>
    </chartFormat>
    <chartFormat chart="0" format="125" series="1">
      <pivotArea type="data" outline="0" fieldPosition="0">
        <references count="2">
          <reference field="4294967294" count="1" selected="0">
            <x v="0"/>
          </reference>
          <reference field="2" count="1" selected="0">
            <x v="125"/>
          </reference>
        </references>
      </pivotArea>
    </chartFormat>
    <chartFormat chart="0" format="126" series="1">
      <pivotArea type="data" outline="0" fieldPosition="0">
        <references count="2">
          <reference field="4294967294" count="1" selected="0">
            <x v="0"/>
          </reference>
          <reference field="2" count="1" selected="0">
            <x v="126"/>
          </reference>
        </references>
      </pivotArea>
    </chartFormat>
    <chartFormat chart="0" format="127" series="1">
      <pivotArea type="data" outline="0" fieldPosition="0">
        <references count="2">
          <reference field="4294967294" count="1" selected="0">
            <x v="0"/>
          </reference>
          <reference field="2" count="1" selected="0">
            <x v="127"/>
          </reference>
        </references>
      </pivotArea>
    </chartFormat>
    <chartFormat chart="0" format="128" series="1">
      <pivotArea type="data" outline="0" fieldPosition="0">
        <references count="2">
          <reference field="4294967294" count="1" selected="0">
            <x v="0"/>
          </reference>
          <reference field="2" count="1" selected="0">
            <x v="128"/>
          </reference>
        </references>
      </pivotArea>
    </chartFormat>
    <chartFormat chart="0" format="129" series="1">
      <pivotArea type="data" outline="0" fieldPosition="0">
        <references count="2">
          <reference field="4294967294" count="1" selected="0">
            <x v="0"/>
          </reference>
          <reference field="2" count="1" selected="0">
            <x v="129"/>
          </reference>
        </references>
      </pivotArea>
    </chartFormat>
    <chartFormat chart="0" format="130" series="1">
      <pivotArea type="data" outline="0" fieldPosition="0">
        <references count="2">
          <reference field="4294967294" count="1" selected="0">
            <x v="0"/>
          </reference>
          <reference field="2" count="1" selected="0">
            <x v="130"/>
          </reference>
        </references>
      </pivotArea>
    </chartFormat>
    <chartFormat chart="0" format="131" series="1">
      <pivotArea type="data" outline="0" fieldPosition="0">
        <references count="2">
          <reference field="4294967294" count="1" selected="0">
            <x v="0"/>
          </reference>
          <reference field="2" count="1" selected="0">
            <x v="131"/>
          </reference>
        </references>
      </pivotArea>
    </chartFormat>
    <chartFormat chart="0" format="132" series="1">
      <pivotArea type="data" outline="0" fieldPosition="0">
        <references count="2">
          <reference field="4294967294" count="1" selected="0">
            <x v="0"/>
          </reference>
          <reference field="2" count="1" selected="0">
            <x v="132"/>
          </reference>
        </references>
      </pivotArea>
    </chartFormat>
    <chartFormat chart="0" format="133" series="1">
      <pivotArea type="data" outline="0" fieldPosition="0">
        <references count="2">
          <reference field="4294967294" count="1" selected="0">
            <x v="0"/>
          </reference>
          <reference field="2" count="1" selected="0">
            <x v="133"/>
          </reference>
        </references>
      </pivotArea>
    </chartFormat>
    <chartFormat chart="0" format="134" series="1">
      <pivotArea type="data" outline="0" fieldPosition="0">
        <references count="2">
          <reference field="4294967294" count="1" selected="0">
            <x v="0"/>
          </reference>
          <reference field="2" count="1" selected="0">
            <x v="134"/>
          </reference>
        </references>
      </pivotArea>
    </chartFormat>
    <chartFormat chart="0" format="135" series="1">
      <pivotArea type="data" outline="0" fieldPosition="0">
        <references count="2">
          <reference field="4294967294" count="1" selected="0">
            <x v="0"/>
          </reference>
          <reference field="2" count="1" selected="0">
            <x v="135"/>
          </reference>
        </references>
      </pivotArea>
    </chartFormat>
    <chartFormat chart="0" format="136" series="1">
      <pivotArea type="data" outline="0" fieldPosition="0">
        <references count="2">
          <reference field="4294967294" count="1" selected="0">
            <x v="0"/>
          </reference>
          <reference field="2" count="1" selected="0">
            <x v="136"/>
          </reference>
        </references>
      </pivotArea>
    </chartFormat>
    <chartFormat chart="0" format="137" series="1">
      <pivotArea type="data" outline="0" fieldPosition="0">
        <references count="2">
          <reference field="4294967294" count="1" selected="0">
            <x v="0"/>
          </reference>
          <reference field="2" count="1" selected="0">
            <x v="137"/>
          </reference>
        </references>
      </pivotArea>
    </chartFormat>
    <chartFormat chart="0" format="138" series="1">
      <pivotArea type="data" outline="0" fieldPosition="0">
        <references count="2">
          <reference field="4294967294" count="1" selected="0">
            <x v="0"/>
          </reference>
          <reference field="2" count="1" selected="0">
            <x v="138"/>
          </reference>
        </references>
      </pivotArea>
    </chartFormat>
    <chartFormat chart="0" format="139" series="1">
      <pivotArea type="data" outline="0" fieldPosition="0">
        <references count="2">
          <reference field="4294967294" count="1" selected="0">
            <x v="0"/>
          </reference>
          <reference field="2" count="1" selected="0">
            <x v="139"/>
          </reference>
        </references>
      </pivotArea>
    </chartFormat>
    <chartFormat chart="0" format="140" series="1">
      <pivotArea type="data" outline="0" fieldPosition="0">
        <references count="2">
          <reference field="4294967294" count="1" selected="0">
            <x v="0"/>
          </reference>
          <reference field="2" count="1" selected="0">
            <x v="140"/>
          </reference>
        </references>
      </pivotArea>
    </chartFormat>
    <chartFormat chart="0" format="141" series="1">
      <pivotArea type="data" outline="0" fieldPosition="0">
        <references count="2">
          <reference field="4294967294" count="1" selected="0">
            <x v="0"/>
          </reference>
          <reference field="2" count="1" selected="0">
            <x v="141"/>
          </reference>
        </references>
      </pivotArea>
    </chartFormat>
    <chartFormat chart="0" format="142" series="1">
      <pivotArea type="data" outline="0" fieldPosition="0">
        <references count="2">
          <reference field="4294967294" count="1" selected="0">
            <x v="0"/>
          </reference>
          <reference field="2" count="1" selected="0">
            <x v="142"/>
          </reference>
        </references>
      </pivotArea>
    </chartFormat>
    <chartFormat chart="0" format="143" series="1">
      <pivotArea type="data" outline="0" fieldPosition="0">
        <references count="2">
          <reference field="4294967294" count="1" selected="0">
            <x v="0"/>
          </reference>
          <reference field="2" count="1" selected="0">
            <x v="143"/>
          </reference>
        </references>
      </pivotArea>
    </chartFormat>
    <chartFormat chart="0" format="144" series="1">
      <pivotArea type="data" outline="0" fieldPosition="0">
        <references count="2">
          <reference field="4294967294" count="1" selected="0">
            <x v="0"/>
          </reference>
          <reference field="2" count="1" selected="0">
            <x v="144"/>
          </reference>
        </references>
      </pivotArea>
    </chartFormat>
    <chartFormat chart="0" format="145" series="1">
      <pivotArea type="data" outline="0" fieldPosition="0">
        <references count="2">
          <reference field="4294967294" count="1" selected="0">
            <x v="0"/>
          </reference>
          <reference field="2" count="1" selected="0">
            <x v="145"/>
          </reference>
        </references>
      </pivotArea>
    </chartFormat>
    <chartFormat chart="0" format="146" series="1">
      <pivotArea type="data" outline="0" fieldPosition="0">
        <references count="2">
          <reference field="4294967294" count="1" selected="0">
            <x v="0"/>
          </reference>
          <reference field="2" count="1" selected="0">
            <x v="146"/>
          </reference>
        </references>
      </pivotArea>
    </chartFormat>
    <chartFormat chart="0" format="147" series="1">
      <pivotArea type="data" outline="0" fieldPosition="0">
        <references count="2">
          <reference field="4294967294" count="1" selected="0">
            <x v="0"/>
          </reference>
          <reference field="2" count="1" selected="0">
            <x v="147"/>
          </reference>
        </references>
      </pivotArea>
    </chartFormat>
    <chartFormat chart="0" format="148" series="1">
      <pivotArea type="data" outline="0" fieldPosition="0">
        <references count="2">
          <reference field="4294967294" count="1" selected="0">
            <x v="0"/>
          </reference>
          <reference field="2" count="1" selected="0">
            <x v="148"/>
          </reference>
        </references>
      </pivotArea>
    </chartFormat>
    <chartFormat chart="0" format="149" series="1">
      <pivotArea type="data" outline="0" fieldPosition="0">
        <references count="2">
          <reference field="4294967294" count="1" selected="0">
            <x v="0"/>
          </reference>
          <reference field="2" count="1" selected="0">
            <x v="149"/>
          </reference>
        </references>
      </pivotArea>
    </chartFormat>
    <chartFormat chart="0" format="150" series="1">
      <pivotArea type="data" outline="0" fieldPosition="0">
        <references count="2">
          <reference field="4294967294" count="1" selected="0">
            <x v="0"/>
          </reference>
          <reference field="2" count="1" selected="0">
            <x v="150"/>
          </reference>
        </references>
      </pivotArea>
    </chartFormat>
    <chartFormat chart="0" format="151" series="1">
      <pivotArea type="data" outline="0" fieldPosition="0">
        <references count="2">
          <reference field="4294967294" count="1" selected="0">
            <x v="0"/>
          </reference>
          <reference field="2" count="1" selected="0">
            <x v="151"/>
          </reference>
        </references>
      </pivotArea>
    </chartFormat>
    <chartFormat chart="0" format="152" series="1">
      <pivotArea type="data" outline="0" fieldPosition="0">
        <references count="2">
          <reference field="4294967294" count="1" selected="0">
            <x v="0"/>
          </reference>
          <reference field="2" count="1" selected="0">
            <x v="152"/>
          </reference>
        </references>
      </pivotArea>
    </chartFormat>
    <chartFormat chart="0" format="153" series="1">
      <pivotArea type="data" outline="0" fieldPosition="0">
        <references count="2">
          <reference field="4294967294" count="1" selected="0">
            <x v="0"/>
          </reference>
          <reference field="2" count="1" selected="0">
            <x v="153"/>
          </reference>
        </references>
      </pivotArea>
    </chartFormat>
    <chartFormat chart="0" format="154" series="1">
      <pivotArea type="data" outline="0" fieldPosition="0">
        <references count="2">
          <reference field="4294967294" count="1" selected="0">
            <x v="0"/>
          </reference>
          <reference field="2" count="1" selected="0">
            <x v="154"/>
          </reference>
        </references>
      </pivotArea>
    </chartFormat>
    <chartFormat chart="0" format="155" series="1">
      <pivotArea type="data" outline="0" fieldPosition="0">
        <references count="2">
          <reference field="4294967294" count="1" selected="0">
            <x v="0"/>
          </reference>
          <reference field="2" count="1" selected="0">
            <x v="155"/>
          </reference>
        </references>
      </pivotArea>
    </chartFormat>
    <chartFormat chart="0" format="156" series="1">
      <pivotArea type="data" outline="0" fieldPosition="0">
        <references count="2">
          <reference field="4294967294" count="1" selected="0">
            <x v="0"/>
          </reference>
          <reference field="2" count="1" selected="0">
            <x v="156"/>
          </reference>
        </references>
      </pivotArea>
    </chartFormat>
    <chartFormat chart="0" format="157" series="1">
      <pivotArea type="data" outline="0" fieldPosition="0">
        <references count="2">
          <reference field="4294967294" count="1" selected="0">
            <x v="0"/>
          </reference>
          <reference field="2" count="1" selected="0">
            <x v="157"/>
          </reference>
        </references>
      </pivotArea>
    </chartFormat>
    <chartFormat chart="0" format="158" series="1">
      <pivotArea type="data" outline="0" fieldPosition="0">
        <references count="2">
          <reference field="4294967294" count="1" selected="0">
            <x v="0"/>
          </reference>
          <reference field="2" count="1" selected="0">
            <x v="158"/>
          </reference>
        </references>
      </pivotArea>
    </chartFormat>
    <chartFormat chart="0" format="159" series="1">
      <pivotArea type="data" outline="0" fieldPosition="0">
        <references count="2">
          <reference field="4294967294" count="1" selected="0">
            <x v="0"/>
          </reference>
          <reference field="2" count="1" selected="0">
            <x v="159"/>
          </reference>
        </references>
      </pivotArea>
    </chartFormat>
    <chartFormat chart="0" format="160" series="1">
      <pivotArea type="data" outline="0" fieldPosition="0">
        <references count="2">
          <reference field="4294967294" count="1" selected="0">
            <x v="0"/>
          </reference>
          <reference field="2" count="1" selected="0">
            <x v="160"/>
          </reference>
        </references>
      </pivotArea>
    </chartFormat>
    <chartFormat chart="0" format="161" series="1">
      <pivotArea type="data" outline="0" fieldPosition="0">
        <references count="2">
          <reference field="4294967294" count="1" selected="0">
            <x v="0"/>
          </reference>
          <reference field="2" count="1" selected="0">
            <x v="161"/>
          </reference>
        </references>
      </pivotArea>
    </chartFormat>
    <chartFormat chart="0" format="162" series="1">
      <pivotArea type="data" outline="0" fieldPosition="0">
        <references count="2">
          <reference field="4294967294" count="1" selected="0">
            <x v="0"/>
          </reference>
          <reference field="2" count="1" selected="0">
            <x v="162"/>
          </reference>
        </references>
      </pivotArea>
    </chartFormat>
    <chartFormat chart="0" format="163" series="1">
      <pivotArea type="data" outline="0" fieldPosition="0">
        <references count="2">
          <reference field="4294967294" count="1" selected="0">
            <x v="0"/>
          </reference>
          <reference field="2" count="1" selected="0">
            <x v="163"/>
          </reference>
        </references>
      </pivotArea>
    </chartFormat>
    <chartFormat chart="0" format="164" series="1">
      <pivotArea type="data" outline="0" fieldPosition="0">
        <references count="2">
          <reference field="4294967294" count="1" selected="0">
            <x v="0"/>
          </reference>
          <reference field="2" count="1" selected="0">
            <x v="164"/>
          </reference>
        </references>
      </pivotArea>
    </chartFormat>
    <chartFormat chart="0" format="165" series="1">
      <pivotArea type="data" outline="0" fieldPosition="0">
        <references count="2">
          <reference field="4294967294" count="1" selected="0">
            <x v="0"/>
          </reference>
          <reference field="2" count="1" selected="0">
            <x v="165"/>
          </reference>
        </references>
      </pivotArea>
    </chartFormat>
    <chartFormat chart="0" format="166" series="1">
      <pivotArea type="data" outline="0" fieldPosition="0">
        <references count="2">
          <reference field="4294967294" count="1" selected="0">
            <x v="0"/>
          </reference>
          <reference field="2" count="1" selected="0">
            <x v="166"/>
          </reference>
        </references>
      </pivotArea>
    </chartFormat>
    <chartFormat chart="0" format="167" series="1">
      <pivotArea type="data" outline="0" fieldPosition="0">
        <references count="2">
          <reference field="4294967294" count="1" selected="0">
            <x v="0"/>
          </reference>
          <reference field="2" count="1" selected="0">
            <x v="167"/>
          </reference>
        </references>
      </pivotArea>
    </chartFormat>
    <chartFormat chart="0" format="168" series="1">
      <pivotArea type="data" outline="0" fieldPosition="0">
        <references count="2">
          <reference field="4294967294" count="1" selected="0">
            <x v="0"/>
          </reference>
          <reference field="2" count="1" selected="0">
            <x v="168"/>
          </reference>
        </references>
      </pivotArea>
    </chartFormat>
    <chartFormat chart="0" format="169" series="1">
      <pivotArea type="data" outline="0" fieldPosition="0">
        <references count="2">
          <reference field="4294967294" count="1" selected="0">
            <x v="0"/>
          </reference>
          <reference field="2" count="1" selected="0">
            <x v="169"/>
          </reference>
        </references>
      </pivotArea>
    </chartFormat>
    <chartFormat chart="0" format="170" series="1">
      <pivotArea type="data" outline="0" fieldPosition="0">
        <references count="2">
          <reference field="4294967294" count="1" selected="0">
            <x v="0"/>
          </reference>
          <reference field="2" count="1" selected="0">
            <x v="170"/>
          </reference>
        </references>
      </pivotArea>
    </chartFormat>
    <chartFormat chart="0" format="171" series="1">
      <pivotArea type="data" outline="0" fieldPosition="0">
        <references count="2">
          <reference field="4294967294" count="1" selected="0">
            <x v="0"/>
          </reference>
          <reference field="2" count="1" selected="0">
            <x v="171"/>
          </reference>
        </references>
      </pivotArea>
    </chartFormat>
    <chartFormat chart="0" format="172" series="1">
      <pivotArea type="data" outline="0" fieldPosition="0">
        <references count="2">
          <reference field="4294967294" count="1" selected="0">
            <x v="0"/>
          </reference>
          <reference field="2" count="1" selected="0">
            <x v="172"/>
          </reference>
        </references>
      </pivotArea>
    </chartFormat>
    <chartFormat chart="0" format="173" series="1">
      <pivotArea type="data" outline="0" fieldPosition="0">
        <references count="2">
          <reference field="4294967294" count="1" selected="0">
            <x v="0"/>
          </reference>
          <reference field="2" count="1" selected="0">
            <x v="173"/>
          </reference>
        </references>
      </pivotArea>
    </chartFormat>
    <chartFormat chart="0" format="174" series="1">
      <pivotArea type="data" outline="0" fieldPosition="0">
        <references count="2">
          <reference field="4294967294" count="1" selected="0">
            <x v="0"/>
          </reference>
          <reference field="2" count="1" selected="0">
            <x v="174"/>
          </reference>
        </references>
      </pivotArea>
    </chartFormat>
    <chartFormat chart="0" format="175" series="1">
      <pivotArea type="data" outline="0" fieldPosition="0">
        <references count="2">
          <reference field="4294967294" count="1" selected="0">
            <x v="0"/>
          </reference>
          <reference field="2" count="1" selected="0">
            <x v="175"/>
          </reference>
        </references>
      </pivotArea>
    </chartFormat>
    <chartFormat chart="0" format="176" series="1">
      <pivotArea type="data" outline="0" fieldPosition="0">
        <references count="2">
          <reference field="4294967294" count="1" selected="0">
            <x v="0"/>
          </reference>
          <reference field="2" count="1" selected="0">
            <x v="176"/>
          </reference>
        </references>
      </pivotArea>
    </chartFormat>
    <chartFormat chart="0" format="177" series="1">
      <pivotArea type="data" outline="0" fieldPosition="0">
        <references count="2">
          <reference field="4294967294" count="1" selected="0">
            <x v="0"/>
          </reference>
          <reference field="2" count="1" selected="0">
            <x v="177"/>
          </reference>
        </references>
      </pivotArea>
    </chartFormat>
    <chartFormat chart="0" format="178" series="1">
      <pivotArea type="data" outline="0" fieldPosition="0">
        <references count="2">
          <reference field="4294967294" count="1" selected="0">
            <x v="0"/>
          </reference>
          <reference field="2" count="1" selected="0">
            <x v="178"/>
          </reference>
        </references>
      </pivotArea>
    </chartFormat>
    <chartFormat chart="0" format="179" series="1">
      <pivotArea type="data" outline="0" fieldPosition="0">
        <references count="2">
          <reference field="4294967294" count="1" selected="0">
            <x v="0"/>
          </reference>
          <reference field="2" count="1" selected="0">
            <x v="179"/>
          </reference>
        </references>
      </pivotArea>
    </chartFormat>
    <chartFormat chart="0" format="180" series="1">
      <pivotArea type="data" outline="0" fieldPosition="0">
        <references count="2">
          <reference field="4294967294" count="1" selected="0">
            <x v="0"/>
          </reference>
          <reference field="2" count="1" selected="0">
            <x v="180"/>
          </reference>
        </references>
      </pivotArea>
    </chartFormat>
    <chartFormat chart="0" format="181" series="1">
      <pivotArea type="data" outline="0" fieldPosition="0">
        <references count="2">
          <reference field="4294967294" count="1" selected="0">
            <x v="0"/>
          </reference>
          <reference field="2" count="1" selected="0">
            <x v="181"/>
          </reference>
        </references>
      </pivotArea>
    </chartFormat>
    <chartFormat chart="0" format="182" series="1">
      <pivotArea type="data" outline="0" fieldPosition="0">
        <references count="2">
          <reference field="4294967294" count="1" selected="0">
            <x v="0"/>
          </reference>
          <reference field="2" count="1" selected="0">
            <x v="182"/>
          </reference>
        </references>
      </pivotArea>
    </chartFormat>
    <chartFormat chart="0" format="183" series="1">
      <pivotArea type="data" outline="0" fieldPosition="0">
        <references count="2">
          <reference field="4294967294" count="1" selected="0">
            <x v="0"/>
          </reference>
          <reference field="2" count="1" selected="0">
            <x v="183"/>
          </reference>
        </references>
      </pivotArea>
    </chartFormat>
    <chartFormat chart="0" format="184" series="1">
      <pivotArea type="data" outline="0" fieldPosition="0">
        <references count="2">
          <reference field="4294967294" count="1" selected="0">
            <x v="0"/>
          </reference>
          <reference field="2" count="1" selected="0">
            <x v="184"/>
          </reference>
        </references>
      </pivotArea>
    </chartFormat>
    <chartFormat chart="0" format="185" series="1">
      <pivotArea type="data" outline="0" fieldPosition="0">
        <references count="2">
          <reference field="4294967294" count="1" selected="0">
            <x v="0"/>
          </reference>
          <reference field="2" count="1" selected="0">
            <x v="185"/>
          </reference>
        </references>
      </pivotArea>
    </chartFormat>
    <chartFormat chart="0" format="186" series="1">
      <pivotArea type="data" outline="0" fieldPosition="0">
        <references count="2">
          <reference field="4294967294" count="1" selected="0">
            <x v="0"/>
          </reference>
          <reference field="2" count="1" selected="0">
            <x v="186"/>
          </reference>
        </references>
      </pivotArea>
    </chartFormat>
    <chartFormat chart="0" format="187" series="1">
      <pivotArea type="data" outline="0" fieldPosition="0">
        <references count="2">
          <reference field="4294967294" count="1" selected="0">
            <x v="0"/>
          </reference>
          <reference field="2" count="1" selected="0">
            <x v="187"/>
          </reference>
        </references>
      </pivotArea>
    </chartFormat>
    <chartFormat chart="0" format="188" series="1">
      <pivotArea type="data" outline="0" fieldPosition="0">
        <references count="2">
          <reference field="4294967294" count="1" selected="0">
            <x v="0"/>
          </reference>
          <reference field="2" count="1" selected="0">
            <x v="188"/>
          </reference>
        </references>
      </pivotArea>
    </chartFormat>
    <chartFormat chart="0" format="189" series="1">
      <pivotArea type="data" outline="0" fieldPosition="0">
        <references count="2">
          <reference field="4294967294" count="1" selected="0">
            <x v="0"/>
          </reference>
          <reference field="2" count="1" selected="0">
            <x v="189"/>
          </reference>
        </references>
      </pivotArea>
    </chartFormat>
    <chartFormat chart="0" format="190" series="1">
      <pivotArea type="data" outline="0" fieldPosition="0">
        <references count="2">
          <reference field="4294967294" count="1" selected="0">
            <x v="0"/>
          </reference>
          <reference field="2" count="1" selected="0">
            <x v="190"/>
          </reference>
        </references>
      </pivotArea>
    </chartFormat>
    <chartFormat chart="0" format="191" series="1">
      <pivotArea type="data" outline="0" fieldPosition="0">
        <references count="2">
          <reference field="4294967294" count="1" selected="0">
            <x v="0"/>
          </reference>
          <reference field="2" count="1" selected="0">
            <x v="191"/>
          </reference>
        </references>
      </pivotArea>
    </chartFormat>
    <chartFormat chart="0" format="192" series="1">
      <pivotArea type="data" outline="0" fieldPosition="0">
        <references count="2">
          <reference field="4294967294" count="1" selected="0">
            <x v="0"/>
          </reference>
          <reference field="2" count="1" selected="0">
            <x v="192"/>
          </reference>
        </references>
      </pivotArea>
    </chartFormat>
    <chartFormat chart="0" format="193" series="1">
      <pivotArea type="data" outline="0" fieldPosition="0">
        <references count="2">
          <reference field="4294967294" count="1" selected="0">
            <x v="0"/>
          </reference>
          <reference field="2" count="1" selected="0">
            <x v="193"/>
          </reference>
        </references>
      </pivotArea>
    </chartFormat>
    <chartFormat chart="0" format="194" series="1">
      <pivotArea type="data" outline="0" fieldPosition="0">
        <references count="2">
          <reference field="4294967294" count="1" selected="0">
            <x v="0"/>
          </reference>
          <reference field="2" count="1" selected="0">
            <x v="194"/>
          </reference>
        </references>
      </pivotArea>
    </chartFormat>
    <chartFormat chart="0" format="195" series="1">
      <pivotArea type="data" outline="0" fieldPosition="0">
        <references count="2">
          <reference field="4294967294" count="1" selected="0">
            <x v="0"/>
          </reference>
          <reference field="2" count="1" selected="0">
            <x v="195"/>
          </reference>
        </references>
      </pivotArea>
    </chartFormat>
    <chartFormat chart="6" format="392" series="1">
      <pivotArea type="data" outline="0" fieldPosition="0">
        <references count="2">
          <reference field="4294967294" count="1" selected="0">
            <x v="0"/>
          </reference>
          <reference field="2" count="1" selected="0">
            <x v="0"/>
          </reference>
        </references>
      </pivotArea>
    </chartFormat>
    <chartFormat chart="6" format="393" series="1">
      <pivotArea type="data" outline="0" fieldPosition="0">
        <references count="2">
          <reference field="4294967294" count="1" selected="0">
            <x v="0"/>
          </reference>
          <reference field="2" count="1" selected="0">
            <x v="1"/>
          </reference>
        </references>
      </pivotArea>
    </chartFormat>
    <chartFormat chart="6" format="394" series="1">
      <pivotArea type="data" outline="0" fieldPosition="0">
        <references count="2">
          <reference field="4294967294" count="1" selected="0">
            <x v="0"/>
          </reference>
          <reference field="2" count="1" selected="0">
            <x v="2"/>
          </reference>
        </references>
      </pivotArea>
    </chartFormat>
    <chartFormat chart="6" format="395" series="1">
      <pivotArea type="data" outline="0" fieldPosition="0">
        <references count="2">
          <reference field="4294967294" count="1" selected="0">
            <x v="0"/>
          </reference>
          <reference field="2" count="1" selected="0">
            <x v="3"/>
          </reference>
        </references>
      </pivotArea>
    </chartFormat>
    <chartFormat chart="6" format="396" series="1">
      <pivotArea type="data" outline="0" fieldPosition="0">
        <references count="2">
          <reference field="4294967294" count="1" selected="0">
            <x v="0"/>
          </reference>
          <reference field="2" count="1" selected="0">
            <x v="4"/>
          </reference>
        </references>
      </pivotArea>
    </chartFormat>
    <chartFormat chart="6" format="397" series="1">
      <pivotArea type="data" outline="0" fieldPosition="0">
        <references count="2">
          <reference field="4294967294" count="1" selected="0">
            <x v="0"/>
          </reference>
          <reference field="2" count="1" selected="0">
            <x v="5"/>
          </reference>
        </references>
      </pivotArea>
    </chartFormat>
    <chartFormat chart="6" format="398" series="1">
      <pivotArea type="data" outline="0" fieldPosition="0">
        <references count="2">
          <reference field="4294967294" count="1" selected="0">
            <x v="0"/>
          </reference>
          <reference field="2" count="1" selected="0">
            <x v="6"/>
          </reference>
        </references>
      </pivotArea>
    </chartFormat>
    <chartFormat chart="6" format="399" series="1">
      <pivotArea type="data" outline="0" fieldPosition="0">
        <references count="2">
          <reference field="4294967294" count="1" selected="0">
            <x v="0"/>
          </reference>
          <reference field="2" count="1" selected="0">
            <x v="7"/>
          </reference>
        </references>
      </pivotArea>
    </chartFormat>
    <chartFormat chart="6" format="400" series="1">
      <pivotArea type="data" outline="0" fieldPosition="0">
        <references count="2">
          <reference field="4294967294" count="1" selected="0">
            <x v="0"/>
          </reference>
          <reference field="2" count="1" selected="0">
            <x v="8"/>
          </reference>
        </references>
      </pivotArea>
    </chartFormat>
    <chartFormat chart="6" format="401" series="1">
      <pivotArea type="data" outline="0" fieldPosition="0">
        <references count="2">
          <reference field="4294967294" count="1" selected="0">
            <x v="0"/>
          </reference>
          <reference field="2" count="1" selected="0">
            <x v="9"/>
          </reference>
        </references>
      </pivotArea>
    </chartFormat>
    <chartFormat chart="6" format="402" series="1">
      <pivotArea type="data" outline="0" fieldPosition="0">
        <references count="2">
          <reference field="4294967294" count="1" selected="0">
            <x v="0"/>
          </reference>
          <reference field="2" count="1" selected="0">
            <x v="10"/>
          </reference>
        </references>
      </pivotArea>
    </chartFormat>
    <chartFormat chart="6" format="403" series="1">
      <pivotArea type="data" outline="0" fieldPosition="0">
        <references count="2">
          <reference field="4294967294" count="1" selected="0">
            <x v="0"/>
          </reference>
          <reference field="2" count="1" selected="0">
            <x v="11"/>
          </reference>
        </references>
      </pivotArea>
    </chartFormat>
    <chartFormat chart="6" format="404" series="1">
      <pivotArea type="data" outline="0" fieldPosition="0">
        <references count="2">
          <reference field="4294967294" count="1" selected="0">
            <x v="0"/>
          </reference>
          <reference field="2" count="1" selected="0">
            <x v="12"/>
          </reference>
        </references>
      </pivotArea>
    </chartFormat>
    <chartFormat chart="6" format="405" series="1">
      <pivotArea type="data" outline="0" fieldPosition="0">
        <references count="2">
          <reference field="4294967294" count="1" selected="0">
            <x v="0"/>
          </reference>
          <reference field="2" count="1" selected="0">
            <x v="13"/>
          </reference>
        </references>
      </pivotArea>
    </chartFormat>
    <chartFormat chart="6" format="406" series="1">
      <pivotArea type="data" outline="0" fieldPosition="0">
        <references count="2">
          <reference field="4294967294" count="1" selected="0">
            <x v="0"/>
          </reference>
          <reference field="2" count="1" selected="0">
            <x v="14"/>
          </reference>
        </references>
      </pivotArea>
    </chartFormat>
    <chartFormat chart="6" format="407" series="1">
      <pivotArea type="data" outline="0" fieldPosition="0">
        <references count="2">
          <reference field="4294967294" count="1" selected="0">
            <x v="0"/>
          </reference>
          <reference field="2" count="1" selected="0">
            <x v="15"/>
          </reference>
        </references>
      </pivotArea>
    </chartFormat>
    <chartFormat chart="6" format="408" series="1">
      <pivotArea type="data" outline="0" fieldPosition="0">
        <references count="2">
          <reference field="4294967294" count="1" selected="0">
            <x v="0"/>
          </reference>
          <reference field="2" count="1" selected="0">
            <x v="16"/>
          </reference>
        </references>
      </pivotArea>
    </chartFormat>
    <chartFormat chart="6" format="409" series="1">
      <pivotArea type="data" outline="0" fieldPosition="0">
        <references count="2">
          <reference field="4294967294" count="1" selected="0">
            <x v="0"/>
          </reference>
          <reference field="2" count="1" selected="0">
            <x v="17"/>
          </reference>
        </references>
      </pivotArea>
    </chartFormat>
    <chartFormat chart="6" format="410" series="1">
      <pivotArea type="data" outline="0" fieldPosition="0">
        <references count="2">
          <reference field="4294967294" count="1" selected="0">
            <x v="0"/>
          </reference>
          <reference field="2" count="1" selected="0">
            <x v="18"/>
          </reference>
        </references>
      </pivotArea>
    </chartFormat>
    <chartFormat chart="6" format="411" series="1">
      <pivotArea type="data" outline="0" fieldPosition="0">
        <references count="2">
          <reference field="4294967294" count="1" selected="0">
            <x v="0"/>
          </reference>
          <reference field="2" count="1" selected="0">
            <x v="19"/>
          </reference>
        </references>
      </pivotArea>
    </chartFormat>
    <chartFormat chart="6" format="412" series="1">
      <pivotArea type="data" outline="0" fieldPosition="0">
        <references count="2">
          <reference field="4294967294" count="1" selected="0">
            <x v="0"/>
          </reference>
          <reference field="2" count="1" selected="0">
            <x v="20"/>
          </reference>
        </references>
      </pivotArea>
    </chartFormat>
    <chartFormat chart="6" format="413" series="1">
      <pivotArea type="data" outline="0" fieldPosition="0">
        <references count="2">
          <reference field="4294967294" count="1" selected="0">
            <x v="0"/>
          </reference>
          <reference field="2" count="1" selected="0">
            <x v="21"/>
          </reference>
        </references>
      </pivotArea>
    </chartFormat>
    <chartFormat chart="6" format="414" series="1">
      <pivotArea type="data" outline="0" fieldPosition="0">
        <references count="2">
          <reference field="4294967294" count="1" selected="0">
            <x v="0"/>
          </reference>
          <reference field="2" count="1" selected="0">
            <x v="22"/>
          </reference>
        </references>
      </pivotArea>
    </chartFormat>
    <chartFormat chart="6" format="415" series="1">
      <pivotArea type="data" outline="0" fieldPosition="0">
        <references count="2">
          <reference field="4294967294" count="1" selected="0">
            <x v="0"/>
          </reference>
          <reference field="2" count="1" selected="0">
            <x v="23"/>
          </reference>
        </references>
      </pivotArea>
    </chartFormat>
    <chartFormat chart="6" format="416" series="1">
      <pivotArea type="data" outline="0" fieldPosition="0">
        <references count="2">
          <reference field="4294967294" count="1" selected="0">
            <x v="0"/>
          </reference>
          <reference field="2" count="1" selected="0">
            <x v="24"/>
          </reference>
        </references>
      </pivotArea>
    </chartFormat>
    <chartFormat chart="6" format="417" series="1">
      <pivotArea type="data" outline="0" fieldPosition="0">
        <references count="2">
          <reference field="4294967294" count="1" selected="0">
            <x v="0"/>
          </reference>
          <reference field="2" count="1" selected="0">
            <x v="25"/>
          </reference>
        </references>
      </pivotArea>
    </chartFormat>
    <chartFormat chart="6" format="418" series="1">
      <pivotArea type="data" outline="0" fieldPosition="0">
        <references count="2">
          <reference field="4294967294" count="1" selected="0">
            <x v="0"/>
          </reference>
          <reference field="2" count="1" selected="0">
            <x v="26"/>
          </reference>
        </references>
      </pivotArea>
    </chartFormat>
    <chartFormat chart="6" format="419" series="1">
      <pivotArea type="data" outline="0" fieldPosition="0">
        <references count="2">
          <reference field="4294967294" count="1" selected="0">
            <x v="0"/>
          </reference>
          <reference field="2" count="1" selected="0">
            <x v="27"/>
          </reference>
        </references>
      </pivotArea>
    </chartFormat>
    <chartFormat chart="6" format="420" series="1">
      <pivotArea type="data" outline="0" fieldPosition="0">
        <references count="2">
          <reference field="4294967294" count="1" selected="0">
            <x v="0"/>
          </reference>
          <reference field="2" count="1" selected="0">
            <x v="28"/>
          </reference>
        </references>
      </pivotArea>
    </chartFormat>
    <chartFormat chart="6" format="421" series="1">
      <pivotArea type="data" outline="0" fieldPosition="0">
        <references count="2">
          <reference field="4294967294" count="1" selected="0">
            <x v="0"/>
          </reference>
          <reference field="2" count="1" selected="0">
            <x v="29"/>
          </reference>
        </references>
      </pivotArea>
    </chartFormat>
    <chartFormat chart="6" format="422" series="1">
      <pivotArea type="data" outline="0" fieldPosition="0">
        <references count="2">
          <reference field="4294967294" count="1" selected="0">
            <x v="0"/>
          </reference>
          <reference field="2" count="1" selected="0">
            <x v="30"/>
          </reference>
        </references>
      </pivotArea>
    </chartFormat>
    <chartFormat chart="6" format="423" series="1">
      <pivotArea type="data" outline="0" fieldPosition="0">
        <references count="2">
          <reference field="4294967294" count="1" selected="0">
            <x v="0"/>
          </reference>
          <reference field="2" count="1" selected="0">
            <x v="31"/>
          </reference>
        </references>
      </pivotArea>
    </chartFormat>
    <chartFormat chart="6" format="424" series="1">
      <pivotArea type="data" outline="0" fieldPosition="0">
        <references count="2">
          <reference field="4294967294" count="1" selected="0">
            <x v="0"/>
          </reference>
          <reference field="2" count="1" selected="0">
            <x v="32"/>
          </reference>
        </references>
      </pivotArea>
    </chartFormat>
    <chartFormat chart="6" format="425" series="1">
      <pivotArea type="data" outline="0" fieldPosition="0">
        <references count="2">
          <reference field="4294967294" count="1" selected="0">
            <x v="0"/>
          </reference>
          <reference field="2" count="1" selected="0">
            <x v="33"/>
          </reference>
        </references>
      </pivotArea>
    </chartFormat>
    <chartFormat chart="6" format="426" series="1">
      <pivotArea type="data" outline="0" fieldPosition="0">
        <references count="2">
          <reference field="4294967294" count="1" selected="0">
            <x v="0"/>
          </reference>
          <reference field="2" count="1" selected="0">
            <x v="34"/>
          </reference>
        </references>
      </pivotArea>
    </chartFormat>
    <chartFormat chart="6" format="427" series="1">
      <pivotArea type="data" outline="0" fieldPosition="0">
        <references count="2">
          <reference field="4294967294" count="1" selected="0">
            <x v="0"/>
          </reference>
          <reference field="2" count="1" selected="0">
            <x v="35"/>
          </reference>
        </references>
      </pivotArea>
    </chartFormat>
    <chartFormat chart="6" format="428" series="1">
      <pivotArea type="data" outline="0" fieldPosition="0">
        <references count="2">
          <reference field="4294967294" count="1" selected="0">
            <x v="0"/>
          </reference>
          <reference field="2" count="1" selected="0">
            <x v="36"/>
          </reference>
        </references>
      </pivotArea>
    </chartFormat>
    <chartFormat chart="6" format="429" series="1">
      <pivotArea type="data" outline="0" fieldPosition="0">
        <references count="2">
          <reference field="4294967294" count="1" selected="0">
            <x v="0"/>
          </reference>
          <reference field="2" count="1" selected="0">
            <x v="37"/>
          </reference>
        </references>
      </pivotArea>
    </chartFormat>
    <chartFormat chart="6" format="430" series="1">
      <pivotArea type="data" outline="0" fieldPosition="0">
        <references count="2">
          <reference field="4294967294" count="1" selected="0">
            <x v="0"/>
          </reference>
          <reference field="2" count="1" selected="0">
            <x v="38"/>
          </reference>
        </references>
      </pivotArea>
    </chartFormat>
    <chartFormat chart="6" format="431" series="1">
      <pivotArea type="data" outline="0" fieldPosition="0">
        <references count="2">
          <reference field="4294967294" count="1" selected="0">
            <x v="0"/>
          </reference>
          <reference field="2" count="1" selected="0">
            <x v="39"/>
          </reference>
        </references>
      </pivotArea>
    </chartFormat>
    <chartFormat chart="6" format="432" series="1">
      <pivotArea type="data" outline="0" fieldPosition="0">
        <references count="2">
          <reference field="4294967294" count="1" selected="0">
            <x v="0"/>
          </reference>
          <reference field="2" count="1" selected="0">
            <x v="40"/>
          </reference>
        </references>
      </pivotArea>
    </chartFormat>
    <chartFormat chart="6" format="433" series="1">
      <pivotArea type="data" outline="0" fieldPosition="0">
        <references count="2">
          <reference field="4294967294" count="1" selected="0">
            <x v="0"/>
          </reference>
          <reference field="2" count="1" selected="0">
            <x v="41"/>
          </reference>
        </references>
      </pivotArea>
    </chartFormat>
    <chartFormat chart="6" format="434" series="1">
      <pivotArea type="data" outline="0" fieldPosition="0">
        <references count="2">
          <reference field="4294967294" count="1" selected="0">
            <x v="0"/>
          </reference>
          <reference field="2" count="1" selected="0">
            <x v="42"/>
          </reference>
        </references>
      </pivotArea>
    </chartFormat>
    <chartFormat chart="6" format="435" series="1">
      <pivotArea type="data" outline="0" fieldPosition="0">
        <references count="2">
          <reference field="4294967294" count="1" selected="0">
            <x v="0"/>
          </reference>
          <reference field="2" count="1" selected="0">
            <x v="43"/>
          </reference>
        </references>
      </pivotArea>
    </chartFormat>
    <chartFormat chart="6" format="436" series="1">
      <pivotArea type="data" outline="0" fieldPosition="0">
        <references count="2">
          <reference field="4294967294" count="1" selected="0">
            <x v="0"/>
          </reference>
          <reference field="2" count="1" selected="0">
            <x v="44"/>
          </reference>
        </references>
      </pivotArea>
    </chartFormat>
    <chartFormat chart="6" format="437" series="1">
      <pivotArea type="data" outline="0" fieldPosition="0">
        <references count="2">
          <reference field="4294967294" count="1" selected="0">
            <x v="0"/>
          </reference>
          <reference field="2" count="1" selected="0">
            <x v="45"/>
          </reference>
        </references>
      </pivotArea>
    </chartFormat>
    <chartFormat chart="6" format="438" series="1">
      <pivotArea type="data" outline="0" fieldPosition="0">
        <references count="2">
          <reference field="4294967294" count="1" selected="0">
            <x v="0"/>
          </reference>
          <reference field="2" count="1" selected="0">
            <x v="46"/>
          </reference>
        </references>
      </pivotArea>
    </chartFormat>
    <chartFormat chart="6" format="439" series="1">
      <pivotArea type="data" outline="0" fieldPosition="0">
        <references count="2">
          <reference field="4294967294" count="1" selected="0">
            <x v="0"/>
          </reference>
          <reference field="2" count="1" selected="0">
            <x v="47"/>
          </reference>
        </references>
      </pivotArea>
    </chartFormat>
    <chartFormat chart="6" format="440" series="1">
      <pivotArea type="data" outline="0" fieldPosition="0">
        <references count="2">
          <reference field="4294967294" count="1" selected="0">
            <x v="0"/>
          </reference>
          <reference field="2" count="1" selected="0">
            <x v="48"/>
          </reference>
        </references>
      </pivotArea>
    </chartFormat>
    <chartFormat chart="6" format="441" series="1">
      <pivotArea type="data" outline="0" fieldPosition="0">
        <references count="2">
          <reference field="4294967294" count="1" selected="0">
            <x v="0"/>
          </reference>
          <reference field="2" count="1" selected="0">
            <x v="49"/>
          </reference>
        </references>
      </pivotArea>
    </chartFormat>
    <chartFormat chart="6" format="442" series="1">
      <pivotArea type="data" outline="0" fieldPosition="0">
        <references count="2">
          <reference field="4294967294" count="1" selected="0">
            <x v="0"/>
          </reference>
          <reference field="2" count="1" selected="0">
            <x v="50"/>
          </reference>
        </references>
      </pivotArea>
    </chartFormat>
    <chartFormat chart="6" format="443" series="1">
      <pivotArea type="data" outline="0" fieldPosition="0">
        <references count="2">
          <reference field="4294967294" count="1" selected="0">
            <x v="0"/>
          </reference>
          <reference field="2" count="1" selected="0">
            <x v="51"/>
          </reference>
        </references>
      </pivotArea>
    </chartFormat>
    <chartFormat chart="6" format="444" series="1">
      <pivotArea type="data" outline="0" fieldPosition="0">
        <references count="2">
          <reference field="4294967294" count="1" selected="0">
            <x v="0"/>
          </reference>
          <reference field="2" count="1" selected="0">
            <x v="52"/>
          </reference>
        </references>
      </pivotArea>
    </chartFormat>
    <chartFormat chart="6" format="445" series="1">
      <pivotArea type="data" outline="0" fieldPosition="0">
        <references count="2">
          <reference field="4294967294" count="1" selected="0">
            <x v="0"/>
          </reference>
          <reference field="2" count="1" selected="0">
            <x v="53"/>
          </reference>
        </references>
      </pivotArea>
    </chartFormat>
    <chartFormat chart="6" format="446" series="1">
      <pivotArea type="data" outline="0" fieldPosition="0">
        <references count="2">
          <reference field="4294967294" count="1" selected="0">
            <x v="0"/>
          </reference>
          <reference field="2" count="1" selected="0">
            <x v="54"/>
          </reference>
        </references>
      </pivotArea>
    </chartFormat>
    <chartFormat chart="6" format="447" series="1">
      <pivotArea type="data" outline="0" fieldPosition="0">
        <references count="2">
          <reference field="4294967294" count="1" selected="0">
            <x v="0"/>
          </reference>
          <reference field="2" count="1" selected="0">
            <x v="55"/>
          </reference>
        </references>
      </pivotArea>
    </chartFormat>
    <chartFormat chart="6" format="448" series="1">
      <pivotArea type="data" outline="0" fieldPosition="0">
        <references count="2">
          <reference field="4294967294" count="1" selected="0">
            <x v="0"/>
          </reference>
          <reference field="2" count="1" selected="0">
            <x v="56"/>
          </reference>
        </references>
      </pivotArea>
    </chartFormat>
    <chartFormat chart="6" format="449" series="1">
      <pivotArea type="data" outline="0" fieldPosition="0">
        <references count="2">
          <reference field="4294967294" count="1" selected="0">
            <x v="0"/>
          </reference>
          <reference field="2" count="1" selected="0">
            <x v="57"/>
          </reference>
        </references>
      </pivotArea>
    </chartFormat>
    <chartFormat chart="6" format="450" series="1">
      <pivotArea type="data" outline="0" fieldPosition="0">
        <references count="2">
          <reference field="4294967294" count="1" selected="0">
            <x v="0"/>
          </reference>
          <reference field="2" count="1" selected="0">
            <x v="58"/>
          </reference>
        </references>
      </pivotArea>
    </chartFormat>
    <chartFormat chart="6" format="451" series="1">
      <pivotArea type="data" outline="0" fieldPosition="0">
        <references count="2">
          <reference field="4294967294" count="1" selected="0">
            <x v="0"/>
          </reference>
          <reference field="2" count="1" selected="0">
            <x v="59"/>
          </reference>
        </references>
      </pivotArea>
    </chartFormat>
    <chartFormat chart="6" format="452" series="1">
      <pivotArea type="data" outline="0" fieldPosition="0">
        <references count="2">
          <reference field="4294967294" count="1" selected="0">
            <x v="0"/>
          </reference>
          <reference field="2" count="1" selected="0">
            <x v="60"/>
          </reference>
        </references>
      </pivotArea>
    </chartFormat>
    <chartFormat chart="6" format="453" series="1">
      <pivotArea type="data" outline="0" fieldPosition="0">
        <references count="2">
          <reference field="4294967294" count="1" selected="0">
            <x v="0"/>
          </reference>
          <reference field="2" count="1" selected="0">
            <x v="61"/>
          </reference>
        </references>
      </pivotArea>
    </chartFormat>
    <chartFormat chart="6" format="454" series="1">
      <pivotArea type="data" outline="0" fieldPosition="0">
        <references count="2">
          <reference field="4294967294" count="1" selected="0">
            <x v="0"/>
          </reference>
          <reference field="2" count="1" selected="0">
            <x v="62"/>
          </reference>
        </references>
      </pivotArea>
    </chartFormat>
    <chartFormat chart="6" format="455" series="1">
      <pivotArea type="data" outline="0" fieldPosition="0">
        <references count="2">
          <reference field="4294967294" count="1" selected="0">
            <x v="0"/>
          </reference>
          <reference field="2" count="1" selected="0">
            <x v="63"/>
          </reference>
        </references>
      </pivotArea>
    </chartFormat>
    <chartFormat chart="6" format="456" series="1">
      <pivotArea type="data" outline="0" fieldPosition="0">
        <references count="2">
          <reference field="4294967294" count="1" selected="0">
            <x v="0"/>
          </reference>
          <reference field="2" count="1" selected="0">
            <x v="64"/>
          </reference>
        </references>
      </pivotArea>
    </chartFormat>
    <chartFormat chart="6" format="457" series="1">
      <pivotArea type="data" outline="0" fieldPosition="0">
        <references count="2">
          <reference field="4294967294" count="1" selected="0">
            <x v="0"/>
          </reference>
          <reference field="2" count="1" selected="0">
            <x v="65"/>
          </reference>
        </references>
      </pivotArea>
    </chartFormat>
    <chartFormat chart="6" format="458" series="1">
      <pivotArea type="data" outline="0" fieldPosition="0">
        <references count="2">
          <reference field="4294967294" count="1" selected="0">
            <x v="0"/>
          </reference>
          <reference field="2" count="1" selected="0">
            <x v="66"/>
          </reference>
        </references>
      </pivotArea>
    </chartFormat>
    <chartFormat chart="6" format="459" series="1">
      <pivotArea type="data" outline="0" fieldPosition="0">
        <references count="2">
          <reference field="4294967294" count="1" selected="0">
            <x v="0"/>
          </reference>
          <reference field="2" count="1" selected="0">
            <x v="67"/>
          </reference>
        </references>
      </pivotArea>
    </chartFormat>
    <chartFormat chart="6" format="460" series="1">
      <pivotArea type="data" outline="0" fieldPosition="0">
        <references count="2">
          <reference field="4294967294" count="1" selected="0">
            <x v="0"/>
          </reference>
          <reference field="2" count="1" selected="0">
            <x v="68"/>
          </reference>
        </references>
      </pivotArea>
    </chartFormat>
    <chartFormat chart="6" format="461" series="1">
      <pivotArea type="data" outline="0" fieldPosition="0">
        <references count="2">
          <reference field="4294967294" count="1" selected="0">
            <x v="0"/>
          </reference>
          <reference field="2" count="1" selected="0">
            <x v="69"/>
          </reference>
        </references>
      </pivotArea>
    </chartFormat>
    <chartFormat chart="6" format="462" series="1">
      <pivotArea type="data" outline="0" fieldPosition="0">
        <references count="2">
          <reference field="4294967294" count="1" selected="0">
            <x v="0"/>
          </reference>
          <reference field="2" count="1" selected="0">
            <x v="70"/>
          </reference>
        </references>
      </pivotArea>
    </chartFormat>
    <chartFormat chart="6" format="463" series="1">
      <pivotArea type="data" outline="0" fieldPosition="0">
        <references count="2">
          <reference field="4294967294" count="1" selected="0">
            <x v="0"/>
          </reference>
          <reference field="2" count="1" selected="0">
            <x v="71"/>
          </reference>
        </references>
      </pivotArea>
    </chartFormat>
    <chartFormat chart="6" format="464" series="1">
      <pivotArea type="data" outline="0" fieldPosition="0">
        <references count="2">
          <reference field="4294967294" count="1" selected="0">
            <x v="0"/>
          </reference>
          <reference field="2" count="1" selected="0">
            <x v="72"/>
          </reference>
        </references>
      </pivotArea>
    </chartFormat>
    <chartFormat chart="6" format="465" series="1">
      <pivotArea type="data" outline="0" fieldPosition="0">
        <references count="2">
          <reference field="4294967294" count="1" selected="0">
            <x v="0"/>
          </reference>
          <reference field="2" count="1" selected="0">
            <x v="73"/>
          </reference>
        </references>
      </pivotArea>
    </chartFormat>
    <chartFormat chart="6" format="466" series="1">
      <pivotArea type="data" outline="0" fieldPosition="0">
        <references count="2">
          <reference field="4294967294" count="1" selected="0">
            <x v="0"/>
          </reference>
          <reference field="2" count="1" selected="0">
            <x v="74"/>
          </reference>
        </references>
      </pivotArea>
    </chartFormat>
    <chartFormat chart="6" format="467" series="1">
      <pivotArea type="data" outline="0" fieldPosition="0">
        <references count="2">
          <reference field="4294967294" count="1" selected="0">
            <x v="0"/>
          </reference>
          <reference field="2" count="1" selected="0">
            <x v="75"/>
          </reference>
        </references>
      </pivotArea>
    </chartFormat>
    <chartFormat chart="6" format="468" series="1">
      <pivotArea type="data" outline="0" fieldPosition="0">
        <references count="2">
          <reference field="4294967294" count="1" selected="0">
            <x v="0"/>
          </reference>
          <reference field="2" count="1" selected="0">
            <x v="76"/>
          </reference>
        </references>
      </pivotArea>
    </chartFormat>
    <chartFormat chart="6" format="469" series="1">
      <pivotArea type="data" outline="0" fieldPosition="0">
        <references count="2">
          <reference field="4294967294" count="1" selected="0">
            <x v="0"/>
          </reference>
          <reference field="2" count="1" selected="0">
            <x v="77"/>
          </reference>
        </references>
      </pivotArea>
    </chartFormat>
    <chartFormat chart="6" format="470" series="1">
      <pivotArea type="data" outline="0" fieldPosition="0">
        <references count="2">
          <reference field="4294967294" count="1" selected="0">
            <x v="0"/>
          </reference>
          <reference field="2" count="1" selected="0">
            <x v="78"/>
          </reference>
        </references>
      </pivotArea>
    </chartFormat>
    <chartFormat chart="6" format="471" series="1">
      <pivotArea type="data" outline="0" fieldPosition="0">
        <references count="2">
          <reference field="4294967294" count="1" selected="0">
            <x v="0"/>
          </reference>
          <reference field="2" count="1" selected="0">
            <x v="79"/>
          </reference>
        </references>
      </pivotArea>
    </chartFormat>
    <chartFormat chart="6" format="472" series="1">
      <pivotArea type="data" outline="0" fieldPosition="0">
        <references count="2">
          <reference field="4294967294" count="1" selected="0">
            <x v="0"/>
          </reference>
          <reference field="2" count="1" selected="0">
            <x v="80"/>
          </reference>
        </references>
      </pivotArea>
    </chartFormat>
    <chartFormat chart="6" format="473" series="1">
      <pivotArea type="data" outline="0" fieldPosition="0">
        <references count="2">
          <reference field="4294967294" count="1" selected="0">
            <x v="0"/>
          </reference>
          <reference field="2" count="1" selected="0">
            <x v="81"/>
          </reference>
        </references>
      </pivotArea>
    </chartFormat>
    <chartFormat chart="6" format="474" series="1">
      <pivotArea type="data" outline="0" fieldPosition="0">
        <references count="2">
          <reference field="4294967294" count="1" selected="0">
            <x v="0"/>
          </reference>
          <reference field="2" count="1" selected="0">
            <x v="82"/>
          </reference>
        </references>
      </pivotArea>
    </chartFormat>
    <chartFormat chart="6" format="475" series="1">
      <pivotArea type="data" outline="0" fieldPosition="0">
        <references count="2">
          <reference field="4294967294" count="1" selected="0">
            <x v="0"/>
          </reference>
          <reference field="2" count="1" selected="0">
            <x v="83"/>
          </reference>
        </references>
      </pivotArea>
    </chartFormat>
    <chartFormat chart="6" format="476" series="1">
      <pivotArea type="data" outline="0" fieldPosition="0">
        <references count="2">
          <reference field="4294967294" count="1" selected="0">
            <x v="0"/>
          </reference>
          <reference field="2" count="1" selected="0">
            <x v="84"/>
          </reference>
        </references>
      </pivotArea>
    </chartFormat>
    <chartFormat chart="6" format="477" series="1">
      <pivotArea type="data" outline="0" fieldPosition="0">
        <references count="2">
          <reference field="4294967294" count="1" selected="0">
            <x v="0"/>
          </reference>
          <reference field="2" count="1" selected="0">
            <x v="85"/>
          </reference>
        </references>
      </pivotArea>
    </chartFormat>
    <chartFormat chart="6" format="478" series="1">
      <pivotArea type="data" outline="0" fieldPosition="0">
        <references count="2">
          <reference field="4294967294" count="1" selected="0">
            <x v="0"/>
          </reference>
          <reference field="2" count="1" selected="0">
            <x v="86"/>
          </reference>
        </references>
      </pivotArea>
    </chartFormat>
    <chartFormat chart="6" format="479" series="1">
      <pivotArea type="data" outline="0" fieldPosition="0">
        <references count="2">
          <reference field="4294967294" count="1" selected="0">
            <x v="0"/>
          </reference>
          <reference field="2" count="1" selected="0">
            <x v="87"/>
          </reference>
        </references>
      </pivotArea>
    </chartFormat>
    <chartFormat chart="6" format="480" series="1">
      <pivotArea type="data" outline="0" fieldPosition="0">
        <references count="2">
          <reference field="4294967294" count="1" selected="0">
            <x v="0"/>
          </reference>
          <reference field="2" count="1" selected="0">
            <x v="88"/>
          </reference>
        </references>
      </pivotArea>
    </chartFormat>
    <chartFormat chart="6" format="481" series="1">
      <pivotArea type="data" outline="0" fieldPosition="0">
        <references count="2">
          <reference field="4294967294" count="1" selected="0">
            <x v="0"/>
          </reference>
          <reference field="2" count="1" selected="0">
            <x v="89"/>
          </reference>
        </references>
      </pivotArea>
    </chartFormat>
    <chartFormat chart="6" format="482" series="1">
      <pivotArea type="data" outline="0" fieldPosition="0">
        <references count="2">
          <reference field="4294967294" count="1" selected="0">
            <x v="0"/>
          </reference>
          <reference field="2" count="1" selected="0">
            <x v="90"/>
          </reference>
        </references>
      </pivotArea>
    </chartFormat>
    <chartFormat chart="6" format="483" series="1">
      <pivotArea type="data" outline="0" fieldPosition="0">
        <references count="2">
          <reference field="4294967294" count="1" selected="0">
            <x v="0"/>
          </reference>
          <reference field="2" count="1" selected="0">
            <x v="91"/>
          </reference>
        </references>
      </pivotArea>
    </chartFormat>
    <chartFormat chart="6" format="484" series="1">
      <pivotArea type="data" outline="0" fieldPosition="0">
        <references count="2">
          <reference field="4294967294" count="1" selected="0">
            <x v="0"/>
          </reference>
          <reference field="2" count="1" selected="0">
            <x v="92"/>
          </reference>
        </references>
      </pivotArea>
    </chartFormat>
    <chartFormat chart="6" format="485" series="1">
      <pivotArea type="data" outline="0" fieldPosition="0">
        <references count="2">
          <reference field="4294967294" count="1" selected="0">
            <x v="0"/>
          </reference>
          <reference field="2" count="1" selected="0">
            <x v="93"/>
          </reference>
        </references>
      </pivotArea>
    </chartFormat>
    <chartFormat chart="6" format="486" series="1">
      <pivotArea type="data" outline="0" fieldPosition="0">
        <references count="2">
          <reference field="4294967294" count="1" selected="0">
            <x v="0"/>
          </reference>
          <reference field="2" count="1" selected="0">
            <x v="94"/>
          </reference>
        </references>
      </pivotArea>
    </chartFormat>
    <chartFormat chart="6" format="487" series="1">
      <pivotArea type="data" outline="0" fieldPosition="0">
        <references count="2">
          <reference field="4294967294" count="1" selected="0">
            <x v="0"/>
          </reference>
          <reference field="2" count="1" selected="0">
            <x v="95"/>
          </reference>
        </references>
      </pivotArea>
    </chartFormat>
    <chartFormat chart="6" format="488" series="1">
      <pivotArea type="data" outline="0" fieldPosition="0">
        <references count="2">
          <reference field="4294967294" count="1" selected="0">
            <x v="0"/>
          </reference>
          <reference field="2" count="1" selected="0">
            <x v="96"/>
          </reference>
        </references>
      </pivotArea>
    </chartFormat>
    <chartFormat chart="6" format="489" series="1">
      <pivotArea type="data" outline="0" fieldPosition="0">
        <references count="2">
          <reference field="4294967294" count="1" selected="0">
            <x v="0"/>
          </reference>
          <reference field="2" count="1" selected="0">
            <x v="97"/>
          </reference>
        </references>
      </pivotArea>
    </chartFormat>
    <chartFormat chart="6" format="490" series="1">
      <pivotArea type="data" outline="0" fieldPosition="0">
        <references count="2">
          <reference field="4294967294" count="1" selected="0">
            <x v="0"/>
          </reference>
          <reference field="2" count="1" selected="0">
            <x v="98"/>
          </reference>
        </references>
      </pivotArea>
    </chartFormat>
    <chartFormat chart="6" format="491" series="1">
      <pivotArea type="data" outline="0" fieldPosition="0">
        <references count="2">
          <reference field="4294967294" count="1" selected="0">
            <x v="0"/>
          </reference>
          <reference field="2" count="1" selected="0">
            <x v="99"/>
          </reference>
        </references>
      </pivotArea>
    </chartFormat>
    <chartFormat chart="6" format="492" series="1">
      <pivotArea type="data" outline="0" fieldPosition="0">
        <references count="2">
          <reference field="4294967294" count="1" selected="0">
            <x v="0"/>
          </reference>
          <reference field="2" count="1" selected="0">
            <x v="100"/>
          </reference>
        </references>
      </pivotArea>
    </chartFormat>
    <chartFormat chart="6" format="493" series="1">
      <pivotArea type="data" outline="0" fieldPosition="0">
        <references count="2">
          <reference field="4294967294" count="1" selected="0">
            <x v="0"/>
          </reference>
          <reference field="2" count="1" selected="0">
            <x v="101"/>
          </reference>
        </references>
      </pivotArea>
    </chartFormat>
    <chartFormat chart="6" format="494" series="1">
      <pivotArea type="data" outline="0" fieldPosition="0">
        <references count="2">
          <reference field="4294967294" count="1" selected="0">
            <x v="0"/>
          </reference>
          <reference field="2" count="1" selected="0">
            <x v="102"/>
          </reference>
        </references>
      </pivotArea>
    </chartFormat>
    <chartFormat chart="6" format="495" series="1">
      <pivotArea type="data" outline="0" fieldPosition="0">
        <references count="2">
          <reference field="4294967294" count="1" selected="0">
            <x v="0"/>
          </reference>
          <reference field="2" count="1" selected="0">
            <x v="103"/>
          </reference>
        </references>
      </pivotArea>
    </chartFormat>
    <chartFormat chart="6" format="496" series="1">
      <pivotArea type="data" outline="0" fieldPosition="0">
        <references count="2">
          <reference field="4294967294" count="1" selected="0">
            <x v="0"/>
          </reference>
          <reference field="2" count="1" selected="0">
            <x v="104"/>
          </reference>
        </references>
      </pivotArea>
    </chartFormat>
    <chartFormat chart="6" format="497" series="1">
      <pivotArea type="data" outline="0" fieldPosition="0">
        <references count="2">
          <reference field="4294967294" count="1" selected="0">
            <x v="0"/>
          </reference>
          <reference field="2" count="1" selected="0">
            <x v="105"/>
          </reference>
        </references>
      </pivotArea>
    </chartFormat>
    <chartFormat chart="6" format="498" series="1">
      <pivotArea type="data" outline="0" fieldPosition="0">
        <references count="2">
          <reference field="4294967294" count="1" selected="0">
            <x v="0"/>
          </reference>
          <reference field="2" count="1" selected="0">
            <x v="106"/>
          </reference>
        </references>
      </pivotArea>
    </chartFormat>
    <chartFormat chart="6" format="499" series="1">
      <pivotArea type="data" outline="0" fieldPosition="0">
        <references count="2">
          <reference field="4294967294" count="1" selected="0">
            <x v="0"/>
          </reference>
          <reference field="2" count="1" selected="0">
            <x v="107"/>
          </reference>
        </references>
      </pivotArea>
    </chartFormat>
    <chartFormat chart="6" format="500" series="1">
      <pivotArea type="data" outline="0" fieldPosition="0">
        <references count="2">
          <reference field="4294967294" count="1" selected="0">
            <x v="0"/>
          </reference>
          <reference field="2" count="1" selected="0">
            <x v="108"/>
          </reference>
        </references>
      </pivotArea>
    </chartFormat>
    <chartFormat chart="6" format="501" series="1">
      <pivotArea type="data" outline="0" fieldPosition="0">
        <references count="2">
          <reference field="4294967294" count="1" selected="0">
            <x v="0"/>
          </reference>
          <reference field="2" count="1" selected="0">
            <x v="109"/>
          </reference>
        </references>
      </pivotArea>
    </chartFormat>
    <chartFormat chart="6" format="502" series="1">
      <pivotArea type="data" outline="0" fieldPosition="0">
        <references count="2">
          <reference field="4294967294" count="1" selected="0">
            <x v="0"/>
          </reference>
          <reference field="2" count="1" selected="0">
            <x v="110"/>
          </reference>
        </references>
      </pivotArea>
    </chartFormat>
    <chartFormat chart="6" format="503" series="1">
      <pivotArea type="data" outline="0" fieldPosition="0">
        <references count="2">
          <reference field="4294967294" count="1" selected="0">
            <x v="0"/>
          </reference>
          <reference field="2" count="1" selected="0">
            <x v="111"/>
          </reference>
        </references>
      </pivotArea>
    </chartFormat>
    <chartFormat chart="6" format="504" series="1">
      <pivotArea type="data" outline="0" fieldPosition="0">
        <references count="2">
          <reference field="4294967294" count="1" selected="0">
            <x v="0"/>
          </reference>
          <reference field="2" count="1" selected="0">
            <x v="112"/>
          </reference>
        </references>
      </pivotArea>
    </chartFormat>
    <chartFormat chart="6" format="505" series="1">
      <pivotArea type="data" outline="0" fieldPosition="0">
        <references count="2">
          <reference field="4294967294" count="1" selected="0">
            <x v="0"/>
          </reference>
          <reference field="2" count="1" selected="0">
            <x v="113"/>
          </reference>
        </references>
      </pivotArea>
    </chartFormat>
    <chartFormat chart="6" format="506" series="1">
      <pivotArea type="data" outline="0" fieldPosition="0">
        <references count="2">
          <reference field="4294967294" count="1" selected="0">
            <x v="0"/>
          </reference>
          <reference field="2" count="1" selected="0">
            <x v="114"/>
          </reference>
        </references>
      </pivotArea>
    </chartFormat>
    <chartFormat chart="6" format="507" series="1">
      <pivotArea type="data" outline="0" fieldPosition="0">
        <references count="2">
          <reference field="4294967294" count="1" selected="0">
            <x v="0"/>
          </reference>
          <reference field="2" count="1" selected="0">
            <x v="115"/>
          </reference>
        </references>
      </pivotArea>
    </chartFormat>
    <chartFormat chart="6" format="508" series="1">
      <pivotArea type="data" outline="0" fieldPosition="0">
        <references count="2">
          <reference field="4294967294" count="1" selected="0">
            <x v="0"/>
          </reference>
          <reference field="2" count="1" selected="0">
            <x v="116"/>
          </reference>
        </references>
      </pivotArea>
    </chartFormat>
    <chartFormat chart="6" format="509" series="1">
      <pivotArea type="data" outline="0" fieldPosition="0">
        <references count="2">
          <reference field="4294967294" count="1" selected="0">
            <x v="0"/>
          </reference>
          <reference field="2" count="1" selected="0">
            <x v="117"/>
          </reference>
        </references>
      </pivotArea>
    </chartFormat>
    <chartFormat chart="6" format="510" series="1">
      <pivotArea type="data" outline="0" fieldPosition="0">
        <references count="2">
          <reference field="4294967294" count="1" selected="0">
            <x v="0"/>
          </reference>
          <reference field="2" count="1" selected="0">
            <x v="118"/>
          </reference>
        </references>
      </pivotArea>
    </chartFormat>
    <chartFormat chart="6" format="511" series="1">
      <pivotArea type="data" outline="0" fieldPosition="0">
        <references count="2">
          <reference field="4294967294" count="1" selected="0">
            <x v="0"/>
          </reference>
          <reference field="2" count="1" selected="0">
            <x v="119"/>
          </reference>
        </references>
      </pivotArea>
    </chartFormat>
    <chartFormat chart="6" format="512" series="1">
      <pivotArea type="data" outline="0" fieldPosition="0">
        <references count="2">
          <reference field="4294967294" count="1" selected="0">
            <x v="0"/>
          </reference>
          <reference field="2" count="1" selected="0">
            <x v="120"/>
          </reference>
        </references>
      </pivotArea>
    </chartFormat>
    <chartFormat chart="6" format="513" series="1">
      <pivotArea type="data" outline="0" fieldPosition="0">
        <references count="2">
          <reference field="4294967294" count="1" selected="0">
            <x v="0"/>
          </reference>
          <reference field="2" count="1" selected="0">
            <x v="121"/>
          </reference>
        </references>
      </pivotArea>
    </chartFormat>
    <chartFormat chart="6" format="514" series="1">
      <pivotArea type="data" outline="0" fieldPosition="0">
        <references count="2">
          <reference field="4294967294" count="1" selected="0">
            <x v="0"/>
          </reference>
          <reference field="2" count="1" selected="0">
            <x v="122"/>
          </reference>
        </references>
      </pivotArea>
    </chartFormat>
    <chartFormat chart="6" format="515" series="1">
      <pivotArea type="data" outline="0" fieldPosition="0">
        <references count="2">
          <reference field="4294967294" count="1" selected="0">
            <x v="0"/>
          </reference>
          <reference field="2" count="1" selected="0">
            <x v="123"/>
          </reference>
        </references>
      </pivotArea>
    </chartFormat>
    <chartFormat chart="6" format="516" series="1">
      <pivotArea type="data" outline="0" fieldPosition="0">
        <references count="2">
          <reference field="4294967294" count="1" selected="0">
            <x v="0"/>
          </reference>
          <reference field="2" count="1" selected="0">
            <x v="124"/>
          </reference>
        </references>
      </pivotArea>
    </chartFormat>
    <chartFormat chart="6" format="517" series="1">
      <pivotArea type="data" outline="0" fieldPosition="0">
        <references count="2">
          <reference field="4294967294" count="1" selected="0">
            <x v="0"/>
          </reference>
          <reference field="2" count="1" selected="0">
            <x v="125"/>
          </reference>
        </references>
      </pivotArea>
    </chartFormat>
    <chartFormat chart="6" format="518" series="1">
      <pivotArea type="data" outline="0" fieldPosition="0">
        <references count="2">
          <reference field="4294967294" count="1" selected="0">
            <x v="0"/>
          </reference>
          <reference field="2" count="1" selected="0">
            <x v="126"/>
          </reference>
        </references>
      </pivotArea>
    </chartFormat>
    <chartFormat chart="6" format="519" series="1">
      <pivotArea type="data" outline="0" fieldPosition="0">
        <references count="2">
          <reference field="4294967294" count="1" selected="0">
            <x v="0"/>
          </reference>
          <reference field="2" count="1" selected="0">
            <x v="127"/>
          </reference>
        </references>
      </pivotArea>
    </chartFormat>
    <chartFormat chart="6" format="520" series="1">
      <pivotArea type="data" outline="0" fieldPosition="0">
        <references count="2">
          <reference field="4294967294" count="1" selected="0">
            <x v="0"/>
          </reference>
          <reference field="2" count="1" selected="0">
            <x v="128"/>
          </reference>
        </references>
      </pivotArea>
    </chartFormat>
    <chartFormat chart="6" format="521" series="1">
      <pivotArea type="data" outline="0" fieldPosition="0">
        <references count="2">
          <reference field="4294967294" count="1" selected="0">
            <x v="0"/>
          </reference>
          <reference field="2" count="1" selected="0">
            <x v="129"/>
          </reference>
        </references>
      </pivotArea>
    </chartFormat>
    <chartFormat chart="6" format="522" series="1">
      <pivotArea type="data" outline="0" fieldPosition="0">
        <references count="2">
          <reference field="4294967294" count="1" selected="0">
            <x v="0"/>
          </reference>
          <reference field="2" count="1" selected="0">
            <x v="130"/>
          </reference>
        </references>
      </pivotArea>
    </chartFormat>
    <chartFormat chart="6" format="523" series="1">
      <pivotArea type="data" outline="0" fieldPosition="0">
        <references count="2">
          <reference field="4294967294" count="1" selected="0">
            <x v="0"/>
          </reference>
          <reference field="2" count="1" selected="0">
            <x v="131"/>
          </reference>
        </references>
      </pivotArea>
    </chartFormat>
    <chartFormat chart="6" format="524" series="1">
      <pivotArea type="data" outline="0" fieldPosition="0">
        <references count="2">
          <reference field="4294967294" count="1" selected="0">
            <x v="0"/>
          </reference>
          <reference field="2" count="1" selected="0">
            <x v="132"/>
          </reference>
        </references>
      </pivotArea>
    </chartFormat>
    <chartFormat chart="6" format="525" series="1">
      <pivotArea type="data" outline="0" fieldPosition="0">
        <references count="2">
          <reference field="4294967294" count="1" selected="0">
            <x v="0"/>
          </reference>
          <reference field="2" count="1" selected="0">
            <x v="133"/>
          </reference>
        </references>
      </pivotArea>
    </chartFormat>
    <chartFormat chart="6" format="526" series="1">
      <pivotArea type="data" outline="0" fieldPosition="0">
        <references count="2">
          <reference field="4294967294" count="1" selected="0">
            <x v="0"/>
          </reference>
          <reference field="2" count="1" selected="0">
            <x v="134"/>
          </reference>
        </references>
      </pivotArea>
    </chartFormat>
    <chartFormat chart="6" format="527" series="1">
      <pivotArea type="data" outline="0" fieldPosition="0">
        <references count="2">
          <reference field="4294967294" count="1" selected="0">
            <x v="0"/>
          </reference>
          <reference field="2" count="1" selected="0">
            <x v="135"/>
          </reference>
        </references>
      </pivotArea>
    </chartFormat>
    <chartFormat chart="6" format="528" series="1">
      <pivotArea type="data" outline="0" fieldPosition="0">
        <references count="2">
          <reference field="4294967294" count="1" selected="0">
            <x v="0"/>
          </reference>
          <reference field="2" count="1" selected="0">
            <x v="136"/>
          </reference>
        </references>
      </pivotArea>
    </chartFormat>
    <chartFormat chart="6" format="529" series="1">
      <pivotArea type="data" outline="0" fieldPosition="0">
        <references count="2">
          <reference field="4294967294" count="1" selected="0">
            <x v="0"/>
          </reference>
          <reference field="2" count="1" selected="0">
            <x v="137"/>
          </reference>
        </references>
      </pivotArea>
    </chartFormat>
    <chartFormat chart="6" format="530" series="1">
      <pivotArea type="data" outline="0" fieldPosition="0">
        <references count="2">
          <reference field="4294967294" count="1" selected="0">
            <x v="0"/>
          </reference>
          <reference field="2" count="1" selected="0">
            <x v="138"/>
          </reference>
        </references>
      </pivotArea>
    </chartFormat>
    <chartFormat chart="6" format="531" series="1">
      <pivotArea type="data" outline="0" fieldPosition="0">
        <references count="2">
          <reference field="4294967294" count="1" selected="0">
            <x v="0"/>
          </reference>
          <reference field="2" count="1" selected="0">
            <x v="139"/>
          </reference>
        </references>
      </pivotArea>
    </chartFormat>
    <chartFormat chart="6" format="532" series="1">
      <pivotArea type="data" outline="0" fieldPosition="0">
        <references count="2">
          <reference field="4294967294" count="1" selected="0">
            <x v="0"/>
          </reference>
          <reference field="2" count="1" selected="0">
            <x v="140"/>
          </reference>
        </references>
      </pivotArea>
    </chartFormat>
    <chartFormat chart="6" format="533" series="1">
      <pivotArea type="data" outline="0" fieldPosition="0">
        <references count="2">
          <reference field="4294967294" count="1" selected="0">
            <x v="0"/>
          </reference>
          <reference field="2" count="1" selected="0">
            <x v="141"/>
          </reference>
        </references>
      </pivotArea>
    </chartFormat>
    <chartFormat chart="6" format="534" series="1">
      <pivotArea type="data" outline="0" fieldPosition="0">
        <references count="2">
          <reference field="4294967294" count="1" selected="0">
            <x v="0"/>
          </reference>
          <reference field="2" count="1" selected="0">
            <x v="142"/>
          </reference>
        </references>
      </pivotArea>
    </chartFormat>
    <chartFormat chart="6" format="535" series="1">
      <pivotArea type="data" outline="0" fieldPosition="0">
        <references count="2">
          <reference field="4294967294" count="1" selected="0">
            <x v="0"/>
          </reference>
          <reference field="2" count="1" selected="0">
            <x v="143"/>
          </reference>
        </references>
      </pivotArea>
    </chartFormat>
    <chartFormat chart="6" format="536" series="1">
      <pivotArea type="data" outline="0" fieldPosition="0">
        <references count="2">
          <reference field="4294967294" count="1" selected="0">
            <x v="0"/>
          </reference>
          <reference field="2" count="1" selected="0">
            <x v="144"/>
          </reference>
        </references>
      </pivotArea>
    </chartFormat>
    <chartFormat chart="6" format="537" series="1">
      <pivotArea type="data" outline="0" fieldPosition="0">
        <references count="2">
          <reference field="4294967294" count="1" selected="0">
            <x v="0"/>
          </reference>
          <reference field="2" count="1" selected="0">
            <x v="145"/>
          </reference>
        </references>
      </pivotArea>
    </chartFormat>
    <chartFormat chart="6" format="538" series="1">
      <pivotArea type="data" outline="0" fieldPosition="0">
        <references count="2">
          <reference field="4294967294" count="1" selected="0">
            <x v="0"/>
          </reference>
          <reference field="2" count="1" selected="0">
            <x v="146"/>
          </reference>
        </references>
      </pivotArea>
    </chartFormat>
    <chartFormat chart="6" format="539" series="1">
      <pivotArea type="data" outline="0" fieldPosition="0">
        <references count="2">
          <reference field="4294967294" count="1" selected="0">
            <x v="0"/>
          </reference>
          <reference field="2" count="1" selected="0">
            <x v="147"/>
          </reference>
        </references>
      </pivotArea>
    </chartFormat>
    <chartFormat chart="6" format="540" series="1">
      <pivotArea type="data" outline="0" fieldPosition="0">
        <references count="2">
          <reference field="4294967294" count="1" selected="0">
            <x v="0"/>
          </reference>
          <reference field="2" count="1" selected="0">
            <x v="148"/>
          </reference>
        </references>
      </pivotArea>
    </chartFormat>
    <chartFormat chart="6" format="541" series="1">
      <pivotArea type="data" outline="0" fieldPosition="0">
        <references count="2">
          <reference field="4294967294" count="1" selected="0">
            <x v="0"/>
          </reference>
          <reference field="2" count="1" selected="0">
            <x v="149"/>
          </reference>
        </references>
      </pivotArea>
    </chartFormat>
    <chartFormat chart="6" format="542" series="1">
      <pivotArea type="data" outline="0" fieldPosition="0">
        <references count="2">
          <reference field="4294967294" count="1" selected="0">
            <x v="0"/>
          </reference>
          <reference field="2" count="1" selected="0">
            <x v="150"/>
          </reference>
        </references>
      </pivotArea>
    </chartFormat>
    <chartFormat chart="6" format="543" series="1">
      <pivotArea type="data" outline="0" fieldPosition="0">
        <references count="2">
          <reference field="4294967294" count="1" selected="0">
            <x v="0"/>
          </reference>
          <reference field="2" count="1" selected="0">
            <x v="151"/>
          </reference>
        </references>
      </pivotArea>
    </chartFormat>
    <chartFormat chart="6" format="544" series="1">
      <pivotArea type="data" outline="0" fieldPosition="0">
        <references count="2">
          <reference field="4294967294" count="1" selected="0">
            <x v="0"/>
          </reference>
          <reference field="2" count="1" selected="0">
            <x v="152"/>
          </reference>
        </references>
      </pivotArea>
    </chartFormat>
    <chartFormat chart="6" format="545" series="1">
      <pivotArea type="data" outline="0" fieldPosition="0">
        <references count="2">
          <reference field="4294967294" count="1" selected="0">
            <x v="0"/>
          </reference>
          <reference field="2" count="1" selected="0">
            <x v="153"/>
          </reference>
        </references>
      </pivotArea>
    </chartFormat>
    <chartFormat chart="6" format="546" series="1">
      <pivotArea type="data" outline="0" fieldPosition="0">
        <references count="2">
          <reference field="4294967294" count="1" selected="0">
            <x v="0"/>
          </reference>
          <reference field="2" count="1" selected="0">
            <x v="154"/>
          </reference>
        </references>
      </pivotArea>
    </chartFormat>
    <chartFormat chart="6" format="547" series="1">
      <pivotArea type="data" outline="0" fieldPosition="0">
        <references count="2">
          <reference field="4294967294" count="1" selected="0">
            <x v="0"/>
          </reference>
          <reference field="2" count="1" selected="0">
            <x v="155"/>
          </reference>
        </references>
      </pivotArea>
    </chartFormat>
    <chartFormat chart="6" format="548" series="1">
      <pivotArea type="data" outline="0" fieldPosition="0">
        <references count="2">
          <reference field="4294967294" count="1" selected="0">
            <x v="0"/>
          </reference>
          <reference field="2" count="1" selected="0">
            <x v="156"/>
          </reference>
        </references>
      </pivotArea>
    </chartFormat>
    <chartFormat chart="6" format="549" series="1">
      <pivotArea type="data" outline="0" fieldPosition="0">
        <references count="2">
          <reference field="4294967294" count="1" selected="0">
            <x v="0"/>
          </reference>
          <reference field="2" count="1" selected="0">
            <x v="157"/>
          </reference>
        </references>
      </pivotArea>
    </chartFormat>
    <chartFormat chart="6" format="550" series="1">
      <pivotArea type="data" outline="0" fieldPosition="0">
        <references count="2">
          <reference field="4294967294" count="1" selected="0">
            <x v="0"/>
          </reference>
          <reference field="2" count="1" selected="0">
            <x v="158"/>
          </reference>
        </references>
      </pivotArea>
    </chartFormat>
    <chartFormat chart="6" format="551" series="1">
      <pivotArea type="data" outline="0" fieldPosition="0">
        <references count="2">
          <reference field="4294967294" count="1" selected="0">
            <x v="0"/>
          </reference>
          <reference field="2" count="1" selected="0">
            <x v="159"/>
          </reference>
        </references>
      </pivotArea>
    </chartFormat>
    <chartFormat chart="6" format="552" series="1">
      <pivotArea type="data" outline="0" fieldPosition="0">
        <references count="2">
          <reference field="4294967294" count="1" selected="0">
            <x v="0"/>
          </reference>
          <reference field="2" count="1" selected="0">
            <x v="160"/>
          </reference>
        </references>
      </pivotArea>
    </chartFormat>
    <chartFormat chart="6" format="553" series="1">
      <pivotArea type="data" outline="0" fieldPosition="0">
        <references count="2">
          <reference field="4294967294" count="1" selected="0">
            <x v="0"/>
          </reference>
          <reference field="2" count="1" selected="0">
            <x v="161"/>
          </reference>
        </references>
      </pivotArea>
    </chartFormat>
    <chartFormat chart="6" format="554" series="1">
      <pivotArea type="data" outline="0" fieldPosition="0">
        <references count="2">
          <reference field="4294967294" count="1" selected="0">
            <x v="0"/>
          </reference>
          <reference field="2" count="1" selected="0">
            <x v="162"/>
          </reference>
        </references>
      </pivotArea>
    </chartFormat>
    <chartFormat chart="6" format="555" series="1">
      <pivotArea type="data" outline="0" fieldPosition="0">
        <references count="2">
          <reference field="4294967294" count="1" selected="0">
            <x v="0"/>
          </reference>
          <reference field="2" count="1" selected="0">
            <x v="163"/>
          </reference>
        </references>
      </pivotArea>
    </chartFormat>
    <chartFormat chart="6" format="556" series="1">
      <pivotArea type="data" outline="0" fieldPosition="0">
        <references count="2">
          <reference field="4294967294" count="1" selected="0">
            <x v="0"/>
          </reference>
          <reference field="2" count="1" selected="0">
            <x v="164"/>
          </reference>
        </references>
      </pivotArea>
    </chartFormat>
    <chartFormat chart="6" format="557" series="1">
      <pivotArea type="data" outline="0" fieldPosition="0">
        <references count="2">
          <reference field="4294967294" count="1" selected="0">
            <x v="0"/>
          </reference>
          <reference field="2" count="1" selected="0">
            <x v="165"/>
          </reference>
        </references>
      </pivotArea>
    </chartFormat>
    <chartFormat chart="6" format="558" series="1">
      <pivotArea type="data" outline="0" fieldPosition="0">
        <references count="2">
          <reference field="4294967294" count="1" selected="0">
            <x v="0"/>
          </reference>
          <reference field="2" count="1" selected="0">
            <x v="166"/>
          </reference>
        </references>
      </pivotArea>
    </chartFormat>
    <chartFormat chart="6" format="559" series="1">
      <pivotArea type="data" outline="0" fieldPosition="0">
        <references count="2">
          <reference field="4294967294" count="1" selected="0">
            <x v="0"/>
          </reference>
          <reference field="2" count="1" selected="0">
            <x v="167"/>
          </reference>
        </references>
      </pivotArea>
    </chartFormat>
    <chartFormat chart="6" format="560" series="1">
      <pivotArea type="data" outline="0" fieldPosition="0">
        <references count="2">
          <reference field="4294967294" count="1" selected="0">
            <x v="0"/>
          </reference>
          <reference field="2" count="1" selected="0">
            <x v="168"/>
          </reference>
        </references>
      </pivotArea>
    </chartFormat>
    <chartFormat chart="6" format="561" series="1">
      <pivotArea type="data" outline="0" fieldPosition="0">
        <references count="2">
          <reference field="4294967294" count="1" selected="0">
            <x v="0"/>
          </reference>
          <reference field="2" count="1" selected="0">
            <x v="169"/>
          </reference>
        </references>
      </pivotArea>
    </chartFormat>
    <chartFormat chart="6" format="562" series="1">
      <pivotArea type="data" outline="0" fieldPosition="0">
        <references count="2">
          <reference field="4294967294" count="1" selected="0">
            <x v="0"/>
          </reference>
          <reference field="2" count="1" selected="0">
            <x v="170"/>
          </reference>
        </references>
      </pivotArea>
    </chartFormat>
    <chartFormat chart="6" format="563" series="1">
      <pivotArea type="data" outline="0" fieldPosition="0">
        <references count="2">
          <reference field="4294967294" count="1" selected="0">
            <x v="0"/>
          </reference>
          <reference field="2" count="1" selected="0">
            <x v="171"/>
          </reference>
        </references>
      </pivotArea>
    </chartFormat>
    <chartFormat chart="6" format="564" series="1">
      <pivotArea type="data" outline="0" fieldPosition="0">
        <references count="2">
          <reference field="4294967294" count="1" selected="0">
            <x v="0"/>
          </reference>
          <reference field="2" count="1" selected="0">
            <x v="172"/>
          </reference>
        </references>
      </pivotArea>
    </chartFormat>
    <chartFormat chart="6" format="565" series="1">
      <pivotArea type="data" outline="0" fieldPosition="0">
        <references count="2">
          <reference field="4294967294" count="1" selected="0">
            <x v="0"/>
          </reference>
          <reference field="2" count="1" selected="0">
            <x v="173"/>
          </reference>
        </references>
      </pivotArea>
    </chartFormat>
    <chartFormat chart="6" format="566" series="1">
      <pivotArea type="data" outline="0" fieldPosition="0">
        <references count="2">
          <reference field="4294967294" count="1" selected="0">
            <x v="0"/>
          </reference>
          <reference field="2" count="1" selected="0">
            <x v="174"/>
          </reference>
        </references>
      </pivotArea>
    </chartFormat>
    <chartFormat chart="6" format="567" series="1">
      <pivotArea type="data" outline="0" fieldPosition="0">
        <references count="2">
          <reference field="4294967294" count="1" selected="0">
            <x v="0"/>
          </reference>
          <reference field="2" count="1" selected="0">
            <x v="175"/>
          </reference>
        </references>
      </pivotArea>
    </chartFormat>
    <chartFormat chart="6" format="568" series="1">
      <pivotArea type="data" outline="0" fieldPosition="0">
        <references count="2">
          <reference field="4294967294" count="1" selected="0">
            <x v="0"/>
          </reference>
          <reference field="2" count="1" selected="0">
            <x v="176"/>
          </reference>
        </references>
      </pivotArea>
    </chartFormat>
    <chartFormat chart="6" format="569" series="1">
      <pivotArea type="data" outline="0" fieldPosition="0">
        <references count="2">
          <reference field="4294967294" count="1" selected="0">
            <x v="0"/>
          </reference>
          <reference field="2" count="1" selected="0">
            <x v="177"/>
          </reference>
        </references>
      </pivotArea>
    </chartFormat>
    <chartFormat chart="6" format="570" series="1">
      <pivotArea type="data" outline="0" fieldPosition="0">
        <references count="2">
          <reference field="4294967294" count="1" selected="0">
            <x v="0"/>
          </reference>
          <reference field="2" count="1" selected="0">
            <x v="178"/>
          </reference>
        </references>
      </pivotArea>
    </chartFormat>
    <chartFormat chart="6" format="571" series="1">
      <pivotArea type="data" outline="0" fieldPosition="0">
        <references count="2">
          <reference field="4294967294" count="1" selected="0">
            <x v="0"/>
          </reference>
          <reference field="2" count="1" selected="0">
            <x v="179"/>
          </reference>
        </references>
      </pivotArea>
    </chartFormat>
    <chartFormat chart="6" format="572" series="1">
      <pivotArea type="data" outline="0" fieldPosition="0">
        <references count="2">
          <reference field="4294967294" count="1" selected="0">
            <x v="0"/>
          </reference>
          <reference field="2" count="1" selected="0">
            <x v="180"/>
          </reference>
        </references>
      </pivotArea>
    </chartFormat>
    <chartFormat chart="6" format="573" series="1">
      <pivotArea type="data" outline="0" fieldPosition="0">
        <references count="2">
          <reference field="4294967294" count="1" selected="0">
            <x v="0"/>
          </reference>
          <reference field="2" count="1" selected="0">
            <x v="181"/>
          </reference>
        </references>
      </pivotArea>
    </chartFormat>
    <chartFormat chart="6" format="574" series="1">
      <pivotArea type="data" outline="0" fieldPosition="0">
        <references count="2">
          <reference field="4294967294" count="1" selected="0">
            <x v="0"/>
          </reference>
          <reference field="2" count="1" selected="0">
            <x v="182"/>
          </reference>
        </references>
      </pivotArea>
    </chartFormat>
    <chartFormat chart="6" format="575" series="1">
      <pivotArea type="data" outline="0" fieldPosition="0">
        <references count="2">
          <reference field="4294967294" count="1" selected="0">
            <x v="0"/>
          </reference>
          <reference field="2" count="1" selected="0">
            <x v="183"/>
          </reference>
        </references>
      </pivotArea>
    </chartFormat>
    <chartFormat chart="6" format="576" series="1">
      <pivotArea type="data" outline="0" fieldPosition="0">
        <references count="2">
          <reference field="4294967294" count="1" selected="0">
            <x v="0"/>
          </reference>
          <reference field="2" count="1" selected="0">
            <x v="184"/>
          </reference>
        </references>
      </pivotArea>
    </chartFormat>
    <chartFormat chart="6" format="577" series="1">
      <pivotArea type="data" outline="0" fieldPosition="0">
        <references count="2">
          <reference field="4294967294" count="1" selected="0">
            <x v="0"/>
          </reference>
          <reference field="2" count="1" selected="0">
            <x v="185"/>
          </reference>
        </references>
      </pivotArea>
    </chartFormat>
    <chartFormat chart="6" format="578" series="1">
      <pivotArea type="data" outline="0" fieldPosition="0">
        <references count="2">
          <reference field="4294967294" count="1" selected="0">
            <x v="0"/>
          </reference>
          <reference field="2" count="1" selected="0">
            <x v="186"/>
          </reference>
        </references>
      </pivotArea>
    </chartFormat>
    <chartFormat chart="6" format="579" series="1">
      <pivotArea type="data" outline="0" fieldPosition="0">
        <references count="2">
          <reference field="4294967294" count="1" selected="0">
            <x v="0"/>
          </reference>
          <reference field="2" count="1" selected="0">
            <x v="187"/>
          </reference>
        </references>
      </pivotArea>
    </chartFormat>
    <chartFormat chart="6" format="580" series="1">
      <pivotArea type="data" outline="0" fieldPosition="0">
        <references count="2">
          <reference field="4294967294" count="1" selected="0">
            <x v="0"/>
          </reference>
          <reference field="2" count="1" selected="0">
            <x v="188"/>
          </reference>
        </references>
      </pivotArea>
    </chartFormat>
    <chartFormat chart="6" format="581" series="1">
      <pivotArea type="data" outline="0" fieldPosition="0">
        <references count="2">
          <reference field="4294967294" count="1" selected="0">
            <x v="0"/>
          </reference>
          <reference field="2" count="1" selected="0">
            <x v="189"/>
          </reference>
        </references>
      </pivotArea>
    </chartFormat>
    <chartFormat chart="6" format="582" series="1">
      <pivotArea type="data" outline="0" fieldPosition="0">
        <references count="2">
          <reference field="4294967294" count="1" selected="0">
            <x v="0"/>
          </reference>
          <reference field="2" count="1" selected="0">
            <x v="190"/>
          </reference>
        </references>
      </pivotArea>
    </chartFormat>
    <chartFormat chart="6" format="583" series="1">
      <pivotArea type="data" outline="0" fieldPosition="0">
        <references count="2">
          <reference field="4294967294" count="1" selected="0">
            <x v="0"/>
          </reference>
          <reference field="2" count="1" selected="0">
            <x v="191"/>
          </reference>
        </references>
      </pivotArea>
    </chartFormat>
    <chartFormat chart="6" format="584" series="1">
      <pivotArea type="data" outline="0" fieldPosition="0">
        <references count="2">
          <reference field="4294967294" count="1" selected="0">
            <x v="0"/>
          </reference>
          <reference field="2" count="1" selected="0">
            <x v="192"/>
          </reference>
        </references>
      </pivotArea>
    </chartFormat>
    <chartFormat chart="6" format="585" series="1">
      <pivotArea type="data" outline="0" fieldPosition="0">
        <references count="2">
          <reference field="4294967294" count="1" selected="0">
            <x v="0"/>
          </reference>
          <reference field="2" count="1" selected="0">
            <x v="193"/>
          </reference>
        </references>
      </pivotArea>
    </chartFormat>
    <chartFormat chart="6" format="586" series="1">
      <pivotArea type="data" outline="0" fieldPosition="0">
        <references count="2">
          <reference field="4294967294" count="1" selected="0">
            <x v="0"/>
          </reference>
          <reference field="2" count="1" selected="0">
            <x v="194"/>
          </reference>
        </references>
      </pivotArea>
    </chartFormat>
    <chartFormat chart="6" format="587" series="1">
      <pivotArea type="data" outline="0" fieldPosition="0">
        <references count="2">
          <reference field="4294967294" count="1" selected="0">
            <x v="0"/>
          </reference>
          <reference field="2" count="1" selected="0">
            <x v="195"/>
          </reference>
        </references>
      </pivotArea>
    </chartFormat>
    <chartFormat chart="6" format="588" series="1">
      <pivotArea type="data" outline="0" fieldPosition="0">
        <references count="1">
          <reference field="4294967294" count="1" selected="0">
            <x v="0"/>
          </reference>
        </references>
      </pivotArea>
    </chartFormat>
    <chartFormat chart="0" format="19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4"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46:Y81" firstHeaderRow="1" firstDataRow="2" firstDataCol="1"/>
  <pivotFields count="45">
    <pivotField showAll="0"/>
    <pivotField showAll="0">
      <items count="3">
        <item x="1"/>
        <item x="0"/>
        <item t="default"/>
      </items>
    </pivotField>
    <pivotField showAll="0">
      <items count="197">
        <item x="45"/>
        <item x="192"/>
        <item x="3"/>
        <item x="94"/>
        <item x="128"/>
        <item x="104"/>
        <item x="148"/>
        <item x="64"/>
        <item x="173"/>
        <item x="80"/>
        <item x="189"/>
        <item x="157"/>
        <item x="26"/>
        <item x="142"/>
        <item x="44"/>
        <item x="185"/>
        <item x="70"/>
        <item x="163"/>
        <item x="58"/>
        <item x="194"/>
        <item x="10"/>
        <item x="71"/>
        <item x="111"/>
        <item x="57"/>
        <item x="8"/>
        <item x="82"/>
        <item x="108"/>
        <item x="101"/>
        <item x="60"/>
        <item x="12"/>
        <item x="129"/>
        <item x="134"/>
        <item x="195"/>
        <item x="86"/>
        <item x="96"/>
        <item x="84"/>
        <item x="66"/>
        <item x="123"/>
        <item x="74"/>
        <item x="34"/>
        <item x="1"/>
        <item x="171"/>
        <item x="28"/>
        <item x="18"/>
        <item x="27"/>
        <item x="136"/>
        <item x="37"/>
        <item x="53"/>
        <item x="22"/>
        <item x="130"/>
        <item x="176"/>
        <item x="77"/>
        <item x="62"/>
        <item x="15"/>
        <item x="144"/>
        <item x="183"/>
        <item x="126"/>
        <item x="42"/>
        <item x="69"/>
        <item x="85"/>
        <item x="48"/>
        <item x="180"/>
        <item x="153"/>
        <item x="117"/>
        <item x="19"/>
        <item x="89"/>
        <item x="188"/>
        <item x="90"/>
        <item x="103"/>
        <item x="170"/>
        <item x="51"/>
        <item x="110"/>
        <item x="76"/>
        <item x="5"/>
        <item x="181"/>
        <item x="61"/>
        <item x="23"/>
        <item x="25"/>
        <item x="0"/>
        <item x="63"/>
        <item x="143"/>
        <item x="105"/>
        <item x="184"/>
        <item x="67"/>
        <item x="4"/>
        <item x="187"/>
        <item x="106"/>
        <item x="165"/>
        <item x="146"/>
        <item x="162"/>
        <item x="75"/>
        <item x="152"/>
        <item x="145"/>
        <item x="139"/>
        <item x="95"/>
        <item x="116"/>
        <item x="193"/>
        <item x="120"/>
        <item x="161"/>
        <item x="59"/>
        <item x="160"/>
        <item x="114"/>
        <item x="24"/>
        <item x="151"/>
        <item x="78"/>
        <item x="154"/>
        <item x="100"/>
        <item x="113"/>
        <item x="167"/>
        <item x="88"/>
        <item x="138"/>
        <item x="55"/>
        <item x="155"/>
        <item x="73"/>
        <item x="7"/>
        <item x="20"/>
        <item x="21"/>
        <item x="56"/>
        <item x="132"/>
        <item x="13"/>
        <item x="91"/>
        <item x="166"/>
        <item x="30"/>
        <item x="121"/>
        <item x="17"/>
        <item x="50"/>
        <item x="178"/>
        <item x="168"/>
        <item x="99"/>
        <item x="72"/>
        <item x="83"/>
        <item x="191"/>
        <item x="169"/>
        <item x="87"/>
        <item x="49"/>
        <item x="92"/>
        <item x="65"/>
        <item x="46"/>
        <item x="9"/>
        <item x="31"/>
        <item x="33"/>
        <item x="52"/>
        <item x="29"/>
        <item x="2"/>
        <item x="140"/>
        <item x="102"/>
        <item x="54"/>
        <item x="135"/>
        <item x="115"/>
        <item x="190"/>
        <item x="158"/>
        <item x="164"/>
        <item x="149"/>
        <item x="16"/>
        <item x="179"/>
        <item x="11"/>
        <item x="122"/>
        <item x="125"/>
        <item x="35"/>
        <item x="172"/>
        <item x="47"/>
        <item x="182"/>
        <item x="38"/>
        <item x="127"/>
        <item x="141"/>
        <item x="147"/>
        <item x="107"/>
        <item x="39"/>
        <item x="79"/>
        <item x="186"/>
        <item x="109"/>
        <item x="97"/>
        <item x="124"/>
        <item x="112"/>
        <item x="177"/>
        <item x="40"/>
        <item x="93"/>
        <item x="159"/>
        <item x="156"/>
        <item x="81"/>
        <item x="131"/>
        <item x="68"/>
        <item x="41"/>
        <item x="150"/>
        <item x="137"/>
        <item x="43"/>
        <item x="133"/>
        <item x="175"/>
        <item x="6"/>
        <item x="119"/>
        <item x="98"/>
        <item x="32"/>
        <item x="174"/>
        <item x="36"/>
        <item x="118"/>
        <item x="14"/>
        <item t="default"/>
      </items>
    </pivotField>
    <pivotField showAll="0"/>
    <pivotField showAll="0">
      <items count="8">
        <item x="1"/>
        <item x="2"/>
        <item x="0"/>
        <item x="3"/>
        <item x="5"/>
        <item x="4"/>
        <item x="6"/>
        <item t="default"/>
      </items>
    </pivotField>
    <pivotField showAll="0"/>
    <pivotField axis="axisCol" showAll="0">
      <items count="24">
        <item x="13"/>
        <item x="12"/>
        <item x="15"/>
        <item x="6"/>
        <item x="1"/>
        <item x="7"/>
        <item x="2"/>
        <item x="20"/>
        <item x="21"/>
        <item x="14"/>
        <item x="3"/>
        <item x="18"/>
        <item x="0"/>
        <item x="19"/>
        <item x="8"/>
        <item x="17"/>
        <item x="11"/>
        <item x="10"/>
        <item x="9"/>
        <item x="5"/>
        <item x="4"/>
        <item x="16"/>
        <item x="22"/>
        <item t="default"/>
      </items>
    </pivotField>
    <pivotField showAll="0"/>
    <pivotField showAll="0">
      <items count="4">
        <item x="0"/>
        <item x="1"/>
        <item x="2"/>
        <item t="default"/>
      </items>
    </pivotField>
    <pivotField dataField="1" showAll="0">
      <items count="105">
        <item x="1"/>
        <item x="7"/>
        <item x="12"/>
        <item x="66"/>
        <item x="53"/>
        <item x="38"/>
        <item x="6"/>
        <item x="92"/>
        <item x="74"/>
        <item x="37"/>
        <item x="57"/>
        <item x="70"/>
        <item x="72"/>
        <item x="11"/>
        <item x="71"/>
        <item x="28"/>
        <item x="0"/>
        <item x="33"/>
        <item x="77"/>
        <item x="82"/>
        <item x="64"/>
        <item x="14"/>
        <item x="16"/>
        <item x="9"/>
        <item x="46"/>
        <item x="32"/>
        <item x="58"/>
        <item x="56"/>
        <item x="35"/>
        <item x="8"/>
        <item x="50"/>
        <item x="2"/>
        <item x="90"/>
        <item x="27"/>
        <item x="31"/>
        <item x="59"/>
        <item x="40"/>
        <item x="69"/>
        <item x="65"/>
        <item x="60"/>
        <item x="93"/>
        <item x="22"/>
        <item x="75"/>
        <item x="34"/>
        <item x="61"/>
        <item x="80"/>
        <item x="23"/>
        <item x="78"/>
        <item x="89"/>
        <item x="15"/>
        <item x="83"/>
        <item x="4"/>
        <item x="102"/>
        <item x="79"/>
        <item x="68"/>
        <item x="98"/>
        <item x="21"/>
        <item x="94"/>
        <item x="24"/>
        <item x="47"/>
        <item x="36"/>
        <item x="100"/>
        <item x="55"/>
        <item x="13"/>
        <item x="42"/>
        <item x="99"/>
        <item x="17"/>
        <item x="85"/>
        <item x="86"/>
        <item x="87"/>
        <item x="10"/>
        <item x="97"/>
        <item x="95"/>
        <item x="76"/>
        <item x="88"/>
        <item x="49"/>
        <item x="45"/>
        <item x="84"/>
        <item x="48"/>
        <item x="29"/>
        <item x="25"/>
        <item x="51"/>
        <item x="20"/>
        <item x="30"/>
        <item x="91"/>
        <item x="62"/>
        <item x="19"/>
        <item x="52"/>
        <item x="3"/>
        <item x="103"/>
        <item x="54"/>
        <item x="39"/>
        <item x="67"/>
        <item x="101"/>
        <item x="18"/>
        <item x="96"/>
        <item x="63"/>
        <item x="5"/>
        <item x="44"/>
        <item x="43"/>
        <item x="41"/>
        <item x="26"/>
        <item x="81"/>
        <item x="7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items count="162">
        <item x="80"/>
        <item x="70"/>
        <item x="5"/>
        <item x="12"/>
        <item x="41"/>
        <item x="36"/>
        <item x="141"/>
        <item x="69"/>
        <item x="24"/>
        <item x="91"/>
        <item x="34"/>
        <item x="1"/>
        <item x="78"/>
        <item x="73"/>
        <item x="79"/>
        <item x="20"/>
        <item x="133"/>
        <item x="121"/>
        <item x="85"/>
        <item x="13"/>
        <item x="81"/>
        <item x="56"/>
        <item x="126"/>
        <item x="0"/>
        <item x="92"/>
        <item x="26"/>
        <item x="96"/>
        <item x="89"/>
        <item x="100"/>
        <item x="55"/>
        <item x="117"/>
        <item x="124"/>
        <item x="40"/>
        <item x="19"/>
        <item x="102"/>
        <item x="130"/>
        <item x="86"/>
        <item x="144"/>
        <item x="48"/>
        <item x="157"/>
        <item x="68"/>
        <item x="148"/>
        <item x="147"/>
        <item x="11"/>
        <item x="22"/>
        <item x="143"/>
        <item x="7"/>
        <item x="136"/>
        <item x="49"/>
        <item x="72"/>
        <item x="52"/>
        <item x="105"/>
        <item x="38"/>
        <item x="27"/>
        <item x="134"/>
        <item x="156"/>
        <item x="98"/>
        <item x="90"/>
        <item x="129"/>
        <item x="28"/>
        <item x="99"/>
        <item x="118"/>
        <item x="35"/>
        <item x="6"/>
        <item x="50"/>
        <item x="77"/>
        <item x="151"/>
        <item x="108"/>
        <item x="110"/>
        <item x="116"/>
        <item x="103"/>
        <item x="146"/>
        <item x="53"/>
        <item x="74"/>
        <item x="61"/>
        <item x="160"/>
        <item x="25"/>
        <item x="97"/>
        <item x="16"/>
        <item x="149"/>
        <item x="138"/>
        <item x="123"/>
        <item x="57"/>
        <item x="67"/>
        <item x="95"/>
        <item x="111"/>
        <item x="155"/>
        <item x="17"/>
        <item x="137"/>
        <item x="122"/>
        <item x="87"/>
        <item x="131"/>
        <item x="14"/>
        <item x="114"/>
        <item x="119"/>
        <item x="64"/>
        <item x="9"/>
        <item x="120"/>
        <item x="23"/>
        <item x="158"/>
        <item x="107"/>
        <item x="71"/>
        <item x="30"/>
        <item x="39"/>
        <item x="104"/>
        <item x="58"/>
        <item x="18"/>
        <item x="106"/>
        <item x="45"/>
        <item x="15"/>
        <item x="127"/>
        <item x="150"/>
        <item x="75"/>
        <item x="83"/>
        <item x="46"/>
        <item x="115"/>
        <item x="154"/>
        <item x="140"/>
        <item x="54"/>
        <item x="66"/>
        <item x="109"/>
        <item x="135"/>
        <item x="139"/>
        <item x="51"/>
        <item x="84"/>
        <item x="88"/>
        <item x="8"/>
        <item x="145"/>
        <item x="125"/>
        <item x="113"/>
        <item x="31"/>
        <item x="29"/>
        <item x="10"/>
        <item x="2"/>
        <item x="4"/>
        <item x="82"/>
        <item x="94"/>
        <item x="47"/>
        <item x="44"/>
        <item x="65"/>
        <item x="112"/>
        <item x="43"/>
        <item x="159"/>
        <item x="142"/>
        <item x="37"/>
        <item x="132"/>
        <item x="101"/>
        <item x="3"/>
        <item x="33"/>
        <item x="21"/>
        <item x="32"/>
        <item x="152"/>
        <item x="153"/>
        <item x="128"/>
        <item x="59"/>
        <item x="76"/>
        <item x="93"/>
        <item x="42"/>
        <item x="60"/>
        <item x="63"/>
        <item x="62"/>
        <item t="default"/>
      </items>
    </pivotField>
    <pivotField dataField="1" showAll="0"/>
    <pivotField dataField="1" showAll="0">
      <items count="164">
        <item x="5"/>
        <item x="72"/>
        <item x="12"/>
        <item x="83"/>
        <item x="129"/>
        <item x="151"/>
        <item x="31"/>
        <item x="24"/>
        <item x="20"/>
        <item x="77"/>
        <item x="42"/>
        <item x="56"/>
        <item x="136"/>
        <item x="88"/>
        <item x="37"/>
        <item x="22"/>
        <item x="94"/>
        <item x="35"/>
        <item x="1"/>
        <item x="130"/>
        <item x="73"/>
        <item x="125"/>
        <item x="84"/>
        <item x="98"/>
        <item x="144"/>
        <item x="81"/>
        <item x="41"/>
        <item x="62"/>
        <item x="58"/>
        <item x="26"/>
        <item x="122"/>
        <item x="149"/>
        <item x="92"/>
        <item x="11"/>
        <item x="49"/>
        <item x="0"/>
        <item x="57"/>
        <item x="150"/>
        <item x="13"/>
        <item x="89"/>
        <item x="19"/>
        <item x="50"/>
        <item x="157"/>
        <item x="7"/>
        <item x="110"/>
        <item x="71"/>
        <item x="109"/>
        <item x="146"/>
        <item x="101"/>
        <item x="28"/>
        <item x="123"/>
        <item x="27"/>
        <item x="39"/>
        <item x="107"/>
        <item x="104"/>
        <item x="6"/>
        <item x="82"/>
        <item x="51"/>
        <item x="53"/>
        <item x="121"/>
        <item x="103"/>
        <item x="76"/>
        <item x="134"/>
        <item x="115"/>
        <item x="148"/>
        <item x="105"/>
        <item x="36"/>
        <item x="152"/>
        <item x="133"/>
        <item x="70"/>
        <item x="59"/>
        <item x="116"/>
        <item x="140"/>
        <item x="80"/>
        <item x="64"/>
        <item x="113"/>
        <item x="16"/>
        <item x="145"/>
        <item x="102"/>
        <item x="93"/>
        <item x="154"/>
        <item x="124"/>
        <item x="100"/>
        <item x="138"/>
        <item x="23"/>
        <item x="139"/>
        <item x="126"/>
        <item x="54"/>
        <item x="30"/>
        <item x="162"/>
        <item x="90"/>
        <item x="14"/>
        <item x="17"/>
        <item x="127"/>
        <item x="25"/>
        <item x="40"/>
        <item x="112"/>
        <item x="75"/>
        <item x="60"/>
        <item x="10"/>
        <item x="99"/>
        <item x="95"/>
        <item x="119"/>
        <item x="159"/>
        <item x="15"/>
        <item x="160"/>
        <item x="9"/>
        <item x="111"/>
        <item x="153"/>
        <item x="74"/>
        <item x="86"/>
        <item x="137"/>
        <item x="108"/>
        <item x="131"/>
        <item x="46"/>
        <item x="141"/>
        <item x="158"/>
        <item x="67"/>
        <item x="91"/>
        <item x="78"/>
        <item x="18"/>
        <item x="55"/>
        <item x="85"/>
        <item x="52"/>
        <item x="47"/>
        <item x="128"/>
        <item x="142"/>
        <item x="120"/>
        <item x="117"/>
        <item x="29"/>
        <item x="48"/>
        <item x="87"/>
        <item x="8"/>
        <item x="69"/>
        <item x="4"/>
        <item x="45"/>
        <item x="147"/>
        <item x="114"/>
        <item x="32"/>
        <item x="161"/>
        <item x="38"/>
        <item x="118"/>
        <item x="2"/>
        <item x="97"/>
        <item x="68"/>
        <item x="21"/>
        <item x="34"/>
        <item x="44"/>
        <item x="135"/>
        <item x="61"/>
        <item x="155"/>
        <item x="143"/>
        <item x="3"/>
        <item x="33"/>
        <item x="156"/>
        <item x="106"/>
        <item x="132"/>
        <item x="43"/>
        <item x="96"/>
        <item x="79"/>
        <item x="65"/>
        <item x="63"/>
        <item x="66"/>
        <item t="default"/>
      </items>
    </pivotField>
    <pivotField showAll="0"/>
    <pivotField dragToRow="0" dragToCol="0" dragToPage="0" showAll="0" defaultSubtotal="0"/>
  </pivotFields>
  <rowFields count="1">
    <field x="-2"/>
  </rowFields>
  <rowItems count="3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rowItems>
  <colFields count="1">
    <field x="6"/>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34">
    <dataField name="1980y" fld="9" baseField="6" baseItem="0"/>
    <dataField name="1981y" fld="10" baseField="6" baseItem="0"/>
    <dataField name="1982y" fld="11" baseField="6" baseItem="0"/>
    <dataField name="1983y" fld="12" baseField="6" baseItem="0"/>
    <dataField name="1984y" fld="13" baseField="6" baseItem="0"/>
    <dataField name="1985y" fld="14" baseField="6" baseItem="0"/>
    <dataField name="1986y" fld="15" baseField="6" baseItem="0"/>
    <dataField name="1987y" fld="16" baseField="6" baseItem="0"/>
    <dataField name="1988y" fld="17" baseField="6" baseItem="0"/>
    <dataField name="1989y" fld="18" baseField="6" baseItem="0"/>
    <dataField name="1990y" fld="19" baseField="6" baseItem="0"/>
    <dataField name="1991y" fld="20" baseField="6" baseItem="0"/>
    <dataField name="1992y" fld="21" baseField="6" baseItem="0"/>
    <dataField name="1993y" fld="22" baseField="6" baseItem="0"/>
    <dataField name="1994y" fld="23" baseField="6" baseItem="0"/>
    <dataField name="1995y" fld="24" baseField="6" baseItem="0"/>
    <dataField name="1996y" fld="25" baseField="6" baseItem="0"/>
    <dataField name="1997y" fld="26" baseField="6" baseItem="0"/>
    <dataField name="1998y" fld="27" baseField="6" baseItem="0"/>
    <dataField name="1999y" fld="28" baseField="6" baseItem="0"/>
    <dataField name="2000y" fld="29" baseField="6" baseItem="0"/>
    <dataField name="2001y" fld="30" baseField="6" baseItem="0"/>
    <dataField name="2002y" fld="31" baseField="6" baseItem="0"/>
    <dataField name="2003y" fld="32" baseField="6" baseItem="0"/>
    <dataField name="2004y" fld="33" baseField="6" baseItem="0"/>
    <dataField name="2005y" fld="34" baseField="6" baseItem="0"/>
    <dataField name="2006y" fld="35" baseField="6" baseItem="0"/>
    <dataField name="2007y" fld="36" baseField="6" baseItem="0"/>
    <dataField name="2008y" fld="37" baseField="6" baseItem="0"/>
    <dataField name="2009y" fld="38" baseField="6" baseItem="0"/>
    <dataField name="2010y" fld="39" baseField="6" baseItem="0"/>
    <dataField name="2011y" fld="40" baseField="6" baseItem="0"/>
    <dataField name="2012y" fld="41" baseField="6" baseItem="0"/>
    <dataField name="2013y" fld="42" baseField="6" baseItem="0"/>
  </dataFields>
  <formats count="3">
    <format dxfId="0">
      <pivotArea dataOnly="0" outline="0" fieldPosition="0">
        <references count="1">
          <reference field="4294967294" count="1">
            <x v="0"/>
          </reference>
        </references>
      </pivotArea>
    </format>
    <format dxfId="1">
      <pivotArea dataOnly="0" outline="0" fieldPosition="0">
        <references count="1">
          <reference field="4294967294" count="1">
            <x v="0"/>
          </reference>
        </references>
      </pivotArea>
    </format>
    <format dxfId="2">
      <pivotArea dataOnly="0" labelOnly="1" outline="0" fieldPosition="0">
        <references count="1">
          <reference field="4294967294" count="1">
            <x v="0"/>
          </reference>
        </references>
      </pivotArea>
    </format>
  </formats>
  <chartFormats count="71">
    <chartFormat chart="6" format="0" series="1">
      <pivotArea type="data" outline="0" fieldPosition="0">
        <references count="2">
          <reference field="4294967294" count="1" selected="0">
            <x v="0"/>
          </reference>
          <reference field="6" count="1" selected="0">
            <x v="0"/>
          </reference>
        </references>
      </pivotArea>
    </chartFormat>
    <chartFormat chart="6" format="1" series="1">
      <pivotArea type="data" outline="0" fieldPosition="0">
        <references count="2">
          <reference field="4294967294" count="1" selected="0">
            <x v="0"/>
          </reference>
          <reference field="6" count="1" selected="0">
            <x v="1"/>
          </reference>
        </references>
      </pivotArea>
    </chartFormat>
    <chartFormat chart="6" format="2" series="1">
      <pivotArea type="data" outline="0" fieldPosition="0">
        <references count="2">
          <reference field="4294967294" count="1" selected="0">
            <x v="0"/>
          </reference>
          <reference field="6" count="1" selected="0">
            <x v="2"/>
          </reference>
        </references>
      </pivotArea>
    </chartFormat>
    <chartFormat chart="6" format="3" series="1">
      <pivotArea type="data" outline="0" fieldPosition="0">
        <references count="2">
          <reference field="4294967294" count="1" selected="0">
            <x v="0"/>
          </reference>
          <reference field="6" count="1" selected="0">
            <x v="3"/>
          </reference>
        </references>
      </pivotArea>
    </chartFormat>
    <chartFormat chart="6" format="4" series="1">
      <pivotArea type="data" outline="0" fieldPosition="0">
        <references count="2">
          <reference field="4294967294" count="1" selected="0">
            <x v="0"/>
          </reference>
          <reference field="6" count="1" selected="0">
            <x v="4"/>
          </reference>
        </references>
      </pivotArea>
    </chartFormat>
    <chartFormat chart="6" format="5" series="1">
      <pivotArea type="data" outline="0" fieldPosition="0">
        <references count="2">
          <reference field="4294967294" count="1" selected="0">
            <x v="0"/>
          </reference>
          <reference field="6" count="1" selected="0">
            <x v="5"/>
          </reference>
        </references>
      </pivotArea>
    </chartFormat>
    <chartFormat chart="6" format="6" series="1">
      <pivotArea type="data" outline="0" fieldPosition="0">
        <references count="2">
          <reference field="4294967294" count="1" selected="0">
            <x v="0"/>
          </reference>
          <reference field="6" count="1" selected="0">
            <x v="6"/>
          </reference>
        </references>
      </pivotArea>
    </chartFormat>
    <chartFormat chart="6" format="7" series="1">
      <pivotArea type="data" outline="0" fieldPosition="0">
        <references count="2">
          <reference field="4294967294" count="1" selected="0">
            <x v="0"/>
          </reference>
          <reference field="6" count="1" selected="0">
            <x v="7"/>
          </reference>
        </references>
      </pivotArea>
    </chartFormat>
    <chartFormat chart="6" format="8" series="1">
      <pivotArea type="data" outline="0" fieldPosition="0">
        <references count="2">
          <reference field="4294967294" count="1" selected="0">
            <x v="0"/>
          </reference>
          <reference field="6" count="1" selected="0">
            <x v="8"/>
          </reference>
        </references>
      </pivotArea>
    </chartFormat>
    <chartFormat chart="6" format="9" series="1">
      <pivotArea type="data" outline="0" fieldPosition="0">
        <references count="2">
          <reference field="4294967294" count="1" selected="0">
            <x v="0"/>
          </reference>
          <reference field="6" count="1" selected="0">
            <x v="9"/>
          </reference>
        </references>
      </pivotArea>
    </chartFormat>
    <chartFormat chart="6" format="10" series="1">
      <pivotArea type="data" outline="0" fieldPosition="0">
        <references count="2">
          <reference field="4294967294" count="1" selected="0">
            <x v="0"/>
          </reference>
          <reference field="6" count="1" selected="0">
            <x v="10"/>
          </reference>
        </references>
      </pivotArea>
    </chartFormat>
    <chartFormat chart="6" format="11" series="1">
      <pivotArea type="data" outline="0" fieldPosition="0">
        <references count="2">
          <reference field="4294967294" count="1" selected="0">
            <x v="0"/>
          </reference>
          <reference field="6" count="1" selected="0">
            <x v="11"/>
          </reference>
        </references>
      </pivotArea>
    </chartFormat>
    <chartFormat chart="6" format="12" series="1">
      <pivotArea type="data" outline="0" fieldPosition="0">
        <references count="2">
          <reference field="4294967294" count="1" selected="0">
            <x v="0"/>
          </reference>
          <reference field="6" count="1" selected="0">
            <x v="12"/>
          </reference>
        </references>
      </pivotArea>
    </chartFormat>
    <chartFormat chart="6" format="13" series="1">
      <pivotArea type="data" outline="0" fieldPosition="0">
        <references count="2">
          <reference field="4294967294" count="1" selected="0">
            <x v="0"/>
          </reference>
          <reference field="6" count="1" selected="0">
            <x v="13"/>
          </reference>
        </references>
      </pivotArea>
    </chartFormat>
    <chartFormat chart="6" format="14" series="1">
      <pivotArea type="data" outline="0" fieldPosition="0">
        <references count="2">
          <reference field="4294967294" count="1" selected="0">
            <x v="0"/>
          </reference>
          <reference field="6" count="1" selected="0">
            <x v="14"/>
          </reference>
        </references>
      </pivotArea>
    </chartFormat>
    <chartFormat chart="6" format="15" series="1">
      <pivotArea type="data" outline="0" fieldPosition="0">
        <references count="2">
          <reference field="4294967294" count="1" selected="0">
            <x v="0"/>
          </reference>
          <reference field="6" count="1" selected="0">
            <x v="15"/>
          </reference>
        </references>
      </pivotArea>
    </chartFormat>
    <chartFormat chart="6" format="16" series="1">
      <pivotArea type="data" outline="0" fieldPosition="0">
        <references count="2">
          <reference field="4294967294" count="1" selected="0">
            <x v="0"/>
          </reference>
          <reference field="6" count="1" selected="0">
            <x v="16"/>
          </reference>
        </references>
      </pivotArea>
    </chartFormat>
    <chartFormat chart="6" format="17" series="1">
      <pivotArea type="data" outline="0" fieldPosition="0">
        <references count="2">
          <reference field="4294967294" count="1" selected="0">
            <x v="0"/>
          </reference>
          <reference field="6" count="1" selected="0">
            <x v="17"/>
          </reference>
        </references>
      </pivotArea>
    </chartFormat>
    <chartFormat chart="6" format="18" series="1">
      <pivotArea type="data" outline="0" fieldPosition="0">
        <references count="2">
          <reference field="4294967294" count="1" selected="0">
            <x v="0"/>
          </reference>
          <reference field="6" count="1" selected="0">
            <x v="18"/>
          </reference>
        </references>
      </pivotArea>
    </chartFormat>
    <chartFormat chart="6" format="19" series="1">
      <pivotArea type="data" outline="0" fieldPosition="0">
        <references count="2">
          <reference field="4294967294" count="1" selected="0">
            <x v="0"/>
          </reference>
          <reference field="6" count="1" selected="0">
            <x v="19"/>
          </reference>
        </references>
      </pivotArea>
    </chartFormat>
    <chartFormat chart="6" format="20" series="1">
      <pivotArea type="data" outline="0" fieldPosition="0">
        <references count="2">
          <reference field="4294967294" count="1" selected="0">
            <x v="0"/>
          </reference>
          <reference field="6" count="1" selected="0">
            <x v="20"/>
          </reference>
        </references>
      </pivotArea>
    </chartFormat>
    <chartFormat chart="6" format="21" series="1">
      <pivotArea type="data" outline="0" fieldPosition="0">
        <references count="2">
          <reference field="4294967294" count="1" selected="0">
            <x v="0"/>
          </reference>
          <reference field="6" count="1" selected="0">
            <x v="21"/>
          </reference>
        </references>
      </pivotArea>
    </chartFormat>
    <chartFormat chart="6" format="22" series="1">
      <pivotArea type="data" outline="0" fieldPosition="0">
        <references count="2">
          <reference field="4294967294" count="1" selected="0">
            <x v="0"/>
          </reference>
          <reference field="6" count="1" selected="0">
            <x v="22"/>
          </reference>
        </references>
      </pivotArea>
    </chartFormat>
    <chartFormat chart="8" format="23" series="1">
      <pivotArea type="data" outline="0" fieldPosition="0">
        <references count="2">
          <reference field="4294967294" count="1" selected="0">
            <x v="0"/>
          </reference>
          <reference field="6" count="1" selected="0">
            <x v="0"/>
          </reference>
        </references>
      </pivotArea>
    </chartFormat>
    <chartFormat chart="8" format="24" series="1">
      <pivotArea type="data" outline="0" fieldPosition="0">
        <references count="2">
          <reference field="4294967294" count="1" selected="0">
            <x v="0"/>
          </reference>
          <reference field="6" count="1" selected="0">
            <x v="1"/>
          </reference>
        </references>
      </pivotArea>
    </chartFormat>
    <chartFormat chart="8" format="25" series="1">
      <pivotArea type="data" outline="0" fieldPosition="0">
        <references count="2">
          <reference field="4294967294" count="1" selected="0">
            <x v="0"/>
          </reference>
          <reference field="6" count="1" selected="0">
            <x v="2"/>
          </reference>
        </references>
      </pivotArea>
    </chartFormat>
    <chartFormat chart="8" format="26" series="1">
      <pivotArea type="data" outline="0" fieldPosition="0">
        <references count="2">
          <reference field="4294967294" count="1" selected="0">
            <x v="0"/>
          </reference>
          <reference field="6" count="1" selected="0">
            <x v="3"/>
          </reference>
        </references>
      </pivotArea>
    </chartFormat>
    <chartFormat chart="8" format="27" series="1">
      <pivotArea type="data" outline="0" fieldPosition="0">
        <references count="2">
          <reference field="4294967294" count="1" selected="0">
            <x v="0"/>
          </reference>
          <reference field="6" count="1" selected="0">
            <x v="4"/>
          </reference>
        </references>
      </pivotArea>
    </chartFormat>
    <chartFormat chart="8" format="28" series="1">
      <pivotArea type="data" outline="0" fieldPosition="0">
        <references count="2">
          <reference field="4294967294" count="1" selected="0">
            <x v="0"/>
          </reference>
          <reference field="6" count="1" selected="0">
            <x v="5"/>
          </reference>
        </references>
      </pivotArea>
    </chartFormat>
    <chartFormat chart="8" format="29" series="1">
      <pivotArea type="data" outline="0" fieldPosition="0">
        <references count="2">
          <reference field="4294967294" count="1" selected="0">
            <x v="0"/>
          </reference>
          <reference field="6" count="1" selected="0">
            <x v="6"/>
          </reference>
        </references>
      </pivotArea>
    </chartFormat>
    <chartFormat chart="8" format="30" series="1">
      <pivotArea type="data" outline="0" fieldPosition="0">
        <references count="2">
          <reference field="4294967294" count="1" selected="0">
            <x v="0"/>
          </reference>
          <reference field="6" count="1" selected="0">
            <x v="7"/>
          </reference>
        </references>
      </pivotArea>
    </chartFormat>
    <chartFormat chart="8" format="31" series="1">
      <pivotArea type="data" outline="0" fieldPosition="0">
        <references count="2">
          <reference field="4294967294" count="1" selected="0">
            <x v="0"/>
          </reference>
          <reference field="6" count="1" selected="0">
            <x v="8"/>
          </reference>
        </references>
      </pivotArea>
    </chartFormat>
    <chartFormat chart="8" format="32" series="1">
      <pivotArea type="data" outline="0" fieldPosition="0">
        <references count="2">
          <reference field="4294967294" count="1" selected="0">
            <x v="0"/>
          </reference>
          <reference field="6" count="1" selected="0">
            <x v="9"/>
          </reference>
        </references>
      </pivotArea>
    </chartFormat>
    <chartFormat chart="8" format="33" series="1">
      <pivotArea type="data" outline="0" fieldPosition="0">
        <references count="2">
          <reference field="4294967294" count="1" selected="0">
            <x v="0"/>
          </reference>
          <reference field="6" count="1" selected="0">
            <x v="10"/>
          </reference>
        </references>
      </pivotArea>
    </chartFormat>
    <chartFormat chart="8" format="34" series="1">
      <pivotArea type="data" outline="0" fieldPosition="0">
        <references count="2">
          <reference field="4294967294" count="1" selected="0">
            <x v="0"/>
          </reference>
          <reference field="6" count="1" selected="0">
            <x v="11"/>
          </reference>
        </references>
      </pivotArea>
    </chartFormat>
    <chartFormat chart="8" format="35" series="1">
      <pivotArea type="data" outline="0" fieldPosition="0">
        <references count="2">
          <reference field="4294967294" count="1" selected="0">
            <x v="0"/>
          </reference>
          <reference field="6" count="1" selected="0">
            <x v="12"/>
          </reference>
        </references>
      </pivotArea>
    </chartFormat>
    <chartFormat chart="8" format="36" series="1">
      <pivotArea type="data" outline="0" fieldPosition="0">
        <references count="2">
          <reference field="4294967294" count="1" selected="0">
            <x v="0"/>
          </reference>
          <reference field="6" count="1" selected="0">
            <x v="13"/>
          </reference>
        </references>
      </pivotArea>
    </chartFormat>
    <chartFormat chart="8" format="37" series="1">
      <pivotArea type="data" outline="0" fieldPosition="0">
        <references count="2">
          <reference field="4294967294" count="1" selected="0">
            <x v="0"/>
          </reference>
          <reference field="6" count="1" selected="0">
            <x v="14"/>
          </reference>
        </references>
      </pivotArea>
    </chartFormat>
    <chartFormat chart="8" format="38" series="1">
      <pivotArea type="data" outline="0" fieldPosition="0">
        <references count="2">
          <reference field="4294967294" count="1" selected="0">
            <x v="0"/>
          </reference>
          <reference field="6" count="1" selected="0">
            <x v="15"/>
          </reference>
        </references>
      </pivotArea>
    </chartFormat>
    <chartFormat chart="8" format="39" series="1">
      <pivotArea type="data" outline="0" fieldPosition="0">
        <references count="2">
          <reference field="4294967294" count="1" selected="0">
            <x v="0"/>
          </reference>
          <reference field="6" count="1" selected="0">
            <x v="16"/>
          </reference>
        </references>
      </pivotArea>
    </chartFormat>
    <chartFormat chart="8" format="40" series="1">
      <pivotArea type="data" outline="0" fieldPosition="0">
        <references count="2">
          <reference field="4294967294" count="1" selected="0">
            <x v="0"/>
          </reference>
          <reference field="6" count="1" selected="0">
            <x v="17"/>
          </reference>
        </references>
      </pivotArea>
    </chartFormat>
    <chartFormat chart="8" format="41" series="1">
      <pivotArea type="data" outline="0" fieldPosition="0">
        <references count="2">
          <reference field="4294967294" count="1" selected="0">
            <x v="0"/>
          </reference>
          <reference field="6" count="1" selected="0">
            <x v="18"/>
          </reference>
        </references>
      </pivotArea>
    </chartFormat>
    <chartFormat chart="8" format="42" series="1">
      <pivotArea type="data" outline="0" fieldPosition="0">
        <references count="2">
          <reference field="4294967294" count="1" selected="0">
            <x v="0"/>
          </reference>
          <reference field="6" count="1" selected="0">
            <x v="19"/>
          </reference>
        </references>
      </pivotArea>
    </chartFormat>
    <chartFormat chart="8" format="43" series="1">
      <pivotArea type="data" outline="0" fieldPosition="0">
        <references count="2">
          <reference field="4294967294" count="1" selected="0">
            <x v="0"/>
          </reference>
          <reference field="6" count="1" selected="0">
            <x v="20"/>
          </reference>
        </references>
      </pivotArea>
    </chartFormat>
    <chartFormat chart="8" format="44" series="1">
      <pivotArea type="data" outline="0" fieldPosition="0">
        <references count="2">
          <reference field="4294967294" count="1" selected="0">
            <x v="0"/>
          </reference>
          <reference field="6" count="1" selected="0">
            <x v="21"/>
          </reference>
        </references>
      </pivotArea>
    </chartFormat>
    <chartFormat chart="8" format="45" series="1">
      <pivotArea type="data" outline="0" fieldPosition="0">
        <references count="2">
          <reference field="4294967294" count="1" selected="0">
            <x v="0"/>
          </reference>
          <reference field="6" count="1" selected="0">
            <x v="22"/>
          </reference>
        </references>
      </pivotArea>
    </chartFormat>
    <chartFormat chart="9" format="46" series="1">
      <pivotArea type="data" outline="0" fieldPosition="0">
        <references count="2">
          <reference field="4294967294" count="1" selected="0">
            <x v="0"/>
          </reference>
          <reference field="6" count="1" selected="0">
            <x v="0"/>
          </reference>
        </references>
      </pivotArea>
    </chartFormat>
    <chartFormat chart="9" format="47" series="1">
      <pivotArea type="data" outline="0" fieldPosition="0">
        <references count="2">
          <reference field="4294967294" count="1" selected="0">
            <x v="0"/>
          </reference>
          <reference field="6" count="1" selected="0">
            <x v="1"/>
          </reference>
        </references>
      </pivotArea>
    </chartFormat>
    <chartFormat chart="9" format="48" series="1">
      <pivotArea type="data" outline="0" fieldPosition="0">
        <references count="2">
          <reference field="4294967294" count="1" selected="0">
            <x v="0"/>
          </reference>
          <reference field="6" count="1" selected="0">
            <x v="2"/>
          </reference>
        </references>
      </pivotArea>
    </chartFormat>
    <chartFormat chart="9" format="49" series="1">
      <pivotArea type="data" outline="0" fieldPosition="0">
        <references count="2">
          <reference field="4294967294" count="1" selected="0">
            <x v="0"/>
          </reference>
          <reference field="6" count="1" selected="0">
            <x v="3"/>
          </reference>
        </references>
      </pivotArea>
    </chartFormat>
    <chartFormat chart="9" format="50" series="1">
      <pivotArea type="data" outline="0" fieldPosition="0">
        <references count="2">
          <reference field="4294967294" count="1" selected="0">
            <x v="0"/>
          </reference>
          <reference field="6" count="1" selected="0">
            <x v="4"/>
          </reference>
        </references>
      </pivotArea>
    </chartFormat>
    <chartFormat chart="9" format="51" series="1">
      <pivotArea type="data" outline="0" fieldPosition="0">
        <references count="2">
          <reference field="4294967294" count="1" selected="0">
            <x v="0"/>
          </reference>
          <reference field="6" count="1" selected="0">
            <x v="5"/>
          </reference>
        </references>
      </pivotArea>
    </chartFormat>
    <chartFormat chart="9" format="52" series="1">
      <pivotArea type="data" outline="0" fieldPosition="0">
        <references count="2">
          <reference field="4294967294" count="1" selected="0">
            <x v="0"/>
          </reference>
          <reference field="6" count="1" selected="0">
            <x v="6"/>
          </reference>
        </references>
      </pivotArea>
    </chartFormat>
    <chartFormat chart="9" format="53" series="1">
      <pivotArea type="data" outline="0" fieldPosition="0">
        <references count="2">
          <reference field="4294967294" count="1" selected="0">
            <x v="0"/>
          </reference>
          <reference field="6" count="1" selected="0">
            <x v="7"/>
          </reference>
        </references>
      </pivotArea>
    </chartFormat>
    <chartFormat chart="9" format="54" series="1">
      <pivotArea type="data" outline="0" fieldPosition="0">
        <references count="2">
          <reference field="4294967294" count="1" selected="0">
            <x v="0"/>
          </reference>
          <reference field="6" count="1" selected="0">
            <x v="8"/>
          </reference>
        </references>
      </pivotArea>
    </chartFormat>
    <chartFormat chart="9" format="55" series="1">
      <pivotArea type="data" outline="0" fieldPosition="0">
        <references count="2">
          <reference field="4294967294" count="1" selected="0">
            <x v="0"/>
          </reference>
          <reference field="6" count="1" selected="0">
            <x v="9"/>
          </reference>
        </references>
      </pivotArea>
    </chartFormat>
    <chartFormat chart="9" format="56" series="1">
      <pivotArea type="data" outline="0" fieldPosition="0">
        <references count="2">
          <reference field="4294967294" count="1" selected="0">
            <x v="0"/>
          </reference>
          <reference field="6" count="1" selected="0">
            <x v="10"/>
          </reference>
        </references>
      </pivotArea>
    </chartFormat>
    <chartFormat chart="9" format="57" series="1">
      <pivotArea type="data" outline="0" fieldPosition="0">
        <references count="2">
          <reference field="4294967294" count="1" selected="0">
            <x v="0"/>
          </reference>
          <reference field="6" count="1" selected="0">
            <x v="11"/>
          </reference>
        </references>
      </pivotArea>
    </chartFormat>
    <chartFormat chart="9" format="58" series="1">
      <pivotArea type="data" outline="0" fieldPosition="0">
        <references count="2">
          <reference field="4294967294" count="1" selected="0">
            <x v="0"/>
          </reference>
          <reference field="6" count="1" selected="0">
            <x v="12"/>
          </reference>
        </references>
      </pivotArea>
    </chartFormat>
    <chartFormat chart="9" format="59" series="1">
      <pivotArea type="data" outline="0" fieldPosition="0">
        <references count="2">
          <reference field="4294967294" count="1" selected="0">
            <x v="0"/>
          </reference>
          <reference field="6" count="1" selected="0">
            <x v="13"/>
          </reference>
        </references>
      </pivotArea>
    </chartFormat>
    <chartFormat chart="9" format="60" series="1">
      <pivotArea type="data" outline="0" fieldPosition="0">
        <references count="2">
          <reference field="4294967294" count="1" selected="0">
            <x v="0"/>
          </reference>
          <reference field="6" count="1" selected="0">
            <x v="14"/>
          </reference>
        </references>
      </pivotArea>
    </chartFormat>
    <chartFormat chart="9" format="61" series="1">
      <pivotArea type="data" outline="0" fieldPosition="0">
        <references count="2">
          <reference field="4294967294" count="1" selected="0">
            <x v="0"/>
          </reference>
          <reference field="6" count="1" selected="0">
            <x v="15"/>
          </reference>
        </references>
      </pivotArea>
    </chartFormat>
    <chartFormat chart="9" format="62" series="1">
      <pivotArea type="data" outline="0" fieldPosition="0">
        <references count="2">
          <reference field="4294967294" count="1" selected="0">
            <x v="0"/>
          </reference>
          <reference field="6" count="1" selected="0">
            <x v="16"/>
          </reference>
        </references>
      </pivotArea>
    </chartFormat>
    <chartFormat chart="9" format="63" series="1">
      <pivotArea type="data" outline="0" fieldPosition="0">
        <references count="2">
          <reference field="4294967294" count="1" selected="0">
            <x v="0"/>
          </reference>
          <reference field="6" count="1" selected="0">
            <x v="17"/>
          </reference>
        </references>
      </pivotArea>
    </chartFormat>
    <chartFormat chart="9" format="64" series="1">
      <pivotArea type="data" outline="0" fieldPosition="0">
        <references count="2">
          <reference field="4294967294" count="1" selected="0">
            <x v="0"/>
          </reference>
          <reference field="6" count="1" selected="0">
            <x v="18"/>
          </reference>
        </references>
      </pivotArea>
    </chartFormat>
    <chartFormat chart="9" format="65" series="1">
      <pivotArea type="data" outline="0" fieldPosition="0">
        <references count="2">
          <reference field="4294967294" count="1" selected="0">
            <x v="0"/>
          </reference>
          <reference field="6" count="1" selected="0">
            <x v="19"/>
          </reference>
        </references>
      </pivotArea>
    </chartFormat>
    <chartFormat chart="9" format="66" series="1">
      <pivotArea type="data" outline="0" fieldPosition="0">
        <references count="2">
          <reference field="4294967294" count="1" selected="0">
            <x v="0"/>
          </reference>
          <reference field="6" count="1" selected="0">
            <x v="20"/>
          </reference>
        </references>
      </pivotArea>
    </chartFormat>
    <chartFormat chart="9" format="67" series="1">
      <pivotArea type="data" outline="0" fieldPosition="0">
        <references count="2">
          <reference field="4294967294" count="1" selected="0">
            <x v="0"/>
          </reference>
          <reference field="6" count="1" selected="0">
            <x v="21"/>
          </reference>
        </references>
      </pivotArea>
    </chartFormat>
    <chartFormat chart="9" format="68" series="1">
      <pivotArea type="data" outline="0" fieldPosition="0">
        <references count="2">
          <reference field="4294967294" count="1" selected="0">
            <x v="0"/>
          </reference>
          <reference field="6" count="1" selected="0">
            <x v="22"/>
          </reference>
        </references>
      </pivotArea>
    </chartFormat>
    <chartFormat chart="9" format="69" series="1">
      <pivotArea type="data" outline="0" fieldPosition="0">
        <references count="1">
          <reference field="4294967294" count="1" selected="0">
            <x v="0"/>
          </reference>
        </references>
      </pivotArea>
    </chartFormat>
    <chartFormat chart="6"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3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4" firstHeaderRow="1" firstDataRow="1" firstDataCol="1"/>
  <pivotFields count="45">
    <pivotField showAll="0"/>
    <pivotField showAll="0"/>
    <pivotField axis="axisRow" showAll="0" measureFilter="1">
      <items count="197">
        <item x="45"/>
        <item x="192"/>
        <item x="3"/>
        <item x="94"/>
        <item x="128"/>
        <item x="104"/>
        <item x="148"/>
        <item x="64"/>
        <item x="173"/>
        <item x="80"/>
        <item x="189"/>
        <item x="157"/>
        <item x="26"/>
        <item x="142"/>
        <item x="44"/>
        <item x="185"/>
        <item x="70"/>
        <item x="163"/>
        <item x="58"/>
        <item x="194"/>
        <item x="10"/>
        <item x="71"/>
        <item x="111"/>
        <item x="57"/>
        <item x="8"/>
        <item x="82"/>
        <item x="108"/>
        <item x="101"/>
        <item x="60"/>
        <item x="12"/>
        <item x="129"/>
        <item x="134"/>
        <item x="195"/>
        <item x="86"/>
        <item x="96"/>
        <item x="84"/>
        <item x="66"/>
        <item x="123"/>
        <item x="74"/>
        <item x="34"/>
        <item x="1"/>
        <item x="171"/>
        <item x="28"/>
        <item x="18"/>
        <item x="27"/>
        <item x="136"/>
        <item x="37"/>
        <item x="53"/>
        <item x="22"/>
        <item x="130"/>
        <item x="176"/>
        <item x="77"/>
        <item x="62"/>
        <item x="15"/>
        <item x="144"/>
        <item x="183"/>
        <item x="126"/>
        <item x="42"/>
        <item x="69"/>
        <item x="85"/>
        <item x="48"/>
        <item x="180"/>
        <item x="153"/>
        <item x="117"/>
        <item x="19"/>
        <item x="89"/>
        <item x="188"/>
        <item x="90"/>
        <item x="103"/>
        <item x="170"/>
        <item x="51"/>
        <item x="110"/>
        <item x="76"/>
        <item x="5"/>
        <item x="181"/>
        <item x="61"/>
        <item x="23"/>
        <item x="25"/>
        <item x="0"/>
        <item x="63"/>
        <item x="143"/>
        <item x="105"/>
        <item x="184"/>
        <item x="67"/>
        <item x="4"/>
        <item x="187"/>
        <item x="106"/>
        <item x="165"/>
        <item x="146"/>
        <item x="162"/>
        <item x="75"/>
        <item x="152"/>
        <item x="145"/>
        <item x="139"/>
        <item x="95"/>
        <item x="116"/>
        <item x="193"/>
        <item x="120"/>
        <item x="161"/>
        <item x="59"/>
        <item x="160"/>
        <item x="114"/>
        <item x="24"/>
        <item x="151"/>
        <item x="78"/>
        <item x="154"/>
        <item x="100"/>
        <item x="113"/>
        <item x="167"/>
        <item x="88"/>
        <item x="138"/>
        <item x="55"/>
        <item x="155"/>
        <item x="73"/>
        <item x="7"/>
        <item x="20"/>
        <item x="21"/>
        <item x="56"/>
        <item x="132"/>
        <item x="13"/>
        <item x="91"/>
        <item x="166"/>
        <item x="30"/>
        <item x="121"/>
        <item x="17"/>
        <item x="50"/>
        <item x="178"/>
        <item x="168"/>
        <item x="99"/>
        <item x="72"/>
        <item x="83"/>
        <item x="191"/>
        <item x="169"/>
        <item x="87"/>
        <item x="49"/>
        <item x="92"/>
        <item x="65"/>
        <item x="46"/>
        <item x="9"/>
        <item x="31"/>
        <item x="33"/>
        <item x="52"/>
        <item x="29"/>
        <item x="2"/>
        <item x="140"/>
        <item x="102"/>
        <item x="54"/>
        <item x="135"/>
        <item x="115"/>
        <item x="190"/>
        <item x="158"/>
        <item x="164"/>
        <item x="149"/>
        <item x="16"/>
        <item x="179"/>
        <item x="11"/>
        <item x="122"/>
        <item x="125"/>
        <item x="35"/>
        <item x="172"/>
        <item x="47"/>
        <item x="182"/>
        <item x="38"/>
        <item x="127"/>
        <item x="141"/>
        <item x="147"/>
        <item x="107"/>
        <item x="39"/>
        <item x="79"/>
        <item x="186"/>
        <item x="109"/>
        <item x="97"/>
        <item x="124"/>
        <item x="112"/>
        <item x="177"/>
        <item x="40"/>
        <item x="93"/>
        <item x="159"/>
        <item x="156"/>
        <item x="81"/>
        <item x="131"/>
        <item x="68"/>
        <item x="41"/>
        <item x="150"/>
        <item x="137"/>
        <item x="43"/>
        <item x="133"/>
        <item x="175"/>
        <item x="6"/>
        <item x="119"/>
        <item x="98"/>
        <item x="32"/>
        <item x="174"/>
        <item x="36"/>
        <item x="118"/>
        <item x="14"/>
        <item t="default"/>
      </items>
    </pivotField>
    <pivotField showAll="0"/>
    <pivotField showAll="0">
      <items count="8">
        <item x="1"/>
        <item x="2"/>
        <item x="0"/>
        <item x="3"/>
        <item x="5"/>
        <item x="4"/>
        <item x="6"/>
        <item t="default"/>
      </items>
    </pivotField>
    <pivotField showAll="0"/>
    <pivotField showAll="0">
      <items count="24">
        <item x="13"/>
        <item x="12"/>
        <item x="15"/>
        <item x="6"/>
        <item x="1"/>
        <item x="7"/>
        <item x="2"/>
        <item x="20"/>
        <item x="21"/>
        <item x="14"/>
        <item x="3"/>
        <item x="18"/>
        <item x="0"/>
        <item x="19"/>
        <item x="8"/>
        <item x="17"/>
        <item x="11"/>
        <item x="10"/>
        <item x="9"/>
        <item x="5"/>
        <item x="4"/>
        <item x="16"/>
        <item x="2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s>
  <rowFields count="1">
    <field x="2"/>
  </rowFields>
  <rowItems count="11">
    <i>
      <x v="36"/>
    </i>
    <i>
      <x v="79"/>
    </i>
    <i>
      <x v="81"/>
    </i>
    <i>
      <x v="130"/>
    </i>
    <i>
      <x v="136"/>
    </i>
    <i>
      <x v="140"/>
    </i>
    <i>
      <x v="162"/>
    </i>
    <i>
      <x v="183"/>
    </i>
    <i>
      <x v="185"/>
    </i>
    <i>
      <x v="186"/>
    </i>
    <i t="grand">
      <x/>
    </i>
  </rowItems>
  <colItems count="1">
    <i/>
  </colItems>
  <dataFields count="1">
    <dataField name="Sum of country_add" fld="43" baseField="0" baseItem="0"/>
  </dataFields>
  <chartFormats count="3">
    <chartFormat chart="5"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2" count="1" selected="0">
            <x v="185"/>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27:B35" firstHeaderRow="1" firstDataRow="1" firstDataCol="1"/>
  <pivotFields count="2">
    <pivotField axis="axisRow" showAll="0">
      <items count="8">
        <item x="2"/>
        <item x="1"/>
        <item x="3"/>
        <item x="5"/>
        <item x="0"/>
        <item x="4"/>
        <item x="6"/>
        <item t="default"/>
      </items>
    </pivotField>
    <pivotField dataField="1" showAll="0"/>
  </pivotFields>
  <rowFields count="1">
    <field x="0"/>
  </rowFields>
  <rowItems count="8">
    <i>
      <x/>
    </i>
    <i>
      <x v="1"/>
    </i>
    <i>
      <x v="2"/>
    </i>
    <i>
      <x v="3"/>
    </i>
    <i>
      <x v="4"/>
    </i>
    <i>
      <x v="5"/>
    </i>
    <i>
      <x v="6"/>
    </i>
    <i t="grand">
      <x/>
    </i>
  </rowItems>
  <colItems count="1">
    <i/>
  </colItems>
  <dataFields count="1">
    <dataField name="Sum of cont_add" fld="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backgroundRefresh="0" connectionId="2" autoFormatId="0" applyNumberFormats="0" applyBorderFormats="0" applyFontFormats="1" applyPatternFormats="1" applyAlignmentFormats="0" applyWidthHeightFormats="0">
  <queryTableRefresh preserveSortFilterLayout="0" nextId="3">
    <queryTableFields count="2">
      <queryTableField id="1" name="AreaName" tableColumnId="1"/>
      <queryTableField id="2" name="cont_add" tableColumnId="2"/>
    </queryTableFields>
  </queryTableRefresh>
  <extLst>
    <ext xmlns:x15="http://schemas.microsoft.com/office/spreadsheetml/2010/11/main" uri="{883FBD77-0823-4a55-B5E3-86C4891E6966}">
      <x15:queryTable sourceDataName="Query - countries"/>
    </ext>
  </extLst>
</queryTable>
</file>

<file path=xl/queryTables/queryTable2.xml><?xml version="1.0" encoding="utf-8"?>
<queryTable xmlns="http://schemas.openxmlformats.org/spreadsheetml/2006/main" name="ExternalData_1" backgroundRefresh="0" connectionId="1" autoFormatId="0" applyNumberFormats="0" applyBorderFormats="0" applyFontFormats="1" applyPatternFormats="1" applyAlignmentFormats="0" applyWidthHeightFormats="0">
  <queryTableRefresh preserveSortFilterLayout="0" nextId="45">
    <queryTableFields count="44">
      <queryTableField id="1" name="Type" tableColumnId="1"/>
      <queryTableField id="2" name="Coverage" tableColumnId="2"/>
      <queryTableField id="3" name="OdName" tableColumnId="3"/>
      <queryTableField id="4" name="AREA" tableColumnId="4"/>
      <queryTableField id="5" name="AreaName" tableColumnId="5"/>
      <queryTableField id="6" name="REG" tableColumnId="6"/>
      <queryTableField id="7" name="RegName" tableColumnId="7"/>
      <queryTableField id="8" name="DEV" tableColumnId="8"/>
      <queryTableField id="9" name="DevName" tableColumnId="9"/>
      <queryTableField id="10" name="1980" tableColumnId="10"/>
      <queryTableField id="11" name="1981" tableColumnId="11"/>
      <queryTableField id="12" name="1982" tableColumnId="12"/>
      <queryTableField id="13" name="1983" tableColumnId="13"/>
      <queryTableField id="14" name="1984" tableColumnId="14"/>
      <queryTableField id="15" name="1985" tableColumnId="15"/>
      <queryTableField id="16" name="1986" tableColumnId="16"/>
      <queryTableField id="17" name="1987" tableColumnId="17"/>
      <queryTableField id="18" name="1988" tableColumnId="18"/>
      <queryTableField id="19" name="1989" tableColumnId="19"/>
      <queryTableField id="20" name="1990" tableColumnId="20"/>
      <queryTableField id="21" name="1991" tableColumnId="21"/>
      <queryTableField id="22" name="1992" tableColumnId="22"/>
      <queryTableField id="23" name="1993" tableColumnId="23"/>
      <queryTableField id="24" name="1994" tableColumnId="24"/>
      <queryTableField id="25" name="1995" tableColumnId="25"/>
      <queryTableField id="26" name="1996" tableColumnId="26"/>
      <queryTableField id="27" name="1997" tableColumnId="27"/>
      <queryTableField id="28" name="1998" tableColumnId="28"/>
      <queryTableField id="29" name="1999" tableColumnId="29"/>
      <queryTableField id="30" name="2000" tableColumnId="30"/>
      <queryTableField id="31" name="2001" tableColumnId="31"/>
      <queryTableField id="32" name="2002" tableColumnId="32"/>
      <queryTableField id="33" name="2003" tableColumnId="33"/>
      <queryTableField id="34" name="2004" tableColumnId="34"/>
      <queryTableField id="35" name="2005" tableColumnId="35"/>
      <queryTableField id="36" name="2006" tableColumnId="36"/>
      <queryTableField id="37" name="2007" tableColumnId="37"/>
      <queryTableField id="38" name="2008" tableColumnId="38"/>
      <queryTableField id="39" name="2009" tableColumnId="39"/>
      <queryTableField id="40" name="2010" tableColumnId="40"/>
      <queryTableField id="41" name="2011" tableColumnId="41"/>
      <queryTableField id="42" name="2012" tableColumnId="42"/>
      <queryTableField id="43" name="2013" tableColumnId="43"/>
      <queryTableField id="44" name="country_add" tableColumnId="44"/>
    </queryTableFields>
  </queryTableRefresh>
  <extLst>
    <ext xmlns:x15="http://schemas.microsoft.com/office/spreadsheetml/2010/11/main" uri="{883FBD77-0823-4a55-B5E3-86C4891E6966}">
      <x15:queryTable sourceDataName="Query - countries (2)"/>
    </ext>
  </extLst>
</queryTable>
</file>

<file path=xl/queryTables/queryTable3.xml><?xml version="1.0" encoding="utf-8"?>
<queryTable xmlns="http://schemas.openxmlformats.org/spreadsheetml/2006/main" name="ExternalData_2" backgroundRefresh="0" connectionId="3" autoFormatId="0" applyNumberFormats="0" applyBorderFormats="0" applyFontFormats="1" applyPatternFormats="1" applyAlignmentFormats="0" applyWidthHeightFormats="0">
  <queryTableRefresh preserveSortFilterLayout="0" nextId="3">
    <queryTableFields count="2">
      <queryTableField id="1" name="AreaName" tableColumnId="1"/>
      <queryTableField id="2" name="cont_add" tableColumnId="2"/>
    </queryTableFields>
  </queryTableRefresh>
  <extLst>
    <ext xmlns:x15="http://schemas.microsoft.com/office/spreadsheetml/2010/11/main" uri="{883FBD77-0823-4a55-B5E3-86C4891E6966}">
      <x15:queryTable sourceDataName="Query - countri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dName" sourceName="OdName">
  <pivotTables>
    <pivotTable tabId="44" name="PivotTable7"/>
    <pivotTable tabId="44" name="PivotTable4"/>
    <pivotTable tabId="44" name="PivotTable5"/>
    <pivotTable tabId="44" name="PivotTable6"/>
  </pivotTables>
  <data>
    <tabular pivotCacheId="2">
      <items count="196">
        <i x="45" s="1"/>
        <i x="192" s="1"/>
        <i x="3" s="1"/>
        <i x="94" s="1"/>
        <i x="128" s="1"/>
        <i x="104" s="1"/>
        <i x="148" s="1"/>
        <i x="64" s="1"/>
        <i x="173" s="1"/>
        <i x="80" s="1"/>
        <i x="189" s="1"/>
        <i x="157" s="1"/>
        <i x="26" s="1"/>
        <i x="142" s="1"/>
        <i x="44" s="1"/>
        <i x="185" s="1"/>
        <i x="70" s="1"/>
        <i x="163" s="1"/>
        <i x="58" s="1"/>
        <i x="194" s="1"/>
        <i x="10" s="1"/>
        <i x="71" s="1"/>
        <i x="111" s="1"/>
        <i x="57" s="1"/>
        <i x="8" s="1"/>
        <i x="82" s="1"/>
        <i x="108" s="1"/>
        <i x="101" s="1"/>
        <i x="60" s="1"/>
        <i x="12" s="1"/>
        <i x="129" s="1"/>
        <i x="134" s="1"/>
        <i x="195" s="1"/>
        <i x="86" s="1"/>
        <i x="96" s="1"/>
        <i x="84" s="1"/>
        <i x="66" s="1"/>
        <i x="123" s="1"/>
        <i x="74" s="1"/>
        <i x="34" s="1"/>
        <i x="1" s="1"/>
        <i x="171" s="1"/>
        <i x="28" s="1"/>
        <i x="18" s="1"/>
        <i x="27" s="1"/>
        <i x="136" s="1"/>
        <i x="37" s="1"/>
        <i x="53" s="1"/>
        <i x="22" s="1"/>
        <i x="130" s="1"/>
        <i x="176" s="1"/>
        <i x="77" s="1"/>
        <i x="62" s="1"/>
        <i x="15" s="1"/>
        <i x="144" s="1"/>
        <i x="183" s="1"/>
        <i x="126" s="1"/>
        <i x="42" s="1"/>
        <i x="69" s="1"/>
        <i x="85" s="1"/>
        <i x="48" s="1"/>
        <i x="180" s="1"/>
        <i x="153" s="1"/>
        <i x="117" s="1"/>
        <i x="19" s="1"/>
        <i x="89" s="1"/>
        <i x="188" s="1"/>
        <i x="90" s="1"/>
        <i x="103" s="1"/>
        <i x="170" s="1"/>
        <i x="51" s="1"/>
        <i x="110" s="1"/>
        <i x="76" s="1"/>
        <i x="5" s="1"/>
        <i x="181" s="1"/>
        <i x="61" s="1"/>
        <i x="23" s="1"/>
        <i x="25" s="1"/>
        <i x="0" s="1"/>
        <i x="63" s="1"/>
        <i x="143" s="1"/>
        <i x="105" s="1"/>
        <i x="184" s="1"/>
        <i x="67" s="1"/>
        <i x="4" s="1"/>
        <i x="187" s="1"/>
        <i x="106" s="1"/>
        <i x="165" s="1"/>
        <i x="146" s="1"/>
        <i x="162" s="1"/>
        <i x="75" s="1"/>
        <i x="152" s="1"/>
        <i x="145" s="1"/>
        <i x="139" s="1"/>
        <i x="95" s="1"/>
        <i x="116" s="1"/>
        <i x="193" s="1"/>
        <i x="120" s="1"/>
        <i x="161" s="1"/>
        <i x="59" s="1"/>
        <i x="160" s="1"/>
        <i x="114" s="1"/>
        <i x="24" s="1"/>
        <i x="151" s="1"/>
        <i x="78" s="1"/>
        <i x="154" s="1"/>
        <i x="100" s="1"/>
        <i x="113" s="1"/>
        <i x="167" s="1"/>
        <i x="88" s="1"/>
        <i x="138" s="1"/>
        <i x="55" s="1"/>
        <i x="155" s="1"/>
        <i x="73" s="1"/>
        <i x="7" s="1"/>
        <i x="20" s="1"/>
        <i x="21" s="1"/>
        <i x="56" s="1"/>
        <i x="132" s="1"/>
        <i x="13" s="1"/>
        <i x="91" s="1"/>
        <i x="166" s="1"/>
        <i x="30" s="1"/>
        <i x="121" s="1"/>
        <i x="17" s="1"/>
        <i x="50" s="1"/>
        <i x="178" s="1"/>
        <i x="168" s="1"/>
        <i x="99" s="1"/>
        <i x="72" s="1"/>
        <i x="83" s="1"/>
        <i x="191" s="1"/>
        <i x="169" s="1"/>
        <i x="87" s="1"/>
        <i x="49" s="1"/>
        <i x="92" s="1"/>
        <i x="65" s="1"/>
        <i x="46" s="1"/>
        <i x="9" s="1"/>
        <i x="31" s="1"/>
        <i x="33" s="1"/>
        <i x="52" s="1"/>
        <i x="29" s="1"/>
        <i x="2" s="1"/>
        <i x="140" s="1"/>
        <i x="102" s="1"/>
        <i x="54" s="1"/>
        <i x="135" s="1"/>
        <i x="115" s="1"/>
        <i x="190" s="1"/>
        <i x="158" s="1"/>
        <i x="164" s="1"/>
        <i x="149" s="1"/>
        <i x="16" s="1"/>
        <i x="179" s="1"/>
        <i x="11" s="1"/>
        <i x="122" s="1"/>
        <i x="125" s="1"/>
        <i x="35" s="1"/>
        <i x="172" s="1"/>
        <i x="47" s="1"/>
        <i x="182" s="1"/>
        <i x="38" s="1"/>
        <i x="127" s="1"/>
        <i x="141" s="1"/>
        <i x="147" s="1"/>
        <i x="107" s="1"/>
        <i x="39" s="1"/>
        <i x="79" s="1"/>
        <i x="186" s="1"/>
        <i x="109" s="1"/>
        <i x="97" s="1"/>
        <i x="124" s="1"/>
        <i x="112" s="1"/>
        <i x="177" s="1"/>
        <i x="40" s="1"/>
        <i x="93" s="1"/>
        <i x="159" s="1"/>
        <i x="156" s="1"/>
        <i x="81" s="1"/>
        <i x="131" s="1"/>
        <i x="68" s="1"/>
        <i x="41" s="1"/>
        <i x="150" s="1"/>
        <i x="137" s="1"/>
        <i x="43" s="1"/>
        <i x="133" s="1"/>
        <i x="175" s="1"/>
        <i x="6" s="1"/>
        <i x="119" s="1"/>
        <i x="98" s="1"/>
        <i x="32" s="1"/>
        <i x="174" s="1"/>
        <i x="36" s="1"/>
        <i x="118"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reaName" sourceName="AreaName">
  <pivotTables>
    <pivotTable tabId="44" name="PivotTable7"/>
    <pivotTable tabId="44" name="PivotTable4"/>
    <pivotTable tabId="44" name="PivotTable5"/>
    <pivotTable tabId="44" name="PivotTable6"/>
  </pivotTables>
  <data>
    <tabular pivotCacheId="2">
      <items count="7">
        <i x="1" s="1"/>
        <i x="2" s="1"/>
        <i x="0" s="1"/>
        <i x="3" s="1"/>
        <i x="5" s="1"/>
        <i x="4"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Name" sourceName="RegName">
  <pivotTables>
    <pivotTable tabId="44" name="PivotTable7"/>
    <pivotTable tabId="44" name="PivotTable4"/>
    <pivotTable tabId="44" name="PivotTable5"/>
    <pivotTable tabId="44" name="PivotTable6"/>
  </pivotTables>
  <data>
    <tabular pivotCacheId="2">
      <items count="23">
        <i x="13" s="1"/>
        <i x="12" s="1"/>
        <i x="15" s="1"/>
        <i x="6" s="1"/>
        <i x="1" s="1"/>
        <i x="7" s="1"/>
        <i x="2" s="1"/>
        <i x="20" s="1"/>
        <i x="21" s="1"/>
        <i x="14" s="1"/>
        <i x="3" s="1"/>
        <i x="18" s="1"/>
        <i x="0" s="1"/>
        <i x="19" s="1"/>
        <i x="8" s="1"/>
        <i x="17" s="1"/>
        <i x="11" s="1"/>
        <i x="10" s="1"/>
        <i x="9" s="1"/>
        <i x="5" s="1"/>
        <i x="4" s="1"/>
        <i x="16" s="1"/>
        <i x="2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evName" sourceName="DevName">
  <pivotTables>
    <pivotTable tabId="44" name="PivotTable7"/>
    <pivotTable tabId="44" name="PivotTable4"/>
    <pivotTable tabId="44" name="PivotTable5"/>
    <pivotTable tabId="44" name="PivotTable6"/>
  </pivotTables>
  <data>
    <tabular pivotCacheId="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dName" cache="Slicer_OdName" caption="OdName" startItem="54" style="SlicerStyleLight4" rowHeight="193675"/>
  <slicer name="AreaName" cache="Slicer_AreaName" caption="AreaName" style="SlicerStyleLight4" rowHeight="193675"/>
  <slicer name="RegName" cache="Slicer_RegName" caption="RegName" style="SlicerStyleLight4" rowHeight="193675"/>
  <slicer name="DevName" cache="Slicer_DevName" caption="DevName" style="SlicerStyleLight4" rowHeight="193675"/>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2" displayName="Table2" ref="A20:AK50" totalsRowShown="0" headerRowDxfId="240" dataDxfId="238" headerRowBorderDxfId="239" tableBorderDxfId="237" headerRowCellStyle="Normal_Final database">
  <autoFilter ref="A20:AK50"/>
  <tableColumns count="37">
    <tableColumn id="1" name="Classification"/>
    <tableColumn id="2" name="Column1"/>
    <tableColumn id="3" name="Regional aggregates"/>
    <tableColumn id="4" name="Column2"/>
    <tableColumn id="5" name="Column3" dataDxfId="236"/>
    <tableColumn id="6" name="Column4" dataDxfId="235"/>
    <tableColumn id="7" name="Column5" dataDxfId="234"/>
    <tableColumn id="8" name="Column6" dataDxfId="233"/>
    <tableColumn id="9" name="Column7" dataDxfId="232"/>
    <tableColumn id="10" name="Column8" dataDxfId="231"/>
    <tableColumn id="11" name="Column9" dataDxfId="230"/>
    <tableColumn id="12" name="Column10" dataDxfId="229"/>
    <tableColumn id="13" name="Column11" dataDxfId="228"/>
    <tableColumn id="14" name="Column12" dataDxfId="227"/>
    <tableColumn id="15" name="Column13" dataDxfId="226"/>
    <tableColumn id="16" name="Column14" dataDxfId="225"/>
    <tableColumn id="17" name="Column15" dataDxfId="224"/>
    <tableColumn id="18" name="Column16" dataDxfId="223"/>
    <tableColumn id="19" name="Column17" dataDxfId="222"/>
    <tableColumn id="20" name="Column18" dataDxfId="221"/>
    <tableColumn id="21" name="Column19" dataDxfId="220"/>
    <tableColumn id="22" name="Column20" dataDxfId="219"/>
    <tableColumn id="23" name="Column21" dataDxfId="218"/>
    <tableColumn id="24" name="Column22" dataDxfId="217"/>
    <tableColumn id="25" name="Column23" dataDxfId="216"/>
    <tableColumn id="26" name="Column24" dataDxfId="215"/>
    <tableColumn id="27" name="Column25" dataDxfId="214"/>
    <tableColumn id="28" name="Column26" dataDxfId="213"/>
    <tableColumn id="29" name="Column27" dataDxfId="212"/>
    <tableColumn id="30" name="Column28" dataDxfId="211"/>
    <tableColumn id="31" name="Column29" dataDxfId="210"/>
    <tableColumn id="32" name="Column30" dataDxfId="209"/>
    <tableColumn id="33" name="Column31" dataDxfId="208"/>
    <tableColumn id="34" name="Column32" dataDxfId="207"/>
    <tableColumn id="35" name="Column33" dataDxfId="206"/>
    <tableColumn id="36" name="Column34" dataDxfId="205"/>
    <tableColumn id="37" name="Column35" dataDxfId="204"/>
  </tableColumns>
  <tableStyleInfo name="TableStyleMedium2" showFirstColumn="0" showLastColumn="0" showRowStripes="1" showColumnStripes="0"/>
</table>
</file>

<file path=xl/tables/table2.xml><?xml version="1.0" encoding="utf-8"?>
<table xmlns="http://schemas.openxmlformats.org/spreadsheetml/2006/main" id="1" name="countries" displayName="countries" ref="A1:AQ197" totalsRowShown="0" headerRowDxfId="203" dataDxfId="201" headerRowBorderDxfId="202" tableBorderDxfId="200" totalsRowBorderDxfId="199" headerRowCellStyle="Normal_Final database">
  <autoFilter ref="A1:AQ197"/>
  <tableColumns count="43">
    <tableColumn id="1" name="Type" dataDxfId="198" dataCellStyle="%"/>
    <tableColumn id="2" name="Coverage" dataDxfId="197" dataCellStyle="%"/>
    <tableColumn id="3" name="OdName" dataDxfId="196" dataCellStyle="%"/>
    <tableColumn id="4" name="AREA" dataDxfId="195" dataCellStyle="%"/>
    <tableColumn id="5" name="AreaName" dataDxfId="194" dataCellStyle="%"/>
    <tableColumn id="6" name="REG" dataDxfId="193" dataCellStyle="%"/>
    <tableColumn id="7" name="RegName" dataDxfId="192" dataCellStyle="%"/>
    <tableColumn id="8" name="DEV" dataDxfId="191" dataCellStyle="%"/>
    <tableColumn id="9" name="DevName" dataDxfId="190" dataCellStyle="%"/>
    <tableColumn id="10" name="1980" dataDxfId="189" dataCellStyle="%"/>
    <tableColumn id="11" name="1981" dataDxfId="188" dataCellStyle="%"/>
    <tableColumn id="12" name="1982" dataDxfId="187" dataCellStyle="%"/>
    <tableColumn id="13" name="1983" dataDxfId="186" dataCellStyle="%"/>
    <tableColumn id="14" name="1984" dataDxfId="185" dataCellStyle="%"/>
    <tableColumn id="15" name="1985" dataDxfId="184" dataCellStyle="%"/>
    <tableColumn id="16" name="1986" dataDxfId="183" dataCellStyle="%"/>
    <tableColumn id="17" name="1987" dataDxfId="182" dataCellStyle="%"/>
    <tableColumn id="18" name="1988" dataDxfId="181" dataCellStyle="%"/>
    <tableColumn id="19" name="1989" dataDxfId="180" dataCellStyle="%"/>
    <tableColumn id="20" name="1990" dataDxfId="179" dataCellStyle="%"/>
    <tableColumn id="21" name="1991" dataDxfId="178" dataCellStyle="%"/>
    <tableColumn id="22" name="1992" dataDxfId="177" dataCellStyle="%"/>
    <tableColumn id="23" name="1993" dataDxfId="176" dataCellStyle="%"/>
    <tableColumn id="24" name="1994" dataDxfId="175" dataCellStyle="%"/>
    <tableColumn id="25" name="1995" dataDxfId="174" dataCellStyle="%"/>
    <tableColumn id="26" name="1996" dataDxfId="173" dataCellStyle="%"/>
    <tableColumn id="27" name="1997" dataDxfId="172" dataCellStyle="%"/>
    <tableColumn id="28" name="1998" dataDxfId="171" dataCellStyle="%"/>
    <tableColumn id="29" name="1999" dataDxfId="170" dataCellStyle="%"/>
    <tableColumn id="30" name="2000" dataDxfId="169" dataCellStyle="%"/>
    <tableColumn id="31" name="2001" dataDxfId="168" dataCellStyle="%"/>
    <tableColumn id="32" name="2002" dataDxfId="167" dataCellStyle="%"/>
    <tableColumn id="33" name="2003" dataDxfId="166" dataCellStyle="%"/>
    <tableColumn id="34" name="2004" dataDxfId="165" dataCellStyle="%"/>
    <tableColumn id="35" name="2005" dataDxfId="164"/>
    <tableColumn id="36" name="2006" dataDxfId="163"/>
    <tableColumn id="37" name="2007" dataDxfId="162"/>
    <tableColumn id="38" name="2008" dataDxfId="161" dataCellStyle="%"/>
    <tableColumn id="39" name="2009" dataDxfId="160" dataCellStyle="%"/>
    <tableColumn id="40" name="2010" dataDxfId="159" dataCellStyle="%"/>
    <tableColumn id="41" name="2011" dataDxfId="158"/>
    <tableColumn id="42" name="2012" dataDxfId="157"/>
    <tableColumn id="43" name="2013" dataDxfId="156"/>
  </tableColumns>
  <tableStyleInfo name="TableStyleMedium16" showFirstColumn="0" showLastColumn="0" showRowStripes="1" showColumnStripes="0"/>
</table>
</file>

<file path=xl/tables/table3.xml><?xml version="1.0" encoding="utf-8"?>
<table xmlns="http://schemas.openxmlformats.org/spreadsheetml/2006/main" id="6" name="cont2" displayName="cont2" ref="A1:B8" tableType="queryTable" totalsRowShown="0" headerRowDxfId="155" dataDxfId="154">
  <autoFilter ref="A1:B8"/>
  <tableColumns count="2">
    <tableColumn id="1" uniqueName="1" name="AreaName" queryTableFieldId="1" dataDxfId="149"/>
    <tableColumn id="2" uniqueName="2" name="cont_add" queryTableFieldId="2" dataDxfId="148"/>
  </tableColumns>
  <tableStyleInfo name="TableStyleQueryResult" showFirstColumn="0" showLastColumn="0" showRowStripes="1" showColumnStripes="0"/>
</table>
</file>

<file path=xl/tables/table4.xml><?xml version="1.0" encoding="utf-8"?>
<table xmlns="http://schemas.openxmlformats.org/spreadsheetml/2006/main" id="8" name="countries2" displayName="countries2" ref="A1:AR197" tableType="queryTable" totalsRowShown="0" headerRowDxfId="153" dataDxfId="152">
  <autoFilter ref="A1:AR197"/>
  <sortState ref="A2:AR197">
    <sortCondition ref="C1:C197"/>
  </sortState>
  <tableColumns count="44">
    <tableColumn id="1" uniqueName="1" name="Type" queryTableFieldId="1" dataDxfId="145"/>
    <tableColumn id="2" uniqueName="2" name="Coverage" queryTableFieldId="2" dataDxfId="144"/>
    <tableColumn id="3" uniqueName="3" name="OdName" queryTableFieldId="3" dataDxfId="143"/>
    <tableColumn id="4" uniqueName="4" name="AREA" queryTableFieldId="4" dataDxfId="142"/>
    <tableColumn id="5" uniqueName="5" name="AreaName" queryTableFieldId="5" dataDxfId="141"/>
    <tableColumn id="6" uniqueName="6" name="REG" queryTableFieldId="6" dataDxfId="140"/>
    <tableColumn id="7" uniqueName="7" name="RegName" queryTableFieldId="7" dataDxfId="139"/>
    <tableColumn id="8" uniqueName="8" name="DEV" queryTableFieldId="8" dataDxfId="138"/>
    <tableColumn id="9" uniqueName="9" name="DevName" queryTableFieldId="9" dataDxfId="137"/>
    <tableColumn id="10" uniqueName="10" name="1980" queryTableFieldId="10" dataDxfId="136"/>
    <tableColumn id="11" uniqueName="11" name="1981" queryTableFieldId="11" dataDxfId="135"/>
    <tableColumn id="12" uniqueName="12" name="1982" queryTableFieldId="12" dataDxfId="134"/>
    <tableColumn id="13" uniqueName="13" name="1983" queryTableFieldId="13" dataDxfId="133"/>
    <tableColumn id="14" uniqueName="14" name="1984" queryTableFieldId="14" dataDxfId="132"/>
    <tableColumn id="15" uniqueName="15" name="1985" queryTableFieldId="15" dataDxfId="131"/>
    <tableColumn id="16" uniqueName="16" name="1986" queryTableFieldId="16" dataDxfId="130"/>
    <tableColumn id="17" uniqueName="17" name="1987" queryTableFieldId="17" dataDxfId="129"/>
    <tableColumn id="18" uniqueName="18" name="1988" queryTableFieldId="18" dataDxfId="128"/>
    <tableColumn id="19" uniqueName="19" name="1989" queryTableFieldId="19" dataDxfId="127"/>
    <tableColumn id="20" uniqueName="20" name="1990" queryTableFieldId="20" dataDxfId="126"/>
    <tableColumn id="21" uniqueName="21" name="1991" queryTableFieldId="21" dataDxfId="125"/>
    <tableColumn id="22" uniqueName="22" name="1992" queryTableFieldId="22" dataDxfId="124"/>
    <tableColumn id="23" uniqueName="23" name="1993" queryTableFieldId="23" dataDxfId="123"/>
    <tableColumn id="24" uniqueName="24" name="1994" queryTableFieldId="24" dataDxfId="122"/>
    <tableColumn id="25" uniqueName="25" name="1995" queryTableFieldId="25" dataDxfId="121"/>
    <tableColumn id="26" uniqueName="26" name="1996" queryTableFieldId="26" dataDxfId="120"/>
    <tableColumn id="27" uniqueName="27" name="1997" queryTableFieldId="27" dataDxfId="119"/>
    <tableColumn id="28" uniqueName="28" name="1998" queryTableFieldId="28" dataDxfId="118"/>
    <tableColumn id="29" uniqueName="29" name="1999" queryTableFieldId="29" dataDxfId="117"/>
    <tableColumn id="30" uniqueName="30" name="2000" queryTableFieldId="30" dataDxfId="116"/>
    <tableColumn id="31" uniqueName="31" name="2001" queryTableFieldId="31" dataDxfId="115"/>
    <tableColumn id="32" uniqueName="32" name="2002" queryTableFieldId="32" dataDxfId="114"/>
    <tableColumn id="33" uniqueName="33" name="2003" queryTableFieldId="33" dataDxfId="113"/>
    <tableColumn id="34" uniqueName="34" name="2004" queryTableFieldId="34" dataDxfId="112"/>
    <tableColumn id="35" uniqueName="35" name="2005" queryTableFieldId="35" dataDxfId="111"/>
    <tableColumn id="36" uniqueName="36" name="2006" queryTableFieldId="36" dataDxfId="110"/>
    <tableColumn id="37" uniqueName="37" name="2007" queryTableFieldId="37" dataDxfId="109"/>
    <tableColumn id="38" uniqueName="38" name="2008" queryTableFieldId="38" dataDxfId="108"/>
    <tableColumn id="39" uniqueName="39" name="2009" queryTableFieldId="39" dataDxfId="107"/>
    <tableColumn id="40" uniqueName="40" name="2010" queryTableFieldId="40" dataDxfId="106"/>
    <tableColumn id="41" uniqueName="41" name="2011" queryTableFieldId="41" dataDxfId="105"/>
    <tableColumn id="42" uniqueName="42" name="2012" queryTableFieldId="42" dataDxfId="104"/>
    <tableColumn id="43" uniqueName="43" name="2013" queryTableFieldId="43" dataDxfId="103"/>
    <tableColumn id="44" uniqueName="44" name="country_add" queryTableFieldId="44" dataDxfId="102"/>
  </tableColumns>
  <tableStyleInfo name="TableStyleLight17" showFirstColumn="0" showLastColumn="0" showRowStripes="1" showColumnStripes="0"/>
</table>
</file>

<file path=xl/tables/table5.xml><?xml version="1.0" encoding="utf-8"?>
<table xmlns="http://schemas.openxmlformats.org/spreadsheetml/2006/main" id="9" name="cont210" displayName="cont210" ref="AT68:AU75" tableType="queryTable" totalsRowShown="0" headerRowDxfId="151" dataDxfId="150">
  <autoFilter ref="AT68:AU75"/>
  <tableColumns count="2">
    <tableColumn id="1" uniqueName="1" name="AreaName" queryTableFieldId="1" dataDxfId="147"/>
    <tableColumn id="2" uniqueName="2" name="cont_add" queryTableFieldId="2" dataDxfId="146"/>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M66"/>
  <sheetViews>
    <sheetView topLeftCell="A17" workbookViewId="0">
      <selection activeCell="C27" sqref="C27"/>
    </sheetView>
  </sheetViews>
  <sheetFormatPr defaultColWidth="9.33203125" defaultRowHeight="11.25"/>
  <cols>
    <col min="1" max="1" width="16" style="1" customWidth="1"/>
    <col min="2" max="2" width="18.6640625" style="1" customWidth="1"/>
    <col min="3" max="3" width="22.83203125" style="1" customWidth="1"/>
    <col min="4" max="4" width="20.83203125" style="1" customWidth="1"/>
    <col min="5" max="11" width="11.83203125" style="1" customWidth="1"/>
    <col min="12" max="37" width="12.83203125" style="1" customWidth="1"/>
    <col min="38" max="16384" width="9.33203125" style="1"/>
  </cols>
  <sheetData>
    <row r="1" spans="1:38" ht="11.25" customHeight="1">
      <c r="A1" s="29"/>
      <c r="B1" s="28"/>
      <c r="C1" s="29"/>
      <c r="D1" s="29"/>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ht="11.25" customHeight="1">
      <c r="A2" s="27"/>
      <c r="B2" s="28"/>
      <c r="C2" s="27"/>
      <c r="D2" s="27"/>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row>
    <row r="3" spans="1:38" ht="11.25" customHeight="1">
      <c r="A3" s="27"/>
      <c r="B3" s="28"/>
      <c r="C3" s="27"/>
      <c r="D3" s="27"/>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row>
    <row r="4" spans="1:38" ht="11.25" customHeight="1">
      <c r="A4" s="27"/>
      <c r="B4" s="28"/>
      <c r="C4" s="27"/>
      <c r="D4" s="27"/>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row>
    <row r="5" spans="1:38" s="16" customFormat="1" ht="15.75" customHeight="1">
      <c r="A5" s="26" t="s">
        <v>52</v>
      </c>
      <c r="B5" s="23"/>
      <c r="C5" s="18"/>
      <c r="D5" s="19"/>
      <c r="E5" s="18"/>
      <c r="F5" s="18"/>
      <c r="G5" s="18"/>
      <c r="H5" s="18"/>
      <c r="I5" s="18"/>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row>
    <row r="6" spans="1:38" s="16" customFormat="1" ht="12.75" customHeight="1">
      <c r="A6" s="22" t="s">
        <v>51</v>
      </c>
      <c r="B6" s="22"/>
      <c r="C6" s="18"/>
      <c r="D6" s="22"/>
      <c r="E6" s="18"/>
      <c r="F6" s="18"/>
      <c r="G6" s="18"/>
      <c r="H6" s="18"/>
      <c r="I6" s="18"/>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row>
    <row r="7" spans="1:38" s="16" customFormat="1" ht="12.75" customHeight="1">
      <c r="A7" s="22" t="s">
        <v>50</v>
      </c>
      <c r="B7" s="22"/>
      <c r="C7" s="18"/>
      <c r="D7" s="22"/>
      <c r="E7" s="18"/>
      <c r="F7" s="18"/>
      <c r="G7" s="18"/>
      <c r="H7" s="18"/>
      <c r="I7" s="18"/>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row>
    <row r="8" spans="1:38" s="16" customFormat="1" ht="12.75" customHeight="1">
      <c r="A8" s="23"/>
      <c r="B8" s="23"/>
      <c r="C8" s="18"/>
      <c r="D8" s="25"/>
      <c r="E8" s="18"/>
      <c r="F8" s="18"/>
      <c r="G8" s="18"/>
      <c r="H8" s="18"/>
      <c r="I8" s="18"/>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s="16" customFormat="1" ht="12.75" customHeight="1">
      <c r="A9" s="24" t="s">
        <v>49</v>
      </c>
      <c r="B9" s="24"/>
      <c r="C9" s="18"/>
      <c r="D9" s="24"/>
      <c r="E9" s="18"/>
      <c r="F9" s="18"/>
      <c r="G9" s="18"/>
      <c r="H9" s="18"/>
      <c r="I9" s="18"/>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row>
    <row r="10" spans="1:38" s="16" customFormat="1" ht="12" customHeight="1">
      <c r="A10" s="22"/>
      <c r="B10" s="23"/>
      <c r="C10" s="18"/>
      <c r="D10" s="22"/>
      <c r="E10" s="18"/>
      <c r="F10" s="18"/>
      <c r="G10" s="18"/>
      <c r="H10" s="18"/>
      <c r="I10" s="18"/>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s="16" customFormat="1" ht="12" customHeight="1">
      <c r="A11" s="21" t="s">
        <v>48</v>
      </c>
      <c r="B11" s="19"/>
      <c r="C11" s="18"/>
      <c r="D11" s="19"/>
      <c r="E11" s="18"/>
      <c r="F11" s="18"/>
      <c r="G11" s="18"/>
      <c r="H11" s="18"/>
      <c r="I11" s="18"/>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s="16" customFormat="1" ht="12" customHeight="1">
      <c r="A12" s="21" t="s">
        <v>47</v>
      </c>
      <c r="B12" s="19"/>
      <c r="C12" s="18"/>
      <c r="D12" s="19"/>
      <c r="E12" s="18"/>
      <c r="F12" s="18"/>
      <c r="G12" s="18"/>
      <c r="H12" s="18"/>
      <c r="I12" s="18"/>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s="16" customFormat="1" ht="12" customHeight="1">
      <c r="A13" s="20" t="s">
        <v>46</v>
      </c>
      <c r="B13" s="20"/>
      <c r="C13" s="18"/>
      <c r="D13" s="20"/>
      <c r="E13" s="18"/>
      <c r="F13" s="18"/>
      <c r="G13" s="18"/>
      <c r="H13" s="18"/>
      <c r="I13" s="18"/>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s="16" customFormat="1" ht="12" customHeight="1">
      <c r="A14" s="19" t="s">
        <v>45</v>
      </c>
      <c r="B14" s="19"/>
      <c r="C14" s="18"/>
      <c r="D14" s="19"/>
      <c r="E14" s="18"/>
      <c r="F14" s="18"/>
      <c r="G14" s="18"/>
      <c r="H14" s="18"/>
      <c r="I14" s="18"/>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1.25" customHeight="1">
      <c r="A15" s="15"/>
      <c r="B15" s="14"/>
      <c r="C15" s="14"/>
      <c r="D15" s="14"/>
      <c r="E15" s="13"/>
      <c r="F15" s="13"/>
      <c r="G15" s="13"/>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row>
    <row r="16" spans="1:38" ht="11.25" customHeight="1">
      <c r="A16" s="12"/>
      <c r="B16" s="11"/>
      <c r="C16" s="11"/>
      <c r="D16" s="1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row>
    <row r="17" spans="1:39" ht="12">
      <c r="A17" s="10" t="s">
        <v>44</v>
      </c>
      <c r="B17" s="9"/>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row>
    <row r="18" spans="1:39" ht="12">
      <c r="A18" s="10" t="s">
        <v>43</v>
      </c>
      <c r="B18" s="9"/>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row>
    <row r="19" spans="1:39">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row>
    <row r="20" spans="1:39">
      <c r="A20" s="52" t="s">
        <v>42</v>
      </c>
      <c r="B20" s="52" t="s">
        <v>299</v>
      </c>
      <c r="C20" s="53" t="s">
        <v>41</v>
      </c>
      <c r="D20" s="54" t="s">
        <v>300</v>
      </c>
      <c r="E20" s="55" t="s">
        <v>301</v>
      </c>
      <c r="F20" s="55" t="s">
        <v>302</v>
      </c>
      <c r="G20" s="55" t="s">
        <v>303</v>
      </c>
      <c r="H20" s="55" t="s">
        <v>304</v>
      </c>
      <c r="I20" s="55" t="s">
        <v>305</v>
      </c>
      <c r="J20" s="55" t="s">
        <v>306</v>
      </c>
      <c r="K20" s="55" t="s">
        <v>307</v>
      </c>
      <c r="L20" s="55" t="s">
        <v>308</v>
      </c>
      <c r="M20" s="55" t="s">
        <v>309</v>
      </c>
      <c r="N20" s="55" t="s">
        <v>310</v>
      </c>
      <c r="O20" s="55" t="s">
        <v>311</v>
      </c>
      <c r="P20" s="55" t="s">
        <v>312</v>
      </c>
      <c r="Q20" s="55" t="s">
        <v>313</v>
      </c>
      <c r="R20" s="55" t="s">
        <v>314</v>
      </c>
      <c r="S20" s="55" t="s">
        <v>315</v>
      </c>
      <c r="T20" s="55" t="s">
        <v>316</v>
      </c>
      <c r="U20" s="55" t="s">
        <v>317</v>
      </c>
      <c r="V20" s="55" t="s">
        <v>318</v>
      </c>
      <c r="W20" s="55" t="s">
        <v>319</v>
      </c>
      <c r="X20" s="55" t="s">
        <v>320</v>
      </c>
      <c r="Y20" s="55" t="s">
        <v>321</v>
      </c>
      <c r="Z20" s="55" t="s">
        <v>322</v>
      </c>
      <c r="AA20" s="55" t="s">
        <v>323</v>
      </c>
      <c r="AB20" s="55" t="s">
        <v>324</v>
      </c>
      <c r="AC20" s="55" t="s">
        <v>325</v>
      </c>
      <c r="AD20" s="55" t="s">
        <v>326</v>
      </c>
      <c r="AE20" s="55" t="s">
        <v>327</v>
      </c>
      <c r="AF20" s="55" t="s">
        <v>328</v>
      </c>
      <c r="AG20" s="55" t="s">
        <v>329</v>
      </c>
      <c r="AH20" s="55" t="s">
        <v>330</v>
      </c>
      <c r="AI20" s="55" t="s">
        <v>331</v>
      </c>
      <c r="AJ20" s="55" t="s">
        <v>332</v>
      </c>
      <c r="AK20" s="55" t="s">
        <v>333</v>
      </c>
      <c r="AL20" s="5"/>
    </row>
    <row r="21" spans="1:39">
      <c r="A21" s="4" t="s">
        <v>40</v>
      </c>
      <c r="B21" s="4" t="s">
        <v>39</v>
      </c>
      <c r="C21" s="4" t="s">
        <v>38</v>
      </c>
      <c r="D21" s="4" t="s">
        <v>37</v>
      </c>
      <c r="E21" s="4">
        <v>1980</v>
      </c>
      <c r="F21" s="4">
        <v>1981</v>
      </c>
      <c r="G21" s="4">
        <v>1982</v>
      </c>
      <c r="H21" s="4">
        <v>1983</v>
      </c>
      <c r="I21" s="4">
        <v>1984</v>
      </c>
      <c r="J21" s="4">
        <v>1985</v>
      </c>
      <c r="K21" s="4">
        <v>1986</v>
      </c>
      <c r="L21" s="4">
        <v>1987</v>
      </c>
      <c r="M21" s="4">
        <v>1988</v>
      </c>
      <c r="N21" s="4">
        <v>1989</v>
      </c>
      <c r="O21" s="4">
        <v>1990</v>
      </c>
      <c r="P21" s="4">
        <v>1991</v>
      </c>
      <c r="Q21" s="4">
        <v>1992</v>
      </c>
      <c r="R21" s="4">
        <v>1993</v>
      </c>
      <c r="S21" s="4">
        <v>1994</v>
      </c>
      <c r="T21" s="4">
        <v>1995</v>
      </c>
      <c r="U21" s="4">
        <v>1996</v>
      </c>
      <c r="V21" s="4">
        <v>1997</v>
      </c>
      <c r="W21" s="4">
        <v>1998</v>
      </c>
      <c r="X21" s="4">
        <v>1999</v>
      </c>
      <c r="Y21" s="4">
        <v>2000</v>
      </c>
      <c r="Z21" s="4">
        <v>2001</v>
      </c>
      <c r="AA21" s="4">
        <v>2002</v>
      </c>
      <c r="AB21" s="4">
        <v>2003</v>
      </c>
      <c r="AC21" s="4">
        <v>2004</v>
      </c>
      <c r="AD21" s="4">
        <v>2005</v>
      </c>
      <c r="AE21" s="4">
        <v>2006</v>
      </c>
      <c r="AF21" s="4">
        <v>2007</v>
      </c>
      <c r="AG21" s="4">
        <v>2008</v>
      </c>
      <c r="AH21" s="4">
        <v>2009</v>
      </c>
      <c r="AI21" s="4">
        <v>2010</v>
      </c>
      <c r="AJ21" s="4">
        <v>2011</v>
      </c>
      <c r="AK21" s="4">
        <v>2012</v>
      </c>
      <c r="AL21" s="4">
        <v>2013</v>
      </c>
    </row>
    <row r="22" spans="1:39">
      <c r="A22" t="s">
        <v>2</v>
      </c>
      <c r="B22" t="s">
        <v>36</v>
      </c>
      <c r="C22" t="s">
        <v>10</v>
      </c>
      <c r="D22" t="s">
        <v>10</v>
      </c>
      <c r="E22" s="2" t="s">
        <v>6</v>
      </c>
      <c r="F22" s="2" t="s">
        <v>6</v>
      </c>
      <c r="G22" s="2" t="s">
        <v>6</v>
      </c>
      <c r="H22" s="2" t="s">
        <v>6</v>
      </c>
      <c r="I22" s="2" t="s">
        <v>6</v>
      </c>
      <c r="J22" s="2" t="s">
        <v>6</v>
      </c>
      <c r="K22" s="2" t="s">
        <v>6</v>
      </c>
      <c r="L22" s="2" t="s">
        <v>6</v>
      </c>
      <c r="M22" s="2" t="s">
        <v>6</v>
      </c>
      <c r="N22" s="2" t="s">
        <v>6</v>
      </c>
      <c r="O22" s="2">
        <v>3</v>
      </c>
      <c r="P22" s="2">
        <v>3</v>
      </c>
      <c r="Q22" s="2">
        <v>4</v>
      </c>
      <c r="R22" s="2">
        <v>3</v>
      </c>
      <c r="S22" s="2">
        <v>1</v>
      </c>
      <c r="T22" s="2">
        <v>1</v>
      </c>
      <c r="U22" s="2">
        <v>1</v>
      </c>
      <c r="V22" s="2" t="s">
        <v>6</v>
      </c>
      <c r="W22" s="2" t="s">
        <v>6</v>
      </c>
      <c r="X22" s="2" t="s">
        <v>6</v>
      </c>
      <c r="Y22" s="2" t="s">
        <v>6</v>
      </c>
      <c r="Z22" s="2" t="s">
        <v>6</v>
      </c>
      <c r="AA22" s="2" t="s">
        <v>6</v>
      </c>
      <c r="AB22" s="2" t="s">
        <v>6</v>
      </c>
      <c r="AC22" s="2" t="s">
        <v>6</v>
      </c>
      <c r="AD22" s="2" t="s">
        <v>6</v>
      </c>
      <c r="AE22" s="2" t="s">
        <v>6</v>
      </c>
      <c r="AF22" s="2" t="s">
        <v>6</v>
      </c>
      <c r="AG22" s="2" t="s">
        <v>6</v>
      </c>
      <c r="AH22" s="2" t="s">
        <v>6</v>
      </c>
      <c r="AI22" s="2" t="s">
        <v>6</v>
      </c>
      <c r="AJ22" s="2">
        <v>1</v>
      </c>
      <c r="AK22" s="2">
        <v>1</v>
      </c>
    </row>
    <row r="23" spans="1:39" customFormat="1">
      <c r="A23" t="s">
        <v>2</v>
      </c>
      <c r="B23" t="s">
        <v>1</v>
      </c>
      <c r="C23" t="s">
        <v>31</v>
      </c>
      <c r="D23" t="s">
        <v>35</v>
      </c>
      <c r="E23" s="2">
        <v>1471</v>
      </c>
      <c r="F23" s="2">
        <v>1641</v>
      </c>
      <c r="G23" s="2">
        <v>1426</v>
      </c>
      <c r="H23" s="2">
        <v>1094</v>
      </c>
      <c r="I23" s="2">
        <v>1187</v>
      </c>
      <c r="J23" s="2">
        <v>1134</v>
      </c>
      <c r="K23" s="2">
        <v>1454</v>
      </c>
      <c r="L23" s="2">
        <v>2734</v>
      </c>
      <c r="M23" s="2">
        <v>3237</v>
      </c>
      <c r="N23" s="2">
        <v>4094</v>
      </c>
      <c r="O23" s="2">
        <v>4404</v>
      </c>
      <c r="P23" s="2">
        <v>6535</v>
      </c>
      <c r="Q23" s="2">
        <v>9729</v>
      </c>
      <c r="R23" s="2">
        <v>7244</v>
      </c>
      <c r="S23" s="2">
        <v>4046</v>
      </c>
      <c r="T23" s="2">
        <v>4373</v>
      </c>
      <c r="U23" s="2">
        <v>4254</v>
      </c>
      <c r="V23" s="2">
        <v>3094</v>
      </c>
      <c r="W23" s="2">
        <v>3056</v>
      </c>
      <c r="X23" s="2">
        <v>3936</v>
      </c>
      <c r="Y23" s="2">
        <v>4825</v>
      </c>
      <c r="Z23" s="2">
        <v>4868</v>
      </c>
      <c r="AA23" s="2">
        <v>4049</v>
      </c>
      <c r="AB23" s="2">
        <v>5808</v>
      </c>
      <c r="AC23" s="2">
        <v>7726</v>
      </c>
      <c r="AD23" s="2">
        <v>7083</v>
      </c>
      <c r="AE23" s="2">
        <v>6750</v>
      </c>
      <c r="AF23" s="2">
        <v>6669</v>
      </c>
      <c r="AG23" s="2">
        <v>6705</v>
      </c>
      <c r="AH23" s="2">
        <v>6922</v>
      </c>
      <c r="AI23" s="2">
        <v>8591</v>
      </c>
      <c r="AJ23" s="2">
        <v>8956</v>
      </c>
      <c r="AK23" s="2">
        <v>8846</v>
      </c>
      <c r="AL23" s="3"/>
      <c r="AM23" s="3"/>
    </row>
    <row r="24" spans="1:39">
      <c r="A24" t="s">
        <v>2</v>
      </c>
      <c r="B24" t="s">
        <v>1</v>
      </c>
      <c r="C24" t="s">
        <v>31</v>
      </c>
      <c r="D24" t="s">
        <v>34</v>
      </c>
      <c r="E24" s="2">
        <v>33</v>
      </c>
      <c r="F24" s="2">
        <v>27</v>
      </c>
      <c r="G24" s="2">
        <v>44</v>
      </c>
      <c r="H24" s="2">
        <v>32</v>
      </c>
      <c r="I24" s="2">
        <v>42</v>
      </c>
      <c r="J24" s="2">
        <v>30</v>
      </c>
      <c r="K24" s="2">
        <v>61</v>
      </c>
      <c r="L24" s="2">
        <v>100</v>
      </c>
      <c r="M24" s="2">
        <v>91</v>
      </c>
      <c r="N24" s="2">
        <v>119</v>
      </c>
      <c r="O24" s="2">
        <v>185</v>
      </c>
      <c r="P24" s="2">
        <v>328</v>
      </c>
      <c r="Q24" s="2">
        <v>575</v>
      </c>
      <c r="R24" s="2">
        <v>534</v>
      </c>
      <c r="S24" s="2">
        <v>412</v>
      </c>
      <c r="T24" s="2">
        <v>702</v>
      </c>
      <c r="U24" s="2">
        <v>1080</v>
      </c>
      <c r="V24" s="2">
        <v>871</v>
      </c>
      <c r="W24" s="2">
        <v>1129</v>
      </c>
      <c r="X24" s="2">
        <v>1456</v>
      </c>
      <c r="Y24" s="2">
        <v>1847</v>
      </c>
      <c r="Z24" s="2">
        <v>1852</v>
      </c>
      <c r="AA24" s="2">
        <v>1699</v>
      </c>
      <c r="AB24" s="2">
        <v>1929</v>
      </c>
      <c r="AC24" s="2">
        <v>2452</v>
      </c>
      <c r="AD24" s="2">
        <v>2802</v>
      </c>
      <c r="AE24" s="2">
        <v>2834</v>
      </c>
      <c r="AF24" s="2">
        <v>2951</v>
      </c>
      <c r="AG24" s="2">
        <v>3034</v>
      </c>
      <c r="AH24" s="2">
        <v>3255</v>
      </c>
      <c r="AI24" s="2">
        <v>3369</v>
      </c>
      <c r="AJ24" s="2">
        <v>3146</v>
      </c>
      <c r="AK24" s="2">
        <v>4602</v>
      </c>
    </row>
    <row r="25" spans="1:39">
      <c r="A25" t="s">
        <v>2</v>
      </c>
      <c r="B25" t="s">
        <v>1</v>
      </c>
      <c r="C25" t="s">
        <v>31</v>
      </c>
      <c r="D25" t="s">
        <v>33</v>
      </c>
      <c r="E25" s="2">
        <v>1100</v>
      </c>
      <c r="F25" s="2">
        <v>1268</v>
      </c>
      <c r="G25" s="2">
        <v>1348</v>
      </c>
      <c r="H25" s="2">
        <v>936</v>
      </c>
      <c r="I25" s="2">
        <v>842</v>
      </c>
      <c r="J25" s="2">
        <v>840</v>
      </c>
      <c r="K25" s="2">
        <v>1115</v>
      </c>
      <c r="L25" s="2">
        <v>1864</v>
      </c>
      <c r="M25" s="2">
        <v>2239</v>
      </c>
      <c r="N25" s="2">
        <v>3574</v>
      </c>
      <c r="O25" s="2">
        <v>4693</v>
      </c>
      <c r="P25" s="2">
        <v>4745</v>
      </c>
      <c r="Q25" s="2">
        <v>4322</v>
      </c>
      <c r="R25" s="2">
        <v>4119</v>
      </c>
      <c r="S25" s="2">
        <v>4262</v>
      </c>
      <c r="T25" s="2">
        <v>5875</v>
      </c>
      <c r="U25" s="2">
        <v>6652</v>
      </c>
      <c r="V25" s="2">
        <v>6304</v>
      </c>
      <c r="W25" s="2">
        <v>5930</v>
      </c>
      <c r="X25" s="2">
        <v>6706</v>
      </c>
      <c r="Y25" s="2">
        <v>8732</v>
      </c>
      <c r="Z25" s="2">
        <v>12201</v>
      </c>
      <c r="AA25" s="2">
        <v>11979</v>
      </c>
      <c r="AB25" s="2">
        <v>11355</v>
      </c>
      <c r="AC25" s="2">
        <v>12478</v>
      </c>
      <c r="AD25" s="2">
        <v>11323</v>
      </c>
      <c r="AE25" s="2">
        <v>12705</v>
      </c>
      <c r="AF25" s="2">
        <v>11750</v>
      </c>
      <c r="AG25" s="2">
        <v>13456</v>
      </c>
      <c r="AH25" s="2">
        <v>16320</v>
      </c>
      <c r="AI25" s="2">
        <v>19271</v>
      </c>
      <c r="AJ25" s="2">
        <v>15712</v>
      </c>
      <c r="AK25" s="2">
        <v>15453</v>
      </c>
    </row>
    <row r="26" spans="1:39">
      <c r="A26" t="s">
        <v>2</v>
      </c>
      <c r="B26" t="s">
        <v>1</v>
      </c>
      <c r="C26" t="s">
        <v>31</v>
      </c>
      <c r="D26" t="s">
        <v>32</v>
      </c>
      <c r="E26" s="2">
        <v>1041</v>
      </c>
      <c r="F26" s="2">
        <v>1126</v>
      </c>
      <c r="G26" s="2">
        <v>791</v>
      </c>
      <c r="H26" s="2">
        <v>387</v>
      </c>
      <c r="I26" s="2">
        <v>297</v>
      </c>
      <c r="J26" s="2">
        <v>327</v>
      </c>
      <c r="K26" s="2">
        <v>725</v>
      </c>
      <c r="L26" s="2">
        <v>1480</v>
      </c>
      <c r="M26" s="2">
        <v>1329</v>
      </c>
      <c r="N26" s="2">
        <v>1319</v>
      </c>
      <c r="O26" s="2">
        <v>911</v>
      </c>
      <c r="P26" s="2">
        <v>834</v>
      </c>
      <c r="Q26" s="2">
        <v>1071</v>
      </c>
      <c r="R26" s="2">
        <v>1567</v>
      </c>
      <c r="S26" s="2">
        <v>2371</v>
      </c>
      <c r="T26" s="2">
        <v>1474</v>
      </c>
      <c r="U26" s="2">
        <v>1324</v>
      </c>
      <c r="V26" s="2">
        <v>1737</v>
      </c>
      <c r="W26" s="2">
        <v>1354</v>
      </c>
      <c r="X26" s="2">
        <v>1492</v>
      </c>
      <c r="Y26" s="2">
        <v>1778</v>
      </c>
      <c r="Z26" s="2">
        <v>1912</v>
      </c>
      <c r="AA26" s="2">
        <v>1515</v>
      </c>
      <c r="AB26" s="2">
        <v>1258</v>
      </c>
      <c r="AC26" s="2">
        <v>1203</v>
      </c>
      <c r="AD26" s="2">
        <v>1012</v>
      </c>
      <c r="AE26" s="2">
        <v>1148</v>
      </c>
      <c r="AF26" s="2">
        <v>1230</v>
      </c>
      <c r="AG26" s="2">
        <v>1184</v>
      </c>
      <c r="AH26" s="2">
        <v>1235</v>
      </c>
      <c r="AI26" s="2">
        <v>1306</v>
      </c>
      <c r="AJ26" s="2">
        <v>1049</v>
      </c>
      <c r="AK26" s="2">
        <v>1348</v>
      </c>
    </row>
    <row r="27" spans="1:39">
      <c r="A27" t="s">
        <v>2</v>
      </c>
      <c r="B27" t="s">
        <v>1</v>
      </c>
      <c r="C27" t="s">
        <v>31</v>
      </c>
      <c r="D27" t="s">
        <v>30</v>
      </c>
      <c r="E27" s="2">
        <v>306</v>
      </c>
      <c r="F27" s="2">
        <v>301</v>
      </c>
      <c r="G27" s="2">
        <v>210</v>
      </c>
      <c r="H27" s="2">
        <v>222</v>
      </c>
      <c r="I27" s="2">
        <v>271</v>
      </c>
      <c r="J27" s="2">
        <v>319</v>
      </c>
      <c r="K27" s="2">
        <v>427</v>
      </c>
      <c r="L27" s="2">
        <v>1316</v>
      </c>
      <c r="M27" s="2">
        <v>656</v>
      </c>
      <c r="N27" s="2">
        <v>788</v>
      </c>
      <c r="O27" s="2">
        <v>819</v>
      </c>
      <c r="P27" s="2">
        <v>1786</v>
      </c>
      <c r="Q27" s="2">
        <v>3545</v>
      </c>
      <c r="R27" s="2">
        <v>3067</v>
      </c>
      <c r="S27" s="2">
        <v>1981</v>
      </c>
      <c r="T27" s="2">
        <v>2382</v>
      </c>
      <c r="U27" s="2">
        <v>2390</v>
      </c>
      <c r="V27" s="2">
        <v>2465</v>
      </c>
      <c r="W27" s="2">
        <v>2322</v>
      </c>
      <c r="X27" s="2">
        <v>2406</v>
      </c>
      <c r="Y27" s="2">
        <v>3164</v>
      </c>
      <c r="Z27" s="2">
        <v>3459</v>
      </c>
      <c r="AA27" s="2">
        <v>3468</v>
      </c>
      <c r="AB27" s="2">
        <v>3016</v>
      </c>
      <c r="AC27" s="2">
        <v>4333</v>
      </c>
      <c r="AD27" s="2">
        <v>5303</v>
      </c>
      <c r="AE27" s="2">
        <v>5751</v>
      </c>
      <c r="AF27" s="2">
        <v>5684</v>
      </c>
      <c r="AG27" s="2">
        <v>5511</v>
      </c>
      <c r="AH27" s="2">
        <v>6802</v>
      </c>
      <c r="AI27" s="2">
        <v>8355</v>
      </c>
      <c r="AJ27" s="2">
        <v>6578</v>
      </c>
      <c r="AK27" s="2">
        <v>7834</v>
      </c>
    </row>
    <row r="28" spans="1:39">
      <c r="A28" t="s">
        <v>2</v>
      </c>
      <c r="B28" t="s">
        <v>1</v>
      </c>
      <c r="C28" t="s">
        <v>29</v>
      </c>
      <c r="D28"/>
      <c r="E28" s="2">
        <v>3951</v>
      </c>
      <c r="F28" s="2">
        <v>4363</v>
      </c>
      <c r="G28" s="2">
        <v>3819</v>
      </c>
      <c r="H28" s="2">
        <v>2671</v>
      </c>
      <c r="I28" s="2">
        <v>2639</v>
      </c>
      <c r="J28" s="2">
        <v>2650</v>
      </c>
      <c r="K28" s="2">
        <v>3782</v>
      </c>
      <c r="L28" s="2">
        <v>7494</v>
      </c>
      <c r="M28" s="2">
        <v>7552</v>
      </c>
      <c r="N28" s="2">
        <v>9894</v>
      </c>
      <c r="O28" s="2">
        <v>11012</v>
      </c>
      <c r="P28" s="2">
        <v>14228</v>
      </c>
      <c r="Q28" s="2">
        <v>19242</v>
      </c>
      <c r="R28" s="2">
        <v>16531</v>
      </c>
      <c r="S28" s="2">
        <v>13072</v>
      </c>
      <c r="T28" s="2">
        <v>14806</v>
      </c>
      <c r="U28" s="2">
        <v>15700</v>
      </c>
      <c r="V28" s="2">
        <v>14471</v>
      </c>
      <c r="W28" s="2">
        <v>13791</v>
      </c>
      <c r="X28" s="2">
        <v>15996</v>
      </c>
      <c r="Y28" s="2">
        <v>20346</v>
      </c>
      <c r="Z28" s="2">
        <v>24292</v>
      </c>
      <c r="AA28" s="2">
        <v>22710</v>
      </c>
      <c r="AB28" s="2">
        <v>23366</v>
      </c>
      <c r="AC28" s="2">
        <v>28192</v>
      </c>
      <c r="AD28" s="2">
        <v>27523</v>
      </c>
      <c r="AE28" s="2">
        <v>29188</v>
      </c>
      <c r="AF28" s="2">
        <v>28284</v>
      </c>
      <c r="AG28" s="2">
        <v>29890</v>
      </c>
      <c r="AH28" s="2">
        <v>34534</v>
      </c>
      <c r="AI28" s="2">
        <v>40892</v>
      </c>
      <c r="AJ28" s="2">
        <v>35441</v>
      </c>
      <c r="AK28" s="2">
        <v>38083</v>
      </c>
    </row>
    <row r="29" spans="1:39">
      <c r="A29" t="s">
        <v>2</v>
      </c>
      <c r="B29" t="s">
        <v>1</v>
      </c>
      <c r="C29" t="s">
        <v>24</v>
      </c>
      <c r="D29" t="s">
        <v>28</v>
      </c>
      <c r="E29" s="2" t="s">
        <v>6</v>
      </c>
      <c r="F29" s="2" t="s">
        <v>6</v>
      </c>
      <c r="G29" s="2" t="s">
        <v>6</v>
      </c>
      <c r="H29" s="2" t="s">
        <v>6</v>
      </c>
      <c r="I29" s="2" t="s">
        <v>6</v>
      </c>
      <c r="J29" s="2" t="s">
        <v>6</v>
      </c>
      <c r="K29" s="2" t="s">
        <v>6</v>
      </c>
      <c r="L29" s="2" t="s">
        <v>6</v>
      </c>
      <c r="M29" s="2" t="s">
        <v>6</v>
      </c>
      <c r="N29" s="2" t="s">
        <v>6</v>
      </c>
      <c r="O29" s="2" t="s">
        <v>6</v>
      </c>
      <c r="P29" s="2" t="s">
        <v>6</v>
      </c>
      <c r="Q29" s="2">
        <v>15</v>
      </c>
      <c r="R29" s="2">
        <v>81</v>
      </c>
      <c r="S29" s="2">
        <v>89</v>
      </c>
      <c r="T29" s="2">
        <v>105</v>
      </c>
      <c r="U29" s="2">
        <v>230</v>
      </c>
      <c r="V29" s="2">
        <v>728</v>
      </c>
      <c r="W29" s="2">
        <v>1052</v>
      </c>
      <c r="X29" s="2">
        <v>717</v>
      </c>
      <c r="Y29" s="2">
        <v>619</v>
      </c>
      <c r="Z29" s="2">
        <v>728</v>
      </c>
      <c r="AA29" s="2">
        <v>706</v>
      </c>
      <c r="AB29" s="2">
        <v>825</v>
      </c>
      <c r="AC29" s="2">
        <v>995</v>
      </c>
      <c r="AD29" s="2">
        <v>1134</v>
      </c>
      <c r="AE29" s="2">
        <v>903</v>
      </c>
      <c r="AF29" s="2">
        <v>936</v>
      </c>
      <c r="AG29" s="2">
        <v>805</v>
      </c>
      <c r="AH29" s="2">
        <v>962</v>
      </c>
      <c r="AI29" s="2">
        <v>905</v>
      </c>
      <c r="AJ29" s="2">
        <v>769</v>
      </c>
      <c r="AK29" s="2">
        <v>1029</v>
      </c>
    </row>
    <row r="30" spans="1:39">
      <c r="A30" t="s">
        <v>2</v>
      </c>
      <c r="B30" t="s">
        <v>1</v>
      </c>
      <c r="C30" t="s">
        <v>24</v>
      </c>
      <c r="D30" t="s">
        <v>27</v>
      </c>
      <c r="E30" s="2">
        <v>6836</v>
      </c>
      <c r="F30" s="2">
        <v>8895</v>
      </c>
      <c r="G30" s="2">
        <v>5481</v>
      </c>
      <c r="H30" s="2">
        <v>3254</v>
      </c>
      <c r="I30" s="2">
        <v>2624</v>
      </c>
      <c r="J30" s="2">
        <v>2979</v>
      </c>
      <c r="K30" s="2">
        <v>3416</v>
      </c>
      <c r="L30" s="2">
        <v>5403</v>
      </c>
      <c r="M30" s="2">
        <v>5887</v>
      </c>
      <c r="N30" s="2">
        <v>7796</v>
      </c>
      <c r="O30" s="2">
        <v>10544</v>
      </c>
      <c r="P30" s="2">
        <v>17364</v>
      </c>
      <c r="Q30" s="2">
        <v>15258</v>
      </c>
      <c r="R30" s="2">
        <v>14543</v>
      </c>
      <c r="S30" s="2">
        <v>17091</v>
      </c>
      <c r="T30" s="2">
        <v>18726</v>
      </c>
      <c r="U30" s="2">
        <v>23667</v>
      </c>
      <c r="V30" s="2">
        <v>25521</v>
      </c>
      <c r="W30" s="2">
        <v>27142</v>
      </c>
      <c r="X30" s="2">
        <v>38665</v>
      </c>
      <c r="Y30" s="2">
        <v>44651</v>
      </c>
      <c r="Z30" s="2">
        <v>47564</v>
      </c>
      <c r="AA30" s="2">
        <v>40598</v>
      </c>
      <c r="AB30" s="2">
        <v>44886</v>
      </c>
      <c r="AC30" s="2">
        <v>43550</v>
      </c>
      <c r="AD30" s="2">
        <v>50306</v>
      </c>
      <c r="AE30" s="2">
        <v>41763</v>
      </c>
      <c r="AF30" s="2">
        <v>35591</v>
      </c>
      <c r="AG30" s="2">
        <v>39602</v>
      </c>
      <c r="AH30" s="2">
        <v>37497</v>
      </c>
      <c r="AI30" s="2">
        <v>37954</v>
      </c>
      <c r="AJ30" s="2">
        <v>35159</v>
      </c>
      <c r="AK30" s="2">
        <v>40449</v>
      </c>
    </row>
    <row r="31" spans="1:39">
      <c r="A31" t="s">
        <v>2</v>
      </c>
      <c r="B31" t="s">
        <v>1</v>
      </c>
      <c r="C31" t="s">
        <v>24</v>
      </c>
      <c r="D31" t="s">
        <v>26</v>
      </c>
      <c r="E31" s="2">
        <v>8693</v>
      </c>
      <c r="F31" s="2">
        <v>9191</v>
      </c>
      <c r="G31" s="2">
        <v>9022</v>
      </c>
      <c r="H31" s="2">
        <v>8845</v>
      </c>
      <c r="I31" s="2">
        <v>12161</v>
      </c>
      <c r="J31" s="2">
        <v>9787</v>
      </c>
      <c r="K31" s="2">
        <v>7801</v>
      </c>
      <c r="L31" s="2">
        <v>10368</v>
      </c>
      <c r="M31" s="2">
        <v>13542</v>
      </c>
      <c r="N31" s="2">
        <v>19132</v>
      </c>
      <c r="O31" s="2">
        <v>19713</v>
      </c>
      <c r="P31" s="2">
        <v>21294</v>
      </c>
      <c r="Q31" s="2">
        <v>21775</v>
      </c>
      <c r="R31" s="2">
        <v>29655</v>
      </c>
      <c r="S31" s="2">
        <v>26847</v>
      </c>
      <c r="T31" s="2">
        <v>21403</v>
      </c>
      <c r="U31" s="2">
        <v>17844</v>
      </c>
      <c r="V31" s="2">
        <v>14780</v>
      </c>
      <c r="W31" s="2">
        <v>11503</v>
      </c>
      <c r="X31" s="2">
        <v>12957</v>
      </c>
      <c r="Y31" s="2">
        <v>15174</v>
      </c>
      <c r="Z31" s="2">
        <v>18517</v>
      </c>
      <c r="AA31" s="2">
        <v>16769</v>
      </c>
      <c r="AB31" s="2">
        <v>16803</v>
      </c>
      <c r="AC31" s="2">
        <v>18056</v>
      </c>
      <c r="AD31" s="2">
        <v>22809</v>
      </c>
      <c r="AE31" s="2">
        <v>25105</v>
      </c>
      <c r="AF31" s="2">
        <v>27256</v>
      </c>
      <c r="AG31" s="2">
        <v>30614</v>
      </c>
      <c r="AH31" s="2">
        <v>34166</v>
      </c>
      <c r="AI31" s="2">
        <v>44199</v>
      </c>
      <c r="AJ31" s="2">
        <v>40494</v>
      </c>
      <c r="AK31" s="2">
        <v>37695</v>
      </c>
    </row>
    <row r="32" spans="1:39">
      <c r="A32" t="s">
        <v>2</v>
      </c>
      <c r="B32" t="s">
        <v>1</v>
      </c>
      <c r="C32" t="s">
        <v>24</v>
      </c>
      <c r="D32" t="s">
        <v>25</v>
      </c>
      <c r="E32" s="2">
        <v>11315</v>
      </c>
      <c r="F32" s="2">
        <v>11566</v>
      </c>
      <c r="G32" s="2">
        <v>11591</v>
      </c>
      <c r="H32" s="2">
        <v>10157</v>
      </c>
      <c r="I32" s="2">
        <v>9607</v>
      </c>
      <c r="J32" s="2">
        <v>7654</v>
      </c>
      <c r="K32" s="2">
        <v>12468</v>
      </c>
      <c r="L32" s="2">
        <v>19947</v>
      </c>
      <c r="M32" s="2">
        <v>20225</v>
      </c>
      <c r="N32" s="2">
        <v>20611</v>
      </c>
      <c r="O32" s="2">
        <v>23353</v>
      </c>
      <c r="P32" s="2">
        <v>32853</v>
      </c>
      <c r="Q32" s="2">
        <v>40522</v>
      </c>
      <c r="R32" s="2">
        <v>41832</v>
      </c>
      <c r="S32" s="2">
        <v>35472</v>
      </c>
      <c r="T32" s="2">
        <v>40456</v>
      </c>
      <c r="U32" s="2">
        <v>50843</v>
      </c>
      <c r="V32" s="2">
        <v>54828</v>
      </c>
      <c r="W32" s="2">
        <v>41239</v>
      </c>
      <c r="X32" s="2">
        <v>44762</v>
      </c>
      <c r="Y32" s="2">
        <v>62625</v>
      </c>
      <c r="Z32" s="2">
        <v>68137</v>
      </c>
      <c r="AA32" s="2">
        <v>67420</v>
      </c>
      <c r="AB32" s="2">
        <v>57106</v>
      </c>
      <c r="AC32" s="2">
        <v>58521</v>
      </c>
      <c r="AD32" s="2">
        <v>69510</v>
      </c>
      <c r="AE32" s="2">
        <v>66742</v>
      </c>
      <c r="AF32" s="2">
        <v>56032</v>
      </c>
      <c r="AG32" s="2">
        <v>54154</v>
      </c>
      <c r="AH32" s="2">
        <v>53083</v>
      </c>
      <c r="AI32" s="2">
        <v>62284</v>
      </c>
      <c r="AJ32" s="2">
        <v>53673</v>
      </c>
      <c r="AK32" s="2">
        <v>60568</v>
      </c>
    </row>
    <row r="33" spans="1:37">
      <c r="A33" t="s">
        <v>2</v>
      </c>
      <c r="B33" t="s">
        <v>1</v>
      </c>
      <c r="C33" t="s">
        <v>24</v>
      </c>
      <c r="D33" t="s">
        <v>23</v>
      </c>
      <c r="E33" s="2">
        <v>4181</v>
      </c>
      <c r="F33" s="2">
        <v>4662</v>
      </c>
      <c r="G33" s="2">
        <v>4120</v>
      </c>
      <c r="H33" s="2">
        <v>2440</v>
      </c>
      <c r="I33" s="2">
        <v>2882</v>
      </c>
      <c r="J33" s="2">
        <v>3430</v>
      </c>
      <c r="K33" s="2">
        <v>5054</v>
      </c>
      <c r="L33" s="2">
        <v>7485</v>
      </c>
      <c r="M33" s="2">
        <v>7800</v>
      </c>
      <c r="N33" s="2">
        <v>12717</v>
      </c>
      <c r="O33" s="2">
        <v>19219</v>
      </c>
      <c r="P33" s="2">
        <v>18453</v>
      </c>
      <c r="Q33" s="2">
        <v>13182</v>
      </c>
      <c r="R33" s="2">
        <v>12626</v>
      </c>
      <c r="S33" s="2">
        <v>9353</v>
      </c>
      <c r="T33" s="2">
        <v>9734</v>
      </c>
      <c r="U33" s="2">
        <v>10446</v>
      </c>
      <c r="V33" s="2">
        <v>10526</v>
      </c>
      <c r="W33" s="2">
        <v>9993</v>
      </c>
      <c r="X33" s="2">
        <v>9743</v>
      </c>
      <c r="Y33" s="2">
        <v>11475</v>
      </c>
      <c r="Z33" s="2">
        <v>13137</v>
      </c>
      <c r="AA33" s="2">
        <v>12160</v>
      </c>
      <c r="AB33" s="2">
        <v>12149</v>
      </c>
      <c r="AC33" s="2">
        <v>13728</v>
      </c>
      <c r="AD33" s="2">
        <v>15494</v>
      </c>
      <c r="AE33" s="2">
        <v>14541</v>
      </c>
      <c r="AF33" s="2">
        <v>13644</v>
      </c>
      <c r="AG33" s="2">
        <v>14719</v>
      </c>
      <c r="AH33" s="2">
        <v>15726</v>
      </c>
      <c r="AI33" s="2">
        <v>18503</v>
      </c>
      <c r="AJ33" s="2">
        <v>16799</v>
      </c>
      <c r="AK33" s="2">
        <v>12477</v>
      </c>
    </row>
    <row r="34" spans="1:37">
      <c r="A34" t="s">
        <v>2</v>
      </c>
      <c r="B34" t="s">
        <v>1</v>
      </c>
      <c r="C34" t="s">
        <v>22</v>
      </c>
      <c r="D34"/>
      <c r="E34" s="2">
        <v>31025</v>
      </c>
      <c r="F34" s="2">
        <v>34314</v>
      </c>
      <c r="G34" s="2">
        <v>30214</v>
      </c>
      <c r="H34" s="2">
        <v>24696</v>
      </c>
      <c r="I34" s="2">
        <v>27274</v>
      </c>
      <c r="J34" s="2">
        <v>23850</v>
      </c>
      <c r="K34" s="2">
        <v>28739</v>
      </c>
      <c r="L34" s="2">
        <v>43203</v>
      </c>
      <c r="M34" s="2">
        <v>47454</v>
      </c>
      <c r="N34" s="2">
        <v>60256</v>
      </c>
      <c r="O34" s="2">
        <v>72829</v>
      </c>
      <c r="P34" s="2">
        <v>89964</v>
      </c>
      <c r="Q34" s="2">
        <v>90752</v>
      </c>
      <c r="R34" s="2">
        <v>98737</v>
      </c>
      <c r="S34" s="2">
        <v>88852</v>
      </c>
      <c r="T34" s="2">
        <v>90424</v>
      </c>
      <c r="U34" s="2">
        <v>103030</v>
      </c>
      <c r="V34" s="2">
        <v>106383</v>
      </c>
      <c r="W34" s="2">
        <v>90929</v>
      </c>
      <c r="X34" s="2">
        <v>106844</v>
      </c>
      <c r="Y34" s="2">
        <v>134544</v>
      </c>
      <c r="Z34" s="2">
        <v>148083</v>
      </c>
      <c r="AA34" s="2">
        <v>137653</v>
      </c>
      <c r="AB34" s="2">
        <v>131769</v>
      </c>
      <c r="AC34" s="2">
        <v>134850</v>
      </c>
      <c r="AD34" s="2">
        <v>159253</v>
      </c>
      <c r="AE34" s="2">
        <v>149054</v>
      </c>
      <c r="AF34" s="2">
        <v>133459</v>
      </c>
      <c r="AG34" s="2">
        <v>139894</v>
      </c>
      <c r="AH34" s="2">
        <v>141434</v>
      </c>
      <c r="AI34" s="2">
        <v>163845</v>
      </c>
      <c r="AJ34" s="2">
        <v>146894</v>
      </c>
      <c r="AK34" s="2">
        <v>152218</v>
      </c>
    </row>
    <row r="35" spans="1:37">
      <c r="A35" t="s">
        <v>2</v>
      </c>
      <c r="B35" t="s">
        <v>1</v>
      </c>
      <c r="C35" t="s">
        <v>18</v>
      </c>
      <c r="D35" t="s">
        <v>21</v>
      </c>
      <c r="E35" s="2">
        <v>1467</v>
      </c>
      <c r="F35" s="2">
        <v>3698</v>
      </c>
      <c r="G35" s="2">
        <v>6873</v>
      </c>
      <c r="H35" s="2">
        <v>5459</v>
      </c>
      <c r="I35" s="2">
        <v>4433</v>
      </c>
      <c r="J35" s="2">
        <v>3969</v>
      </c>
      <c r="K35" s="2">
        <v>6144</v>
      </c>
      <c r="L35" s="2">
        <v>8861</v>
      </c>
      <c r="M35" s="2">
        <v>11499</v>
      </c>
      <c r="N35" s="2">
        <v>18671</v>
      </c>
      <c r="O35" s="2">
        <v>20244</v>
      </c>
      <c r="P35" s="2">
        <v>19753</v>
      </c>
      <c r="Q35" s="2">
        <v>17510</v>
      </c>
      <c r="R35" s="2">
        <v>14201</v>
      </c>
      <c r="S35" s="2">
        <v>11294</v>
      </c>
      <c r="T35" s="2">
        <v>11984</v>
      </c>
      <c r="U35" s="2">
        <v>13325</v>
      </c>
      <c r="V35" s="2">
        <v>14089</v>
      </c>
      <c r="W35" s="2">
        <v>13978</v>
      </c>
      <c r="X35" s="2">
        <v>14670</v>
      </c>
      <c r="Y35" s="2">
        <v>16527</v>
      </c>
      <c r="Z35" s="2">
        <v>18846</v>
      </c>
      <c r="AA35" s="2">
        <v>18615</v>
      </c>
      <c r="AB35" s="2">
        <v>17117</v>
      </c>
      <c r="AC35" s="2">
        <v>18360</v>
      </c>
      <c r="AD35" s="2">
        <v>16724</v>
      </c>
      <c r="AE35" s="2">
        <v>14389</v>
      </c>
      <c r="AF35" s="2">
        <v>13886</v>
      </c>
      <c r="AG35" s="2">
        <v>11988</v>
      </c>
      <c r="AH35" s="2">
        <v>11759</v>
      </c>
      <c r="AI35" s="2">
        <v>11803</v>
      </c>
      <c r="AJ35" s="2">
        <v>9612</v>
      </c>
      <c r="AK35" s="2">
        <v>9464</v>
      </c>
    </row>
    <row r="36" spans="1:37">
      <c r="A36" t="s">
        <v>2</v>
      </c>
      <c r="B36" t="s">
        <v>1</v>
      </c>
      <c r="C36" t="s">
        <v>18</v>
      </c>
      <c r="D36" t="s">
        <v>20</v>
      </c>
      <c r="E36" s="2">
        <v>23721</v>
      </c>
      <c r="F36" s="2">
        <v>26608</v>
      </c>
      <c r="G36" s="2">
        <v>22134</v>
      </c>
      <c r="H36" s="2">
        <v>10725</v>
      </c>
      <c r="I36" s="2">
        <v>10845</v>
      </c>
      <c r="J36" s="2">
        <v>10212</v>
      </c>
      <c r="K36" s="2">
        <v>10367</v>
      </c>
      <c r="L36" s="2">
        <v>22905</v>
      </c>
      <c r="M36" s="2">
        <v>29244</v>
      </c>
      <c r="N36" s="2">
        <v>25642</v>
      </c>
      <c r="O36" s="2">
        <v>32948</v>
      </c>
      <c r="P36" s="2">
        <v>24572</v>
      </c>
      <c r="Q36" s="2">
        <v>35256</v>
      </c>
      <c r="R36" s="2">
        <v>34911</v>
      </c>
      <c r="S36" s="2">
        <v>40220</v>
      </c>
      <c r="T36" s="2">
        <v>31059</v>
      </c>
      <c r="U36" s="2">
        <v>30214</v>
      </c>
      <c r="V36" s="2">
        <v>23926</v>
      </c>
      <c r="W36" s="2">
        <v>11072</v>
      </c>
      <c r="X36" s="2">
        <v>7851</v>
      </c>
      <c r="Y36" s="2">
        <v>9688</v>
      </c>
      <c r="Z36" s="2">
        <v>12728</v>
      </c>
      <c r="AA36" s="2">
        <v>8906</v>
      </c>
      <c r="AB36" s="2">
        <v>7758</v>
      </c>
      <c r="AC36" s="2">
        <v>8486</v>
      </c>
      <c r="AD36" s="2">
        <v>8153</v>
      </c>
      <c r="AE36" s="2">
        <v>7969</v>
      </c>
      <c r="AF36" s="2">
        <v>9186</v>
      </c>
      <c r="AG36" s="2">
        <v>10042</v>
      </c>
      <c r="AH36" s="2">
        <v>9846</v>
      </c>
      <c r="AI36" s="2">
        <v>9816</v>
      </c>
      <c r="AJ36" s="2">
        <v>7285</v>
      </c>
      <c r="AK36" s="2">
        <v>7616</v>
      </c>
    </row>
    <row r="37" spans="1:37">
      <c r="A37" t="s">
        <v>2</v>
      </c>
      <c r="B37" t="s">
        <v>1</v>
      </c>
      <c r="C37" t="s">
        <v>18</v>
      </c>
      <c r="D37" t="s">
        <v>19</v>
      </c>
      <c r="E37" s="2">
        <v>7762</v>
      </c>
      <c r="F37" s="2">
        <v>7037</v>
      </c>
      <c r="G37" s="2">
        <v>5222</v>
      </c>
      <c r="H37" s="2">
        <v>3083</v>
      </c>
      <c r="I37" s="2">
        <v>3033</v>
      </c>
      <c r="J37" s="2">
        <v>2868</v>
      </c>
      <c r="K37" s="2">
        <v>4096</v>
      </c>
      <c r="L37" s="2">
        <v>9806</v>
      </c>
      <c r="M37" s="2">
        <v>8587</v>
      </c>
      <c r="N37" s="2">
        <v>10650</v>
      </c>
      <c r="O37" s="2">
        <v>10052</v>
      </c>
      <c r="P37" s="2">
        <v>7804</v>
      </c>
      <c r="Q37" s="2">
        <v>5072</v>
      </c>
      <c r="R37" s="2">
        <v>6867</v>
      </c>
      <c r="S37" s="2">
        <v>5651</v>
      </c>
      <c r="T37" s="2">
        <v>6158</v>
      </c>
      <c r="U37" s="2">
        <v>5492</v>
      </c>
      <c r="V37" s="2">
        <v>5188</v>
      </c>
      <c r="W37" s="2">
        <v>5429</v>
      </c>
      <c r="X37" s="2">
        <v>6320</v>
      </c>
      <c r="Y37" s="2">
        <v>4751</v>
      </c>
      <c r="Z37" s="2">
        <v>4272</v>
      </c>
      <c r="AA37" s="2">
        <v>3075</v>
      </c>
      <c r="AB37" s="2">
        <v>2841</v>
      </c>
      <c r="AC37" s="2">
        <v>3200</v>
      </c>
      <c r="AD37" s="2">
        <v>2806</v>
      </c>
      <c r="AE37" s="2">
        <v>2417</v>
      </c>
      <c r="AF37" s="2">
        <v>2290</v>
      </c>
      <c r="AG37" s="2">
        <v>2692</v>
      </c>
      <c r="AH37" s="2">
        <v>2948</v>
      </c>
      <c r="AI37" s="2">
        <v>2661</v>
      </c>
      <c r="AJ37" s="2">
        <v>2466</v>
      </c>
      <c r="AK37" s="2">
        <v>2854</v>
      </c>
    </row>
    <row r="38" spans="1:37">
      <c r="A38" t="s">
        <v>2</v>
      </c>
      <c r="B38" t="s">
        <v>1</v>
      </c>
      <c r="C38" t="s">
        <v>18</v>
      </c>
      <c r="D38" t="s">
        <v>17</v>
      </c>
      <c r="E38" s="2">
        <v>6810</v>
      </c>
      <c r="F38" s="2">
        <v>7459</v>
      </c>
      <c r="G38" s="2">
        <v>8491</v>
      </c>
      <c r="H38" s="2">
        <v>5371</v>
      </c>
      <c r="I38" s="2">
        <v>3976</v>
      </c>
      <c r="J38" s="2">
        <v>3795</v>
      </c>
      <c r="K38" s="2">
        <v>3763</v>
      </c>
      <c r="L38" s="2">
        <v>5126</v>
      </c>
      <c r="M38" s="2">
        <v>5396</v>
      </c>
      <c r="N38" s="2">
        <v>5930</v>
      </c>
      <c r="O38" s="2">
        <v>5057</v>
      </c>
      <c r="P38" s="2">
        <v>5809</v>
      </c>
      <c r="Q38" s="2">
        <v>6285</v>
      </c>
      <c r="R38" s="2">
        <v>6958</v>
      </c>
      <c r="S38" s="2">
        <v>5366</v>
      </c>
      <c r="T38" s="2">
        <v>6563</v>
      </c>
      <c r="U38" s="2">
        <v>6611</v>
      </c>
      <c r="V38" s="2">
        <v>5638</v>
      </c>
      <c r="W38" s="2">
        <v>6240</v>
      </c>
      <c r="X38" s="2">
        <v>6798</v>
      </c>
      <c r="Y38" s="2">
        <v>7249</v>
      </c>
      <c r="Z38" s="2">
        <v>6933</v>
      </c>
      <c r="AA38" s="2">
        <v>6202</v>
      </c>
      <c r="AB38" s="2">
        <v>6840</v>
      </c>
      <c r="AC38" s="2">
        <v>8036</v>
      </c>
      <c r="AD38" s="2">
        <v>8272</v>
      </c>
      <c r="AE38" s="2">
        <v>8278</v>
      </c>
      <c r="AF38" s="2">
        <v>8133</v>
      </c>
      <c r="AG38" s="2">
        <v>9970</v>
      </c>
      <c r="AH38" s="2">
        <v>10525</v>
      </c>
      <c r="AI38" s="2">
        <v>9145</v>
      </c>
      <c r="AJ38" s="2">
        <v>7415</v>
      </c>
      <c r="AK38" s="2">
        <v>9243</v>
      </c>
    </row>
    <row r="39" spans="1:37">
      <c r="A39" t="s">
        <v>2</v>
      </c>
      <c r="B39" t="s">
        <v>1</v>
      </c>
      <c r="C39" t="s">
        <v>16</v>
      </c>
      <c r="D39"/>
      <c r="E39" s="2">
        <v>39760</v>
      </c>
      <c r="F39" s="2">
        <v>44802</v>
      </c>
      <c r="G39" s="2">
        <v>42720</v>
      </c>
      <c r="H39" s="2">
        <v>24638</v>
      </c>
      <c r="I39" s="2">
        <v>22287</v>
      </c>
      <c r="J39" s="2">
        <v>20844</v>
      </c>
      <c r="K39" s="2">
        <v>24370</v>
      </c>
      <c r="L39" s="2">
        <v>46698</v>
      </c>
      <c r="M39" s="2">
        <v>54726</v>
      </c>
      <c r="N39" s="2">
        <v>60893</v>
      </c>
      <c r="O39" s="2">
        <v>68301</v>
      </c>
      <c r="P39" s="2">
        <v>57938</v>
      </c>
      <c r="Q39" s="2">
        <v>64123</v>
      </c>
      <c r="R39" s="2">
        <v>62937</v>
      </c>
      <c r="S39" s="2">
        <v>62531</v>
      </c>
      <c r="T39" s="2">
        <v>55764</v>
      </c>
      <c r="U39" s="2">
        <v>55642</v>
      </c>
      <c r="V39" s="2">
        <v>48841</v>
      </c>
      <c r="W39" s="2">
        <v>36719</v>
      </c>
      <c r="X39" s="2">
        <v>35639</v>
      </c>
      <c r="Y39" s="2">
        <v>38215</v>
      </c>
      <c r="Z39" s="2">
        <v>42779</v>
      </c>
      <c r="AA39" s="2">
        <v>36798</v>
      </c>
      <c r="AB39" s="2">
        <v>34556</v>
      </c>
      <c r="AC39" s="2">
        <v>38082</v>
      </c>
      <c r="AD39" s="2">
        <v>35955</v>
      </c>
      <c r="AE39" s="2">
        <v>33053</v>
      </c>
      <c r="AF39" s="2">
        <v>33495</v>
      </c>
      <c r="AG39" s="2">
        <v>34692</v>
      </c>
      <c r="AH39" s="2">
        <v>35078</v>
      </c>
      <c r="AI39" s="2">
        <v>33425</v>
      </c>
      <c r="AJ39" s="2">
        <v>26778</v>
      </c>
      <c r="AK39" s="2">
        <v>29177</v>
      </c>
    </row>
    <row r="40" spans="1:37">
      <c r="A40" t="s">
        <v>2</v>
      </c>
      <c r="B40" t="s">
        <v>1</v>
      </c>
      <c r="C40" t="s">
        <v>13</v>
      </c>
      <c r="D40" t="s">
        <v>15</v>
      </c>
      <c r="E40" s="2">
        <v>7045</v>
      </c>
      <c r="F40" s="2">
        <v>8310</v>
      </c>
      <c r="G40" s="2">
        <v>8326</v>
      </c>
      <c r="H40" s="2">
        <v>6998</v>
      </c>
      <c r="I40" s="2">
        <v>5553</v>
      </c>
      <c r="J40" s="2">
        <v>6048</v>
      </c>
      <c r="K40" s="2">
        <v>8716</v>
      </c>
      <c r="L40" s="2">
        <v>10932</v>
      </c>
      <c r="M40" s="2">
        <v>9229</v>
      </c>
      <c r="N40" s="2">
        <v>10786</v>
      </c>
      <c r="O40" s="2">
        <v>11596</v>
      </c>
      <c r="P40" s="2">
        <v>12887</v>
      </c>
      <c r="Q40" s="2">
        <v>14975</v>
      </c>
      <c r="R40" s="2">
        <v>16569</v>
      </c>
      <c r="S40" s="2">
        <v>9936</v>
      </c>
      <c r="T40" s="2">
        <v>9976</v>
      </c>
      <c r="U40" s="2">
        <v>9293</v>
      </c>
      <c r="V40" s="2">
        <v>8121</v>
      </c>
      <c r="W40" s="2">
        <v>6298</v>
      </c>
      <c r="X40" s="2">
        <v>6714</v>
      </c>
      <c r="Y40" s="2">
        <v>7072</v>
      </c>
      <c r="Z40" s="2">
        <v>8433</v>
      </c>
      <c r="AA40" s="2">
        <v>7507</v>
      </c>
      <c r="AB40" s="2">
        <v>6502</v>
      </c>
      <c r="AC40" s="2">
        <v>6630</v>
      </c>
      <c r="AD40" s="2">
        <v>6816</v>
      </c>
      <c r="AE40" s="2">
        <v>6652</v>
      </c>
      <c r="AF40" s="2">
        <v>7826</v>
      </c>
      <c r="AG40" s="2">
        <v>8862</v>
      </c>
      <c r="AH40" s="2">
        <v>8847</v>
      </c>
      <c r="AI40" s="2">
        <v>10549</v>
      </c>
      <c r="AJ40" s="2">
        <v>11958</v>
      </c>
      <c r="AK40" s="2">
        <v>11898</v>
      </c>
    </row>
    <row r="41" spans="1:37">
      <c r="A41" t="s">
        <v>2</v>
      </c>
      <c r="B41" t="s">
        <v>1</v>
      </c>
      <c r="C41" t="s">
        <v>13</v>
      </c>
      <c r="D41" t="s">
        <v>14</v>
      </c>
      <c r="E41" s="2">
        <v>734</v>
      </c>
      <c r="F41" s="2">
        <v>921</v>
      </c>
      <c r="G41" s="2">
        <v>1612</v>
      </c>
      <c r="H41" s="2">
        <v>3648</v>
      </c>
      <c r="I41" s="2">
        <v>4087</v>
      </c>
      <c r="J41" s="2">
        <v>4862</v>
      </c>
      <c r="K41" s="2">
        <v>5909</v>
      </c>
      <c r="L41" s="2">
        <v>6804</v>
      </c>
      <c r="M41" s="2">
        <v>5596</v>
      </c>
      <c r="N41" s="2">
        <v>5821</v>
      </c>
      <c r="O41" s="2">
        <v>7750</v>
      </c>
      <c r="P41" s="2">
        <v>13474</v>
      </c>
      <c r="Q41" s="2">
        <v>12521</v>
      </c>
      <c r="R41" s="2">
        <v>7769</v>
      </c>
      <c r="S41" s="2">
        <v>3529</v>
      </c>
      <c r="T41" s="2">
        <v>2836</v>
      </c>
      <c r="U41" s="2">
        <v>3390</v>
      </c>
      <c r="V41" s="2">
        <v>3469</v>
      </c>
      <c r="W41" s="2">
        <v>2665</v>
      </c>
      <c r="X41" s="2">
        <v>2866</v>
      </c>
      <c r="Y41" s="2">
        <v>3080</v>
      </c>
      <c r="Z41" s="2">
        <v>3157</v>
      </c>
      <c r="AA41" s="2">
        <v>3010</v>
      </c>
      <c r="AB41" s="2">
        <v>2747</v>
      </c>
      <c r="AC41" s="2">
        <v>3346</v>
      </c>
      <c r="AD41" s="2">
        <v>3990</v>
      </c>
      <c r="AE41" s="2">
        <v>4140</v>
      </c>
      <c r="AF41" s="2">
        <v>5039</v>
      </c>
      <c r="AG41" s="2">
        <v>4891</v>
      </c>
      <c r="AH41" s="2">
        <v>4814</v>
      </c>
      <c r="AI41" s="2">
        <v>5692</v>
      </c>
      <c r="AJ41" s="2">
        <v>5821</v>
      </c>
      <c r="AK41" s="2">
        <v>6019</v>
      </c>
    </row>
    <row r="42" spans="1:37">
      <c r="A42" t="s">
        <v>2</v>
      </c>
      <c r="B42" t="s">
        <v>1</v>
      </c>
      <c r="C42" t="s">
        <v>13</v>
      </c>
      <c r="D42" t="s">
        <v>12</v>
      </c>
      <c r="E42" s="2">
        <v>5302</v>
      </c>
      <c r="F42" s="2">
        <v>5984</v>
      </c>
      <c r="G42" s="2">
        <v>6831</v>
      </c>
      <c r="H42" s="2">
        <v>4781</v>
      </c>
      <c r="I42" s="2">
        <v>4038</v>
      </c>
      <c r="J42" s="2">
        <v>4261</v>
      </c>
      <c r="K42" s="2">
        <v>6554</v>
      </c>
      <c r="L42" s="2">
        <v>10735</v>
      </c>
      <c r="M42" s="2">
        <v>7099</v>
      </c>
      <c r="N42" s="2">
        <v>8453</v>
      </c>
      <c r="O42" s="2">
        <v>8596</v>
      </c>
      <c r="P42" s="2">
        <v>10466</v>
      </c>
      <c r="Q42" s="2">
        <v>10357</v>
      </c>
      <c r="R42" s="2">
        <v>9502</v>
      </c>
      <c r="S42" s="2">
        <v>7876</v>
      </c>
      <c r="T42" s="2">
        <v>7450</v>
      </c>
      <c r="U42" s="2">
        <v>5962</v>
      </c>
      <c r="V42" s="2">
        <v>5584</v>
      </c>
      <c r="W42" s="2">
        <v>4867</v>
      </c>
      <c r="X42" s="2">
        <v>5508</v>
      </c>
      <c r="Y42" s="2">
        <v>6746</v>
      </c>
      <c r="Z42" s="2">
        <v>8477</v>
      </c>
      <c r="AA42" s="2">
        <v>8800</v>
      </c>
      <c r="AB42" s="2">
        <v>11014</v>
      </c>
      <c r="AC42" s="2">
        <v>12205</v>
      </c>
      <c r="AD42" s="2">
        <v>13941</v>
      </c>
      <c r="AE42" s="2">
        <v>13884</v>
      </c>
      <c r="AF42" s="2">
        <v>13146</v>
      </c>
      <c r="AG42" s="2">
        <v>12794</v>
      </c>
      <c r="AH42" s="2">
        <v>13206</v>
      </c>
      <c r="AI42" s="2">
        <v>12577</v>
      </c>
      <c r="AJ42" s="2">
        <v>10077</v>
      </c>
      <c r="AK42" s="2">
        <v>9256</v>
      </c>
    </row>
    <row r="43" spans="1:37">
      <c r="A43" t="s">
        <v>2</v>
      </c>
      <c r="B43" t="s">
        <v>1</v>
      </c>
      <c r="C43" t="s">
        <v>11</v>
      </c>
      <c r="D43"/>
      <c r="E43" s="2">
        <v>13081</v>
      </c>
      <c r="F43" s="2">
        <v>15215</v>
      </c>
      <c r="G43" s="2">
        <v>16769</v>
      </c>
      <c r="H43" s="2">
        <v>15427</v>
      </c>
      <c r="I43" s="2">
        <v>13678</v>
      </c>
      <c r="J43" s="2">
        <v>15171</v>
      </c>
      <c r="K43" s="2">
        <v>21179</v>
      </c>
      <c r="L43" s="2">
        <v>28471</v>
      </c>
      <c r="M43" s="2">
        <v>21924</v>
      </c>
      <c r="N43" s="2">
        <v>25060</v>
      </c>
      <c r="O43" s="2">
        <v>27942</v>
      </c>
      <c r="P43" s="2">
        <v>36827</v>
      </c>
      <c r="Q43" s="2">
        <v>37853</v>
      </c>
      <c r="R43" s="2">
        <v>33840</v>
      </c>
      <c r="S43" s="2">
        <v>21341</v>
      </c>
      <c r="T43" s="2">
        <v>20262</v>
      </c>
      <c r="U43" s="2">
        <v>18645</v>
      </c>
      <c r="V43" s="2">
        <v>17174</v>
      </c>
      <c r="W43" s="2">
        <v>13830</v>
      </c>
      <c r="X43" s="2">
        <v>15088</v>
      </c>
      <c r="Y43" s="2">
        <v>16898</v>
      </c>
      <c r="Z43" s="2">
        <v>20067</v>
      </c>
      <c r="AA43" s="2">
        <v>19317</v>
      </c>
      <c r="AB43" s="2">
        <v>20263</v>
      </c>
      <c r="AC43" s="2">
        <v>22181</v>
      </c>
      <c r="AD43" s="2">
        <v>24747</v>
      </c>
      <c r="AE43" s="2">
        <v>24676</v>
      </c>
      <c r="AF43" s="2">
        <v>26011</v>
      </c>
      <c r="AG43" s="2">
        <v>26547</v>
      </c>
      <c r="AH43" s="2">
        <v>26867</v>
      </c>
      <c r="AI43" s="2">
        <v>28818</v>
      </c>
      <c r="AJ43" s="2">
        <v>27856</v>
      </c>
      <c r="AK43" s="2">
        <v>27173</v>
      </c>
    </row>
    <row r="44" spans="1:37">
      <c r="A44" t="s">
        <v>2</v>
      </c>
      <c r="B44" t="s">
        <v>1</v>
      </c>
      <c r="C44" t="s">
        <v>10</v>
      </c>
      <c r="D44" t="s">
        <v>10</v>
      </c>
      <c r="E44" s="2">
        <v>9378</v>
      </c>
      <c r="F44" s="2">
        <v>10030</v>
      </c>
      <c r="G44" s="2">
        <v>9074</v>
      </c>
      <c r="H44" s="2">
        <v>7100</v>
      </c>
      <c r="I44" s="2">
        <v>6661</v>
      </c>
      <c r="J44" s="2">
        <v>6543</v>
      </c>
      <c r="K44" s="2">
        <v>7074</v>
      </c>
      <c r="L44" s="2">
        <v>7705</v>
      </c>
      <c r="M44" s="2">
        <v>6469</v>
      </c>
      <c r="N44" s="2">
        <v>6790</v>
      </c>
      <c r="O44" s="2">
        <v>5892</v>
      </c>
      <c r="P44" s="2">
        <v>6054</v>
      </c>
      <c r="Q44" s="2">
        <v>6842</v>
      </c>
      <c r="R44" s="2">
        <v>7435</v>
      </c>
      <c r="S44" s="2">
        <v>5901</v>
      </c>
      <c r="T44" s="2">
        <v>4890</v>
      </c>
      <c r="U44" s="2">
        <v>5515</v>
      </c>
      <c r="V44" s="2">
        <v>4753</v>
      </c>
      <c r="W44" s="2">
        <v>4437</v>
      </c>
      <c r="X44" s="2">
        <v>5196</v>
      </c>
      <c r="Y44" s="2">
        <v>5433</v>
      </c>
      <c r="Z44" s="2">
        <v>5604</v>
      </c>
      <c r="AA44" s="2">
        <v>4948</v>
      </c>
      <c r="AB44" s="2">
        <v>5543</v>
      </c>
      <c r="AC44" s="2">
        <v>6990</v>
      </c>
      <c r="AD44" s="2">
        <v>8394</v>
      </c>
      <c r="AE44" s="2">
        <v>9613</v>
      </c>
      <c r="AF44" s="2">
        <v>9463</v>
      </c>
      <c r="AG44" s="2">
        <v>10190</v>
      </c>
      <c r="AH44" s="2">
        <v>8995</v>
      </c>
      <c r="AI44" s="2">
        <v>8142</v>
      </c>
      <c r="AJ44" s="2">
        <v>7676</v>
      </c>
      <c r="AK44" s="2">
        <v>7891</v>
      </c>
    </row>
    <row r="45" spans="1:37">
      <c r="A45" t="s">
        <v>2</v>
      </c>
      <c r="B45" t="s">
        <v>1</v>
      </c>
      <c r="C45" t="s">
        <v>5</v>
      </c>
      <c r="D45" t="s">
        <v>9</v>
      </c>
      <c r="E45" s="2">
        <v>1304</v>
      </c>
      <c r="F45" s="2">
        <v>1119</v>
      </c>
      <c r="G45" s="2">
        <v>848</v>
      </c>
      <c r="H45" s="2">
        <v>457</v>
      </c>
      <c r="I45" s="2">
        <v>481</v>
      </c>
      <c r="J45" s="2">
        <v>467</v>
      </c>
      <c r="K45" s="2">
        <v>532</v>
      </c>
      <c r="L45" s="2">
        <v>675</v>
      </c>
      <c r="M45" s="2">
        <v>610</v>
      </c>
      <c r="N45" s="2">
        <v>790</v>
      </c>
      <c r="O45" s="2">
        <v>890</v>
      </c>
      <c r="P45" s="2">
        <v>867</v>
      </c>
      <c r="Q45" s="2">
        <v>1075</v>
      </c>
      <c r="R45" s="2">
        <v>1238</v>
      </c>
      <c r="S45" s="2">
        <v>936</v>
      </c>
      <c r="T45" s="2">
        <v>878</v>
      </c>
      <c r="U45" s="2">
        <v>918</v>
      </c>
      <c r="V45" s="2">
        <v>804</v>
      </c>
      <c r="W45" s="2">
        <v>625</v>
      </c>
      <c r="X45" s="2">
        <v>687</v>
      </c>
      <c r="Y45" s="2">
        <v>811</v>
      </c>
      <c r="Z45" s="2">
        <v>1159</v>
      </c>
      <c r="AA45" s="2">
        <v>1068</v>
      </c>
      <c r="AB45" s="2">
        <v>1221</v>
      </c>
      <c r="AC45" s="2">
        <v>1280</v>
      </c>
      <c r="AD45" s="2">
        <v>1279</v>
      </c>
      <c r="AE45" s="2">
        <v>1193</v>
      </c>
      <c r="AF45" s="2">
        <v>1383</v>
      </c>
      <c r="AG45" s="2">
        <v>1498</v>
      </c>
      <c r="AH45" s="2">
        <v>1538</v>
      </c>
      <c r="AI45" s="2">
        <v>1423</v>
      </c>
      <c r="AJ45" s="2">
        <v>1226</v>
      </c>
      <c r="AK45" s="2">
        <v>1399</v>
      </c>
    </row>
    <row r="46" spans="1:37">
      <c r="A46" t="s">
        <v>2</v>
      </c>
      <c r="B46" t="s">
        <v>1</v>
      </c>
      <c r="C46" t="s">
        <v>5</v>
      </c>
      <c r="D46" t="s">
        <v>8</v>
      </c>
      <c r="E46" s="2">
        <v>632</v>
      </c>
      <c r="F46" s="2">
        <v>707</v>
      </c>
      <c r="G46" s="2">
        <v>816</v>
      </c>
      <c r="H46" s="2">
        <v>558</v>
      </c>
      <c r="I46" s="2">
        <v>391</v>
      </c>
      <c r="J46" s="2">
        <v>448</v>
      </c>
      <c r="K46" s="2">
        <v>362</v>
      </c>
      <c r="L46" s="2">
        <v>524</v>
      </c>
      <c r="M46" s="2">
        <v>564</v>
      </c>
      <c r="N46" s="2">
        <v>736</v>
      </c>
      <c r="O46" s="2">
        <v>1174</v>
      </c>
      <c r="P46" s="2">
        <v>1621</v>
      </c>
      <c r="Q46" s="2">
        <v>1790</v>
      </c>
      <c r="R46" s="2">
        <v>1317</v>
      </c>
      <c r="S46" s="2">
        <v>1021</v>
      </c>
      <c r="T46" s="2">
        <v>675</v>
      </c>
      <c r="U46" s="2">
        <v>623</v>
      </c>
      <c r="V46" s="2">
        <v>448</v>
      </c>
      <c r="W46" s="2">
        <v>388</v>
      </c>
      <c r="X46" s="2">
        <v>361</v>
      </c>
      <c r="Y46" s="2">
        <v>462</v>
      </c>
      <c r="Z46" s="2">
        <v>647</v>
      </c>
      <c r="AA46" s="2">
        <v>611</v>
      </c>
      <c r="AB46" s="2">
        <v>567</v>
      </c>
      <c r="AC46" s="2">
        <v>497</v>
      </c>
      <c r="AD46" s="2">
        <v>300</v>
      </c>
      <c r="AE46" s="2">
        <v>278</v>
      </c>
      <c r="AF46" s="2">
        <v>304</v>
      </c>
      <c r="AG46" s="2">
        <v>331</v>
      </c>
      <c r="AH46" s="2">
        <v>313</v>
      </c>
      <c r="AI46" s="2">
        <v>401</v>
      </c>
      <c r="AJ46" s="2">
        <v>316</v>
      </c>
      <c r="AK46" s="2">
        <v>273</v>
      </c>
    </row>
    <row r="47" spans="1:37">
      <c r="A47" t="s">
        <v>2</v>
      </c>
      <c r="B47" t="s">
        <v>1</v>
      </c>
      <c r="C47" t="s">
        <v>5</v>
      </c>
      <c r="D47" t="s">
        <v>7</v>
      </c>
      <c r="E47" s="2">
        <v>1</v>
      </c>
      <c r="F47" s="2" t="s">
        <v>6</v>
      </c>
      <c r="G47" s="2" t="s">
        <v>6</v>
      </c>
      <c r="H47" s="2">
        <v>1</v>
      </c>
      <c r="I47" s="2" t="s">
        <v>6</v>
      </c>
      <c r="J47" s="2" t="s">
        <v>6</v>
      </c>
      <c r="K47" s="2" t="s">
        <v>6</v>
      </c>
      <c r="L47" s="2" t="s">
        <v>6</v>
      </c>
      <c r="M47" s="2">
        <v>1</v>
      </c>
      <c r="N47" s="2">
        <v>2</v>
      </c>
      <c r="O47" s="2" t="s">
        <v>6</v>
      </c>
      <c r="P47" s="2" t="s">
        <v>6</v>
      </c>
      <c r="Q47" s="2" t="s">
        <v>6</v>
      </c>
      <c r="R47" s="2">
        <v>1</v>
      </c>
      <c r="S47" s="2" t="s">
        <v>6</v>
      </c>
      <c r="T47" s="2">
        <v>1</v>
      </c>
      <c r="U47" s="2">
        <v>1</v>
      </c>
      <c r="V47" s="2" t="s">
        <v>6</v>
      </c>
      <c r="W47" s="2">
        <v>2</v>
      </c>
      <c r="X47" s="2">
        <v>1</v>
      </c>
      <c r="Y47" s="2">
        <v>2</v>
      </c>
      <c r="Z47" s="2">
        <v>4</v>
      </c>
      <c r="AA47" s="2">
        <v>2</v>
      </c>
      <c r="AB47" s="2">
        <v>4</v>
      </c>
      <c r="AC47" s="2">
        <v>1</v>
      </c>
      <c r="AD47" s="2">
        <v>2</v>
      </c>
      <c r="AE47" s="2">
        <v>1</v>
      </c>
      <c r="AF47" s="2">
        <v>3</v>
      </c>
      <c r="AG47" s="2">
        <v>1</v>
      </c>
      <c r="AH47" s="2">
        <v>2</v>
      </c>
      <c r="AI47" s="2" t="s">
        <v>6</v>
      </c>
      <c r="AJ47" s="2" t="s">
        <v>6</v>
      </c>
      <c r="AK47" s="2">
        <v>2</v>
      </c>
    </row>
    <row r="48" spans="1:37">
      <c r="A48" t="s">
        <v>2</v>
      </c>
      <c r="B48" t="s">
        <v>1</v>
      </c>
      <c r="C48" t="s">
        <v>5</v>
      </c>
      <c r="D48" t="s">
        <v>4</v>
      </c>
      <c r="E48" s="2">
        <v>5</v>
      </c>
      <c r="F48" s="2">
        <v>13</v>
      </c>
      <c r="G48" s="2">
        <v>11</v>
      </c>
      <c r="H48" s="2">
        <v>2</v>
      </c>
      <c r="I48" s="2">
        <v>6</v>
      </c>
      <c r="J48" s="2">
        <v>5</v>
      </c>
      <c r="K48" s="2">
        <v>10</v>
      </c>
      <c r="L48" s="2">
        <v>1</v>
      </c>
      <c r="M48" s="2">
        <v>6</v>
      </c>
      <c r="N48" s="2">
        <v>11</v>
      </c>
      <c r="O48" s="2">
        <v>11</v>
      </c>
      <c r="P48" s="2">
        <v>7</v>
      </c>
      <c r="Q48" s="2">
        <v>6</v>
      </c>
      <c r="R48" s="2">
        <v>10</v>
      </c>
      <c r="S48" s="2">
        <v>10</v>
      </c>
      <c r="T48" s="2">
        <v>11</v>
      </c>
      <c r="U48" s="2">
        <v>10</v>
      </c>
      <c r="V48" s="2">
        <v>11</v>
      </c>
      <c r="W48" s="2">
        <v>6</v>
      </c>
      <c r="X48" s="2">
        <v>6</v>
      </c>
      <c r="Y48" s="2">
        <v>1</v>
      </c>
      <c r="Z48" s="2">
        <v>8</v>
      </c>
      <c r="AA48" s="2">
        <v>4</v>
      </c>
      <c r="AB48" s="2">
        <v>8</v>
      </c>
      <c r="AC48" s="2">
        <v>10</v>
      </c>
      <c r="AD48" s="2">
        <v>4</v>
      </c>
      <c r="AE48" s="2">
        <v>1</v>
      </c>
      <c r="AF48" s="2">
        <v>3</v>
      </c>
      <c r="AG48" s="2">
        <v>4</v>
      </c>
      <c r="AH48" s="2">
        <v>7</v>
      </c>
      <c r="AI48" s="2">
        <v>10</v>
      </c>
      <c r="AJ48" s="2">
        <v>6</v>
      </c>
      <c r="AK48" s="2">
        <v>5</v>
      </c>
    </row>
    <row r="49" spans="1:37">
      <c r="A49" t="s">
        <v>2</v>
      </c>
      <c r="B49" t="s">
        <v>1</v>
      </c>
      <c r="C49" t="s">
        <v>3</v>
      </c>
      <c r="D49"/>
      <c r="E49" s="2">
        <v>1942</v>
      </c>
      <c r="F49" s="2">
        <v>1839</v>
      </c>
      <c r="G49" s="2">
        <v>1675</v>
      </c>
      <c r="H49" s="2">
        <v>1018</v>
      </c>
      <c r="I49" s="2">
        <v>878</v>
      </c>
      <c r="J49" s="2">
        <v>920</v>
      </c>
      <c r="K49" s="2">
        <v>904</v>
      </c>
      <c r="L49" s="2">
        <v>1200</v>
      </c>
      <c r="M49" s="2">
        <v>1181</v>
      </c>
      <c r="N49" s="2">
        <v>1539</v>
      </c>
      <c r="O49" s="2">
        <v>2075</v>
      </c>
      <c r="P49" s="2">
        <v>2495</v>
      </c>
      <c r="Q49" s="2">
        <v>2871</v>
      </c>
      <c r="R49" s="2">
        <v>2566</v>
      </c>
      <c r="S49" s="2">
        <v>1967</v>
      </c>
      <c r="T49" s="2">
        <v>1565</v>
      </c>
      <c r="U49" s="2">
        <v>1552</v>
      </c>
      <c r="V49" s="2">
        <v>1263</v>
      </c>
      <c r="W49" s="2">
        <v>1021</v>
      </c>
      <c r="X49" s="2">
        <v>1055</v>
      </c>
      <c r="Y49" s="2">
        <v>1276</v>
      </c>
      <c r="Z49" s="2">
        <v>1818</v>
      </c>
      <c r="AA49" s="2">
        <v>1685</v>
      </c>
      <c r="AB49" s="2">
        <v>1800</v>
      </c>
      <c r="AC49" s="2">
        <v>1788</v>
      </c>
      <c r="AD49" s="2">
        <v>1585</v>
      </c>
      <c r="AE49" s="2">
        <v>1473</v>
      </c>
      <c r="AF49" s="2">
        <v>1693</v>
      </c>
      <c r="AG49" s="2">
        <v>1834</v>
      </c>
      <c r="AH49" s="2">
        <v>1860</v>
      </c>
      <c r="AI49" s="2">
        <v>1834</v>
      </c>
      <c r="AJ49" s="2">
        <v>1548</v>
      </c>
      <c r="AK49" s="2">
        <v>1679</v>
      </c>
    </row>
    <row r="50" spans="1:37">
      <c r="A50" t="s">
        <v>2</v>
      </c>
      <c r="B50" t="s">
        <v>1</v>
      </c>
      <c r="C50" t="s">
        <v>0</v>
      </c>
      <c r="D50" t="s">
        <v>0</v>
      </c>
      <c r="E50" s="2">
        <v>44000</v>
      </c>
      <c r="F50" s="2">
        <v>18078</v>
      </c>
      <c r="G50" s="2">
        <v>16904</v>
      </c>
      <c r="H50" s="2">
        <v>13635</v>
      </c>
      <c r="I50" s="2">
        <v>14855</v>
      </c>
      <c r="J50" s="2">
        <v>14368</v>
      </c>
      <c r="K50" s="2">
        <v>13303</v>
      </c>
      <c r="L50" s="2">
        <v>17304</v>
      </c>
      <c r="M50" s="2">
        <v>22279</v>
      </c>
      <c r="N50" s="2">
        <v>27118</v>
      </c>
      <c r="O50" s="2">
        <v>28397</v>
      </c>
      <c r="P50" s="2">
        <v>25293</v>
      </c>
      <c r="Q50" s="2">
        <v>33100</v>
      </c>
      <c r="R50" s="2">
        <v>34589</v>
      </c>
      <c r="S50" s="2">
        <v>30717</v>
      </c>
      <c r="T50" s="2">
        <v>25152</v>
      </c>
      <c r="U50" s="2">
        <v>25986</v>
      </c>
      <c r="V50" s="2">
        <v>23151</v>
      </c>
      <c r="W50" s="2">
        <v>13468</v>
      </c>
      <c r="X50" s="2">
        <v>10132</v>
      </c>
      <c r="Y50" s="2">
        <v>10743</v>
      </c>
      <c r="Z50" s="2">
        <v>7993</v>
      </c>
      <c r="AA50" s="2">
        <v>5938</v>
      </c>
      <c r="AB50" s="2">
        <v>4052</v>
      </c>
      <c r="AC50" s="2">
        <v>3739</v>
      </c>
      <c r="AD50" s="2">
        <v>4785</v>
      </c>
      <c r="AE50" s="2">
        <v>4583</v>
      </c>
      <c r="AF50" s="2">
        <v>4348</v>
      </c>
      <c r="AG50" s="2">
        <v>4197</v>
      </c>
      <c r="AH50" s="2">
        <v>3402</v>
      </c>
      <c r="AI50" s="2">
        <v>3731</v>
      </c>
      <c r="AJ50" s="2">
        <v>2554</v>
      </c>
      <c r="AK50" s="2">
        <v>1681</v>
      </c>
    </row>
    <row r="51" spans="1:37">
      <c r="A51"/>
      <c r="B51"/>
      <c r="C51"/>
      <c r="D51"/>
      <c r="E51"/>
      <c r="F51"/>
      <c r="G51"/>
      <c r="H51"/>
      <c r="I51"/>
      <c r="J51"/>
      <c r="K51"/>
      <c r="L51"/>
      <c r="M51"/>
      <c r="N51"/>
      <c r="O51"/>
      <c r="P51"/>
      <c r="Q51"/>
      <c r="R51"/>
      <c r="S51"/>
      <c r="T51"/>
      <c r="U51"/>
      <c r="V51"/>
      <c r="W51"/>
      <c r="X51"/>
      <c r="Y51"/>
      <c r="Z51"/>
      <c r="AA51"/>
      <c r="AB51"/>
      <c r="AC51"/>
      <c r="AD51"/>
      <c r="AE51"/>
      <c r="AF51"/>
      <c r="AG51"/>
      <c r="AH51"/>
      <c r="AI51"/>
      <c r="AJ51"/>
      <c r="AK51"/>
    </row>
    <row r="52" spans="1:37">
      <c r="A52"/>
      <c r="B52"/>
      <c r="C52"/>
      <c r="D52"/>
      <c r="E52"/>
      <c r="F52"/>
      <c r="G52"/>
      <c r="H52"/>
      <c r="I52"/>
      <c r="J52"/>
      <c r="K52"/>
      <c r="L52"/>
      <c r="M52"/>
      <c r="N52"/>
      <c r="O52"/>
      <c r="P52"/>
      <c r="Q52"/>
      <c r="R52"/>
      <c r="S52"/>
      <c r="T52"/>
      <c r="U52"/>
      <c r="V52"/>
      <c r="W52"/>
      <c r="X52"/>
      <c r="Y52"/>
      <c r="Z52"/>
      <c r="AA52"/>
      <c r="AB52"/>
      <c r="AC52"/>
      <c r="AD52"/>
      <c r="AE52"/>
      <c r="AF52"/>
      <c r="AG52"/>
      <c r="AH52"/>
      <c r="AI52"/>
      <c r="AJ52"/>
      <c r="AK52"/>
    </row>
    <row r="53" spans="1:37">
      <c r="A53"/>
      <c r="B53"/>
      <c r="C53"/>
      <c r="D53"/>
      <c r="E53"/>
      <c r="F53"/>
      <c r="G53"/>
      <c r="H53"/>
      <c r="I53"/>
      <c r="J53"/>
      <c r="K53"/>
      <c r="L53"/>
      <c r="M53"/>
      <c r="N53"/>
      <c r="O53"/>
      <c r="P53"/>
      <c r="Q53"/>
      <c r="R53"/>
      <c r="S53"/>
      <c r="T53"/>
      <c r="U53"/>
      <c r="V53"/>
      <c r="W53"/>
      <c r="X53"/>
      <c r="Y53"/>
      <c r="Z53"/>
      <c r="AA53"/>
      <c r="AB53"/>
      <c r="AC53"/>
      <c r="AD53"/>
      <c r="AE53"/>
      <c r="AF53"/>
      <c r="AG53"/>
      <c r="AH53"/>
      <c r="AI53"/>
      <c r="AJ53"/>
      <c r="AK53"/>
    </row>
    <row r="54" spans="1:37">
      <c r="A54"/>
      <c r="B54"/>
      <c r="C54"/>
      <c r="D54"/>
      <c r="E54"/>
      <c r="F54"/>
      <c r="G54"/>
      <c r="H54"/>
      <c r="I54"/>
      <c r="J54"/>
      <c r="K54"/>
      <c r="L54"/>
      <c r="M54"/>
      <c r="N54"/>
      <c r="O54"/>
      <c r="P54"/>
      <c r="Q54"/>
      <c r="R54"/>
      <c r="S54"/>
      <c r="T54"/>
      <c r="U54"/>
      <c r="V54"/>
      <c r="W54"/>
      <c r="X54"/>
      <c r="Y54"/>
      <c r="Z54"/>
      <c r="AA54"/>
      <c r="AB54"/>
      <c r="AC54"/>
      <c r="AD54"/>
      <c r="AE54"/>
      <c r="AF54"/>
      <c r="AG54"/>
      <c r="AH54"/>
      <c r="AI54"/>
      <c r="AJ54"/>
      <c r="AK54"/>
    </row>
    <row r="55" spans="1:37">
      <c r="A55"/>
      <c r="B55"/>
      <c r="C55"/>
      <c r="D55"/>
      <c r="E55"/>
      <c r="F55"/>
      <c r="G55"/>
      <c r="H55"/>
      <c r="I55"/>
      <c r="J55"/>
      <c r="K55"/>
      <c r="L55"/>
      <c r="M55"/>
      <c r="N55"/>
      <c r="O55"/>
      <c r="P55"/>
      <c r="Q55"/>
      <c r="R55"/>
      <c r="S55"/>
      <c r="T55"/>
      <c r="U55"/>
      <c r="V55"/>
      <c r="W55"/>
      <c r="X55"/>
      <c r="Y55"/>
      <c r="Z55"/>
      <c r="AA55"/>
      <c r="AB55"/>
      <c r="AC55"/>
      <c r="AD55"/>
      <c r="AE55"/>
      <c r="AF55"/>
      <c r="AG55"/>
      <c r="AH55"/>
      <c r="AI55"/>
      <c r="AJ55"/>
      <c r="AK55"/>
    </row>
    <row r="56" spans="1:37">
      <c r="A56"/>
      <c r="B56"/>
      <c r="C56"/>
      <c r="D56"/>
      <c r="E56"/>
      <c r="F56"/>
      <c r="G56"/>
      <c r="H56"/>
      <c r="I56"/>
      <c r="J56"/>
      <c r="K56"/>
      <c r="L56"/>
      <c r="M56"/>
      <c r="N56"/>
      <c r="O56"/>
      <c r="P56"/>
      <c r="Q56"/>
      <c r="R56"/>
      <c r="S56"/>
      <c r="T56"/>
      <c r="U56"/>
      <c r="V56"/>
      <c r="W56"/>
      <c r="X56"/>
      <c r="Y56"/>
      <c r="Z56"/>
      <c r="AA56"/>
      <c r="AB56"/>
      <c r="AC56"/>
      <c r="AD56"/>
      <c r="AE56"/>
      <c r="AF56"/>
      <c r="AG56"/>
      <c r="AH56"/>
      <c r="AI56"/>
      <c r="AJ56"/>
      <c r="AK56"/>
    </row>
    <row r="57" spans="1:37">
      <c r="A57"/>
      <c r="B57"/>
      <c r="C57"/>
      <c r="D57"/>
      <c r="E57"/>
      <c r="F57"/>
      <c r="G57"/>
      <c r="H57"/>
      <c r="I57"/>
      <c r="J57"/>
      <c r="K57"/>
      <c r="L57"/>
      <c r="M57"/>
      <c r="N57"/>
      <c r="O57"/>
      <c r="P57"/>
      <c r="Q57"/>
      <c r="R57"/>
      <c r="S57"/>
      <c r="T57"/>
      <c r="U57"/>
      <c r="V57"/>
      <c r="W57"/>
      <c r="X57"/>
      <c r="Y57"/>
      <c r="Z57"/>
      <c r="AA57"/>
      <c r="AB57"/>
      <c r="AC57"/>
      <c r="AD57"/>
      <c r="AE57"/>
      <c r="AF57"/>
      <c r="AG57"/>
      <c r="AH57"/>
      <c r="AI57"/>
      <c r="AJ57"/>
      <c r="AK57"/>
    </row>
    <row r="58" spans="1:37">
      <c r="A58"/>
      <c r="B58"/>
      <c r="C58"/>
      <c r="D58"/>
      <c r="E58"/>
      <c r="F58"/>
      <c r="G58"/>
      <c r="H58"/>
      <c r="I58"/>
      <c r="J58"/>
      <c r="K58"/>
      <c r="L58"/>
      <c r="M58"/>
      <c r="N58"/>
      <c r="O58"/>
      <c r="P58"/>
      <c r="Q58"/>
      <c r="R58"/>
      <c r="S58"/>
      <c r="T58"/>
      <c r="U58"/>
      <c r="V58"/>
      <c r="W58"/>
      <c r="X58"/>
      <c r="Y58"/>
      <c r="Z58"/>
      <c r="AA58"/>
      <c r="AB58"/>
      <c r="AC58"/>
      <c r="AD58"/>
      <c r="AE58"/>
      <c r="AF58"/>
      <c r="AG58"/>
      <c r="AH58"/>
      <c r="AI58"/>
      <c r="AJ58"/>
      <c r="AK58"/>
    </row>
    <row r="59" spans="1:37">
      <c r="A59"/>
      <c r="B59"/>
      <c r="C59"/>
      <c r="D59"/>
      <c r="E59"/>
      <c r="F59"/>
      <c r="G59"/>
      <c r="H59"/>
      <c r="I59"/>
      <c r="J59"/>
      <c r="K59"/>
      <c r="L59"/>
      <c r="M59"/>
      <c r="N59"/>
      <c r="O59"/>
      <c r="P59"/>
      <c r="Q59"/>
      <c r="R59"/>
      <c r="S59"/>
      <c r="T59"/>
      <c r="U59"/>
      <c r="V59"/>
      <c r="W59"/>
      <c r="X59"/>
      <c r="Y59"/>
      <c r="Z59"/>
      <c r="AA59"/>
      <c r="AB59"/>
      <c r="AC59"/>
      <c r="AD59"/>
      <c r="AE59"/>
      <c r="AF59"/>
      <c r="AG59"/>
      <c r="AH59"/>
      <c r="AI59"/>
      <c r="AJ59"/>
      <c r="AK59"/>
    </row>
    <row r="60" spans="1:37">
      <c r="A60"/>
      <c r="B60"/>
      <c r="C60"/>
      <c r="D60"/>
      <c r="E60"/>
      <c r="F60"/>
      <c r="G60"/>
      <c r="H60"/>
      <c r="I60"/>
      <c r="J60"/>
      <c r="K60"/>
      <c r="L60"/>
      <c r="M60"/>
      <c r="N60"/>
      <c r="O60"/>
      <c r="P60"/>
      <c r="Q60"/>
      <c r="R60"/>
      <c r="S60"/>
      <c r="T60"/>
      <c r="U60"/>
      <c r="V60"/>
      <c r="W60"/>
      <c r="X60"/>
      <c r="Y60"/>
      <c r="Z60"/>
      <c r="AA60"/>
      <c r="AB60"/>
      <c r="AC60"/>
      <c r="AD60"/>
      <c r="AE60"/>
      <c r="AF60"/>
      <c r="AG60"/>
      <c r="AH60"/>
      <c r="AI60"/>
      <c r="AJ60"/>
      <c r="AK60"/>
    </row>
    <row r="61" spans="1:37">
      <c r="A61"/>
      <c r="B61"/>
      <c r="C61"/>
      <c r="D61"/>
      <c r="E61"/>
      <c r="F61"/>
      <c r="G61"/>
      <c r="H61"/>
      <c r="I61"/>
      <c r="J61"/>
      <c r="K61"/>
      <c r="L61"/>
      <c r="M61"/>
      <c r="N61"/>
      <c r="O61"/>
      <c r="P61"/>
      <c r="Q61"/>
      <c r="R61"/>
      <c r="S61"/>
      <c r="T61"/>
      <c r="U61"/>
      <c r="V61"/>
      <c r="W61"/>
      <c r="X61"/>
      <c r="Y61"/>
      <c r="Z61"/>
      <c r="AA61"/>
      <c r="AB61"/>
      <c r="AC61"/>
      <c r="AD61"/>
      <c r="AE61"/>
      <c r="AF61"/>
      <c r="AG61"/>
      <c r="AH61"/>
      <c r="AI61"/>
      <c r="AJ61"/>
      <c r="AK61"/>
    </row>
    <row r="62" spans="1:37">
      <c r="A62"/>
      <c r="B62"/>
      <c r="C62"/>
      <c r="D62"/>
      <c r="E62"/>
      <c r="F62"/>
      <c r="G62"/>
      <c r="H62"/>
      <c r="I62"/>
      <c r="J62"/>
      <c r="K62"/>
      <c r="L62"/>
      <c r="M62"/>
      <c r="N62"/>
      <c r="O62"/>
      <c r="P62"/>
      <c r="Q62"/>
      <c r="R62"/>
      <c r="S62"/>
      <c r="T62"/>
      <c r="U62"/>
      <c r="V62"/>
      <c r="W62"/>
      <c r="X62"/>
      <c r="Y62"/>
      <c r="Z62"/>
      <c r="AA62"/>
      <c r="AB62"/>
      <c r="AC62"/>
      <c r="AD62"/>
      <c r="AE62"/>
      <c r="AF62"/>
      <c r="AG62"/>
      <c r="AH62"/>
      <c r="AI62"/>
      <c r="AJ62"/>
      <c r="AK62"/>
    </row>
    <row r="63" spans="1:37">
      <c r="A63"/>
      <c r="B63"/>
      <c r="C63"/>
      <c r="D63"/>
      <c r="E63"/>
      <c r="F63"/>
      <c r="G63"/>
      <c r="H63"/>
      <c r="I63"/>
      <c r="J63"/>
      <c r="K63"/>
      <c r="L63"/>
      <c r="M63"/>
      <c r="N63"/>
      <c r="O63"/>
      <c r="P63"/>
      <c r="Q63"/>
      <c r="R63"/>
      <c r="S63"/>
      <c r="T63"/>
      <c r="U63"/>
      <c r="V63"/>
      <c r="W63"/>
      <c r="X63"/>
      <c r="Y63"/>
      <c r="Z63"/>
      <c r="AA63"/>
      <c r="AB63"/>
      <c r="AC63"/>
      <c r="AD63"/>
      <c r="AE63"/>
      <c r="AF63"/>
      <c r="AG63"/>
      <c r="AH63"/>
      <c r="AI63"/>
      <c r="AJ63"/>
      <c r="AK63"/>
    </row>
    <row r="64" spans="1:37">
      <c r="A64"/>
      <c r="B64"/>
      <c r="C64"/>
      <c r="D64"/>
      <c r="E64"/>
      <c r="F64"/>
      <c r="G64"/>
      <c r="H64"/>
      <c r="I64"/>
      <c r="J64"/>
      <c r="K64"/>
      <c r="L64"/>
      <c r="M64"/>
      <c r="N64"/>
      <c r="O64"/>
      <c r="P64"/>
      <c r="Q64"/>
      <c r="R64"/>
      <c r="S64"/>
      <c r="T64"/>
      <c r="U64"/>
      <c r="V64"/>
      <c r="W64"/>
      <c r="X64"/>
      <c r="Y64"/>
      <c r="Z64"/>
      <c r="AA64"/>
      <c r="AB64"/>
      <c r="AC64"/>
      <c r="AD64"/>
      <c r="AE64"/>
      <c r="AF64"/>
      <c r="AG64"/>
      <c r="AH64"/>
      <c r="AI64"/>
      <c r="AJ64"/>
      <c r="AK64"/>
    </row>
    <row r="65" spans="1:37">
      <c r="A65"/>
      <c r="B65"/>
      <c r="C65"/>
      <c r="D65"/>
      <c r="E65"/>
      <c r="F65"/>
      <c r="G65"/>
      <c r="H65"/>
      <c r="I65"/>
      <c r="J65"/>
      <c r="K65"/>
      <c r="L65"/>
      <c r="M65"/>
      <c r="N65"/>
      <c r="O65"/>
      <c r="P65"/>
      <c r="Q65"/>
      <c r="R65"/>
      <c r="S65"/>
      <c r="T65"/>
      <c r="U65"/>
      <c r="V65"/>
      <c r="W65"/>
      <c r="X65"/>
      <c r="Y65"/>
      <c r="Z65"/>
      <c r="AA65"/>
      <c r="AB65"/>
      <c r="AC65"/>
      <c r="AD65"/>
      <c r="AE65"/>
      <c r="AF65"/>
      <c r="AG65"/>
      <c r="AH65"/>
      <c r="AI65"/>
      <c r="AJ65"/>
      <c r="AK65"/>
    </row>
    <row r="66" spans="1:37">
      <c r="A66"/>
      <c r="B66"/>
      <c r="C66"/>
      <c r="D66"/>
      <c r="E66"/>
      <c r="F66"/>
      <c r="G66"/>
      <c r="H66"/>
      <c r="I66"/>
      <c r="J66"/>
      <c r="K66"/>
      <c r="L66"/>
      <c r="M66"/>
      <c r="N66"/>
      <c r="O66"/>
      <c r="P66"/>
      <c r="Q66"/>
      <c r="R66"/>
      <c r="S66"/>
      <c r="T66"/>
      <c r="U66"/>
      <c r="V66"/>
      <c r="W66"/>
      <c r="X66"/>
      <c r="Y66"/>
      <c r="Z66"/>
      <c r="AA66"/>
      <c r="AB66"/>
      <c r="AC66"/>
      <c r="AD66"/>
      <c r="AE66"/>
      <c r="AF66"/>
      <c r="AG66"/>
      <c r="AH66"/>
      <c r="AI66"/>
      <c r="AJ66"/>
      <c r="AK66"/>
    </row>
  </sheetData>
  <pageMargins left="0.75" right="0.75" top="1" bottom="1" header="0.5" footer="0.5"/>
  <pageSetup orientation="portrait" r:id="rId1"/>
  <headerFooter alignWithMargins="0"/>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Y1036"/>
  <sheetViews>
    <sheetView topLeftCell="A17" workbookViewId="0">
      <selection activeCell="J29" sqref="J29"/>
    </sheetView>
  </sheetViews>
  <sheetFormatPr defaultColWidth="9.33203125" defaultRowHeight="11.25"/>
  <cols>
    <col min="1" max="1" width="13.33203125" style="1" customWidth="1"/>
    <col min="2" max="2" width="18.6640625" style="1" customWidth="1"/>
    <col min="3" max="3" width="22.83203125" style="1" customWidth="1"/>
    <col min="4" max="9" width="11.1640625" style="1" customWidth="1"/>
    <col min="10" max="16384" width="9.33203125" style="1"/>
  </cols>
  <sheetData>
    <row r="1" spans="1:43" ht="11.25" customHeight="1">
      <c r="A1" s="29"/>
      <c r="B1" s="28"/>
      <c r="C1" s="29"/>
      <c r="D1" s="29"/>
      <c r="E1" s="41"/>
      <c r="F1" s="29"/>
      <c r="G1" s="29"/>
      <c r="H1" s="41"/>
      <c r="I1" s="41"/>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row>
    <row r="2" spans="1:43" ht="11.25" customHeight="1">
      <c r="A2" s="27"/>
      <c r="B2" s="28"/>
      <c r="C2" s="27"/>
      <c r="D2" s="27"/>
      <c r="E2" s="27"/>
      <c r="F2" s="27"/>
      <c r="G2" s="27"/>
      <c r="H2" s="27"/>
      <c r="I2" s="27"/>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row>
    <row r="3" spans="1:43" ht="11.25" customHeight="1">
      <c r="A3" s="27"/>
      <c r="B3" s="28"/>
      <c r="C3" s="27"/>
      <c r="D3" s="27"/>
      <c r="E3" s="27"/>
      <c r="F3" s="27"/>
      <c r="G3" s="27"/>
      <c r="H3" s="27"/>
      <c r="I3" s="27"/>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row>
    <row r="4" spans="1:43" ht="11.25" customHeight="1">
      <c r="A4" s="27"/>
      <c r="B4" s="28"/>
      <c r="C4" s="27"/>
      <c r="D4" s="27"/>
      <c r="E4" s="27"/>
      <c r="F4" s="27"/>
      <c r="G4" s="27"/>
      <c r="H4" s="27"/>
      <c r="I4" s="27"/>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row>
    <row r="5" spans="1:43" s="16" customFormat="1" ht="15.75" customHeight="1">
      <c r="A5" s="26" t="s">
        <v>52</v>
      </c>
      <c r="B5" s="23"/>
      <c r="C5" s="18"/>
      <c r="D5" s="19"/>
      <c r="E5" s="18"/>
      <c r="F5" s="18"/>
      <c r="G5" s="18"/>
      <c r="H5" s="18"/>
      <c r="I5" s="18"/>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row>
    <row r="6" spans="1:43" s="16" customFormat="1" ht="12.75" customHeight="1">
      <c r="A6" s="22" t="s">
        <v>51</v>
      </c>
      <c r="B6" s="22"/>
      <c r="C6" s="18"/>
      <c r="D6" s="22"/>
      <c r="E6" s="18"/>
      <c r="F6" s="18"/>
      <c r="G6" s="18"/>
      <c r="H6" s="18"/>
      <c r="I6" s="18"/>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row>
    <row r="7" spans="1:43" s="16" customFormat="1" ht="12.75" customHeight="1">
      <c r="A7" s="22" t="s">
        <v>50</v>
      </c>
      <c r="B7" s="22"/>
      <c r="C7" s="18"/>
      <c r="D7" s="22"/>
      <c r="E7" s="18"/>
      <c r="F7" s="18"/>
      <c r="G7" s="18"/>
      <c r="H7" s="18"/>
      <c r="I7" s="18"/>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row>
    <row r="8" spans="1:43" s="16" customFormat="1" ht="12.75" customHeight="1">
      <c r="A8" s="23"/>
      <c r="B8" s="23"/>
      <c r="C8" s="18"/>
      <c r="D8" s="25"/>
      <c r="E8" s="18"/>
      <c r="F8" s="18"/>
      <c r="G8" s="18"/>
      <c r="H8" s="18"/>
      <c r="I8" s="18"/>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row>
    <row r="9" spans="1:43" s="16" customFormat="1" ht="12.75" customHeight="1">
      <c r="A9" s="24" t="s">
        <v>49</v>
      </c>
      <c r="B9" s="24"/>
      <c r="C9" s="18"/>
      <c r="D9" s="24"/>
      <c r="E9" s="18"/>
      <c r="F9" s="18"/>
      <c r="G9" s="18"/>
      <c r="H9" s="18"/>
      <c r="I9" s="18"/>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row>
    <row r="10" spans="1:43" s="16" customFormat="1" ht="12" customHeight="1">
      <c r="A10" s="22"/>
      <c r="B10" s="23"/>
      <c r="C10" s="18"/>
      <c r="D10" s="22"/>
      <c r="E10" s="18"/>
      <c r="F10" s="18"/>
      <c r="G10" s="18"/>
      <c r="H10" s="18"/>
      <c r="I10" s="18"/>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row>
    <row r="11" spans="1:43" s="16" customFormat="1" ht="12" customHeight="1">
      <c r="A11" s="21" t="s">
        <v>48</v>
      </c>
      <c r="B11" s="19"/>
      <c r="C11" s="18"/>
      <c r="D11" s="19"/>
      <c r="E11" s="18"/>
      <c r="F11" s="18"/>
      <c r="G11" s="18"/>
      <c r="H11" s="18"/>
      <c r="I11" s="18"/>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row>
    <row r="12" spans="1:43" s="16" customFormat="1" ht="12" customHeight="1">
      <c r="A12" s="21" t="s">
        <v>47</v>
      </c>
      <c r="B12" s="19"/>
      <c r="C12" s="18"/>
      <c r="D12" s="19"/>
      <c r="E12" s="18"/>
      <c r="F12" s="18"/>
      <c r="G12" s="18"/>
      <c r="H12" s="18"/>
      <c r="I12" s="18"/>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row>
    <row r="13" spans="1:43" s="16" customFormat="1" ht="12" customHeight="1">
      <c r="A13" s="20" t="s">
        <v>262</v>
      </c>
      <c r="B13" s="20"/>
      <c r="C13" s="18"/>
      <c r="D13" s="20"/>
      <c r="E13" s="18"/>
      <c r="F13" s="18"/>
      <c r="G13" s="18"/>
      <c r="H13" s="18"/>
      <c r="I13" s="18"/>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row>
    <row r="14" spans="1:43" s="16" customFormat="1" ht="12" customHeight="1">
      <c r="A14" s="19" t="s">
        <v>45</v>
      </c>
      <c r="B14" s="19"/>
      <c r="C14" s="18"/>
      <c r="D14" s="19"/>
      <c r="E14" s="18"/>
      <c r="F14" s="18"/>
      <c r="G14" s="18"/>
      <c r="H14" s="18"/>
      <c r="I14" s="18"/>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row>
    <row r="15" spans="1:43" ht="11.25" customHeight="1">
      <c r="A15" s="19"/>
      <c r="B15" s="12"/>
      <c r="C15" s="12"/>
      <c r="D15" s="12"/>
      <c r="E15" s="28"/>
      <c r="F15" s="12"/>
      <c r="G15" s="12"/>
      <c r="H15" s="12"/>
      <c r="I15" s="12"/>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row>
    <row r="16" spans="1:43" ht="11.25" customHeight="1">
      <c r="A16" s="12"/>
      <c r="B16" s="11"/>
      <c r="C16" s="11"/>
      <c r="D16" s="11"/>
      <c r="E16" s="11"/>
      <c r="F16" s="11"/>
      <c r="G16" s="11"/>
      <c r="H16" s="12"/>
      <c r="I16" s="12"/>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row>
    <row r="17" spans="1:51" ht="12">
      <c r="A17" s="10" t="s">
        <v>44</v>
      </c>
      <c r="B17" s="9"/>
      <c r="C17" s="8"/>
      <c r="D17" s="8"/>
      <c r="E17" s="11"/>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row>
    <row r="18" spans="1:51" ht="12">
      <c r="A18" s="10" t="s">
        <v>43</v>
      </c>
      <c r="B18" s="9"/>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row>
    <row r="19" spans="1:5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row>
    <row r="20" spans="1:51">
      <c r="A20" s="7" t="s">
        <v>42</v>
      </c>
      <c r="B20" s="7"/>
      <c r="C20" s="4" t="s">
        <v>261</v>
      </c>
      <c r="D20" s="7" t="s">
        <v>260</v>
      </c>
      <c r="E20" s="7"/>
      <c r="F20" s="7" t="s">
        <v>259</v>
      </c>
      <c r="G20" s="7"/>
      <c r="H20" s="7" t="s">
        <v>258</v>
      </c>
      <c r="I20" s="7"/>
      <c r="J20" s="42"/>
      <c r="K20" s="6"/>
      <c r="L20" s="6"/>
      <c r="M20" s="6"/>
      <c r="N20" s="6"/>
      <c r="O20" s="42"/>
      <c r="P20" s="6"/>
      <c r="Q20" s="6"/>
      <c r="R20" s="6"/>
      <c r="S20" s="6"/>
      <c r="T20" s="6"/>
      <c r="U20" s="6"/>
      <c r="V20" s="6"/>
      <c r="W20" s="6"/>
      <c r="X20" s="42"/>
      <c r="Y20" s="6"/>
      <c r="Z20" s="6"/>
      <c r="AA20" s="6"/>
      <c r="AB20" s="6"/>
      <c r="AC20" s="6"/>
      <c r="AD20" s="6"/>
      <c r="AE20" s="6"/>
      <c r="AF20" s="6"/>
      <c r="AG20" s="6"/>
      <c r="AH20" s="6"/>
      <c r="AI20" s="6"/>
      <c r="AJ20" s="6"/>
      <c r="AK20" s="6"/>
      <c r="AL20" s="6"/>
      <c r="AM20" s="6"/>
      <c r="AN20" s="6"/>
      <c r="AO20" s="6"/>
      <c r="AP20" s="6"/>
      <c r="AQ20" s="5"/>
    </row>
    <row r="21" spans="1:51">
      <c r="A21" s="4" t="s">
        <v>40</v>
      </c>
      <c r="B21" s="4" t="s">
        <v>39</v>
      </c>
      <c r="C21" s="4" t="s">
        <v>257</v>
      </c>
      <c r="D21" s="4" t="s">
        <v>256</v>
      </c>
      <c r="E21" s="4" t="s">
        <v>38</v>
      </c>
      <c r="F21" s="4" t="s">
        <v>255</v>
      </c>
      <c r="G21" s="4" t="s">
        <v>37</v>
      </c>
      <c r="H21" s="4" t="s">
        <v>254</v>
      </c>
      <c r="I21" s="4" t="s">
        <v>253</v>
      </c>
      <c r="J21" s="40">
        <v>1980</v>
      </c>
      <c r="K21" s="40">
        <v>1981</v>
      </c>
      <c r="L21" s="40">
        <v>1982</v>
      </c>
      <c r="M21" s="40">
        <v>1983</v>
      </c>
      <c r="N21" s="40">
        <v>1984</v>
      </c>
      <c r="O21" s="40">
        <v>1985</v>
      </c>
      <c r="P21" s="40">
        <v>1986</v>
      </c>
      <c r="Q21" s="40">
        <v>1987</v>
      </c>
      <c r="R21" s="40">
        <v>1988</v>
      </c>
      <c r="S21" s="40">
        <v>1989</v>
      </c>
      <c r="T21" s="40">
        <v>1990</v>
      </c>
      <c r="U21" s="40">
        <v>1991</v>
      </c>
      <c r="V21" s="40">
        <v>1992</v>
      </c>
      <c r="W21" s="40">
        <v>1993</v>
      </c>
      <c r="X21" s="40">
        <v>1994</v>
      </c>
      <c r="Y21" s="40">
        <v>1995</v>
      </c>
      <c r="Z21" s="40">
        <v>1996</v>
      </c>
      <c r="AA21" s="40">
        <v>1997</v>
      </c>
      <c r="AB21" s="40">
        <v>1998</v>
      </c>
      <c r="AC21" s="40">
        <v>1999</v>
      </c>
      <c r="AD21" s="40">
        <v>2000</v>
      </c>
      <c r="AE21" s="40">
        <v>2001</v>
      </c>
      <c r="AF21" s="40">
        <v>2002</v>
      </c>
      <c r="AG21" s="40">
        <v>2003</v>
      </c>
      <c r="AH21" s="40">
        <v>2004</v>
      </c>
      <c r="AI21" s="40">
        <v>2005</v>
      </c>
      <c r="AJ21" s="40">
        <v>2006</v>
      </c>
      <c r="AK21" s="40">
        <v>2007</v>
      </c>
      <c r="AL21" s="40">
        <v>2008</v>
      </c>
      <c r="AM21" s="40">
        <v>2009</v>
      </c>
      <c r="AN21" s="40">
        <v>2010</v>
      </c>
      <c r="AO21" s="40">
        <v>2011</v>
      </c>
      <c r="AP21" s="40">
        <v>2012</v>
      </c>
      <c r="AQ21" s="40">
        <v>2013</v>
      </c>
    </row>
    <row r="22" spans="1:51">
      <c r="A22" s="37" t="s">
        <v>2</v>
      </c>
      <c r="B22" s="37" t="s">
        <v>1</v>
      </c>
      <c r="C22" s="37" t="s">
        <v>252</v>
      </c>
      <c r="D22" s="38">
        <v>935</v>
      </c>
      <c r="E22" s="37" t="s">
        <v>24</v>
      </c>
      <c r="F22" s="38">
        <v>5501</v>
      </c>
      <c r="G22" s="39" t="s">
        <v>25</v>
      </c>
      <c r="H22" s="38">
        <v>902</v>
      </c>
      <c r="I22" s="37" t="s">
        <v>56</v>
      </c>
      <c r="J22" s="36">
        <v>16</v>
      </c>
      <c r="K22" s="36">
        <v>39</v>
      </c>
      <c r="L22" s="36">
        <v>39</v>
      </c>
      <c r="M22" s="36">
        <v>47</v>
      </c>
      <c r="N22" s="36">
        <v>71</v>
      </c>
      <c r="O22" s="36">
        <v>340</v>
      </c>
      <c r="P22" s="36">
        <v>496</v>
      </c>
      <c r="Q22" s="36">
        <v>741</v>
      </c>
      <c r="R22" s="36">
        <v>828</v>
      </c>
      <c r="S22" s="36">
        <v>1076</v>
      </c>
      <c r="T22" s="36">
        <v>1028</v>
      </c>
      <c r="U22" s="36">
        <v>1378</v>
      </c>
      <c r="V22" s="36">
        <v>1170</v>
      </c>
      <c r="W22" s="36">
        <v>713</v>
      </c>
      <c r="X22" s="36">
        <v>858</v>
      </c>
      <c r="Y22" s="36">
        <v>1537</v>
      </c>
      <c r="Z22" s="36">
        <v>2212</v>
      </c>
      <c r="AA22" s="36">
        <v>2555</v>
      </c>
      <c r="AB22" s="36">
        <v>1999</v>
      </c>
      <c r="AC22" s="36">
        <v>2395</v>
      </c>
      <c r="AD22" s="36">
        <v>3326</v>
      </c>
      <c r="AE22" s="36">
        <v>4067</v>
      </c>
      <c r="AF22" s="36">
        <v>3697</v>
      </c>
      <c r="AG22" s="36">
        <v>3479</v>
      </c>
      <c r="AH22" s="36">
        <v>2978</v>
      </c>
      <c r="AI22" s="34">
        <v>3436</v>
      </c>
      <c r="AJ22" s="34">
        <v>3009</v>
      </c>
      <c r="AK22" s="34">
        <v>2652</v>
      </c>
      <c r="AL22" s="36">
        <v>2111</v>
      </c>
      <c r="AM22" s="36">
        <v>1746</v>
      </c>
      <c r="AN22" s="35">
        <v>1758</v>
      </c>
      <c r="AO22" s="34">
        <v>2203</v>
      </c>
      <c r="AP22" s="34">
        <v>2635</v>
      </c>
      <c r="AQ22" s="34">
        <v>2004</v>
      </c>
      <c r="AR22" s="30"/>
      <c r="AS22" s="30"/>
      <c r="AT22" s="30"/>
      <c r="AU22" s="30"/>
      <c r="AV22" s="30"/>
      <c r="AW22" s="30"/>
      <c r="AX22" s="30"/>
      <c r="AY22" s="30"/>
    </row>
    <row r="23" spans="1:51">
      <c r="A23" s="37" t="s">
        <v>2</v>
      </c>
      <c r="B23" s="37" t="s">
        <v>1</v>
      </c>
      <c r="C23" s="37" t="s">
        <v>251</v>
      </c>
      <c r="D23" s="38">
        <v>908</v>
      </c>
      <c r="E23" s="37" t="s">
        <v>18</v>
      </c>
      <c r="F23" s="38">
        <v>925</v>
      </c>
      <c r="G23" s="39" t="s">
        <v>19</v>
      </c>
      <c r="H23" s="38">
        <v>901</v>
      </c>
      <c r="I23" s="37" t="s">
        <v>66</v>
      </c>
      <c r="J23" s="36">
        <v>1</v>
      </c>
      <c r="K23" s="36">
        <v>0</v>
      </c>
      <c r="L23" s="36">
        <v>0</v>
      </c>
      <c r="M23" s="36">
        <v>0</v>
      </c>
      <c r="N23" s="36">
        <v>0</v>
      </c>
      <c r="O23" s="36">
        <v>0</v>
      </c>
      <c r="P23" s="36">
        <v>1</v>
      </c>
      <c r="Q23" s="36">
        <v>2</v>
      </c>
      <c r="R23" s="36">
        <v>2</v>
      </c>
      <c r="S23" s="36">
        <v>3</v>
      </c>
      <c r="T23" s="36">
        <v>3</v>
      </c>
      <c r="U23" s="36">
        <v>21</v>
      </c>
      <c r="V23" s="36">
        <v>56</v>
      </c>
      <c r="W23" s="36">
        <v>96</v>
      </c>
      <c r="X23" s="36">
        <v>71</v>
      </c>
      <c r="Y23" s="36">
        <v>63</v>
      </c>
      <c r="Z23" s="36">
        <v>113</v>
      </c>
      <c r="AA23" s="36">
        <v>307</v>
      </c>
      <c r="AB23" s="36">
        <v>574</v>
      </c>
      <c r="AC23" s="36">
        <v>1264</v>
      </c>
      <c r="AD23" s="36">
        <v>1816</v>
      </c>
      <c r="AE23" s="36">
        <v>1602</v>
      </c>
      <c r="AF23" s="36">
        <v>1021</v>
      </c>
      <c r="AG23" s="36">
        <v>853</v>
      </c>
      <c r="AH23" s="36">
        <v>1450</v>
      </c>
      <c r="AI23" s="34">
        <v>1223</v>
      </c>
      <c r="AJ23" s="34">
        <v>856</v>
      </c>
      <c r="AK23" s="34">
        <v>702</v>
      </c>
      <c r="AL23" s="36">
        <v>560</v>
      </c>
      <c r="AM23" s="36">
        <v>716</v>
      </c>
      <c r="AN23" s="35">
        <v>561</v>
      </c>
      <c r="AO23" s="34">
        <v>539</v>
      </c>
      <c r="AP23" s="34">
        <v>620</v>
      </c>
      <c r="AQ23" s="34">
        <v>603</v>
      </c>
      <c r="AR23" s="30"/>
      <c r="AS23" s="30"/>
      <c r="AT23" s="30"/>
      <c r="AU23" s="30"/>
      <c r="AV23" s="30"/>
      <c r="AW23" s="30"/>
      <c r="AX23" s="30"/>
      <c r="AY23" s="30"/>
    </row>
    <row r="24" spans="1:51">
      <c r="A24" s="37" t="s">
        <v>2</v>
      </c>
      <c r="B24" s="37" t="s">
        <v>1</v>
      </c>
      <c r="C24" s="37" t="s">
        <v>250</v>
      </c>
      <c r="D24" s="38">
        <v>903</v>
      </c>
      <c r="E24" s="37" t="s">
        <v>31</v>
      </c>
      <c r="F24" s="38">
        <v>912</v>
      </c>
      <c r="G24" s="39" t="s">
        <v>33</v>
      </c>
      <c r="H24" s="38">
        <v>902</v>
      </c>
      <c r="I24" s="37" t="s">
        <v>56</v>
      </c>
      <c r="J24" s="36">
        <v>80</v>
      </c>
      <c r="K24" s="36">
        <v>67</v>
      </c>
      <c r="L24" s="36">
        <v>71</v>
      </c>
      <c r="M24" s="36">
        <v>69</v>
      </c>
      <c r="N24" s="36">
        <v>63</v>
      </c>
      <c r="O24" s="36">
        <v>44</v>
      </c>
      <c r="P24" s="36">
        <v>69</v>
      </c>
      <c r="Q24" s="36">
        <v>132</v>
      </c>
      <c r="R24" s="36">
        <v>242</v>
      </c>
      <c r="S24" s="36">
        <v>434</v>
      </c>
      <c r="T24" s="36">
        <v>491</v>
      </c>
      <c r="U24" s="36">
        <v>872</v>
      </c>
      <c r="V24" s="36">
        <v>795</v>
      </c>
      <c r="W24" s="36">
        <v>717</v>
      </c>
      <c r="X24" s="36">
        <v>595</v>
      </c>
      <c r="Y24" s="36">
        <v>1106</v>
      </c>
      <c r="Z24" s="36">
        <v>2054</v>
      </c>
      <c r="AA24" s="36">
        <v>1842</v>
      </c>
      <c r="AB24" s="36">
        <v>2292</v>
      </c>
      <c r="AC24" s="36">
        <v>2389</v>
      </c>
      <c r="AD24" s="36">
        <v>2867</v>
      </c>
      <c r="AE24" s="36">
        <v>3418</v>
      </c>
      <c r="AF24" s="36">
        <v>3406</v>
      </c>
      <c r="AG24" s="36">
        <v>3072</v>
      </c>
      <c r="AH24" s="36">
        <v>3616</v>
      </c>
      <c r="AI24" s="34">
        <v>3626</v>
      </c>
      <c r="AJ24" s="34">
        <v>4807</v>
      </c>
      <c r="AK24" s="34">
        <v>3623</v>
      </c>
      <c r="AL24" s="36">
        <v>4005</v>
      </c>
      <c r="AM24" s="36">
        <v>5393</v>
      </c>
      <c r="AN24" s="35">
        <v>4752</v>
      </c>
      <c r="AO24" s="34">
        <v>4325</v>
      </c>
      <c r="AP24" s="34">
        <v>3774</v>
      </c>
      <c r="AQ24" s="34">
        <v>4331</v>
      </c>
      <c r="AR24" s="30"/>
      <c r="AS24" s="30"/>
      <c r="AT24" s="30"/>
      <c r="AU24" s="30"/>
      <c r="AV24" s="30"/>
      <c r="AW24" s="30"/>
      <c r="AX24" s="30"/>
      <c r="AY24" s="30"/>
    </row>
    <row r="25" spans="1:51">
      <c r="A25" s="37" t="s">
        <v>2</v>
      </c>
      <c r="B25" s="37" t="s">
        <v>1</v>
      </c>
      <c r="C25" s="37" t="s">
        <v>249</v>
      </c>
      <c r="D25" s="38">
        <v>909</v>
      </c>
      <c r="E25" s="37" t="s">
        <v>5</v>
      </c>
      <c r="F25" s="38">
        <v>957</v>
      </c>
      <c r="G25" s="39" t="s">
        <v>4</v>
      </c>
      <c r="H25" s="38">
        <v>902</v>
      </c>
      <c r="I25" s="37" t="s">
        <v>56</v>
      </c>
      <c r="J25" s="36">
        <v>0</v>
      </c>
      <c r="K25" s="36">
        <v>1</v>
      </c>
      <c r="L25" s="36">
        <v>0</v>
      </c>
      <c r="M25" s="36">
        <v>0</v>
      </c>
      <c r="N25" s="36">
        <v>0</v>
      </c>
      <c r="O25" s="36">
        <v>0</v>
      </c>
      <c r="P25" s="36">
        <v>0</v>
      </c>
      <c r="Q25" s="36">
        <v>1</v>
      </c>
      <c r="R25" s="36">
        <v>0</v>
      </c>
      <c r="S25" s="36">
        <v>1</v>
      </c>
      <c r="T25" s="36">
        <v>2</v>
      </c>
      <c r="U25" s="36">
        <v>0</v>
      </c>
      <c r="V25" s="36">
        <v>0</v>
      </c>
      <c r="W25" s="36">
        <v>0</v>
      </c>
      <c r="X25" s="36">
        <v>0</v>
      </c>
      <c r="Y25" s="36">
        <v>0</v>
      </c>
      <c r="Z25" s="36">
        <v>0</v>
      </c>
      <c r="AA25" s="36">
        <v>0</v>
      </c>
      <c r="AB25" s="36">
        <v>0</v>
      </c>
      <c r="AC25" s="36">
        <v>0</v>
      </c>
      <c r="AD25" s="36">
        <v>0</v>
      </c>
      <c r="AE25" s="36">
        <v>0</v>
      </c>
      <c r="AF25" s="36">
        <v>0</v>
      </c>
      <c r="AG25" s="36">
        <v>0</v>
      </c>
      <c r="AH25" s="36">
        <v>0</v>
      </c>
      <c r="AI25" s="34">
        <v>0</v>
      </c>
      <c r="AJ25" s="34">
        <v>1</v>
      </c>
      <c r="AK25" s="34">
        <v>0</v>
      </c>
      <c r="AL25" s="36">
        <v>0</v>
      </c>
      <c r="AM25" s="36">
        <v>0</v>
      </c>
      <c r="AN25" s="35">
        <v>0</v>
      </c>
      <c r="AO25" s="34">
        <v>0</v>
      </c>
      <c r="AP25" s="34">
        <v>0</v>
      </c>
      <c r="AQ25" s="34">
        <v>0</v>
      </c>
      <c r="AR25" s="30"/>
      <c r="AS25" s="30"/>
      <c r="AT25" s="30"/>
      <c r="AU25" s="30"/>
      <c r="AV25" s="30"/>
      <c r="AW25" s="30"/>
      <c r="AX25" s="30"/>
      <c r="AY25" s="30"/>
    </row>
    <row r="26" spans="1:51">
      <c r="A26" s="37" t="s">
        <v>2</v>
      </c>
      <c r="B26" s="37" t="s">
        <v>1</v>
      </c>
      <c r="C26" s="37" t="s">
        <v>248</v>
      </c>
      <c r="D26" s="38">
        <v>908</v>
      </c>
      <c r="E26" s="37" t="s">
        <v>18</v>
      </c>
      <c r="F26" s="38">
        <v>925</v>
      </c>
      <c r="G26" s="39" t="s">
        <v>19</v>
      </c>
      <c r="H26" s="38">
        <v>901</v>
      </c>
      <c r="I26" s="37" t="s">
        <v>66</v>
      </c>
      <c r="J26" s="36">
        <v>0</v>
      </c>
      <c r="K26" s="36">
        <v>0</v>
      </c>
      <c r="L26" s="36">
        <v>0</v>
      </c>
      <c r="M26" s="36">
        <v>0</v>
      </c>
      <c r="N26" s="36">
        <v>0</v>
      </c>
      <c r="O26" s="36">
        <v>0</v>
      </c>
      <c r="P26" s="36">
        <v>2</v>
      </c>
      <c r="Q26" s="36">
        <v>0</v>
      </c>
      <c r="R26" s="36">
        <v>0</v>
      </c>
      <c r="S26" s="36">
        <v>0</v>
      </c>
      <c r="T26" s="36">
        <v>3</v>
      </c>
      <c r="U26" s="36">
        <v>0</v>
      </c>
      <c r="V26" s="36">
        <v>1</v>
      </c>
      <c r="W26" s="36">
        <v>0</v>
      </c>
      <c r="X26" s="36">
        <v>0</v>
      </c>
      <c r="Y26" s="36">
        <v>0</v>
      </c>
      <c r="Z26" s="36">
        <v>0</v>
      </c>
      <c r="AA26" s="36">
        <v>0</v>
      </c>
      <c r="AB26" s="36">
        <v>2</v>
      </c>
      <c r="AC26" s="36">
        <v>0</v>
      </c>
      <c r="AD26" s="36">
        <v>0</v>
      </c>
      <c r="AE26" s="36">
        <v>1</v>
      </c>
      <c r="AF26" s="36">
        <v>0</v>
      </c>
      <c r="AG26" s="36">
        <v>2</v>
      </c>
      <c r="AH26" s="36">
        <v>0</v>
      </c>
      <c r="AI26" s="34">
        <v>0</v>
      </c>
      <c r="AJ26" s="34">
        <v>1</v>
      </c>
      <c r="AK26" s="34">
        <v>1</v>
      </c>
      <c r="AL26" s="36">
        <v>0</v>
      </c>
      <c r="AM26" s="36">
        <v>0</v>
      </c>
      <c r="AN26" s="35">
        <v>0</v>
      </c>
      <c r="AO26" s="34">
        <v>0</v>
      </c>
      <c r="AP26" s="34">
        <v>1</v>
      </c>
      <c r="AQ26" s="34">
        <v>1</v>
      </c>
      <c r="AR26" s="30"/>
      <c r="AS26" s="30"/>
      <c r="AT26" s="30"/>
      <c r="AU26" s="30"/>
      <c r="AV26" s="30"/>
      <c r="AW26" s="30"/>
      <c r="AX26" s="30"/>
      <c r="AY26" s="30"/>
    </row>
    <row r="27" spans="1:51">
      <c r="A27" s="37" t="s">
        <v>2</v>
      </c>
      <c r="B27" s="37" t="s">
        <v>1</v>
      </c>
      <c r="C27" s="37" t="s">
        <v>247</v>
      </c>
      <c r="D27" s="38">
        <v>903</v>
      </c>
      <c r="E27" s="37" t="s">
        <v>31</v>
      </c>
      <c r="F27" s="38">
        <v>911</v>
      </c>
      <c r="G27" s="39" t="s">
        <v>34</v>
      </c>
      <c r="H27" s="38">
        <v>902</v>
      </c>
      <c r="I27" s="37" t="s">
        <v>56</v>
      </c>
      <c r="J27" s="36">
        <v>1</v>
      </c>
      <c r="K27" s="36">
        <v>3</v>
      </c>
      <c r="L27" s="36">
        <v>6</v>
      </c>
      <c r="M27" s="36">
        <v>6</v>
      </c>
      <c r="N27" s="36">
        <v>4</v>
      </c>
      <c r="O27" s="36">
        <v>3</v>
      </c>
      <c r="P27" s="36">
        <v>5</v>
      </c>
      <c r="Q27" s="36">
        <v>5</v>
      </c>
      <c r="R27" s="36">
        <v>11</v>
      </c>
      <c r="S27" s="36">
        <v>6</v>
      </c>
      <c r="T27" s="36">
        <v>8</v>
      </c>
      <c r="U27" s="36">
        <v>23</v>
      </c>
      <c r="V27" s="36">
        <v>26</v>
      </c>
      <c r="W27" s="36">
        <v>22</v>
      </c>
      <c r="X27" s="36">
        <v>8</v>
      </c>
      <c r="Y27" s="36">
        <v>26</v>
      </c>
      <c r="Z27" s="36">
        <v>38</v>
      </c>
      <c r="AA27" s="36">
        <v>27</v>
      </c>
      <c r="AB27" s="36">
        <v>58</v>
      </c>
      <c r="AC27" s="36">
        <v>49</v>
      </c>
      <c r="AD27" s="36">
        <v>70</v>
      </c>
      <c r="AE27" s="36">
        <v>169</v>
      </c>
      <c r="AF27" s="36">
        <v>168</v>
      </c>
      <c r="AG27" s="36">
        <v>165</v>
      </c>
      <c r="AH27" s="36">
        <v>268</v>
      </c>
      <c r="AI27" s="34">
        <v>295</v>
      </c>
      <c r="AJ27" s="34">
        <v>184</v>
      </c>
      <c r="AK27" s="34">
        <v>106</v>
      </c>
      <c r="AL27" s="36">
        <v>76</v>
      </c>
      <c r="AM27" s="36">
        <v>62</v>
      </c>
      <c r="AN27" s="35">
        <v>61</v>
      </c>
      <c r="AO27" s="34">
        <v>39</v>
      </c>
      <c r="AP27" s="34">
        <v>70</v>
      </c>
      <c r="AQ27" s="34">
        <v>45</v>
      </c>
      <c r="AR27" s="30"/>
      <c r="AS27" s="30"/>
      <c r="AT27" s="30"/>
      <c r="AU27" s="30"/>
      <c r="AV27" s="30"/>
      <c r="AW27" s="30"/>
      <c r="AX27" s="30"/>
      <c r="AY27" s="30"/>
    </row>
    <row r="28" spans="1:51">
      <c r="A28" s="37" t="s">
        <v>2</v>
      </c>
      <c r="B28" s="37" t="s">
        <v>1</v>
      </c>
      <c r="C28" s="37" t="s">
        <v>246</v>
      </c>
      <c r="D28" s="38">
        <v>904</v>
      </c>
      <c r="E28" s="37" t="s">
        <v>13</v>
      </c>
      <c r="F28" s="38">
        <v>915</v>
      </c>
      <c r="G28" s="39" t="s">
        <v>15</v>
      </c>
      <c r="H28" s="38">
        <v>902</v>
      </c>
      <c r="I28" s="37" t="s">
        <v>56</v>
      </c>
      <c r="J28" s="36">
        <v>0</v>
      </c>
      <c r="K28" s="36">
        <v>0</v>
      </c>
      <c r="L28" s="36">
        <v>0</v>
      </c>
      <c r="M28" s="36">
        <v>0</v>
      </c>
      <c r="N28" s="36">
        <v>42</v>
      </c>
      <c r="O28" s="36">
        <v>52</v>
      </c>
      <c r="P28" s="36">
        <v>51</v>
      </c>
      <c r="Q28" s="36">
        <v>61</v>
      </c>
      <c r="R28" s="36">
        <v>34</v>
      </c>
      <c r="S28" s="36">
        <v>51</v>
      </c>
      <c r="T28" s="36">
        <v>31</v>
      </c>
      <c r="U28" s="36">
        <v>59</v>
      </c>
      <c r="V28" s="36">
        <v>61</v>
      </c>
      <c r="W28" s="36">
        <v>44</v>
      </c>
      <c r="X28" s="36">
        <v>18</v>
      </c>
      <c r="Y28" s="36">
        <v>23</v>
      </c>
      <c r="Z28" s="36">
        <v>21</v>
      </c>
      <c r="AA28" s="36">
        <v>27</v>
      </c>
      <c r="AB28" s="36">
        <v>19</v>
      </c>
      <c r="AC28" s="36">
        <v>12</v>
      </c>
      <c r="AD28" s="36">
        <v>13</v>
      </c>
      <c r="AE28" s="36">
        <v>25</v>
      </c>
      <c r="AF28" s="36">
        <v>17</v>
      </c>
      <c r="AG28" s="36">
        <v>25</v>
      </c>
      <c r="AH28" s="36">
        <v>14</v>
      </c>
      <c r="AI28" s="34">
        <v>24</v>
      </c>
      <c r="AJ28" s="34">
        <v>32</v>
      </c>
      <c r="AK28" s="34">
        <v>15</v>
      </c>
      <c r="AL28" s="36">
        <v>32</v>
      </c>
      <c r="AM28" s="36">
        <v>38</v>
      </c>
      <c r="AN28" s="35">
        <v>27</v>
      </c>
      <c r="AO28" s="34">
        <v>37</v>
      </c>
      <c r="AP28" s="34">
        <v>51</v>
      </c>
      <c r="AQ28" s="34">
        <v>25</v>
      </c>
      <c r="AR28" s="30"/>
      <c r="AS28" s="30"/>
      <c r="AT28" s="30"/>
      <c r="AU28" s="30"/>
      <c r="AV28" s="30"/>
      <c r="AW28" s="30"/>
      <c r="AX28" s="30"/>
      <c r="AY28" s="30"/>
    </row>
    <row r="29" spans="1:51">
      <c r="A29" s="37" t="s">
        <v>2</v>
      </c>
      <c r="B29" s="37" t="s">
        <v>1</v>
      </c>
      <c r="C29" s="37" t="s">
        <v>245</v>
      </c>
      <c r="D29" s="38">
        <v>904</v>
      </c>
      <c r="E29" s="37" t="s">
        <v>13</v>
      </c>
      <c r="F29" s="38">
        <v>931</v>
      </c>
      <c r="G29" s="39" t="s">
        <v>12</v>
      </c>
      <c r="H29" s="38">
        <v>902</v>
      </c>
      <c r="I29" s="37" t="s">
        <v>56</v>
      </c>
      <c r="J29" s="36">
        <v>368</v>
      </c>
      <c r="K29" s="36">
        <v>426</v>
      </c>
      <c r="L29" s="36">
        <v>626</v>
      </c>
      <c r="M29" s="36">
        <v>241</v>
      </c>
      <c r="N29" s="36">
        <v>237</v>
      </c>
      <c r="O29" s="36">
        <v>196</v>
      </c>
      <c r="P29" s="36">
        <v>213</v>
      </c>
      <c r="Q29" s="36">
        <v>519</v>
      </c>
      <c r="R29" s="36">
        <v>374</v>
      </c>
      <c r="S29" s="36">
        <v>538</v>
      </c>
      <c r="T29" s="36">
        <v>678</v>
      </c>
      <c r="U29" s="36">
        <v>763</v>
      </c>
      <c r="V29" s="36">
        <v>1023</v>
      </c>
      <c r="W29" s="36">
        <v>1022</v>
      </c>
      <c r="X29" s="36">
        <v>366</v>
      </c>
      <c r="Y29" s="36">
        <v>380</v>
      </c>
      <c r="Z29" s="36">
        <v>396</v>
      </c>
      <c r="AA29" s="36">
        <v>391</v>
      </c>
      <c r="AB29" s="36">
        <v>349</v>
      </c>
      <c r="AC29" s="36">
        <v>318</v>
      </c>
      <c r="AD29" s="36">
        <v>427</v>
      </c>
      <c r="AE29" s="36">
        <v>635</v>
      </c>
      <c r="AF29" s="36">
        <v>865</v>
      </c>
      <c r="AG29" s="36">
        <v>1745</v>
      </c>
      <c r="AH29" s="36">
        <v>1591</v>
      </c>
      <c r="AI29" s="34">
        <v>1153</v>
      </c>
      <c r="AJ29" s="34">
        <v>847</v>
      </c>
      <c r="AK29" s="34">
        <v>620</v>
      </c>
      <c r="AL29" s="36">
        <v>540</v>
      </c>
      <c r="AM29" s="36">
        <v>467</v>
      </c>
      <c r="AN29" s="35">
        <v>459</v>
      </c>
      <c r="AO29" s="34">
        <v>278</v>
      </c>
      <c r="AP29" s="34">
        <v>263</v>
      </c>
      <c r="AQ29" s="34">
        <v>282</v>
      </c>
      <c r="AR29" s="30"/>
      <c r="AS29" s="30"/>
      <c r="AT29" s="30"/>
      <c r="AU29" s="30"/>
      <c r="AV29" s="30"/>
      <c r="AW29" s="30"/>
      <c r="AX29" s="30"/>
      <c r="AY29" s="30"/>
    </row>
    <row r="30" spans="1:51">
      <c r="A30" s="37" t="s">
        <v>2</v>
      </c>
      <c r="B30" s="37" t="s">
        <v>1</v>
      </c>
      <c r="C30" s="37" t="s">
        <v>244</v>
      </c>
      <c r="D30" s="38">
        <v>935</v>
      </c>
      <c r="E30" s="37" t="s">
        <v>24</v>
      </c>
      <c r="F30" s="38">
        <v>922</v>
      </c>
      <c r="G30" s="39" t="s">
        <v>23</v>
      </c>
      <c r="H30" s="38">
        <v>902</v>
      </c>
      <c r="I30" s="37" t="s">
        <v>56</v>
      </c>
      <c r="J30" s="36">
        <v>0</v>
      </c>
      <c r="K30" s="36">
        <v>0</v>
      </c>
      <c r="L30" s="36">
        <v>0</v>
      </c>
      <c r="M30" s="36">
        <v>0</v>
      </c>
      <c r="N30" s="36">
        <v>0</v>
      </c>
      <c r="O30" s="36">
        <v>0</v>
      </c>
      <c r="P30" s="36">
        <v>0</v>
      </c>
      <c r="Q30" s="36">
        <v>0</v>
      </c>
      <c r="R30" s="36">
        <v>0</v>
      </c>
      <c r="S30" s="36">
        <v>0</v>
      </c>
      <c r="T30" s="36">
        <v>0</v>
      </c>
      <c r="U30" s="36">
        <v>0</v>
      </c>
      <c r="V30" s="36">
        <v>22</v>
      </c>
      <c r="W30" s="36">
        <v>21</v>
      </c>
      <c r="X30" s="36">
        <v>66</v>
      </c>
      <c r="Y30" s="36">
        <v>75</v>
      </c>
      <c r="Z30" s="36">
        <v>102</v>
      </c>
      <c r="AA30" s="36">
        <v>115</v>
      </c>
      <c r="AB30" s="36">
        <v>89</v>
      </c>
      <c r="AC30" s="36">
        <v>112</v>
      </c>
      <c r="AD30" s="36">
        <v>124</v>
      </c>
      <c r="AE30" s="36">
        <v>87</v>
      </c>
      <c r="AF30" s="36">
        <v>132</v>
      </c>
      <c r="AG30" s="36">
        <v>153</v>
      </c>
      <c r="AH30" s="36">
        <v>147</v>
      </c>
      <c r="AI30" s="34">
        <v>224</v>
      </c>
      <c r="AJ30" s="34">
        <v>218</v>
      </c>
      <c r="AK30" s="34">
        <v>198</v>
      </c>
      <c r="AL30" s="36">
        <v>205</v>
      </c>
      <c r="AM30" s="36">
        <v>267</v>
      </c>
      <c r="AN30" s="35">
        <v>252</v>
      </c>
      <c r="AO30" s="34">
        <v>236</v>
      </c>
      <c r="AP30" s="34">
        <v>258</v>
      </c>
      <c r="AQ30" s="34">
        <v>207</v>
      </c>
      <c r="AR30" s="30"/>
      <c r="AS30" s="30"/>
      <c r="AT30" s="30"/>
      <c r="AU30" s="30"/>
      <c r="AV30" s="30"/>
      <c r="AW30" s="30"/>
      <c r="AX30" s="30"/>
      <c r="AY30" s="30"/>
    </row>
    <row r="31" spans="1:51">
      <c r="A31" s="37" t="s">
        <v>2</v>
      </c>
      <c r="B31" s="37" t="s">
        <v>1</v>
      </c>
      <c r="C31" s="37" t="s">
        <v>243</v>
      </c>
      <c r="D31" s="38">
        <v>909</v>
      </c>
      <c r="E31" s="37" t="s">
        <v>5</v>
      </c>
      <c r="F31" s="38">
        <v>927</v>
      </c>
      <c r="G31" s="39" t="s">
        <v>9</v>
      </c>
      <c r="H31" s="38">
        <v>901</v>
      </c>
      <c r="I31" s="37" t="s">
        <v>66</v>
      </c>
      <c r="J31" s="36">
        <v>702</v>
      </c>
      <c r="K31" s="36">
        <v>639</v>
      </c>
      <c r="L31" s="36">
        <v>484</v>
      </c>
      <c r="M31" s="36">
        <v>317</v>
      </c>
      <c r="N31" s="36">
        <v>317</v>
      </c>
      <c r="O31" s="36">
        <v>319</v>
      </c>
      <c r="P31" s="36">
        <v>356</v>
      </c>
      <c r="Q31" s="36">
        <v>467</v>
      </c>
      <c r="R31" s="36">
        <v>410</v>
      </c>
      <c r="S31" s="36">
        <v>553</v>
      </c>
      <c r="T31" s="36">
        <v>620</v>
      </c>
      <c r="U31" s="36">
        <v>640</v>
      </c>
      <c r="V31" s="36">
        <v>734</v>
      </c>
      <c r="W31" s="36">
        <v>886</v>
      </c>
      <c r="X31" s="36">
        <v>702</v>
      </c>
      <c r="Y31" s="36">
        <v>668</v>
      </c>
      <c r="Z31" s="36">
        <v>699</v>
      </c>
      <c r="AA31" s="36">
        <v>623</v>
      </c>
      <c r="AB31" s="36">
        <v>479</v>
      </c>
      <c r="AC31" s="36">
        <v>523</v>
      </c>
      <c r="AD31" s="36">
        <v>599</v>
      </c>
      <c r="AE31" s="36">
        <v>799</v>
      </c>
      <c r="AF31" s="36">
        <v>747</v>
      </c>
      <c r="AG31" s="36">
        <v>876</v>
      </c>
      <c r="AH31" s="36">
        <v>930</v>
      </c>
      <c r="AI31" s="34">
        <v>909</v>
      </c>
      <c r="AJ31" s="34">
        <v>875</v>
      </c>
      <c r="AK31" s="34">
        <v>1033</v>
      </c>
      <c r="AL31" s="36">
        <v>1018</v>
      </c>
      <c r="AM31" s="36">
        <v>1018</v>
      </c>
      <c r="AN31" s="35">
        <v>933</v>
      </c>
      <c r="AO31" s="34">
        <v>851</v>
      </c>
      <c r="AP31" s="34">
        <v>982</v>
      </c>
      <c r="AQ31" s="34">
        <v>1121</v>
      </c>
      <c r="AR31" s="30"/>
      <c r="AS31" s="30"/>
      <c r="AT31" s="30"/>
      <c r="AU31" s="30"/>
      <c r="AV31" s="30"/>
      <c r="AW31" s="30"/>
      <c r="AX31" s="30"/>
      <c r="AY31" s="30"/>
    </row>
    <row r="32" spans="1:51">
      <c r="A32" s="37" t="s">
        <v>2</v>
      </c>
      <c r="B32" s="37" t="s">
        <v>1</v>
      </c>
      <c r="C32" s="37" t="s">
        <v>242</v>
      </c>
      <c r="D32" s="38">
        <v>908</v>
      </c>
      <c r="E32" s="37" t="s">
        <v>18</v>
      </c>
      <c r="F32" s="38">
        <v>926</v>
      </c>
      <c r="G32" s="39" t="s">
        <v>17</v>
      </c>
      <c r="H32" s="38">
        <v>901</v>
      </c>
      <c r="I32" s="37" t="s">
        <v>66</v>
      </c>
      <c r="J32" s="36">
        <v>234</v>
      </c>
      <c r="K32" s="36">
        <v>238</v>
      </c>
      <c r="L32" s="36">
        <v>201</v>
      </c>
      <c r="M32" s="36">
        <v>117</v>
      </c>
      <c r="N32" s="36">
        <v>127</v>
      </c>
      <c r="O32" s="36">
        <v>165</v>
      </c>
      <c r="P32" s="36">
        <v>196</v>
      </c>
      <c r="Q32" s="36">
        <v>265</v>
      </c>
      <c r="R32" s="36">
        <v>198</v>
      </c>
      <c r="S32" s="36">
        <v>227</v>
      </c>
      <c r="T32" s="36">
        <v>158</v>
      </c>
      <c r="U32" s="36">
        <v>189</v>
      </c>
      <c r="V32" s="36">
        <v>131</v>
      </c>
      <c r="W32" s="36">
        <v>132</v>
      </c>
      <c r="X32" s="36">
        <v>133</v>
      </c>
      <c r="Y32" s="36">
        <v>153</v>
      </c>
      <c r="Z32" s="36">
        <v>191</v>
      </c>
      <c r="AA32" s="36">
        <v>152</v>
      </c>
      <c r="AB32" s="36">
        <v>190</v>
      </c>
      <c r="AC32" s="36">
        <v>117</v>
      </c>
      <c r="AD32" s="36">
        <v>97</v>
      </c>
      <c r="AE32" s="36">
        <v>134</v>
      </c>
      <c r="AF32" s="36">
        <v>87</v>
      </c>
      <c r="AG32" s="36">
        <v>113</v>
      </c>
      <c r="AH32" s="36">
        <v>118</v>
      </c>
      <c r="AI32" s="34">
        <v>122</v>
      </c>
      <c r="AJ32" s="34">
        <v>102</v>
      </c>
      <c r="AK32" s="34">
        <v>98</v>
      </c>
      <c r="AL32" s="36">
        <v>91</v>
      </c>
      <c r="AM32" s="36">
        <v>109</v>
      </c>
      <c r="AN32" s="35">
        <v>124</v>
      </c>
      <c r="AO32" s="34">
        <v>84</v>
      </c>
      <c r="AP32" s="34">
        <v>102</v>
      </c>
      <c r="AQ32" s="34">
        <v>90</v>
      </c>
      <c r="AR32" s="30"/>
      <c r="AS32" s="30"/>
      <c r="AT32" s="30"/>
      <c r="AU32" s="30"/>
      <c r="AV32" s="30"/>
      <c r="AW32" s="30"/>
      <c r="AX32" s="30"/>
      <c r="AY32" s="30"/>
    </row>
    <row r="33" spans="1:51">
      <c r="A33" s="37" t="s">
        <v>2</v>
      </c>
      <c r="B33" s="37" t="s">
        <v>1</v>
      </c>
      <c r="C33" s="37" t="s">
        <v>241</v>
      </c>
      <c r="D33" s="38">
        <v>935</v>
      </c>
      <c r="E33" s="37" t="s">
        <v>24</v>
      </c>
      <c r="F33" s="38">
        <v>922</v>
      </c>
      <c r="G33" s="39" t="s">
        <v>23</v>
      </c>
      <c r="H33" s="38">
        <v>902</v>
      </c>
      <c r="I33" s="37" t="s">
        <v>56</v>
      </c>
      <c r="J33" s="36">
        <v>0</v>
      </c>
      <c r="K33" s="36">
        <v>0</v>
      </c>
      <c r="L33" s="36">
        <v>0</v>
      </c>
      <c r="M33" s="36">
        <v>0</v>
      </c>
      <c r="N33" s="36">
        <v>0</v>
      </c>
      <c r="O33" s="36">
        <v>0</v>
      </c>
      <c r="P33" s="36">
        <v>0</v>
      </c>
      <c r="Q33" s="36">
        <v>0</v>
      </c>
      <c r="R33" s="36">
        <v>0</v>
      </c>
      <c r="S33" s="36">
        <v>0</v>
      </c>
      <c r="T33" s="36">
        <v>0</v>
      </c>
      <c r="U33" s="36">
        <v>0</v>
      </c>
      <c r="V33" s="36">
        <v>0</v>
      </c>
      <c r="W33" s="36">
        <v>17</v>
      </c>
      <c r="X33" s="36">
        <v>18</v>
      </c>
      <c r="Y33" s="36">
        <v>23</v>
      </c>
      <c r="Z33" s="36">
        <v>26</v>
      </c>
      <c r="AA33" s="36">
        <v>38</v>
      </c>
      <c r="AB33" s="36">
        <v>62</v>
      </c>
      <c r="AC33" s="36">
        <v>54</v>
      </c>
      <c r="AD33" s="36">
        <v>77</v>
      </c>
      <c r="AE33" s="36">
        <v>98</v>
      </c>
      <c r="AF33" s="36">
        <v>186</v>
      </c>
      <c r="AG33" s="36">
        <v>167</v>
      </c>
      <c r="AH33" s="36">
        <v>230</v>
      </c>
      <c r="AI33" s="34">
        <v>359</v>
      </c>
      <c r="AJ33" s="34">
        <v>236</v>
      </c>
      <c r="AK33" s="34">
        <v>203</v>
      </c>
      <c r="AL33" s="36">
        <v>125</v>
      </c>
      <c r="AM33" s="36">
        <v>165</v>
      </c>
      <c r="AN33" s="35">
        <v>209</v>
      </c>
      <c r="AO33" s="34">
        <v>138</v>
      </c>
      <c r="AP33" s="34">
        <v>161</v>
      </c>
      <c r="AQ33" s="34">
        <v>57</v>
      </c>
      <c r="AR33" s="30"/>
      <c r="AS33" s="30"/>
      <c r="AT33" s="30"/>
      <c r="AU33" s="30"/>
      <c r="AV33" s="30"/>
      <c r="AW33" s="30"/>
      <c r="AX33" s="30"/>
      <c r="AY33" s="30"/>
    </row>
    <row r="34" spans="1:51">
      <c r="A34" s="37" t="s">
        <v>2</v>
      </c>
      <c r="B34" s="37" t="s">
        <v>1</v>
      </c>
      <c r="C34" s="37" t="s">
        <v>240</v>
      </c>
      <c r="D34" s="38">
        <v>904</v>
      </c>
      <c r="E34" s="37" t="s">
        <v>13</v>
      </c>
      <c r="F34" s="38">
        <v>915</v>
      </c>
      <c r="G34" s="39" t="s">
        <v>15</v>
      </c>
      <c r="H34" s="38">
        <v>902</v>
      </c>
      <c r="I34" s="37" t="s">
        <v>56</v>
      </c>
      <c r="J34" s="36">
        <v>26</v>
      </c>
      <c r="K34" s="36">
        <v>23</v>
      </c>
      <c r="L34" s="36">
        <v>38</v>
      </c>
      <c r="M34" s="36">
        <v>12</v>
      </c>
      <c r="N34" s="36">
        <v>21</v>
      </c>
      <c r="O34" s="36">
        <v>28</v>
      </c>
      <c r="P34" s="36">
        <v>23</v>
      </c>
      <c r="Q34" s="36">
        <v>18</v>
      </c>
      <c r="R34" s="36">
        <v>22</v>
      </c>
      <c r="S34" s="36">
        <v>32</v>
      </c>
      <c r="T34" s="36">
        <v>18</v>
      </c>
      <c r="U34" s="36">
        <v>29</v>
      </c>
      <c r="V34" s="36">
        <v>16</v>
      </c>
      <c r="W34" s="36">
        <v>20</v>
      </c>
      <c r="X34" s="36">
        <v>21</v>
      </c>
      <c r="Y34" s="36">
        <v>17</v>
      </c>
      <c r="Z34" s="36">
        <v>30</v>
      </c>
      <c r="AA34" s="36">
        <v>17</v>
      </c>
      <c r="AB34" s="36">
        <v>14</v>
      </c>
      <c r="AC34" s="36">
        <v>13</v>
      </c>
      <c r="AD34" s="36">
        <v>14</v>
      </c>
      <c r="AE34" s="36">
        <v>20</v>
      </c>
      <c r="AF34" s="36">
        <v>17</v>
      </c>
      <c r="AG34" s="36">
        <v>14</v>
      </c>
      <c r="AH34" s="36">
        <v>13</v>
      </c>
      <c r="AI34" s="34">
        <v>14</v>
      </c>
      <c r="AJ34" s="34">
        <v>18</v>
      </c>
      <c r="AK34" s="34">
        <v>23</v>
      </c>
      <c r="AL34" s="36">
        <v>30</v>
      </c>
      <c r="AM34" s="36">
        <v>27</v>
      </c>
      <c r="AN34" s="35">
        <v>25</v>
      </c>
      <c r="AO34" s="34">
        <v>40</v>
      </c>
      <c r="AP34" s="34">
        <v>60</v>
      </c>
      <c r="AQ34" s="34">
        <v>55</v>
      </c>
      <c r="AR34" s="30"/>
      <c r="AS34" s="30"/>
      <c r="AT34" s="30"/>
      <c r="AU34" s="30"/>
      <c r="AV34" s="30"/>
      <c r="AW34" s="30"/>
      <c r="AX34" s="30"/>
      <c r="AY34" s="30"/>
    </row>
    <row r="35" spans="1:51">
      <c r="A35" s="37" t="s">
        <v>2</v>
      </c>
      <c r="B35" s="37" t="s">
        <v>1</v>
      </c>
      <c r="C35" s="37" t="s">
        <v>239</v>
      </c>
      <c r="D35" s="38">
        <v>935</v>
      </c>
      <c r="E35" s="37" t="s">
        <v>24</v>
      </c>
      <c r="F35" s="38">
        <v>922</v>
      </c>
      <c r="G35" s="39" t="s">
        <v>23</v>
      </c>
      <c r="H35" s="38">
        <v>902</v>
      </c>
      <c r="I35" s="37" t="s">
        <v>56</v>
      </c>
      <c r="J35" s="36">
        <v>0</v>
      </c>
      <c r="K35" s="36">
        <v>2</v>
      </c>
      <c r="L35" s="36">
        <v>1</v>
      </c>
      <c r="M35" s="36">
        <v>1</v>
      </c>
      <c r="N35" s="36">
        <v>1</v>
      </c>
      <c r="O35" s="36">
        <v>3</v>
      </c>
      <c r="P35" s="36">
        <v>0</v>
      </c>
      <c r="Q35" s="36">
        <v>2</v>
      </c>
      <c r="R35" s="36">
        <v>10</v>
      </c>
      <c r="S35" s="36">
        <v>9</v>
      </c>
      <c r="T35" s="36">
        <v>6</v>
      </c>
      <c r="U35" s="36">
        <v>9</v>
      </c>
      <c r="V35" s="36">
        <v>9</v>
      </c>
      <c r="W35" s="36">
        <v>11</v>
      </c>
      <c r="X35" s="36">
        <v>14</v>
      </c>
      <c r="Y35" s="36">
        <v>10</v>
      </c>
      <c r="Z35" s="36">
        <v>17</v>
      </c>
      <c r="AA35" s="36">
        <v>28</v>
      </c>
      <c r="AB35" s="36">
        <v>14</v>
      </c>
      <c r="AC35" s="36">
        <v>27</v>
      </c>
      <c r="AD35" s="36">
        <v>34</v>
      </c>
      <c r="AE35" s="36">
        <v>13</v>
      </c>
      <c r="AF35" s="36">
        <v>17</v>
      </c>
      <c r="AG35" s="36">
        <v>15</v>
      </c>
      <c r="AH35" s="36">
        <v>12</v>
      </c>
      <c r="AI35" s="34">
        <v>12</v>
      </c>
      <c r="AJ35" s="34">
        <v>12</v>
      </c>
      <c r="AK35" s="34">
        <v>22</v>
      </c>
      <c r="AL35" s="36">
        <v>9</v>
      </c>
      <c r="AM35" s="36">
        <v>35</v>
      </c>
      <c r="AN35" s="35">
        <v>28</v>
      </c>
      <c r="AO35" s="34">
        <v>21</v>
      </c>
      <c r="AP35" s="34">
        <v>39</v>
      </c>
      <c r="AQ35" s="34">
        <v>32</v>
      </c>
      <c r="AR35" s="30"/>
      <c r="AS35" s="30"/>
      <c r="AT35" s="30"/>
      <c r="AU35" s="30"/>
      <c r="AV35" s="30"/>
      <c r="AW35" s="30"/>
      <c r="AX35" s="30"/>
      <c r="AY35" s="30"/>
    </row>
    <row r="36" spans="1:51">
      <c r="A36" s="37" t="s">
        <v>2</v>
      </c>
      <c r="B36" s="37" t="s">
        <v>1</v>
      </c>
      <c r="C36" s="37" t="s">
        <v>238</v>
      </c>
      <c r="D36" s="38">
        <v>935</v>
      </c>
      <c r="E36" s="37" t="s">
        <v>24</v>
      </c>
      <c r="F36" s="38">
        <v>5501</v>
      </c>
      <c r="G36" s="39" t="s">
        <v>25</v>
      </c>
      <c r="H36" s="38">
        <v>902</v>
      </c>
      <c r="I36" s="37" t="s">
        <v>56</v>
      </c>
      <c r="J36" s="36">
        <v>83</v>
      </c>
      <c r="K36" s="36">
        <v>84</v>
      </c>
      <c r="L36" s="36">
        <v>86</v>
      </c>
      <c r="M36" s="36">
        <v>81</v>
      </c>
      <c r="N36" s="36">
        <v>98</v>
      </c>
      <c r="O36" s="36">
        <v>92</v>
      </c>
      <c r="P36" s="36">
        <v>486</v>
      </c>
      <c r="Q36" s="36">
        <v>503</v>
      </c>
      <c r="R36" s="36">
        <v>476</v>
      </c>
      <c r="S36" s="36">
        <v>387</v>
      </c>
      <c r="T36" s="36">
        <v>611</v>
      </c>
      <c r="U36" s="36">
        <v>1115</v>
      </c>
      <c r="V36" s="36">
        <v>1655</v>
      </c>
      <c r="W36" s="36">
        <v>1280</v>
      </c>
      <c r="X36" s="36">
        <v>1361</v>
      </c>
      <c r="Y36" s="36">
        <v>2042</v>
      </c>
      <c r="Z36" s="36">
        <v>2824</v>
      </c>
      <c r="AA36" s="36">
        <v>3378</v>
      </c>
      <c r="AB36" s="36">
        <v>2202</v>
      </c>
      <c r="AC36" s="36">
        <v>2064</v>
      </c>
      <c r="AD36" s="36">
        <v>3119</v>
      </c>
      <c r="AE36" s="36">
        <v>3831</v>
      </c>
      <c r="AF36" s="36">
        <v>2944</v>
      </c>
      <c r="AG36" s="36">
        <v>2137</v>
      </c>
      <c r="AH36" s="36">
        <v>2660</v>
      </c>
      <c r="AI36" s="34">
        <v>4171</v>
      </c>
      <c r="AJ36" s="34">
        <v>4014</v>
      </c>
      <c r="AK36" s="34">
        <v>2897</v>
      </c>
      <c r="AL36" s="36">
        <v>2939</v>
      </c>
      <c r="AM36" s="36">
        <v>2104</v>
      </c>
      <c r="AN36" s="35">
        <v>4721</v>
      </c>
      <c r="AO36" s="34">
        <v>2694</v>
      </c>
      <c r="AP36" s="34">
        <v>2640</v>
      </c>
      <c r="AQ36" s="34">
        <v>3789</v>
      </c>
      <c r="AR36" s="30"/>
      <c r="AS36" s="30"/>
      <c r="AT36" s="30"/>
      <c r="AU36" s="30"/>
      <c r="AV36" s="30"/>
      <c r="AW36" s="30"/>
      <c r="AX36" s="30"/>
      <c r="AY36" s="30"/>
    </row>
    <row r="37" spans="1:51">
      <c r="A37" s="37" t="s">
        <v>2</v>
      </c>
      <c r="B37" s="37" t="s">
        <v>1</v>
      </c>
      <c r="C37" s="37" t="s">
        <v>237</v>
      </c>
      <c r="D37" s="38">
        <v>904</v>
      </c>
      <c r="E37" s="37" t="s">
        <v>13</v>
      </c>
      <c r="F37" s="38">
        <v>915</v>
      </c>
      <c r="G37" s="39" t="s">
        <v>15</v>
      </c>
      <c r="H37" s="38">
        <v>902</v>
      </c>
      <c r="I37" s="37" t="s">
        <v>56</v>
      </c>
      <c r="J37" s="36">
        <v>372</v>
      </c>
      <c r="K37" s="36">
        <v>376</v>
      </c>
      <c r="L37" s="36">
        <v>299</v>
      </c>
      <c r="M37" s="36">
        <v>244</v>
      </c>
      <c r="N37" s="36">
        <v>265</v>
      </c>
      <c r="O37" s="36">
        <v>285</v>
      </c>
      <c r="P37" s="36">
        <v>251</v>
      </c>
      <c r="Q37" s="36">
        <v>303</v>
      </c>
      <c r="R37" s="36">
        <v>265</v>
      </c>
      <c r="S37" s="36">
        <v>275</v>
      </c>
      <c r="T37" s="36">
        <v>327</v>
      </c>
      <c r="U37" s="36">
        <v>373</v>
      </c>
      <c r="V37" s="36">
        <v>336</v>
      </c>
      <c r="W37" s="36">
        <v>380</v>
      </c>
      <c r="X37" s="36">
        <v>179</v>
      </c>
      <c r="Y37" s="36">
        <v>211</v>
      </c>
      <c r="Z37" s="36">
        <v>176</v>
      </c>
      <c r="AA37" s="36">
        <v>153</v>
      </c>
      <c r="AB37" s="36">
        <v>139</v>
      </c>
      <c r="AC37" s="36">
        <v>114</v>
      </c>
      <c r="AD37" s="36">
        <v>122</v>
      </c>
      <c r="AE37" s="36">
        <v>148</v>
      </c>
      <c r="AF37" s="36">
        <v>122</v>
      </c>
      <c r="AG37" s="36">
        <v>74</v>
      </c>
      <c r="AH37" s="36">
        <v>90</v>
      </c>
      <c r="AI37" s="34">
        <v>111</v>
      </c>
      <c r="AJ37" s="34">
        <v>97</v>
      </c>
      <c r="AK37" s="34">
        <v>130</v>
      </c>
      <c r="AL37" s="36">
        <v>134</v>
      </c>
      <c r="AM37" s="36">
        <v>125</v>
      </c>
      <c r="AN37" s="35">
        <v>121</v>
      </c>
      <c r="AO37" s="34">
        <v>97</v>
      </c>
      <c r="AP37" s="34">
        <v>132</v>
      </c>
      <c r="AQ37" s="34">
        <v>97</v>
      </c>
      <c r="AR37" s="30"/>
      <c r="AS37" s="30"/>
      <c r="AT37" s="30"/>
      <c r="AU37" s="30"/>
      <c r="AV37" s="30"/>
      <c r="AW37" s="30"/>
      <c r="AX37" s="30"/>
      <c r="AY37" s="30"/>
    </row>
    <row r="38" spans="1:51">
      <c r="A38" s="37" t="s">
        <v>2</v>
      </c>
      <c r="B38" s="37" t="s">
        <v>1</v>
      </c>
      <c r="C38" s="37" t="s">
        <v>236</v>
      </c>
      <c r="D38" s="38">
        <v>908</v>
      </c>
      <c r="E38" s="37" t="s">
        <v>18</v>
      </c>
      <c r="F38" s="38">
        <v>923</v>
      </c>
      <c r="G38" s="39" t="s">
        <v>21</v>
      </c>
      <c r="H38" s="38">
        <v>901</v>
      </c>
      <c r="I38" s="37" t="s">
        <v>66</v>
      </c>
      <c r="J38" s="36">
        <v>0</v>
      </c>
      <c r="K38" s="36">
        <v>0</v>
      </c>
      <c r="L38" s="36">
        <v>0</v>
      </c>
      <c r="M38" s="36">
        <v>0</v>
      </c>
      <c r="N38" s="36">
        <v>0</v>
      </c>
      <c r="O38" s="36">
        <v>0</v>
      </c>
      <c r="P38" s="36">
        <v>0</v>
      </c>
      <c r="Q38" s="36">
        <v>0</v>
      </c>
      <c r="R38" s="36">
        <v>0</v>
      </c>
      <c r="S38" s="36">
        <v>0</v>
      </c>
      <c r="T38" s="36">
        <v>0</v>
      </c>
      <c r="U38" s="36">
        <v>0</v>
      </c>
      <c r="V38" s="36">
        <v>12</v>
      </c>
      <c r="W38" s="36">
        <v>40</v>
      </c>
      <c r="X38" s="36">
        <v>114</v>
      </c>
      <c r="Y38" s="36">
        <v>118</v>
      </c>
      <c r="Z38" s="36">
        <v>156</v>
      </c>
      <c r="AA38" s="36">
        <v>349</v>
      </c>
      <c r="AB38" s="36">
        <v>540</v>
      </c>
      <c r="AC38" s="36">
        <v>426</v>
      </c>
      <c r="AD38" s="36">
        <v>515</v>
      </c>
      <c r="AE38" s="36">
        <v>430</v>
      </c>
      <c r="AF38" s="36">
        <v>435</v>
      </c>
      <c r="AG38" s="36">
        <v>435</v>
      </c>
      <c r="AH38" s="36">
        <v>543</v>
      </c>
      <c r="AI38" s="34">
        <v>558</v>
      </c>
      <c r="AJ38" s="34">
        <v>439</v>
      </c>
      <c r="AK38" s="34">
        <v>568</v>
      </c>
      <c r="AL38" s="36">
        <v>524</v>
      </c>
      <c r="AM38" s="36">
        <v>454</v>
      </c>
      <c r="AN38" s="35">
        <v>438</v>
      </c>
      <c r="AO38" s="34">
        <v>357</v>
      </c>
      <c r="AP38" s="34">
        <v>277</v>
      </c>
      <c r="AQ38" s="34">
        <v>247</v>
      </c>
      <c r="AR38" s="30"/>
      <c r="AS38" s="30"/>
      <c r="AT38" s="30"/>
      <c r="AU38" s="30"/>
      <c r="AV38" s="30"/>
      <c r="AW38" s="30"/>
      <c r="AX38" s="30"/>
      <c r="AY38" s="30"/>
    </row>
    <row r="39" spans="1:51">
      <c r="A39" s="37" t="s">
        <v>2</v>
      </c>
      <c r="B39" s="37" t="s">
        <v>1</v>
      </c>
      <c r="C39" s="37" t="s">
        <v>235</v>
      </c>
      <c r="D39" s="38">
        <v>908</v>
      </c>
      <c r="E39" s="37" t="s">
        <v>18</v>
      </c>
      <c r="F39" s="38">
        <v>926</v>
      </c>
      <c r="G39" s="39" t="s">
        <v>17</v>
      </c>
      <c r="H39" s="38">
        <v>901</v>
      </c>
      <c r="I39" s="37" t="s">
        <v>66</v>
      </c>
      <c r="J39" s="36">
        <v>511</v>
      </c>
      <c r="K39" s="36">
        <v>540</v>
      </c>
      <c r="L39" s="36">
        <v>519</v>
      </c>
      <c r="M39" s="36">
        <v>297</v>
      </c>
      <c r="N39" s="36">
        <v>183</v>
      </c>
      <c r="O39" s="36">
        <v>181</v>
      </c>
      <c r="P39" s="36">
        <v>197</v>
      </c>
      <c r="Q39" s="36">
        <v>283</v>
      </c>
      <c r="R39" s="36">
        <v>333</v>
      </c>
      <c r="S39" s="36">
        <v>307</v>
      </c>
      <c r="T39" s="36">
        <v>303</v>
      </c>
      <c r="U39" s="36">
        <v>216</v>
      </c>
      <c r="V39" s="36">
        <v>208</v>
      </c>
      <c r="W39" s="36">
        <v>240</v>
      </c>
      <c r="X39" s="36">
        <v>201</v>
      </c>
      <c r="Y39" s="36">
        <v>240</v>
      </c>
      <c r="Z39" s="36">
        <v>279</v>
      </c>
      <c r="AA39" s="36">
        <v>227</v>
      </c>
      <c r="AB39" s="36">
        <v>307</v>
      </c>
      <c r="AC39" s="36">
        <v>209</v>
      </c>
      <c r="AD39" s="36">
        <v>369</v>
      </c>
      <c r="AE39" s="36">
        <v>340</v>
      </c>
      <c r="AF39" s="36">
        <v>307</v>
      </c>
      <c r="AG39" s="36">
        <v>320</v>
      </c>
      <c r="AH39" s="36">
        <v>411</v>
      </c>
      <c r="AI39" s="34">
        <v>400</v>
      </c>
      <c r="AJ39" s="34">
        <v>302</v>
      </c>
      <c r="AK39" s="34">
        <v>363</v>
      </c>
      <c r="AL39" s="36">
        <v>335</v>
      </c>
      <c r="AM39" s="36">
        <v>358</v>
      </c>
      <c r="AN39" s="35">
        <v>363</v>
      </c>
      <c r="AO39" s="34">
        <v>332</v>
      </c>
      <c r="AP39" s="34">
        <v>402</v>
      </c>
      <c r="AQ39" s="34">
        <v>379</v>
      </c>
      <c r="AR39" s="30"/>
      <c r="AS39" s="30"/>
      <c r="AT39" s="30"/>
      <c r="AU39" s="30"/>
      <c r="AV39" s="30"/>
      <c r="AW39" s="30"/>
      <c r="AX39" s="30"/>
      <c r="AY39" s="30"/>
    </row>
    <row r="40" spans="1:51">
      <c r="A40" s="37" t="s">
        <v>2</v>
      </c>
      <c r="B40" s="37" t="s">
        <v>1</v>
      </c>
      <c r="C40" s="37" t="s">
        <v>234</v>
      </c>
      <c r="D40" s="38">
        <v>904</v>
      </c>
      <c r="E40" s="37" t="s">
        <v>13</v>
      </c>
      <c r="F40" s="38">
        <v>916</v>
      </c>
      <c r="G40" s="39" t="s">
        <v>14</v>
      </c>
      <c r="H40" s="38">
        <v>902</v>
      </c>
      <c r="I40" s="37" t="s">
        <v>56</v>
      </c>
      <c r="J40" s="36">
        <v>16</v>
      </c>
      <c r="K40" s="36">
        <v>27</v>
      </c>
      <c r="L40" s="36">
        <v>13</v>
      </c>
      <c r="M40" s="36">
        <v>21</v>
      </c>
      <c r="N40" s="36">
        <v>37</v>
      </c>
      <c r="O40" s="36">
        <v>26</v>
      </c>
      <c r="P40" s="36">
        <v>25</v>
      </c>
      <c r="Q40" s="36">
        <v>23</v>
      </c>
      <c r="R40" s="36">
        <v>53</v>
      </c>
      <c r="S40" s="36">
        <v>33</v>
      </c>
      <c r="T40" s="36">
        <v>38</v>
      </c>
      <c r="U40" s="36">
        <v>41</v>
      </c>
      <c r="V40" s="36">
        <v>27</v>
      </c>
      <c r="W40" s="36">
        <v>37</v>
      </c>
      <c r="X40" s="36">
        <v>41</v>
      </c>
      <c r="Y40" s="36">
        <v>43</v>
      </c>
      <c r="Z40" s="36">
        <v>27</v>
      </c>
      <c r="AA40" s="36">
        <v>33</v>
      </c>
      <c r="AB40" s="36">
        <v>20</v>
      </c>
      <c r="AC40" s="36">
        <v>37</v>
      </c>
      <c r="AD40" s="36">
        <v>28</v>
      </c>
      <c r="AE40" s="36">
        <v>24</v>
      </c>
      <c r="AF40" s="36">
        <v>35</v>
      </c>
      <c r="AG40" s="36">
        <v>16</v>
      </c>
      <c r="AH40" s="36">
        <v>25</v>
      </c>
      <c r="AI40" s="34">
        <v>37</v>
      </c>
      <c r="AJ40" s="34">
        <v>24</v>
      </c>
      <c r="AK40" s="34">
        <v>28</v>
      </c>
      <c r="AL40" s="36">
        <v>48</v>
      </c>
      <c r="AM40" s="36">
        <v>38</v>
      </c>
      <c r="AN40" s="35">
        <v>39</v>
      </c>
      <c r="AO40" s="34">
        <v>36</v>
      </c>
      <c r="AP40" s="34">
        <v>34</v>
      </c>
      <c r="AQ40" s="34">
        <v>53</v>
      </c>
      <c r="AR40" s="30"/>
      <c r="AS40" s="30"/>
      <c r="AT40" s="30"/>
      <c r="AU40" s="30"/>
      <c r="AV40" s="30"/>
      <c r="AW40" s="30"/>
      <c r="AX40" s="30"/>
      <c r="AY40" s="30"/>
    </row>
    <row r="41" spans="1:51">
      <c r="A41" s="37" t="s">
        <v>2</v>
      </c>
      <c r="B41" s="37" t="s">
        <v>1</v>
      </c>
      <c r="C41" s="37" t="s">
        <v>233</v>
      </c>
      <c r="D41" s="38">
        <v>903</v>
      </c>
      <c r="E41" s="37" t="s">
        <v>31</v>
      </c>
      <c r="F41" s="38">
        <v>914</v>
      </c>
      <c r="G41" s="39" t="s">
        <v>30</v>
      </c>
      <c r="H41" s="38">
        <v>902</v>
      </c>
      <c r="I41" s="37" t="s">
        <v>56</v>
      </c>
      <c r="J41" s="36">
        <v>2</v>
      </c>
      <c r="K41" s="36">
        <v>5</v>
      </c>
      <c r="L41" s="36">
        <v>4</v>
      </c>
      <c r="M41" s="36">
        <v>3</v>
      </c>
      <c r="N41" s="36">
        <v>4</v>
      </c>
      <c r="O41" s="36">
        <v>3</v>
      </c>
      <c r="P41" s="36">
        <v>6</v>
      </c>
      <c r="Q41" s="36">
        <v>4</v>
      </c>
      <c r="R41" s="36">
        <v>20</v>
      </c>
      <c r="S41" s="36">
        <v>14</v>
      </c>
      <c r="T41" s="36">
        <v>13</v>
      </c>
      <c r="U41" s="36">
        <v>13</v>
      </c>
      <c r="V41" s="36">
        <v>25</v>
      </c>
      <c r="W41" s="36">
        <v>25</v>
      </c>
      <c r="X41" s="36">
        <v>18</v>
      </c>
      <c r="Y41" s="36">
        <v>15</v>
      </c>
      <c r="Z41" s="36">
        <v>29</v>
      </c>
      <c r="AA41" s="36">
        <v>32</v>
      </c>
      <c r="AB41" s="36">
        <v>19</v>
      </c>
      <c r="AC41" s="36">
        <v>37</v>
      </c>
      <c r="AD41" s="36">
        <v>35</v>
      </c>
      <c r="AE41" s="36">
        <v>66</v>
      </c>
      <c r="AF41" s="36">
        <v>71</v>
      </c>
      <c r="AG41" s="36">
        <v>78</v>
      </c>
      <c r="AH41" s="36">
        <v>112</v>
      </c>
      <c r="AI41" s="34">
        <v>95</v>
      </c>
      <c r="AJ41" s="34">
        <v>116</v>
      </c>
      <c r="AK41" s="34">
        <v>183</v>
      </c>
      <c r="AL41" s="36">
        <v>205</v>
      </c>
      <c r="AM41" s="36">
        <v>238</v>
      </c>
      <c r="AN41" s="35">
        <v>290</v>
      </c>
      <c r="AO41" s="34">
        <v>284</v>
      </c>
      <c r="AP41" s="34">
        <v>391</v>
      </c>
      <c r="AQ41" s="34">
        <v>397</v>
      </c>
      <c r="AR41" s="30"/>
      <c r="AS41" s="30"/>
      <c r="AT41" s="30"/>
      <c r="AU41" s="30"/>
      <c r="AV41" s="30"/>
      <c r="AW41" s="30"/>
      <c r="AX41" s="30"/>
      <c r="AY41" s="30"/>
    </row>
    <row r="42" spans="1:51">
      <c r="A42" s="37" t="s">
        <v>2</v>
      </c>
      <c r="B42" s="37" t="s">
        <v>1</v>
      </c>
      <c r="C42" s="37" t="s">
        <v>232</v>
      </c>
      <c r="D42" s="38">
        <v>935</v>
      </c>
      <c r="E42" s="37" t="s">
        <v>24</v>
      </c>
      <c r="F42" s="38">
        <v>5501</v>
      </c>
      <c r="G42" s="39" t="s">
        <v>25</v>
      </c>
      <c r="H42" s="38">
        <v>902</v>
      </c>
      <c r="I42" s="37" t="s">
        <v>56</v>
      </c>
      <c r="J42" s="36">
        <v>0</v>
      </c>
      <c r="K42" s="36">
        <v>0</v>
      </c>
      <c r="L42" s="36">
        <v>0</v>
      </c>
      <c r="M42" s="36">
        <v>0</v>
      </c>
      <c r="N42" s="36">
        <v>1</v>
      </c>
      <c r="O42" s="36">
        <v>0</v>
      </c>
      <c r="P42" s="36">
        <v>0</v>
      </c>
      <c r="Q42" s="36">
        <v>0</v>
      </c>
      <c r="R42" s="36">
        <v>0</v>
      </c>
      <c r="S42" s="36">
        <v>1</v>
      </c>
      <c r="T42" s="36">
        <v>0</v>
      </c>
      <c r="U42" s="36">
        <v>2</v>
      </c>
      <c r="V42" s="36">
        <v>2</v>
      </c>
      <c r="W42" s="36">
        <v>1</v>
      </c>
      <c r="X42" s="36">
        <v>1</v>
      </c>
      <c r="Y42" s="36">
        <v>4</v>
      </c>
      <c r="Z42" s="36">
        <v>2</v>
      </c>
      <c r="AA42" s="36">
        <v>2</v>
      </c>
      <c r="AB42" s="36">
        <v>1</v>
      </c>
      <c r="AC42" s="36">
        <v>3</v>
      </c>
      <c r="AD42" s="36">
        <v>6</v>
      </c>
      <c r="AE42" s="36">
        <v>6</v>
      </c>
      <c r="AF42" s="36">
        <v>8</v>
      </c>
      <c r="AG42" s="36">
        <v>7</v>
      </c>
      <c r="AH42" s="36">
        <v>1</v>
      </c>
      <c r="AI42" s="34">
        <v>5</v>
      </c>
      <c r="AJ42" s="34">
        <v>10</v>
      </c>
      <c r="AK42" s="34">
        <v>7</v>
      </c>
      <c r="AL42" s="36">
        <v>36</v>
      </c>
      <c r="AM42" s="36">
        <v>865</v>
      </c>
      <c r="AN42" s="35">
        <v>1464</v>
      </c>
      <c r="AO42" s="34">
        <v>1879</v>
      </c>
      <c r="AP42" s="34">
        <v>1075</v>
      </c>
      <c r="AQ42" s="34">
        <v>487</v>
      </c>
      <c r="AR42" s="30"/>
      <c r="AS42" s="30"/>
      <c r="AT42" s="30"/>
      <c r="AU42" s="30"/>
      <c r="AV42" s="30"/>
      <c r="AW42" s="30"/>
      <c r="AX42" s="30"/>
      <c r="AY42" s="30"/>
    </row>
    <row r="43" spans="1:51">
      <c r="A43" s="37" t="s">
        <v>2</v>
      </c>
      <c r="B43" s="37" t="s">
        <v>1</v>
      </c>
      <c r="C43" s="37" t="s">
        <v>231</v>
      </c>
      <c r="D43" s="38">
        <v>904</v>
      </c>
      <c r="E43" s="37" t="s">
        <v>13</v>
      </c>
      <c r="F43" s="38">
        <v>931</v>
      </c>
      <c r="G43" s="39" t="s">
        <v>12</v>
      </c>
      <c r="H43" s="38">
        <v>902</v>
      </c>
      <c r="I43" s="37" t="s">
        <v>56</v>
      </c>
      <c r="J43" s="36">
        <v>44</v>
      </c>
      <c r="K43" s="36">
        <v>52</v>
      </c>
      <c r="L43" s="36">
        <v>42</v>
      </c>
      <c r="M43" s="36">
        <v>49</v>
      </c>
      <c r="N43" s="36">
        <v>38</v>
      </c>
      <c r="O43" s="36">
        <v>44</v>
      </c>
      <c r="P43" s="36">
        <v>79</v>
      </c>
      <c r="Q43" s="36">
        <v>165</v>
      </c>
      <c r="R43" s="36">
        <v>63</v>
      </c>
      <c r="S43" s="36">
        <v>68</v>
      </c>
      <c r="T43" s="36">
        <v>71</v>
      </c>
      <c r="U43" s="36">
        <v>214</v>
      </c>
      <c r="V43" s="36">
        <v>247</v>
      </c>
      <c r="W43" s="36">
        <v>180</v>
      </c>
      <c r="X43" s="36">
        <v>75</v>
      </c>
      <c r="Y43" s="36">
        <v>61</v>
      </c>
      <c r="Z43" s="36">
        <v>96</v>
      </c>
      <c r="AA43" s="36">
        <v>43</v>
      </c>
      <c r="AB43" s="36">
        <v>33</v>
      </c>
      <c r="AC43" s="36">
        <v>42</v>
      </c>
      <c r="AD43" s="36">
        <v>33</v>
      </c>
      <c r="AE43" s="36">
        <v>72</v>
      </c>
      <c r="AF43" s="36">
        <v>57</v>
      </c>
      <c r="AG43" s="36">
        <v>59</v>
      </c>
      <c r="AH43" s="36">
        <v>85</v>
      </c>
      <c r="AI43" s="34">
        <v>134</v>
      </c>
      <c r="AJ43" s="34">
        <v>139</v>
      </c>
      <c r="AK43" s="34">
        <v>107</v>
      </c>
      <c r="AL43" s="36">
        <v>143</v>
      </c>
      <c r="AM43" s="36">
        <v>214</v>
      </c>
      <c r="AN43" s="35">
        <v>180</v>
      </c>
      <c r="AO43" s="34">
        <v>86</v>
      </c>
      <c r="AP43" s="34">
        <v>83</v>
      </c>
      <c r="AQ43" s="34">
        <v>107</v>
      </c>
      <c r="AR43" s="30"/>
      <c r="AS43" s="30"/>
      <c r="AT43" s="30"/>
      <c r="AU43" s="30"/>
      <c r="AV43" s="30"/>
      <c r="AW43" s="30"/>
      <c r="AX43" s="30"/>
      <c r="AY43" s="30"/>
    </row>
    <row r="44" spans="1:51">
      <c r="A44" s="37" t="s">
        <v>2</v>
      </c>
      <c r="B44" s="37" t="s">
        <v>1</v>
      </c>
      <c r="C44" s="37" t="s">
        <v>230</v>
      </c>
      <c r="D44" s="38">
        <v>908</v>
      </c>
      <c r="E44" s="37" t="s">
        <v>18</v>
      </c>
      <c r="F44" s="38">
        <v>925</v>
      </c>
      <c r="G44" s="39" t="s">
        <v>19</v>
      </c>
      <c r="H44" s="38">
        <v>901</v>
      </c>
      <c r="I44" s="37" t="s">
        <v>66</v>
      </c>
      <c r="J44" s="36">
        <v>0</v>
      </c>
      <c r="K44" s="36">
        <v>0</v>
      </c>
      <c r="L44" s="36">
        <v>0</v>
      </c>
      <c r="M44" s="36">
        <v>0</v>
      </c>
      <c r="N44" s="36">
        <v>0</v>
      </c>
      <c r="O44" s="36">
        <v>0</v>
      </c>
      <c r="P44" s="36">
        <v>0</v>
      </c>
      <c r="Q44" s="36">
        <v>0</v>
      </c>
      <c r="R44" s="36">
        <v>0</v>
      </c>
      <c r="S44" s="36">
        <v>0</v>
      </c>
      <c r="T44" s="36">
        <v>0</v>
      </c>
      <c r="U44" s="36">
        <v>0</v>
      </c>
      <c r="V44" s="36">
        <v>258</v>
      </c>
      <c r="W44" s="36">
        <v>2095</v>
      </c>
      <c r="X44" s="36">
        <v>2090</v>
      </c>
      <c r="Y44" s="36">
        <v>3007</v>
      </c>
      <c r="Z44" s="36">
        <v>2599</v>
      </c>
      <c r="AA44" s="36">
        <v>2214</v>
      </c>
      <c r="AB44" s="36">
        <v>2789</v>
      </c>
      <c r="AC44" s="36">
        <v>2737</v>
      </c>
      <c r="AD44" s="36">
        <v>854</v>
      </c>
      <c r="AE44" s="36">
        <v>801</v>
      </c>
      <c r="AF44" s="36">
        <v>433</v>
      </c>
      <c r="AG44" s="36">
        <v>267</v>
      </c>
      <c r="AH44" s="36">
        <v>188</v>
      </c>
      <c r="AI44" s="34">
        <v>211</v>
      </c>
      <c r="AJ44" s="34">
        <v>217</v>
      </c>
      <c r="AK44" s="34">
        <v>209</v>
      </c>
      <c r="AL44" s="36">
        <v>182</v>
      </c>
      <c r="AM44" s="36">
        <v>156</v>
      </c>
      <c r="AN44" s="35">
        <v>168</v>
      </c>
      <c r="AO44" s="34">
        <v>140</v>
      </c>
      <c r="AP44" s="34">
        <v>121</v>
      </c>
      <c r="AQ44" s="34">
        <v>119</v>
      </c>
      <c r="AR44" s="30"/>
      <c r="AS44" s="30"/>
      <c r="AT44" s="30"/>
      <c r="AU44" s="30"/>
      <c r="AV44" s="30"/>
      <c r="AW44" s="30"/>
      <c r="AX44" s="30"/>
      <c r="AY44" s="30"/>
    </row>
    <row r="45" spans="1:51">
      <c r="A45" s="37" t="s">
        <v>2</v>
      </c>
      <c r="B45" s="37" t="s">
        <v>1</v>
      </c>
      <c r="C45" s="37" t="s">
        <v>229</v>
      </c>
      <c r="D45" s="38">
        <v>903</v>
      </c>
      <c r="E45" s="37" t="s">
        <v>31</v>
      </c>
      <c r="F45" s="38">
        <v>913</v>
      </c>
      <c r="G45" s="39" t="s">
        <v>32</v>
      </c>
      <c r="H45" s="38">
        <v>902</v>
      </c>
      <c r="I45" s="37" t="s">
        <v>56</v>
      </c>
      <c r="J45" s="36">
        <v>10</v>
      </c>
      <c r="K45" s="36">
        <v>1</v>
      </c>
      <c r="L45" s="36">
        <v>3</v>
      </c>
      <c r="M45" s="36">
        <v>3</v>
      </c>
      <c r="N45" s="36">
        <v>7</v>
      </c>
      <c r="O45" s="36">
        <v>4</v>
      </c>
      <c r="P45" s="36">
        <v>2</v>
      </c>
      <c r="Q45" s="36">
        <v>3</v>
      </c>
      <c r="R45" s="36">
        <v>8</v>
      </c>
      <c r="S45" s="36">
        <v>8</v>
      </c>
      <c r="T45" s="36">
        <v>2</v>
      </c>
      <c r="U45" s="36">
        <v>2</v>
      </c>
      <c r="V45" s="36">
        <v>4</v>
      </c>
      <c r="W45" s="36">
        <v>4</v>
      </c>
      <c r="X45" s="36">
        <v>0</v>
      </c>
      <c r="Y45" s="36">
        <v>2</v>
      </c>
      <c r="Z45" s="36">
        <v>3</v>
      </c>
      <c r="AA45" s="36">
        <v>2</v>
      </c>
      <c r="AB45" s="36">
        <v>0</v>
      </c>
      <c r="AC45" s="36">
        <v>2</v>
      </c>
      <c r="AD45" s="36">
        <v>3</v>
      </c>
      <c r="AE45" s="36">
        <v>2</v>
      </c>
      <c r="AF45" s="36">
        <v>4</v>
      </c>
      <c r="AG45" s="36">
        <v>4</v>
      </c>
      <c r="AH45" s="36">
        <v>9</v>
      </c>
      <c r="AI45" s="34">
        <v>7</v>
      </c>
      <c r="AJ45" s="34">
        <v>11</v>
      </c>
      <c r="AK45" s="34">
        <v>8</v>
      </c>
      <c r="AL45" s="36">
        <v>28</v>
      </c>
      <c r="AM45" s="36">
        <v>15</v>
      </c>
      <c r="AN45" s="35">
        <v>42</v>
      </c>
      <c r="AO45" s="34">
        <v>53</v>
      </c>
      <c r="AP45" s="34">
        <v>64</v>
      </c>
      <c r="AQ45" s="34">
        <v>76</v>
      </c>
      <c r="AR45" s="30"/>
      <c r="AS45" s="30"/>
      <c r="AT45" s="30"/>
      <c r="AU45" s="30"/>
      <c r="AV45" s="30"/>
      <c r="AW45" s="30"/>
      <c r="AX45" s="30"/>
      <c r="AY45" s="30"/>
    </row>
    <row r="46" spans="1:51">
      <c r="A46" s="37" t="s">
        <v>2</v>
      </c>
      <c r="B46" s="37" t="s">
        <v>1</v>
      </c>
      <c r="C46" s="37" t="s">
        <v>228</v>
      </c>
      <c r="D46" s="38">
        <v>904</v>
      </c>
      <c r="E46" s="37" t="s">
        <v>13</v>
      </c>
      <c r="F46" s="38">
        <v>931</v>
      </c>
      <c r="G46" s="39" t="s">
        <v>12</v>
      </c>
      <c r="H46" s="38">
        <v>902</v>
      </c>
      <c r="I46" s="37" t="s">
        <v>56</v>
      </c>
      <c r="J46" s="36">
        <v>211</v>
      </c>
      <c r="K46" s="36">
        <v>220</v>
      </c>
      <c r="L46" s="36">
        <v>192</v>
      </c>
      <c r="M46" s="36">
        <v>139</v>
      </c>
      <c r="N46" s="36">
        <v>145</v>
      </c>
      <c r="O46" s="36">
        <v>130</v>
      </c>
      <c r="P46" s="36">
        <v>205</v>
      </c>
      <c r="Q46" s="36">
        <v>244</v>
      </c>
      <c r="R46" s="36">
        <v>394</v>
      </c>
      <c r="S46" s="36">
        <v>650</v>
      </c>
      <c r="T46" s="36">
        <v>650</v>
      </c>
      <c r="U46" s="36">
        <v>877</v>
      </c>
      <c r="V46" s="36">
        <v>1066</v>
      </c>
      <c r="W46" s="36">
        <v>866</v>
      </c>
      <c r="X46" s="36">
        <v>566</v>
      </c>
      <c r="Y46" s="36">
        <v>572</v>
      </c>
      <c r="Z46" s="36">
        <v>586</v>
      </c>
      <c r="AA46" s="36">
        <v>591</v>
      </c>
      <c r="AB46" s="36">
        <v>531</v>
      </c>
      <c r="AC46" s="36">
        <v>626</v>
      </c>
      <c r="AD46" s="36">
        <v>845</v>
      </c>
      <c r="AE46" s="36">
        <v>847</v>
      </c>
      <c r="AF46" s="36">
        <v>745</v>
      </c>
      <c r="AG46" s="36">
        <v>839</v>
      </c>
      <c r="AH46" s="36">
        <v>917</v>
      </c>
      <c r="AI46" s="34">
        <v>969</v>
      </c>
      <c r="AJ46" s="34">
        <v>1181</v>
      </c>
      <c r="AK46" s="34">
        <v>1746</v>
      </c>
      <c r="AL46" s="36">
        <v>2138</v>
      </c>
      <c r="AM46" s="36">
        <v>2509</v>
      </c>
      <c r="AN46" s="35">
        <v>2598</v>
      </c>
      <c r="AO46" s="34">
        <v>1508</v>
      </c>
      <c r="AP46" s="34">
        <v>1642</v>
      </c>
      <c r="AQ46" s="34">
        <v>1714</v>
      </c>
      <c r="AR46" s="30"/>
      <c r="AS46" s="30"/>
      <c r="AT46" s="30"/>
      <c r="AU46" s="30"/>
      <c r="AV46" s="30"/>
      <c r="AW46" s="30"/>
      <c r="AX46" s="30"/>
      <c r="AY46" s="30"/>
    </row>
    <row r="47" spans="1:51">
      <c r="A47" s="37" t="s">
        <v>2</v>
      </c>
      <c r="B47" s="37" t="s">
        <v>1</v>
      </c>
      <c r="C47" s="37" t="s">
        <v>227</v>
      </c>
      <c r="D47" s="38">
        <v>935</v>
      </c>
      <c r="E47" s="37" t="s">
        <v>24</v>
      </c>
      <c r="F47" s="38">
        <v>920</v>
      </c>
      <c r="G47" s="39" t="s">
        <v>26</v>
      </c>
      <c r="H47" s="38">
        <v>902</v>
      </c>
      <c r="I47" s="37" t="s">
        <v>56</v>
      </c>
      <c r="J47" s="36">
        <v>79</v>
      </c>
      <c r="K47" s="36">
        <v>6</v>
      </c>
      <c r="L47" s="36">
        <v>8</v>
      </c>
      <c r="M47" s="36">
        <v>2</v>
      </c>
      <c r="N47" s="36">
        <v>2</v>
      </c>
      <c r="O47" s="36">
        <v>4</v>
      </c>
      <c r="P47" s="36">
        <v>12</v>
      </c>
      <c r="Q47" s="36">
        <v>16</v>
      </c>
      <c r="R47" s="36">
        <v>103</v>
      </c>
      <c r="S47" s="36">
        <v>63</v>
      </c>
      <c r="T47" s="36">
        <v>44</v>
      </c>
      <c r="U47" s="36">
        <v>65</v>
      </c>
      <c r="V47" s="36">
        <v>31</v>
      </c>
      <c r="W47" s="36">
        <v>36</v>
      </c>
      <c r="X47" s="36">
        <v>14</v>
      </c>
      <c r="Y47" s="36">
        <v>17</v>
      </c>
      <c r="Z47" s="36">
        <v>4</v>
      </c>
      <c r="AA47" s="36">
        <v>6</v>
      </c>
      <c r="AB47" s="36">
        <v>1</v>
      </c>
      <c r="AC47" s="36">
        <v>3</v>
      </c>
      <c r="AD47" s="36">
        <v>6</v>
      </c>
      <c r="AE47" s="36">
        <v>3</v>
      </c>
      <c r="AF47" s="36">
        <v>4</v>
      </c>
      <c r="AG47" s="36">
        <v>6</v>
      </c>
      <c r="AH47" s="36">
        <v>3</v>
      </c>
      <c r="AI47" s="34">
        <v>4</v>
      </c>
      <c r="AJ47" s="34">
        <v>5</v>
      </c>
      <c r="AK47" s="34">
        <v>11</v>
      </c>
      <c r="AL47" s="36">
        <v>10</v>
      </c>
      <c r="AM47" s="36">
        <v>5</v>
      </c>
      <c r="AN47" s="35">
        <v>12</v>
      </c>
      <c r="AO47" s="34">
        <v>6</v>
      </c>
      <c r="AP47" s="34">
        <v>3</v>
      </c>
      <c r="AQ47" s="34">
        <v>6</v>
      </c>
      <c r="AR47" s="30"/>
      <c r="AS47" s="30"/>
      <c r="AT47" s="30"/>
      <c r="AU47" s="30"/>
      <c r="AV47" s="30"/>
      <c r="AW47" s="30"/>
      <c r="AX47" s="30"/>
      <c r="AY47" s="30"/>
    </row>
    <row r="48" spans="1:51">
      <c r="A48" s="37" t="s">
        <v>2</v>
      </c>
      <c r="B48" s="37" t="s">
        <v>1</v>
      </c>
      <c r="C48" s="37" t="s">
        <v>226</v>
      </c>
      <c r="D48" s="38">
        <v>908</v>
      </c>
      <c r="E48" s="37" t="s">
        <v>18</v>
      </c>
      <c r="F48" s="38">
        <v>923</v>
      </c>
      <c r="G48" s="39" t="s">
        <v>21</v>
      </c>
      <c r="H48" s="38">
        <v>901</v>
      </c>
      <c r="I48" s="37" t="s">
        <v>66</v>
      </c>
      <c r="J48" s="36">
        <v>24</v>
      </c>
      <c r="K48" s="36">
        <v>20</v>
      </c>
      <c r="L48" s="36">
        <v>12</v>
      </c>
      <c r="M48" s="36">
        <v>33</v>
      </c>
      <c r="N48" s="36">
        <v>11</v>
      </c>
      <c r="O48" s="36">
        <v>24</v>
      </c>
      <c r="P48" s="36">
        <v>33</v>
      </c>
      <c r="Q48" s="36">
        <v>52</v>
      </c>
      <c r="R48" s="36">
        <v>43</v>
      </c>
      <c r="S48" s="36">
        <v>85</v>
      </c>
      <c r="T48" s="36">
        <v>172</v>
      </c>
      <c r="U48" s="36">
        <v>611</v>
      </c>
      <c r="V48" s="36">
        <v>1116</v>
      </c>
      <c r="W48" s="36">
        <v>965</v>
      </c>
      <c r="X48" s="36">
        <v>687</v>
      </c>
      <c r="Y48" s="36">
        <v>762</v>
      </c>
      <c r="Z48" s="36">
        <v>825</v>
      </c>
      <c r="AA48" s="36">
        <v>732</v>
      </c>
      <c r="AB48" s="36">
        <v>779</v>
      </c>
      <c r="AC48" s="36">
        <v>832</v>
      </c>
      <c r="AD48" s="36">
        <v>1172</v>
      </c>
      <c r="AE48" s="36">
        <v>1283</v>
      </c>
      <c r="AF48" s="36">
        <v>1517</v>
      </c>
      <c r="AG48" s="36">
        <v>1507</v>
      </c>
      <c r="AH48" s="36">
        <v>2022</v>
      </c>
      <c r="AI48" s="34">
        <v>1738</v>
      </c>
      <c r="AJ48" s="34">
        <v>1419</v>
      </c>
      <c r="AK48" s="34">
        <v>1172</v>
      </c>
      <c r="AL48" s="36">
        <v>994</v>
      </c>
      <c r="AM48" s="36">
        <v>784</v>
      </c>
      <c r="AN48" s="35">
        <v>556</v>
      </c>
      <c r="AO48" s="34">
        <v>365</v>
      </c>
      <c r="AP48" s="34">
        <v>451</v>
      </c>
      <c r="AQ48" s="34">
        <v>512</v>
      </c>
      <c r="AR48" s="30"/>
      <c r="AS48" s="30"/>
      <c r="AT48" s="30"/>
      <c r="AU48" s="30"/>
      <c r="AV48" s="30"/>
      <c r="AW48" s="30"/>
      <c r="AX48" s="30"/>
      <c r="AY48" s="30"/>
    </row>
    <row r="49" spans="1:51">
      <c r="A49" s="37" t="s">
        <v>2</v>
      </c>
      <c r="B49" s="37" t="s">
        <v>1</v>
      </c>
      <c r="C49" s="37" t="s">
        <v>225</v>
      </c>
      <c r="D49" s="38">
        <v>903</v>
      </c>
      <c r="E49" s="37" t="s">
        <v>31</v>
      </c>
      <c r="F49" s="38">
        <v>914</v>
      </c>
      <c r="G49" s="39" t="s">
        <v>30</v>
      </c>
      <c r="H49" s="38">
        <v>902</v>
      </c>
      <c r="I49" s="37" t="s">
        <v>56</v>
      </c>
      <c r="J49" s="36">
        <v>2</v>
      </c>
      <c r="K49" s="36">
        <v>1</v>
      </c>
      <c r="L49" s="36">
        <v>3</v>
      </c>
      <c r="M49" s="36">
        <v>2</v>
      </c>
      <c r="N49" s="36">
        <v>3</v>
      </c>
      <c r="O49" s="36">
        <v>2</v>
      </c>
      <c r="P49" s="36">
        <v>7</v>
      </c>
      <c r="Q49" s="36">
        <v>18</v>
      </c>
      <c r="R49" s="36">
        <v>6</v>
      </c>
      <c r="S49" s="36">
        <v>4</v>
      </c>
      <c r="T49" s="36">
        <v>4</v>
      </c>
      <c r="U49" s="36">
        <v>22</v>
      </c>
      <c r="V49" s="36">
        <v>21</v>
      </c>
      <c r="W49" s="36">
        <v>19</v>
      </c>
      <c r="X49" s="36">
        <v>3</v>
      </c>
      <c r="Y49" s="36">
        <v>12</v>
      </c>
      <c r="Z49" s="36">
        <v>16</v>
      </c>
      <c r="AA49" s="36">
        <v>23</v>
      </c>
      <c r="AB49" s="36">
        <v>14</v>
      </c>
      <c r="AC49" s="36">
        <v>20</v>
      </c>
      <c r="AD49" s="36">
        <v>31</v>
      </c>
      <c r="AE49" s="36">
        <v>46</v>
      </c>
      <c r="AF49" s="36">
        <v>37</v>
      </c>
      <c r="AG49" s="36">
        <v>34</v>
      </c>
      <c r="AH49" s="36">
        <v>97</v>
      </c>
      <c r="AI49" s="34">
        <v>91</v>
      </c>
      <c r="AJ49" s="34">
        <v>147</v>
      </c>
      <c r="AK49" s="34">
        <v>136</v>
      </c>
      <c r="AL49" s="36">
        <v>139</v>
      </c>
      <c r="AM49" s="36">
        <v>162</v>
      </c>
      <c r="AN49" s="35">
        <v>186</v>
      </c>
      <c r="AO49" s="34">
        <v>144</v>
      </c>
      <c r="AP49" s="34">
        <v>269</v>
      </c>
      <c r="AQ49" s="34">
        <v>322</v>
      </c>
      <c r="AR49" s="30"/>
      <c r="AS49" s="30"/>
      <c r="AT49" s="30"/>
      <c r="AU49" s="30"/>
      <c r="AV49" s="30"/>
      <c r="AW49" s="30"/>
      <c r="AX49" s="30"/>
      <c r="AY49" s="30"/>
    </row>
    <row r="50" spans="1:51">
      <c r="A50" s="37" t="s">
        <v>2</v>
      </c>
      <c r="B50" s="37" t="s">
        <v>1</v>
      </c>
      <c r="C50" s="37" t="s">
        <v>224</v>
      </c>
      <c r="D50" s="38">
        <v>903</v>
      </c>
      <c r="E50" s="37" t="s">
        <v>31</v>
      </c>
      <c r="F50" s="38">
        <v>910</v>
      </c>
      <c r="G50" s="39" t="s">
        <v>35</v>
      </c>
      <c r="H50" s="38">
        <v>902</v>
      </c>
      <c r="I50" s="37" t="s">
        <v>56</v>
      </c>
      <c r="J50" s="36">
        <v>0</v>
      </c>
      <c r="K50" s="36">
        <v>0</v>
      </c>
      <c r="L50" s="36">
        <v>0</v>
      </c>
      <c r="M50" s="36">
        <v>0</v>
      </c>
      <c r="N50" s="36">
        <v>1</v>
      </c>
      <c r="O50" s="36">
        <v>2</v>
      </c>
      <c r="P50" s="36">
        <v>1</v>
      </c>
      <c r="Q50" s="36">
        <v>5</v>
      </c>
      <c r="R50" s="36">
        <v>1</v>
      </c>
      <c r="S50" s="36">
        <v>14</v>
      </c>
      <c r="T50" s="36">
        <v>19</v>
      </c>
      <c r="U50" s="36">
        <v>9</v>
      </c>
      <c r="V50" s="36">
        <v>19</v>
      </c>
      <c r="W50" s="36">
        <v>14</v>
      </c>
      <c r="X50" s="36">
        <v>28</v>
      </c>
      <c r="Y50" s="36">
        <v>126</v>
      </c>
      <c r="Z50" s="36">
        <v>367</v>
      </c>
      <c r="AA50" s="36">
        <v>207</v>
      </c>
      <c r="AB50" s="36">
        <v>94</v>
      </c>
      <c r="AC50" s="36">
        <v>202</v>
      </c>
      <c r="AD50" s="36">
        <v>342</v>
      </c>
      <c r="AE50" s="36">
        <v>334</v>
      </c>
      <c r="AF50" s="36">
        <v>364</v>
      </c>
      <c r="AG50" s="36">
        <v>383</v>
      </c>
      <c r="AH50" s="36">
        <v>559</v>
      </c>
      <c r="AI50" s="34">
        <v>626</v>
      </c>
      <c r="AJ50" s="34">
        <v>468</v>
      </c>
      <c r="AK50" s="34">
        <v>614</v>
      </c>
      <c r="AL50" s="36">
        <v>448</v>
      </c>
      <c r="AM50" s="36">
        <v>566</v>
      </c>
      <c r="AN50" s="35">
        <v>529</v>
      </c>
      <c r="AO50" s="34">
        <v>604</v>
      </c>
      <c r="AP50" s="34">
        <v>684</v>
      </c>
      <c r="AQ50" s="34">
        <v>480</v>
      </c>
      <c r="AR50" s="30"/>
      <c r="AS50" s="30"/>
      <c r="AT50" s="30"/>
      <c r="AU50" s="30"/>
      <c r="AV50" s="30"/>
      <c r="AW50" s="30"/>
      <c r="AX50" s="30"/>
      <c r="AY50" s="30"/>
    </row>
    <row r="51" spans="1:51">
      <c r="A51" s="37" t="s">
        <v>2</v>
      </c>
      <c r="B51" s="37" t="s">
        <v>1</v>
      </c>
      <c r="C51" s="37" t="s">
        <v>223</v>
      </c>
      <c r="D51" s="38">
        <v>903</v>
      </c>
      <c r="E51" s="37" t="s">
        <v>31</v>
      </c>
      <c r="F51" s="38">
        <v>914</v>
      </c>
      <c r="G51" s="39" t="s">
        <v>30</v>
      </c>
      <c r="H51" s="38">
        <v>902</v>
      </c>
      <c r="I51" s="37" t="s">
        <v>56</v>
      </c>
      <c r="J51" s="36">
        <v>1</v>
      </c>
      <c r="K51" s="36">
        <v>1</v>
      </c>
      <c r="L51" s="36">
        <v>2</v>
      </c>
      <c r="M51" s="36">
        <v>0</v>
      </c>
      <c r="N51" s="36">
        <v>11</v>
      </c>
      <c r="O51" s="36">
        <v>1</v>
      </c>
      <c r="P51" s="36">
        <v>9</v>
      </c>
      <c r="Q51" s="36">
        <v>3</v>
      </c>
      <c r="R51" s="36">
        <v>1</v>
      </c>
      <c r="S51" s="36">
        <v>7</v>
      </c>
      <c r="T51" s="36">
        <v>14</v>
      </c>
      <c r="U51" s="36">
        <v>16</v>
      </c>
      <c r="V51" s="36">
        <v>15</v>
      </c>
      <c r="W51" s="36">
        <v>11</v>
      </c>
      <c r="X51" s="36">
        <v>9</v>
      </c>
      <c r="Y51" s="36">
        <v>4</v>
      </c>
      <c r="Z51" s="36">
        <v>7</v>
      </c>
      <c r="AA51" s="36">
        <v>16</v>
      </c>
      <c r="AB51" s="36">
        <v>9</v>
      </c>
      <c r="AC51" s="36">
        <v>3</v>
      </c>
      <c r="AD51" s="36">
        <v>4</v>
      </c>
      <c r="AE51" s="36">
        <v>5</v>
      </c>
      <c r="AF51" s="36">
        <v>2</v>
      </c>
      <c r="AG51" s="36">
        <v>13</v>
      </c>
      <c r="AH51" s="36">
        <v>3</v>
      </c>
      <c r="AI51" s="34">
        <v>5</v>
      </c>
      <c r="AJ51" s="34">
        <v>7</v>
      </c>
      <c r="AK51" s="34">
        <v>2</v>
      </c>
      <c r="AL51" s="36">
        <v>5</v>
      </c>
      <c r="AM51" s="36">
        <v>1</v>
      </c>
      <c r="AN51" s="35">
        <v>3</v>
      </c>
      <c r="AO51" s="34">
        <v>3</v>
      </c>
      <c r="AP51" s="34">
        <v>6</v>
      </c>
      <c r="AQ51" s="34">
        <v>2</v>
      </c>
      <c r="AR51" s="30"/>
      <c r="AS51" s="30"/>
      <c r="AT51" s="30"/>
      <c r="AU51" s="30"/>
      <c r="AV51" s="30"/>
      <c r="AW51" s="30"/>
      <c r="AX51" s="30"/>
      <c r="AY51" s="30"/>
    </row>
    <row r="52" spans="1:51">
      <c r="A52" s="37" t="s">
        <v>2</v>
      </c>
      <c r="B52" s="37" t="s">
        <v>1</v>
      </c>
      <c r="C52" s="37" t="s">
        <v>222</v>
      </c>
      <c r="D52" s="38">
        <v>935</v>
      </c>
      <c r="E52" s="37" t="s">
        <v>24</v>
      </c>
      <c r="F52" s="38">
        <v>920</v>
      </c>
      <c r="G52" s="39" t="s">
        <v>26</v>
      </c>
      <c r="H52" s="38">
        <v>902</v>
      </c>
      <c r="I52" s="37" t="s">
        <v>56</v>
      </c>
      <c r="J52" s="36">
        <v>12</v>
      </c>
      <c r="K52" s="36">
        <v>19</v>
      </c>
      <c r="L52" s="36">
        <v>26</v>
      </c>
      <c r="M52" s="36">
        <v>33</v>
      </c>
      <c r="N52" s="36">
        <v>10</v>
      </c>
      <c r="O52" s="36">
        <v>7</v>
      </c>
      <c r="P52" s="36">
        <v>8</v>
      </c>
      <c r="Q52" s="36">
        <v>14</v>
      </c>
      <c r="R52" s="36">
        <v>15</v>
      </c>
      <c r="S52" s="36">
        <v>27</v>
      </c>
      <c r="T52" s="36">
        <v>34</v>
      </c>
      <c r="U52" s="36">
        <v>38</v>
      </c>
      <c r="V52" s="36">
        <v>93</v>
      </c>
      <c r="W52" s="36">
        <v>418</v>
      </c>
      <c r="X52" s="36">
        <v>371</v>
      </c>
      <c r="Y52" s="36">
        <v>286</v>
      </c>
      <c r="Z52" s="36">
        <v>216</v>
      </c>
      <c r="AA52" s="36">
        <v>313</v>
      </c>
      <c r="AB52" s="36">
        <v>241</v>
      </c>
      <c r="AC52" s="36">
        <v>165</v>
      </c>
      <c r="AD52" s="36">
        <v>245</v>
      </c>
      <c r="AE52" s="36">
        <v>259</v>
      </c>
      <c r="AF52" s="36">
        <v>230</v>
      </c>
      <c r="AG52" s="36">
        <v>277</v>
      </c>
      <c r="AH52" s="36">
        <v>348</v>
      </c>
      <c r="AI52" s="34">
        <v>370</v>
      </c>
      <c r="AJ52" s="34">
        <v>529</v>
      </c>
      <c r="AK52" s="34">
        <v>460</v>
      </c>
      <c r="AL52" s="36">
        <v>354</v>
      </c>
      <c r="AM52" s="36">
        <v>203</v>
      </c>
      <c r="AN52" s="35">
        <v>200</v>
      </c>
      <c r="AO52" s="34">
        <v>196</v>
      </c>
      <c r="AP52" s="34">
        <v>233</v>
      </c>
      <c r="AQ52" s="34">
        <v>288</v>
      </c>
      <c r="AR52" s="30"/>
      <c r="AS52" s="30"/>
      <c r="AT52" s="30"/>
      <c r="AU52" s="30"/>
      <c r="AV52" s="30"/>
      <c r="AW52" s="30"/>
      <c r="AX52" s="30"/>
      <c r="AY52" s="30"/>
    </row>
    <row r="53" spans="1:51">
      <c r="A53" s="37" t="s">
        <v>2</v>
      </c>
      <c r="B53" s="37" t="s">
        <v>1</v>
      </c>
      <c r="C53" s="37" t="s">
        <v>221</v>
      </c>
      <c r="D53" s="38">
        <v>903</v>
      </c>
      <c r="E53" s="37" t="s">
        <v>31</v>
      </c>
      <c r="F53" s="38">
        <v>911</v>
      </c>
      <c r="G53" s="39" t="s">
        <v>34</v>
      </c>
      <c r="H53" s="38">
        <v>902</v>
      </c>
      <c r="I53" s="37" t="s">
        <v>56</v>
      </c>
      <c r="J53" s="36">
        <v>9</v>
      </c>
      <c r="K53" s="36">
        <v>2</v>
      </c>
      <c r="L53" s="36">
        <v>16</v>
      </c>
      <c r="M53" s="36">
        <v>7</v>
      </c>
      <c r="N53" s="36">
        <v>8</v>
      </c>
      <c r="O53" s="36">
        <v>13</v>
      </c>
      <c r="P53" s="36">
        <v>11</v>
      </c>
      <c r="Q53" s="36">
        <v>18</v>
      </c>
      <c r="R53" s="36">
        <v>20</v>
      </c>
      <c r="S53" s="36">
        <v>38</v>
      </c>
      <c r="T53" s="36">
        <v>34</v>
      </c>
      <c r="U53" s="36">
        <v>66</v>
      </c>
      <c r="V53" s="36">
        <v>71</v>
      </c>
      <c r="W53" s="36">
        <v>78</v>
      </c>
      <c r="X53" s="36">
        <v>67</v>
      </c>
      <c r="Y53" s="36">
        <v>122</v>
      </c>
      <c r="Z53" s="36">
        <v>178</v>
      </c>
      <c r="AA53" s="36">
        <v>104</v>
      </c>
      <c r="AB53" s="36">
        <v>197</v>
      </c>
      <c r="AC53" s="36">
        <v>220</v>
      </c>
      <c r="AD53" s="36">
        <v>244</v>
      </c>
      <c r="AE53" s="36">
        <v>206</v>
      </c>
      <c r="AF53" s="36">
        <v>222</v>
      </c>
      <c r="AG53" s="36">
        <v>301</v>
      </c>
      <c r="AH53" s="36">
        <v>436</v>
      </c>
      <c r="AI53" s="34">
        <v>604</v>
      </c>
      <c r="AJ53" s="34">
        <v>697</v>
      </c>
      <c r="AK53" s="34">
        <v>1025</v>
      </c>
      <c r="AL53" s="36">
        <v>1279</v>
      </c>
      <c r="AM53" s="36">
        <v>1344</v>
      </c>
      <c r="AN53" s="35">
        <v>1800</v>
      </c>
      <c r="AO53" s="34">
        <v>1638</v>
      </c>
      <c r="AP53" s="34">
        <v>2507</v>
      </c>
      <c r="AQ53" s="34">
        <v>2439</v>
      </c>
      <c r="AR53" s="30"/>
      <c r="AS53" s="30"/>
      <c r="AT53" s="30"/>
      <c r="AU53" s="30"/>
      <c r="AV53" s="30"/>
      <c r="AW53" s="30"/>
      <c r="AX53" s="30"/>
      <c r="AY53" s="30"/>
    </row>
    <row r="54" spans="1:51">
      <c r="A54" s="37" t="s">
        <v>2</v>
      </c>
      <c r="B54" s="39" t="s">
        <v>36</v>
      </c>
      <c r="C54" s="37" t="s">
        <v>220</v>
      </c>
      <c r="D54" s="38">
        <v>905</v>
      </c>
      <c r="E54" s="37" t="s">
        <v>10</v>
      </c>
      <c r="F54" s="38">
        <v>905</v>
      </c>
      <c r="G54" s="39" t="s">
        <v>10</v>
      </c>
      <c r="H54" s="38">
        <v>901</v>
      </c>
      <c r="I54" s="37" t="s">
        <v>66</v>
      </c>
      <c r="J54" s="36">
        <v>0</v>
      </c>
      <c r="K54" s="36">
        <v>0</v>
      </c>
      <c r="L54" s="36">
        <v>0</v>
      </c>
      <c r="M54" s="36">
        <v>0</v>
      </c>
      <c r="N54" s="36">
        <v>0</v>
      </c>
      <c r="O54" s="36">
        <v>0</v>
      </c>
      <c r="P54" s="36">
        <v>0</v>
      </c>
      <c r="Q54" s="36">
        <v>0</v>
      </c>
      <c r="R54" s="36">
        <v>0</v>
      </c>
      <c r="S54" s="36">
        <v>0</v>
      </c>
      <c r="T54" s="36">
        <v>3</v>
      </c>
      <c r="U54" s="36">
        <v>3</v>
      </c>
      <c r="V54" s="36">
        <v>4</v>
      </c>
      <c r="W54" s="36">
        <v>3</v>
      </c>
      <c r="X54" s="36">
        <v>1</v>
      </c>
      <c r="Y54" s="36">
        <v>1</v>
      </c>
      <c r="Z54" s="36">
        <v>1</v>
      </c>
      <c r="AA54" s="36">
        <v>0</v>
      </c>
      <c r="AB54" s="36">
        <v>0</v>
      </c>
      <c r="AC54" s="36">
        <v>0</v>
      </c>
      <c r="AD54" s="36">
        <v>0</v>
      </c>
      <c r="AE54" s="36">
        <v>0</v>
      </c>
      <c r="AF54" s="36">
        <v>0</v>
      </c>
      <c r="AG54" s="36">
        <v>0</v>
      </c>
      <c r="AH54" s="36">
        <v>0</v>
      </c>
      <c r="AI54" s="34">
        <v>0</v>
      </c>
      <c r="AJ54" s="34">
        <v>0</v>
      </c>
      <c r="AK54" s="34">
        <v>0</v>
      </c>
      <c r="AL54" s="36">
        <v>0</v>
      </c>
      <c r="AM54" s="36">
        <v>0</v>
      </c>
      <c r="AN54" s="35">
        <v>0</v>
      </c>
      <c r="AO54" s="34">
        <v>1</v>
      </c>
      <c r="AP54" s="34">
        <v>1</v>
      </c>
      <c r="AQ54" s="34">
        <v>2</v>
      </c>
      <c r="AR54" s="30"/>
      <c r="AS54" s="30"/>
      <c r="AT54" s="30"/>
      <c r="AU54" s="30"/>
      <c r="AV54" s="30"/>
      <c r="AW54" s="30"/>
      <c r="AX54" s="30"/>
      <c r="AY54" s="30"/>
    </row>
    <row r="55" spans="1:51">
      <c r="A55" s="37" t="s">
        <v>2</v>
      </c>
      <c r="B55" s="37" t="s">
        <v>1</v>
      </c>
      <c r="C55" s="37" t="s">
        <v>219</v>
      </c>
      <c r="D55" s="38">
        <v>903</v>
      </c>
      <c r="E55" s="37" t="s">
        <v>31</v>
      </c>
      <c r="F55" s="38">
        <v>911</v>
      </c>
      <c r="G55" s="39" t="s">
        <v>34</v>
      </c>
      <c r="H55" s="38">
        <v>902</v>
      </c>
      <c r="I55" s="37" t="s">
        <v>56</v>
      </c>
      <c r="J55" s="36">
        <v>4</v>
      </c>
      <c r="K55" s="36">
        <v>3</v>
      </c>
      <c r="L55" s="36">
        <v>1</v>
      </c>
      <c r="M55" s="36">
        <v>0</v>
      </c>
      <c r="N55" s="36">
        <v>0</v>
      </c>
      <c r="O55" s="36">
        <v>0</v>
      </c>
      <c r="P55" s="36">
        <v>0</v>
      </c>
      <c r="Q55" s="36">
        <v>2</v>
      </c>
      <c r="R55" s="36">
        <v>3</v>
      </c>
      <c r="S55" s="36">
        <v>4</v>
      </c>
      <c r="T55" s="36">
        <v>6</v>
      </c>
      <c r="U55" s="36">
        <v>2</v>
      </c>
      <c r="V55" s="36">
        <v>11</v>
      </c>
      <c r="W55" s="36">
        <v>4</v>
      </c>
      <c r="X55" s="36">
        <v>4</v>
      </c>
      <c r="Y55" s="36">
        <v>4</v>
      </c>
      <c r="Z55" s="36">
        <v>6</v>
      </c>
      <c r="AA55" s="36">
        <v>9</v>
      </c>
      <c r="AB55" s="36">
        <v>17</v>
      </c>
      <c r="AC55" s="36">
        <v>6</v>
      </c>
      <c r="AD55" s="36">
        <v>13</v>
      </c>
      <c r="AE55" s="36">
        <v>6</v>
      </c>
      <c r="AF55" s="36">
        <v>20</v>
      </c>
      <c r="AG55" s="36">
        <v>10</v>
      </c>
      <c r="AH55" s="36">
        <v>13</v>
      </c>
      <c r="AI55" s="34">
        <v>49</v>
      </c>
      <c r="AJ55" s="34">
        <v>18</v>
      </c>
      <c r="AK55" s="34">
        <v>30</v>
      </c>
      <c r="AL55" s="36">
        <v>28</v>
      </c>
      <c r="AM55" s="36">
        <v>19</v>
      </c>
      <c r="AN55" s="35">
        <v>26</v>
      </c>
      <c r="AO55" s="34">
        <v>18</v>
      </c>
      <c r="AP55" s="34">
        <v>45</v>
      </c>
      <c r="AQ55" s="34">
        <v>169</v>
      </c>
      <c r="AR55" s="30"/>
      <c r="AS55" s="30"/>
      <c r="AT55" s="30"/>
      <c r="AU55" s="30"/>
      <c r="AV55" s="30"/>
      <c r="AW55" s="30"/>
      <c r="AX55" s="30"/>
      <c r="AY55" s="30"/>
    </row>
    <row r="56" spans="1:51">
      <c r="A56" s="37" t="s">
        <v>2</v>
      </c>
      <c r="B56" s="37" t="s">
        <v>1</v>
      </c>
      <c r="C56" s="37" t="s">
        <v>218</v>
      </c>
      <c r="D56" s="38">
        <v>903</v>
      </c>
      <c r="E56" s="37" t="s">
        <v>31</v>
      </c>
      <c r="F56" s="38">
        <v>911</v>
      </c>
      <c r="G56" s="39" t="s">
        <v>34</v>
      </c>
      <c r="H56" s="38">
        <v>902</v>
      </c>
      <c r="I56" s="37" t="s">
        <v>56</v>
      </c>
      <c r="J56" s="36">
        <v>0</v>
      </c>
      <c r="K56" s="36">
        <v>0</v>
      </c>
      <c r="L56" s="36">
        <v>1</v>
      </c>
      <c r="M56" s="36">
        <v>0</v>
      </c>
      <c r="N56" s="36">
        <v>0</v>
      </c>
      <c r="O56" s="36">
        <v>1</v>
      </c>
      <c r="P56" s="36">
        <v>2</v>
      </c>
      <c r="Q56" s="36">
        <v>3</v>
      </c>
      <c r="R56" s="36">
        <v>7</v>
      </c>
      <c r="S56" s="36">
        <v>14</v>
      </c>
      <c r="T56" s="36">
        <v>8</v>
      </c>
      <c r="U56" s="36">
        <v>2</v>
      </c>
      <c r="V56" s="36">
        <v>10</v>
      </c>
      <c r="W56" s="36">
        <v>13</v>
      </c>
      <c r="X56" s="36">
        <v>6</v>
      </c>
      <c r="Y56" s="36">
        <v>5</v>
      </c>
      <c r="Z56" s="36">
        <v>38</v>
      </c>
      <c r="AA56" s="36">
        <v>26</v>
      </c>
      <c r="AB56" s="36">
        <v>30</v>
      </c>
      <c r="AC56" s="36">
        <v>122</v>
      </c>
      <c r="AD56" s="36">
        <v>148</v>
      </c>
      <c r="AE56" s="36">
        <v>90</v>
      </c>
      <c r="AF56" s="36">
        <v>76</v>
      </c>
      <c r="AG56" s="36">
        <v>64</v>
      </c>
      <c r="AH56" s="36">
        <v>92</v>
      </c>
      <c r="AI56" s="34">
        <v>126</v>
      </c>
      <c r="AJ56" s="34">
        <v>96</v>
      </c>
      <c r="AK56" s="34">
        <v>131</v>
      </c>
      <c r="AL56" s="36">
        <v>95</v>
      </c>
      <c r="AM56" s="36">
        <v>87</v>
      </c>
      <c r="AN56" s="35">
        <v>98</v>
      </c>
      <c r="AO56" s="34">
        <v>79</v>
      </c>
      <c r="AP56" s="34">
        <v>97</v>
      </c>
      <c r="AQ56" s="34">
        <v>86</v>
      </c>
      <c r="AR56" s="30"/>
      <c r="AS56" s="30"/>
      <c r="AT56" s="30"/>
      <c r="AU56" s="30"/>
      <c r="AV56" s="30"/>
      <c r="AW56" s="30"/>
      <c r="AX56" s="30"/>
      <c r="AY56" s="30"/>
    </row>
    <row r="57" spans="1:51">
      <c r="A57" s="37" t="s">
        <v>2</v>
      </c>
      <c r="B57" s="37" t="s">
        <v>1</v>
      </c>
      <c r="C57" s="37" t="s">
        <v>217</v>
      </c>
      <c r="D57" s="38">
        <v>904</v>
      </c>
      <c r="E57" s="37" t="s">
        <v>13</v>
      </c>
      <c r="F57" s="38">
        <v>931</v>
      </c>
      <c r="G57" s="39" t="s">
        <v>12</v>
      </c>
      <c r="H57" s="38">
        <v>902</v>
      </c>
      <c r="I57" s="37" t="s">
        <v>56</v>
      </c>
      <c r="J57" s="36">
        <v>1233</v>
      </c>
      <c r="K57" s="36">
        <v>1069</v>
      </c>
      <c r="L57" s="36">
        <v>1078</v>
      </c>
      <c r="M57" s="36">
        <v>781</v>
      </c>
      <c r="N57" s="36">
        <v>681</v>
      </c>
      <c r="O57" s="36">
        <v>533</v>
      </c>
      <c r="P57" s="36">
        <v>633</v>
      </c>
      <c r="Q57" s="36">
        <v>1454</v>
      </c>
      <c r="R57" s="36">
        <v>990</v>
      </c>
      <c r="S57" s="36">
        <v>1023</v>
      </c>
      <c r="T57" s="36">
        <v>1286</v>
      </c>
      <c r="U57" s="36">
        <v>1749</v>
      </c>
      <c r="V57" s="36">
        <v>1175</v>
      </c>
      <c r="W57" s="36">
        <v>697</v>
      </c>
      <c r="X57" s="36">
        <v>352</v>
      </c>
      <c r="Y57" s="36">
        <v>273</v>
      </c>
      <c r="Z57" s="36">
        <v>244</v>
      </c>
      <c r="AA57" s="36">
        <v>325</v>
      </c>
      <c r="AB57" s="36">
        <v>376</v>
      </c>
      <c r="AC57" s="36">
        <v>397</v>
      </c>
      <c r="AD57" s="36">
        <v>366</v>
      </c>
      <c r="AE57" s="36">
        <v>369</v>
      </c>
      <c r="AF57" s="36">
        <v>401</v>
      </c>
      <c r="AG57" s="36">
        <v>347</v>
      </c>
      <c r="AH57" s="36">
        <v>383</v>
      </c>
      <c r="AI57" s="34">
        <v>384</v>
      </c>
      <c r="AJ57" s="34">
        <v>427</v>
      </c>
      <c r="AK57" s="34">
        <v>530</v>
      </c>
      <c r="AL57" s="36">
        <v>350</v>
      </c>
      <c r="AM57" s="36">
        <v>375</v>
      </c>
      <c r="AN57" s="35">
        <v>340</v>
      </c>
      <c r="AO57" s="34">
        <v>174</v>
      </c>
      <c r="AP57" s="34">
        <v>291</v>
      </c>
      <c r="AQ57" s="34">
        <v>273</v>
      </c>
      <c r="AR57" s="30"/>
      <c r="AS57" s="30"/>
      <c r="AT57" s="30"/>
      <c r="AU57" s="30"/>
      <c r="AV57" s="30"/>
      <c r="AW57" s="30"/>
      <c r="AX57" s="30"/>
      <c r="AY57" s="30"/>
    </row>
    <row r="58" spans="1:51">
      <c r="A58" s="37" t="s">
        <v>2</v>
      </c>
      <c r="B58" s="37" t="s">
        <v>1</v>
      </c>
      <c r="C58" s="37" t="s">
        <v>216</v>
      </c>
      <c r="D58" s="38">
        <v>935</v>
      </c>
      <c r="E58" s="37" t="s">
        <v>24</v>
      </c>
      <c r="F58" s="38">
        <v>906</v>
      </c>
      <c r="G58" s="39" t="s">
        <v>27</v>
      </c>
      <c r="H58" s="38">
        <v>902</v>
      </c>
      <c r="I58" s="37" t="s">
        <v>56</v>
      </c>
      <c r="J58" s="36">
        <v>5123</v>
      </c>
      <c r="K58" s="36">
        <v>6682</v>
      </c>
      <c r="L58" s="36">
        <v>3308</v>
      </c>
      <c r="M58" s="36">
        <v>1863</v>
      </c>
      <c r="N58" s="36">
        <v>1527</v>
      </c>
      <c r="O58" s="36">
        <v>1816</v>
      </c>
      <c r="P58" s="36">
        <v>1960</v>
      </c>
      <c r="Q58" s="36">
        <v>2643</v>
      </c>
      <c r="R58" s="36">
        <v>2758</v>
      </c>
      <c r="S58" s="36">
        <v>4323</v>
      </c>
      <c r="T58" s="36">
        <v>8076</v>
      </c>
      <c r="U58" s="36">
        <v>14255</v>
      </c>
      <c r="V58" s="36">
        <v>10846</v>
      </c>
      <c r="W58" s="36">
        <v>9817</v>
      </c>
      <c r="X58" s="36">
        <v>13128</v>
      </c>
      <c r="Y58" s="36">
        <v>14398</v>
      </c>
      <c r="Z58" s="36">
        <v>19415</v>
      </c>
      <c r="AA58" s="36">
        <v>20475</v>
      </c>
      <c r="AB58" s="36">
        <v>21049</v>
      </c>
      <c r="AC58" s="36">
        <v>30069</v>
      </c>
      <c r="AD58" s="36">
        <v>35529</v>
      </c>
      <c r="AE58" s="36">
        <v>36434</v>
      </c>
      <c r="AF58" s="36">
        <v>31961</v>
      </c>
      <c r="AG58" s="36">
        <v>36439</v>
      </c>
      <c r="AH58" s="36">
        <v>36619</v>
      </c>
      <c r="AI58" s="34">
        <v>42584</v>
      </c>
      <c r="AJ58" s="34">
        <v>33518</v>
      </c>
      <c r="AK58" s="34">
        <v>27642</v>
      </c>
      <c r="AL58" s="36">
        <v>30037</v>
      </c>
      <c r="AM58" s="36">
        <v>29622</v>
      </c>
      <c r="AN58" s="35">
        <v>30391</v>
      </c>
      <c r="AO58" s="34">
        <v>28502</v>
      </c>
      <c r="AP58" s="34">
        <v>33024</v>
      </c>
      <c r="AQ58" s="34">
        <v>34129</v>
      </c>
      <c r="AR58" s="30"/>
      <c r="AS58" s="30"/>
      <c r="AT58" s="30"/>
      <c r="AU58" s="30"/>
      <c r="AV58" s="30"/>
      <c r="AW58" s="30"/>
      <c r="AX58" s="30"/>
      <c r="AY58" s="30"/>
    </row>
    <row r="59" spans="1:51">
      <c r="A59" s="37" t="s">
        <v>2</v>
      </c>
      <c r="B59" s="37" t="s">
        <v>1</v>
      </c>
      <c r="C59" s="37" t="s">
        <v>215</v>
      </c>
      <c r="D59" s="38">
        <v>935</v>
      </c>
      <c r="E59" s="37" t="s">
        <v>24</v>
      </c>
      <c r="F59" s="38">
        <v>906</v>
      </c>
      <c r="G59" s="39" t="s">
        <v>27</v>
      </c>
      <c r="H59" s="38">
        <v>902</v>
      </c>
      <c r="I59" s="37" t="s">
        <v>56</v>
      </c>
      <c r="J59" s="36">
        <v>0</v>
      </c>
      <c r="K59" s="36">
        <v>0</v>
      </c>
      <c r="L59" s="36">
        <v>0</v>
      </c>
      <c r="M59" s="36">
        <v>0</v>
      </c>
      <c r="N59" s="36">
        <v>0</v>
      </c>
      <c r="O59" s="36">
        <v>0</v>
      </c>
      <c r="P59" s="36">
        <v>0</v>
      </c>
      <c r="Q59" s="36">
        <v>0</v>
      </c>
      <c r="R59" s="36">
        <v>0</v>
      </c>
      <c r="S59" s="36">
        <v>0</v>
      </c>
      <c r="T59" s="36">
        <v>0</v>
      </c>
      <c r="U59" s="36">
        <v>0</v>
      </c>
      <c r="V59" s="36">
        <v>0</v>
      </c>
      <c r="W59" s="36">
        <v>0</v>
      </c>
      <c r="X59" s="36">
        <v>0</v>
      </c>
      <c r="Y59" s="36">
        <v>0</v>
      </c>
      <c r="Z59" s="36">
        <v>0</v>
      </c>
      <c r="AA59" s="36">
        <v>24</v>
      </c>
      <c r="AB59" s="36">
        <v>257</v>
      </c>
      <c r="AC59" s="36">
        <v>400</v>
      </c>
      <c r="AD59" s="36">
        <v>470</v>
      </c>
      <c r="AE59" s="36">
        <v>379</v>
      </c>
      <c r="AF59" s="36">
        <v>430</v>
      </c>
      <c r="AG59" s="36">
        <v>446</v>
      </c>
      <c r="AH59" s="36">
        <v>536</v>
      </c>
      <c r="AI59" s="34">
        <v>729</v>
      </c>
      <c r="AJ59" s="34">
        <v>712</v>
      </c>
      <c r="AK59" s="34">
        <v>674</v>
      </c>
      <c r="AL59" s="36">
        <v>897</v>
      </c>
      <c r="AM59" s="36">
        <v>657</v>
      </c>
      <c r="AN59" s="35">
        <v>623</v>
      </c>
      <c r="AO59" s="34">
        <v>591</v>
      </c>
      <c r="AP59" s="34">
        <v>728</v>
      </c>
      <c r="AQ59" s="34">
        <v>774</v>
      </c>
      <c r="AR59" s="30"/>
      <c r="AS59" s="30"/>
      <c r="AT59" s="30"/>
      <c r="AU59" s="30"/>
      <c r="AV59" s="30"/>
      <c r="AW59" s="30"/>
      <c r="AX59" s="30"/>
      <c r="AY59" s="30"/>
    </row>
    <row r="60" spans="1:51">
      <c r="A60" s="37" t="s">
        <v>2</v>
      </c>
      <c r="B60" s="37" t="s">
        <v>1</v>
      </c>
      <c r="C60" s="37" t="s">
        <v>214</v>
      </c>
      <c r="D60" s="38">
        <v>935</v>
      </c>
      <c r="E60" s="37" t="s">
        <v>24</v>
      </c>
      <c r="F60" s="38">
        <v>906</v>
      </c>
      <c r="G60" s="39" t="s">
        <v>27</v>
      </c>
      <c r="H60" s="38">
        <v>902</v>
      </c>
      <c r="I60" s="37" t="s">
        <v>56</v>
      </c>
      <c r="J60" s="36">
        <v>0</v>
      </c>
      <c r="K60" s="36">
        <v>0</v>
      </c>
      <c r="L60" s="36">
        <v>0</v>
      </c>
      <c r="M60" s="36">
        <v>0</v>
      </c>
      <c r="N60" s="36">
        <v>0</v>
      </c>
      <c r="O60" s="36">
        <v>0</v>
      </c>
      <c r="P60" s="36">
        <v>0</v>
      </c>
      <c r="Q60" s="36">
        <v>0</v>
      </c>
      <c r="R60" s="36">
        <v>0</v>
      </c>
      <c r="S60" s="36">
        <v>0</v>
      </c>
      <c r="T60" s="36">
        <v>0</v>
      </c>
      <c r="U60" s="36">
        <v>0</v>
      </c>
      <c r="V60" s="36">
        <v>0</v>
      </c>
      <c r="W60" s="36">
        <v>0</v>
      </c>
      <c r="X60" s="36">
        <v>0</v>
      </c>
      <c r="Y60" s="36">
        <v>0</v>
      </c>
      <c r="Z60" s="36">
        <v>0</v>
      </c>
      <c r="AA60" s="36">
        <v>0</v>
      </c>
      <c r="AB60" s="36">
        <v>0</v>
      </c>
      <c r="AC60" s="36">
        <v>0</v>
      </c>
      <c r="AD60" s="36">
        <v>1</v>
      </c>
      <c r="AE60" s="36">
        <v>15</v>
      </c>
      <c r="AF60" s="36">
        <v>28</v>
      </c>
      <c r="AG60" s="36">
        <v>21</v>
      </c>
      <c r="AH60" s="36">
        <v>21</v>
      </c>
      <c r="AI60" s="34">
        <v>21</v>
      </c>
      <c r="AJ60" s="34">
        <v>32</v>
      </c>
      <c r="AK60" s="34">
        <v>16</v>
      </c>
      <c r="AL60" s="36">
        <v>12</v>
      </c>
      <c r="AM60" s="36">
        <v>21</v>
      </c>
      <c r="AN60" s="35">
        <v>21</v>
      </c>
      <c r="AO60" s="34">
        <v>13</v>
      </c>
      <c r="AP60" s="34">
        <v>33</v>
      </c>
      <c r="AQ60" s="34">
        <v>29</v>
      </c>
      <c r="AR60" s="30"/>
      <c r="AS60" s="30"/>
      <c r="AT60" s="30"/>
      <c r="AU60" s="30"/>
      <c r="AV60" s="30"/>
      <c r="AW60" s="30"/>
      <c r="AX60" s="30"/>
      <c r="AY60" s="30"/>
    </row>
    <row r="61" spans="1:51">
      <c r="A61" s="37" t="s">
        <v>2</v>
      </c>
      <c r="B61" s="37" t="s">
        <v>1</v>
      </c>
      <c r="C61" s="37" t="s">
        <v>213</v>
      </c>
      <c r="D61" s="38">
        <v>904</v>
      </c>
      <c r="E61" s="37" t="s">
        <v>13</v>
      </c>
      <c r="F61" s="38">
        <v>931</v>
      </c>
      <c r="G61" s="39" t="s">
        <v>12</v>
      </c>
      <c r="H61" s="38">
        <v>902</v>
      </c>
      <c r="I61" s="37" t="s">
        <v>56</v>
      </c>
      <c r="J61" s="36">
        <v>266</v>
      </c>
      <c r="K61" s="36">
        <v>326</v>
      </c>
      <c r="L61" s="36">
        <v>360</v>
      </c>
      <c r="M61" s="36">
        <v>244</v>
      </c>
      <c r="N61" s="36">
        <v>235</v>
      </c>
      <c r="O61" s="36">
        <v>214</v>
      </c>
      <c r="P61" s="36">
        <v>257</v>
      </c>
      <c r="Q61" s="36">
        <v>376</v>
      </c>
      <c r="R61" s="36">
        <v>352</v>
      </c>
      <c r="S61" s="36">
        <v>439</v>
      </c>
      <c r="T61" s="36">
        <v>614</v>
      </c>
      <c r="U61" s="36">
        <v>652</v>
      </c>
      <c r="V61" s="36">
        <v>582</v>
      </c>
      <c r="W61" s="36">
        <v>464</v>
      </c>
      <c r="X61" s="36">
        <v>375</v>
      </c>
      <c r="Y61" s="36">
        <v>371</v>
      </c>
      <c r="Z61" s="36">
        <v>381</v>
      </c>
      <c r="AA61" s="36">
        <v>578</v>
      </c>
      <c r="AB61" s="36">
        <v>929</v>
      </c>
      <c r="AC61" s="36">
        <v>1306</v>
      </c>
      <c r="AD61" s="36">
        <v>2259</v>
      </c>
      <c r="AE61" s="36">
        <v>2965</v>
      </c>
      <c r="AF61" s="36">
        <v>3283</v>
      </c>
      <c r="AG61" s="36">
        <v>4318</v>
      </c>
      <c r="AH61" s="36">
        <v>4566</v>
      </c>
      <c r="AI61" s="34">
        <v>6424</v>
      </c>
      <c r="AJ61" s="34">
        <v>6535</v>
      </c>
      <c r="AK61" s="34">
        <v>5357</v>
      </c>
      <c r="AL61" s="36">
        <v>5452</v>
      </c>
      <c r="AM61" s="36">
        <v>4652</v>
      </c>
      <c r="AN61" s="35">
        <v>5218</v>
      </c>
      <c r="AO61" s="34">
        <v>4366</v>
      </c>
      <c r="AP61" s="34">
        <v>3741</v>
      </c>
      <c r="AQ61" s="34">
        <v>3631</v>
      </c>
      <c r="AR61" s="30"/>
      <c r="AS61" s="30"/>
      <c r="AT61" s="30"/>
      <c r="AU61" s="30"/>
      <c r="AV61" s="30"/>
      <c r="AW61" s="30"/>
      <c r="AX61" s="30"/>
      <c r="AY61" s="30"/>
    </row>
    <row r="62" spans="1:51">
      <c r="A62" s="37" t="s">
        <v>2</v>
      </c>
      <c r="B62" s="37" t="s">
        <v>1</v>
      </c>
      <c r="C62" s="37" t="s">
        <v>212</v>
      </c>
      <c r="D62" s="38">
        <v>903</v>
      </c>
      <c r="E62" s="37" t="s">
        <v>31</v>
      </c>
      <c r="F62" s="38">
        <v>910</v>
      </c>
      <c r="G62" s="39" t="s">
        <v>35</v>
      </c>
      <c r="H62" s="38">
        <v>902</v>
      </c>
      <c r="I62" s="37" t="s">
        <v>56</v>
      </c>
      <c r="J62" s="36">
        <v>0</v>
      </c>
      <c r="K62" s="36">
        <v>2</v>
      </c>
      <c r="L62" s="36">
        <v>2</v>
      </c>
      <c r="M62" s="36">
        <v>0</v>
      </c>
      <c r="N62" s="36">
        <v>0</v>
      </c>
      <c r="O62" s="36">
        <v>2</v>
      </c>
      <c r="P62" s="36">
        <v>1</v>
      </c>
      <c r="Q62" s="36">
        <v>0</v>
      </c>
      <c r="R62" s="36">
        <v>2</v>
      </c>
      <c r="S62" s="36">
        <v>2</v>
      </c>
      <c r="T62" s="36">
        <v>1</v>
      </c>
      <c r="U62" s="36">
        <v>3</v>
      </c>
      <c r="V62" s="36">
        <v>0</v>
      </c>
      <c r="W62" s="36">
        <v>2</v>
      </c>
      <c r="X62" s="36">
        <v>4</v>
      </c>
      <c r="Y62" s="36">
        <v>4</v>
      </c>
      <c r="Z62" s="36">
        <v>5</v>
      </c>
      <c r="AA62" s="36">
        <v>2</v>
      </c>
      <c r="AB62" s="36">
        <v>4</v>
      </c>
      <c r="AC62" s="36">
        <v>1</v>
      </c>
      <c r="AD62" s="36">
        <v>3</v>
      </c>
      <c r="AE62" s="36">
        <v>14</v>
      </c>
      <c r="AF62" s="36">
        <v>2</v>
      </c>
      <c r="AG62" s="36">
        <v>11</v>
      </c>
      <c r="AH62" s="36">
        <v>6</v>
      </c>
      <c r="AI62" s="34">
        <v>5</v>
      </c>
      <c r="AJ62" s="34">
        <v>7</v>
      </c>
      <c r="AK62" s="34">
        <v>11</v>
      </c>
      <c r="AL62" s="36">
        <v>3</v>
      </c>
      <c r="AM62" s="36">
        <v>19</v>
      </c>
      <c r="AN62" s="35">
        <v>22</v>
      </c>
      <c r="AO62" s="34">
        <v>14</v>
      </c>
      <c r="AP62" s="34">
        <v>18</v>
      </c>
      <c r="AQ62" s="34">
        <v>22</v>
      </c>
      <c r="AR62" s="30"/>
      <c r="AS62" s="30"/>
      <c r="AT62" s="30"/>
      <c r="AU62" s="30"/>
      <c r="AV62" s="30"/>
      <c r="AW62" s="30"/>
      <c r="AX62" s="30"/>
      <c r="AY62" s="30"/>
    </row>
    <row r="63" spans="1:51">
      <c r="A63" s="37" t="s">
        <v>2</v>
      </c>
      <c r="B63" s="37" t="s">
        <v>1</v>
      </c>
      <c r="C63" s="37" t="s">
        <v>211</v>
      </c>
      <c r="D63" s="38">
        <v>903</v>
      </c>
      <c r="E63" s="37" t="s">
        <v>31</v>
      </c>
      <c r="F63" s="38">
        <v>911</v>
      </c>
      <c r="G63" s="39" t="s">
        <v>34</v>
      </c>
      <c r="H63" s="38">
        <v>902</v>
      </c>
      <c r="I63" s="37" t="s">
        <v>56</v>
      </c>
      <c r="J63" s="36">
        <v>2</v>
      </c>
      <c r="K63" s="36">
        <v>0</v>
      </c>
      <c r="L63" s="36">
        <v>1</v>
      </c>
      <c r="M63" s="36">
        <v>0</v>
      </c>
      <c r="N63" s="36">
        <v>1</v>
      </c>
      <c r="O63" s="36">
        <v>2</v>
      </c>
      <c r="P63" s="36">
        <v>4</v>
      </c>
      <c r="Q63" s="36">
        <v>1</v>
      </c>
      <c r="R63" s="36">
        <v>1</v>
      </c>
      <c r="S63" s="36">
        <v>5</v>
      </c>
      <c r="T63" s="36">
        <v>3</v>
      </c>
      <c r="U63" s="36">
        <v>6</v>
      </c>
      <c r="V63" s="36">
        <v>13</v>
      </c>
      <c r="W63" s="36">
        <v>4</v>
      </c>
      <c r="X63" s="36">
        <v>14</v>
      </c>
      <c r="Y63" s="36">
        <v>11</v>
      </c>
      <c r="Z63" s="36">
        <v>15</v>
      </c>
      <c r="AA63" s="36">
        <v>25</v>
      </c>
      <c r="AB63" s="36">
        <v>44</v>
      </c>
      <c r="AC63" s="36">
        <v>102</v>
      </c>
      <c r="AD63" s="36">
        <v>119</v>
      </c>
      <c r="AE63" s="36">
        <v>106</v>
      </c>
      <c r="AF63" s="36">
        <v>84</v>
      </c>
      <c r="AG63" s="36">
        <v>112</v>
      </c>
      <c r="AH63" s="36">
        <v>142</v>
      </c>
      <c r="AI63" s="34">
        <v>136</v>
      </c>
      <c r="AJ63" s="34">
        <v>143</v>
      </c>
      <c r="AK63" s="34">
        <v>87</v>
      </c>
      <c r="AL63" s="36">
        <v>72</v>
      </c>
      <c r="AM63" s="36">
        <v>70</v>
      </c>
      <c r="AN63" s="35">
        <v>75</v>
      </c>
      <c r="AO63" s="34">
        <v>81</v>
      </c>
      <c r="AP63" s="34">
        <v>91</v>
      </c>
      <c r="AQ63" s="34">
        <v>114</v>
      </c>
      <c r="AR63" s="30"/>
      <c r="AS63" s="30"/>
      <c r="AT63" s="30"/>
      <c r="AU63" s="30"/>
      <c r="AV63" s="30"/>
      <c r="AW63" s="30"/>
      <c r="AX63" s="30"/>
      <c r="AY63" s="30"/>
    </row>
    <row r="64" spans="1:51">
      <c r="A64" s="37" t="s">
        <v>2</v>
      </c>
      <c r="B64" s="37" t="s">
        <v>1</v>
      </c>
      <c r="C64" s="37" t="s">
        <v>210</v>
      </c>
      <c r="D64" s="38">
        <v>904</v>
      </c>
      <c r="E64" s="37" t="s">
        <v>13</v>
      </c>
      <c r="F64" s="38">
        <v>916</v>
      </c>
      <c r="G64" s="39" t="s">
        <v>14</v>
      </c>
      <c r="H64" s="38">
        <v>902</v>
      </c>
      <c r="I64" s="37" t="s">
        <v>56</v>
      </c>
      <c r="J64" s="36">
        <v>28</v>
      </c>
      <c r="K64" s="36">
        <v>35</v>
      </c>
      <c r="L64" s="36">
        <v>42</v>
      </c>
      <c r="M64" s="36">
        <v>51</v>
      </c>
      <c r="N64" s="36">
        <v>75</v>
      </c>
      <c r="O64" s="36">
        <v>113</v>
      </c>
      <c r="P64" s="36">
        <v>79</v>
      </c>
      <c r="Q64" s="36">
        <v>116</v>
      </c>
      <c r="R64" s="36">
        <v>104</v>
      </c>
      <c r="S64" s="36">
        <v>92</v>
      </c>
      <c r="T64" s="36">
        <v>99</v>
      </c>
      <c r="U64" s="36">
        <v>156</v>
      </c>
      <c r="V64" s="36">
        <v>216</v>
      </c>
      <c r="W64" s="36">
        <v>184</v>
      </c>
      <c r="X64" s="36">
        <v>83</v>
      </c>
      <c r="Y64" s="36">
        <v>89</v>
      </c>
      <c r="Z64" s="36">
        <v>118</v>
      </c>
      <c r="AA64" s="36">
        <v>135</v>
      </c>
      <c r="AB64" s="36">
        <v>103</v>
      </c>
      <c r="AC64" s="36">
        <v>100</v>
      </c>
      <c r="AD64" s="36">
        <v>106</v>
      </c>
      <c r="AE64" s="36">
        <v>134</v>
      </c>
      <c r="AF64" s="36">
        <v>106</v>
      </c>
      <c r="AG64" s="36">
        <v>105</v>
      </c>
      <c r="AH64" s="36">
        <v>165</v>
      </c>
      <c r="AI64" s="34">
        <v>188</v>
      </c>
      <c r="AJ64" s="34">
        <v>279</v>
      </c>
      <c r="AK64" s="34">
        <v>281</v>
      </c>
      <c r="AL64" s="36">
        <v>246</v>
      </c>
      <c r="AM64" s="36">
        <v>217</v>
      </c>
      <c r="AN64" s="35">
        <v>190</v>
      </c>
      <c r="AO64" s="34">
        <v>149</v>
      </c>
      <c r="AP64" s="34">
        <v>183</v>
      </c>
      <c r="AQ64" s="34">
        <v>122</v>
      </c>
      <c r="AR64" s="30"/>
      <c r="AS64" s="30"/>
      <c r="AT64" s="30"/>
      <c r="AU64" s="30"/>
      <c r="AV64" s="30"/>
      <c r="AW64" s="30"/>
      <c r="AX64" s="30"/>
      <c r="AY64" s="30"/>
    </row>
    <row r="65" spans="1:51">
      <c r="A65" s="37" t="s">
        <v>2</v>
      </c>
      <c r="B65" s="37" t="s">
        <v>1</v>
      </c>
      <c r="C65" s="37" t="s">
        <v>209</v>
      </c>
      <c r="D65" s="38">
        <v>903</v>
      </c>
      <c r="E65" s="37" t="s">
        <v>31</v>
      </c>
      <c r="F65" s="38">
        <v>914</v>
      </c>
      <c r="G65" s="39" t="s">
        <v>30</v>
      </c>
      <c r="H65" s="38">
        <v>902</v>
      </c>
      <c r="I65" s="37" t="s">
        <v>56</v>
      </c>
      <c r="J65" s="36">
        <v>14</v>
      </c>
      <c r="K65" s="36">
        <v>8</v>
      </c>
      <c r="L65" s="36">
        <v>10</v>
      </c>
      <c r="M65" s="36">
        <v>6</v>
      </c>
      <c r="N65" s="36">
        <v>21</v>
      </c>
      <c r="O65" s="36">
        <v>23</v>
      </c>
      <c r="P65" s="36">
        <v>23</v>
      </c>
      <c r="Q65" s="36">
        <v>20</v>
      </c>
      <c r="R65" s="36">
        <v>17</v>
      </c>
      <c r="S65" s="36">
        <v>37</v>
      </c>
      <c r="T65" s="36">
        <v>42</v>
      </c>
      <c r="U65" s="36">
        <v>62</v>
      </c>
      <c r="V65" s="36">
        <v>62</v>
      </c>
      <c r="W65" s="36">
        <v>67</v>
      </c>
      <c r="X65" s="36">
        <v>68</v>
      </c>
      <c r="Y65" s="36">
        <v>101</v>
      </c>
      <c r="Z65" s="36">
        <v>102</v>
      </c>
      <c r="AA65" s="36">
        <v>67</v>
      </c>
      <c r="AB65" s="36">
        <v>57</v>
      </c>
      <c r="AC65" s="36">
        <v>110</v>
      </c>
      <c r="AD65" s="36">
        <v>118</v>
      </c>
      <c r="AE65" s="36">
        <v>143</v>
      </c>
      <c r="AF65" s="36">
        <v>184</v>
      </c>
      <c r="AG65" s="36">
        <v>119</v>
      </c>
      <c r="AH65" s="36">
        <v>256</v>
      </c>
      <c r="AI65" s="34">
        <v>294</v>
      </c>
      <c r="AJ65" s="34">
        <v>431</v>
      </c>
      <c r="AK65" s="34">
        <v>619</v>
      </c>
      <c r="AL65" s="36">
        <v>646</v>
      </c>
      <c r="AM65" s="36">
        <v>668</v>
      </c>
      <c r="AN65" s="35">
        <v>1066</v>
      </c>
      <c r="AO65" s="34">
        <v>636</v>
      </c>
      <c r="AP65" s="34">
        <v>1024</v>
      </c>
      <c r="AQ65" s="34">
        <v>1170</v>
      </c>
      <c r="AR65" s="30"/>
      <c r="AS65" s="30"/>
      <c r="AT65" s="30"/>
      <c r="AU65" s="30"/>
      <c r="AV65" s="30"/>
      <c r="AW65" s="30"/>
      <c r="AX65" s="30"/>
      <c r="AY65" s="30"/>
    </row>
    <row r="66" spans="1:51">
      <c r="A66" s="37" t="s">
        <v>2</v>
      </c>
      <c r="B66" s="37" t="s">
        <v>1</v>
      </c>
      <c r="C66" s="37" t="s">
        <v>208</v>
      </c>
      <c r="D66" s="38">
        <v>908</v>
      </c>
      <c r="E66" s="37" t="s">
        <v>18</v>
      </c>
      <c r="F66" s="38">
        <v>925</v>
      </c>
      <c r="G66" s="39" t="s">
        <v>19</v>
      </c>
      <c r="H66" s="38">
        <v>901</v>
      </c>
      <c r="I66" s="37" t="s">
        <v>66</v>
      </c>
      <c r="J66" s="36">
        <v>0</v>
      </c>
      <c r="K66" s="36">
        <v>0</v>
      </c>
      <c r="L66" s="36">
        <v>0</v>
      </c>
      <c r="M66" s="36">
        <v>0</v>
      </c>
      <c r="N66" s="36">
        <v>0</v>
      </c>
      <c r="O66" s="36">
        <v>0</v>
      </c>
      <c r="P66" s="36">
        <v>0</v>
      </c>
      <c r="Q66" s="36">
        <v>0</v>
      </c>
      <c r="R66" s="36">
        <v>0</v>
      </c>
      <c r="S66" s="36">
        <v>0</v>
      </c>
      <c r="T66" s="36">
        <v>0</v>
      </c>
      <c r="U66" s="36">
        <v>0</v>
      </c>
      <c r="V66" s="36">
        <v>151</v>
      </c>
      <c r="W66" s="36">
        <v>938</v>
      </c>
      <c r="X66" s="36">
        <v>692</v>
      </c>
      <c r="Y66" s="36">
        <v>647</v>
      </c>
      <c r="Z66" s="36">
        <v>541</v>
      </c>
      <c r="AA66" s="36">
        <v>622</v>
      </c>
      <c r="AB66" s="36">
        <v>676</v>
      </c>
      <c r="AC66" s="36">
        <v>993</v>
      </c>
      <c r="AD66" s="36">
        <v>715</v>
      </c>
      <c r="AE66" s="36">
        <v>376</v>
      </c>
      <c r="AF66" s="36">
        <v>304</v>
      </c>
      <c r="AG66" s="36">
        <v>177</v>
      </c>
      <c r="AH66" s="36">
        <v>151</v>
      </c>
      <c r="AI66" s="34">
        <v>128</v>
      </c>
      <c r="AJ66" s="34">
        <v>102</v>
      </c>
      <c r="AK66" s="34">
        <v>102</v>
      </c>
      <c r="AL66" s="36">
        <v>131</v>
      </c>
      <c r="AM66" s="36">
        <v>92</v>
      </c>
      <c r="AN66" s="35">
        <v>91</v>
      </c>
      <c r="AO66" s="34">
        <v>135</v>
      </c>
      <c r="AP66" s="34">
        <v>112</v>
      </c>
      <c r="AQ66" s="34">
        <v>125</v>
      </c>
      <c r="AR66" s="30"/>
      <c r="AS66" s="30"/>
      <c r="AT66" s="30"/>
      <c r="AU66" s="30"/>
      <c r="AV66" s="30"/>
      <c r="AW66" s="30"/>
      <c r="AX66" s="30"/>
      <c r="AY66" s="30"/>
    </row>
    <row r="67" spans="1:51">
      <c r="A67" s="37" t="s">
        <v>2</v>
      </c>
      <c r="B67" s="37" t="s">
        <v>1</v>
      </c>
      <c r="C67" s="37" t="s">
        <v>207</v>
      </c>
      <c r="D67" s="38">
        <v>904</v>
      </c>
      <c r="E67" s="37" t="s">
        <v>13</v>
      </c>
      <c r="F67" s="38">
        <v>915</v>
      </c>
      <c r="G67" s="39" t="s">
        <v>15</v>
      </c>
      <c r="H67" s="38">
        <v>902</v>
      </c>
      <c r="I67" s="37" t="s">
        <v>56</v>
      </c>
      <c r="J67" s="36">
        <v>306</v>
      </c>
      <c r="K67" s="36">
        <v>41</v>
      </c>
      <c r="L67" s="36">
        <v>94</v>
      </c>
      <c r="M67" s="36">
        <v>104</v>
      </c>
      <c r="N67" s="36">
        <v>101</v>
      </c>
      <c r="O67" s="36">
        <v>115</v>
      </c>
      <c r="P67" s="36">
        <v>102</v>
      </c>
      <c r="Q67" s="36">
        <v>139</v>
      </c>
      <c r="R67" s="36">
        <v>90</v>
      </c>
      <c r="S67" s="36">
        <v>122</v>
      </c>
      <c r="T67" s="36">
        <v>135</v>
      </c>
      <c r="U67" s="36">
        <v>158</v>
      </c>
      <c r="V67" s="36">
        <v>220</v>
      </c>
      <c r="W67" s="36">
        <v>374</v>
      </c>
      <c r="X67" s="36">
        <v>360</v>
      </c>
      <c r="Y67" s="36">
        <v>421</v>
      </c>
      <c r="Z67" s="36">
        <v>508</v>
      </c>
      <c r="AA67" s="36">
        <v>566</v>
      </c>
      <c r="AB67" s="36">
        <v>531</v>
      </c>
      <c r="AC67" s="36">
        <v>696</v>
      </c>
      <c r="AD67" s="36">
        <v>842</v>
      </c>
      <c r="AE67" s="36">
        <v>950</v>
      </c>
      <c r="AF67" s="36">
        <v>872</v>
      </c>
      <c r="AG67" s="36">
        <v>877</v>
      </c>
      <c r="AH67" s="36">
        <v>866</v>
      </c>
      <c r="AI67" s="34">
        <v>999</v>
      </c>
      <c r="AJ67" s="34">
        <v>1064</v>
      </c>
      <c r="AK67" s="34">
        <v>1350</v>
      </c>
      <c r="AL67" s="36">
        <v>1300</v>
      </c>
      <c r="AM67" s="36">
        <v>1433</v>
      </c>
      <c r="AN67" s="35">
        <v>961</v>
      </c>
      <c r="AO67" s="34">
        <v>962</v>
      </c>
      <c r="AP67" s="34">
        <v>1304</v>
      </c>
      <c r="AQ67" s="34">
        <v>1402</v>
      </c>
      <c r="AR67" s="30"/>
      <c r="AS67" s="30"/>
      <c r="AT67" s="30"/>
      <c r="AU67" s="30"/>
      <c r="AV67" s="30"/>
      <c r="AW67" s="30"/>
      <c r="AX67" s="30"/>
      <c r="AY67" s="30"/>
    </row>
    <row r="68" spans="1:51">
      <c r="A68" s="37" t="s">
        <v>2</v>
      </c>
      <c r="B68" s="37" t="s">
        <v>1</v>
      </c>
      <c r="C68" s="37" t="s">
        <v>206</v>
      </c>
      <c r="D68" s="38">
        <v>935</v>
      </c>
      <c r="E68" s="37" t="s">
        <v>24</v>
      </c>
      <c r="F68" s="38">
        <v>922</v>
      </c>
      <c r="G68" s="39" t="s">
        <v>23</v>
      </c>
      <c r="H68" s="38">
        <v>902</v>
      </c>
      <c r="I68" s="37" t="s">
        <v>56</v>
      </c>
      <c r="J68" s="36">
        <v>132</v>
      </c>
      <c r="K68" s="36">
        <v>128</v>
      </c>
      <c r="L68" s="36">
        <v>84</v>
      </c>
      <c r="M68" s="36">
        <v>46</v>
      </c>
      <c r="N68" s="36">
        <v>46</v>
      </c>
      <c r="O68" s="36">
        <v>43</v>
      </c>
      <c r="P68" s="36">
        <v>48</v>
      </c>
      <c r="Q68" s="36">
        <v>48</v>
      </c>
      <c r="R68" s="36">
        <v>56</v>
      </c>
      <c r="S68" s="36">
        <v>55</v>
      </c>
      <c r="T68" s="36">
        <v>27</v>
      </c>
      <c r="U68" s="36">
        <v>37</v>
      </c>
      <c r="V68" s="36">
        <v>29</v>
      </c>
      <c r="W68" s="36">
        <v>42</v>
      </c>
      <c r="X68" s="36">
        <v>24</v>
      </c>
      <c r="Y68" s="36">
        <v>16</v>
      </c>
      <c r="Z68" s="36">
        <v>31</v>
      </c>
      <c r="AA68" s="36">
        <v>36</v>
      </c>
      <c r="AB68" s="36">
        <v>19</v>
      </c>
      <c r="AC68" s="36">
        <v>15</v>
      </c>
      <c r="AD68" s="36">
        <v>16</v>
      </c>
      <c r="AE68" s="36">
        <v>22</v>
      </c>
      <c r="AF68" s="36">
        <v>13</v>
      </c>
      <c r="AG68" s="36">
        <v>17</v>
      </c>
      <c r="AH68" s="36">
        <v>11</v>
      </c>
      <c r="AI68" s="34">
        <v>7</v>
      </c>
      <c r="AJ68" s="34">
        <v>9</v>
      </c>
      <c r="AK68" s="34">
        <v>4</v>
      </c>
      <c r="AL68" s="36">
        <v>7</v>
      </c>
      <c r="AM68" s="36">
        <v>6</v>
      </c>
      <c r="AN68" s="35">
        <v>18</v>
      </c>
      <c r="AO68" s="34">
        <v>6</v>
      </c>
      <c r="AP68" s="34">
        <v>12</v>
      </c>
      <c r="AQ68" s="34">
        <v>16</v>
      </c>
      <c r="AR68" s="30"/>
      <c r="AS68" s="30"/>
      <c r="AT68" s="30"/>
      <c r="AU68" s="30"/>
      <c r="AV68" s="30"/>
      <c r="AW68" s="30"/>
      <c r="AX68" s="30"/>
      <c r="AY68" s="30"/>
    </row>
    <row r="69" spans="1:51">
      <c r="A69" s="37" t="s">
        <v>2</v>
      </c>
      <c r="B69" s="37" t="s">
        <v>1</v>
      </c>
      <c r="C69" s="37" t="s">
        <v>205</v>
      </c>
      <c r="D69" s="38">
        <v>908</v>
      </c>
      <c r="E69" s="37" t="s">
        <v>18</v>
      </c>
      <c r="F69" s="38">
        <v>923</v>
      </c>
      <c r="G69" s="39" t="s">
        <v>21</v>
      </c>
      <c r="H69" s="38">
        <v>901</v>
      </c>
      <c r="I69" s="37" t="s">
        <v>66</v>
      </c>
      <c r="J69" s="36">
        <v>0</v>
      </c>
      <c r="K69" s="36">
        <v>0</v>
      </c>
      <c r="L69" s="36">
        <v>0</v>
      </c>
      <c r="M69" s="36">
        <v>0</v>
      </c>
      <c r="N69" s="36">
        <v>0</v>
      </c>
      <c r="O69" s="36">
        <v>0</v>
      </c>
      <c r="P69" s="36">
        <v>0</v>
      </c>
      <c r="Q69" s="36">
        <v>0</v>
      </c>
      <c r="R69" s="36">
        <v>0</v>
      </c>
      <c r="S69" s="36">
        <v>0</v>
      </c>
      <c r="T69" s="36">
        <v>0</v>
      </c>
      <c r="U69" s="36">
        <v>1</v>
      </c>
      <c r="V69" s="36">
        <v>0</v>
      </c>
      <c r="W69" s="36">
        <v>107</v>
      </c>
      <c r="X69" s="36">
        <v>155</v>
      </c>
      <c r="Y69" s="36">
        <v>128</v>
      </c>
      <c r="Z69" s="36">
        <v>149</v>
      </c>
      <c r="AA69" s="36">
        <v>182</v>
      </c>
      <c r="AB69" s="36">
        <v>206</v>
      </c>
      <c r="AC69" s="36">
        <v>524</v>
      </c>
      <c r="AD69" s="36">
        <v>470</v>
      </c>
      <c r="AE69" s="36">
        <v>290</v>
      </c>
      <c r="AF69" s="36">
        <v>226</v>
      </c>
      <c r="AG69" s="36">
        <v>181</v>
      </c>
      <c r="AH69" s="36">
        <v>191</v>
      </c>
      <c r="AI69" s="34">
        <v>193</v>
      </c>
      <c r="AJ69" s="34">
        <v>146</v>
      </c>
      <c r="AK69" s="34">
        <v>137</v>
      </c>
      <c r="AL69" s="36">
        <v>104</v>
      </c>
      <c r="AM69" s="36">
        <v>159</v>
      </c>
      <c r="AN69" s="35">
        <v>168</v>
      </c>
      <c r="AO69" s="34">
        <v>128</v>
      </c>
      <c r="AP69" s="34">
        <v>173</v>
      </c>
      <c r="AQ69" s="34">
        <v>174</v>
      </c>
      <c r="AR69" s="30"/>
      <c r="AS69" s="30"/>
      <c r="AT69" s="30"/>
      <c r="AU69" s="30"/>
      <c r="AV69" s="30"/>
      <c r="AW69" s="30"/>
      <c r="AX69" s="30"/>
      <c r="AY69" s="30"/>
    </row>
    <row r="70" spans="1:51">
      <c r="A70" s="37" t="s">
        <v>2</v>
      </c>
      <c r="B70" s="37" t="s">
        <v>1</v>
      </c>
      <c r="C70" s="37" t="s">
        <v>204</v>
      </c>
      <c r="D70" s="38">
        <v>935</v>
      </c>
      <c r="E70" s="37" t="s">
        <v>24</v>
      </c>
      <c r="F70" s="38">
        <v>906</v>
      </c>
      <c r="G70" s="39" t="s">
        <v>27</v>
      </c>
      <c r="H70" s="38">
        <v>902</v>
      </c>
      <c r="I70" s="37" t="s">
        <v>56</v>
      </c>
      <c r="J70" s="36">
        <v>1</v>
      </c>
      <c r="K70" s="36">
        <v>1</v>
      </c>
      <c r="L70" s="36">
        <v>3</v>
      </c>
      <c r="M70" s="36">
        <v>1</v>
      </c>
      <c r="N70" s="36">
        <v>4</v>
      </c>
      <c r="O70" s="36">
        <v>3</v>
      </c>
      <c r="P70" s="36">
        <v>0</v>
      </c>
      <c r="Q70" s="36">
        <v>0</v>
      </c>
      <c r="R70" s="36">
        <v>0</v>
      </c>
      <c r="S70" s="36">
        <v>0</v>
      </c>
      <c r="T70" s="36">
        <v>1</v>
      </c>
      <c r="U70" s="36">
        <v>4</v>
      </c>
      <c r="V70" s="36">
        <v>16</v>
      </c>
      <c r="W70" s="36">
        <v>0</v>
      </c>
      <c r="X70" s="36">
        <v>1</v>
      </c>
      <c r="Y70" s="36">
        <v>0</v>
      </c>
      <c r="Z70" s="36">
        <v>0</v>
      </c>
      <c r="AA70" s="36">
        <v>4</v>
      </c>
      <c r="AB70" s="36">
        <v>1</v>
      </c>
      <c r="AC70" s="36">
        <v>4</v>
      </c>
      <c r="AD70" s="36">
        <v>6</v>
      </c>
      <c r="AE70" s="36">
        <v>8</v>
      </c>
      <c r="AF70" s="36">
        <v>11</v>
      </c>
      <c r="AG70" s="36">
        <v>18</v>
      </c>
      <c r="AH70" s="36">
        <v>15</v>
      </c>
      <c r="AI70" s="34">
        <v>14</v>
      </c>
      <c r="AJ70" s="34">
        <v>10</v>
      </c>
      <c r="AK70" s="34">
        <v>7</v>
      </c>
      <c r="AL70" s="36">
        <v>19</v>
      </c>
      <c r="AM70" s="36">
        <v>11</v>
      </c>
      <c r="AN70" s="35">
        <v>45</v>
      </c>
      <c r="AO70" s="34">
        <v>97</v>
      </c>
      <c r="AP70" s="34">
        <v>66</v>
      </c>
      <c r="AQ70" s="34">
        <v>17</v>
      </c>
      <c r="AR70" s="30"/>
      <c r="AS70" s="30"/>
      <c r="AT70" s="30"/>
      <c r="AU70" s="30"/>
      <c r="AV70" s="30"/>
      <c r="AW70" s="30"/>
      <c r="AX70" s="30"/>
      <c r="AY70" s="30"/>
    </row>
    <row r="71" spans="1:51">
      <c r="A71" s="37" t="s">
        <v>2</v>
      </c>
      <c r="B71" s="37" t="s">
        <v>1</v>
      </c>
      <c r="C71" s="37" t="s">
        <v>203</v>
      </c>
      <c r="D71" s="38">
        <v>903</v>
      </c>
      <c r="E71" s="37" t="s">
        <v>31</v>
      </c>
      <c r="F71" s="38">
        <v>911</v>
      </c>
      <c r="G71" s="39" t="s">
        <v>34</v>
      </c>
      <c r="H71" s="38">
        <v>902</v>
      </c>
      <c r="I71" s="37" t="s">
        <v>56</v>
      </c>
      <c r="J71" s="36">
        <v>15</v>
      </c>
      <c r="K71" s="36">
        <v>16</v>
      </c>
      <c r="L71" s="36">
        <v>17</v>
      </c>
      <c r="M71" s="36">
        <v>17</v>
      </c>
      <c r="N71" s="36">
        <v>28</v>
      </c>
      <c r="O71" s="36">
        <v>11</v>
      </c>
      <c r="P71" s="36">
        <v>38</v>
      </c>
      <c r="Q71" s="36">
        <v>66</v>
      </c>
      <c r="R71" s="36">
        <v>46</v>
      </c>
      <c r="S71" s="36">
        <v>48</v>
      </c>
      <c r="T71" s="36">
        <v>116</v>
      </c>
      <c r="U71" s="36">
        <v>223</v>
      </c>
      <c r="V71" s="36">
        <v>439</v>
      </c>
      <c r="W71" s="36">
        <v>404</v>
      </c>
      <c r="X71" s="36">
        <v>309</v>
      </c>
      <c r="Y71" s="36">
        <v>529</v>
      </c>
      <c r="Z71" s="36">
        <v>796</v>
      </c>
      <c r="AA71" s="36">
        <v>663</v>
      </c>
      <c r="AB71" s="36">
        <v>768</v>
      </c>
      <c r="AC71" s="36">
        <v>937</v>
      </c>
      <c r="AD71" s="36">
        <v>1232</v>
      </c>
      <c r="AE71" s="36">
        <v>1248</v>
      </c>
      <c r="AF71" s="36">
        <v>1103</v>
      </c>
      <c r="AG71" s="36">
        <v>1233</v>
      </c>
      <c r="AH71" s="36">
        <v>1465</v>
      </c>
      <c r="AI71" s="34">
        <v>1521</v>
      </c>
      <c r="AJ71" s="34">
        <v>1623</v>
      </c>
      <c r="AK71" s="34">
        <v>1466</v>
      </c>
      <c r="AL71" s="36">
        <v>1397</v>
      </c>
      <c r="AM71" s="36">
        <v>1581</v>
      </c>
      <c r="AN71" s="35">
        <v>1239</v>
      </c>
      <c r="AO71" s="34">
        <v>1224</v>
      </c>
      <c r="AP71" s="34">
        <v>1714</v>
      </c>
      <c r="AQ71" s="34">
        <v>2050</v>
      </c>
      <c r="AR71" s="30"/>
      <c r="AS71" s="30"/>
      <c r="AT71" s="30"/>
      <c r="AU71" s="30"/>
      <c r="AV71" s="30"/>
      <c r="AW71" s="30"/>
      <c r="AX71" s="30"/>
      <c r="AY71" s="30"/>
    </row>
    <row r="72" spans="1:51">
      <c r="A72" s="37" t="s">
        <v>2</v>
      </c>
      <c r="B72" s="37" t="s">
        <v>1</v>
      </c>
      <c r="C72" s="37" t="s">
        <v>202</v>
      </c>
      <c r="D72" s="38">
        <v>908</v>
      </c>
      <c r="E72" s="37" t="s">
        <v>18</v>
      </c>
      <c r="F72" s="38">
        <v>924</v>
      </c>
      <c r="G72" s="39" t="s">
        <v>20</v>
      </c>
      <c r="H72" s="38">
        <v>901</v>
      </c>
      <c r="I72" s="37" t="s">
        <v>66</v>
      </c>
      <c r="J72" s="36">
        <v>272</v>
      </c>
      <c r="K72" s="36">
        <v>293</v>
      </c>
      <c r="L72" s="36">
        <v>299</v>
      </c>
      <c r="M72" s="36">
        <v>106</v>
      </c>
      <c r="N72" s="36">
        <v>93</v>
      </c>
      <c r="O72" s="36">
        <v>73</v>
      </c>
      <c r="P72" s="36">
        <v>93</v>
      </c>
      <c r="Q72" s="36">
        <v>109</v>
      </c>
      <c r="R72" s="36">
        <v>129</v>
      </c>
      <c r="S72" s="36">
        <v>129</v>
      </c>
      <c r="T72" s="36">
        <v>118</v>
      </c>
      <c r="U72" s="36">
        <v>111</v>
      </c>
      <c r="V72" s="36">
        <v>158</v>
      </c>
      <c r="W72" s="36">
        <v>186</v>
      </c>
      <c r="X72" s="36">
        <v>93</v>
      </c>
      <c r="Y72" s="36">
        <v>111</v>
      </c>
      <c r="Z72" s="36">
        <v>70</v>
      </c>
      <c r="AA72" s="36">
        <v>83</v>
      </c>
      <c r="AB72" s="36">
        <v>63</v>
      </c>
      <c r="AC72" s="36">
        <v>81</v>
      </c>
      <c r="AD72" s="36">
        <v>93</v>
      </c>
      <c r="AE72" s="36">
        <v>81</v>
      </c>
      <c r="AF72" s="36">
        <v>70</v>
      </c>
      <c r="AG72" s="36">
        <v>89</v>
      </c>
      <c r="AH72" s="36">
        <v>89</v>
      </c>
      <c r="AI72" s="34">
        <v>62</v>
      </c>
      <c r="AJ72" s="34">
        <v>101</v>
      </c>
      <c r="AK72" s="34">
        <v>97</v>
      </c>
      <c r="AL72" s="36">
        <v>108</v>
      </c>
      <c r="AM72" s="36">
        <v>81</v>
      </c>
      <c r="AN72" s="35">
        <v>92</v>
      </c>
      <c r="AO72" s="34">
        <v>93</v>
      </c>
      <c r="AP72" s="34">
        <v>94</v>
      </c>
      <c r="AQ72" s="34">
        <v>81</v>
      </c>
      <c r="AR72" s="30"/>
      <c r="AS72" s="30"/>
      <c r="AT72" s="30"/>
      <c r="AU72" s="30"/>
      <c r="AV72" s="30"/>
      <c r="AW72" s="30"/>
      <c r="AX72" s="30"/>
      <c r="AY72" s="30"/>
    </row>
    <row r="73" spans="1:51">
      <c r="A73" s="37" t="s">
        <v>2</v>
      </c>
      <c r="B73" s="37" t="s">
        <v>1</v>
      </c>
      <c r="C73" s="37" t="s">
        <v>201</v>
      </c>
      <c r="D73" s="38">
        <v>903</v>
      </c>
      <c r="E73" s="37" t="s">
        <v>31</v>
      </c>
      <c r="F73" s="38">
        <v>910</v>
      </c>
      <c r="G73" s="39" t="s">
        <v>35</v>
      </c>
      <c r="H73" s="38">
        <v>902</v>
      </c>
      <c r="I73" s="37" t="s">
        <v>56</v>
      </c>
      <c r="J73" s="36">
        <v>0</v>
      </c>
      <c r="K73" s="36">
        <v>1</v>
      </c>
      <c r="L73" s="36">
        <v>1</v>
      </c>
      <c r="M73" s="36">
        <v>5</v>
      </c>
      <c r="N73" s="36">
        <v>1</v>
      </c>
      <c r="O73" s="36">
        <v>0</v>
      </c>
      <c r="P73" s="36">
        <v>4</v>
      </c>
      <c r="Q73" s="36">
        <v>2</v>
      </c>
      <c r="R73" s="36">
        <v>4</v>
      </c>
      <c r="S73" s="36">
        <v>6</v>
      </c>
      <c r="T73" s="36">
        <v>10</v>
      </c>
      <c r="U73" s="36">
        <v>14</v>
      </c>
      <c r="V73" s="36">
        <v>34</v>
      </c>
      <c r="W73" s="36">
        <v>23</v>
      </c>
      <c r="X73" s="36">
        <v>10</v>
      </c>
      <c r="Y73" s="36">
        <v>13</v>
      </c>
      <c r="Z73" s="36">
        <v>19</v>
      </c>
      <c r="AA73" s="36">
        <v>28</v>
      </c>
      <c r="AB73" s="36">
        <v>30</v>
      </c>
      <c r="AC73" s="36">
        <v>85</v>
      </c>
      <c r="AD73" s="36">
        <v>145</v>
      </c>
      <c r="AE73" s="36">
        <v>96</v>
      </c>
      <c r="AF73" s="36">
        <v>62</v>
      </c>
      <c r="AG73" s="36">
        <v>43</v>
      </c>
      <c r="AH73" s="36">
        <v>67</v>
      </c>
      <c r="AI73" s="34">
        <v>93</v>
      </c>
      <c r="AJ73" s="34">
        <v>68</v>
      </c>
      <c r="AK73" s="34">
        <v>50</v>
      </c>
      <c r="AL73" s="36">
        <v>47</v>
      </c>
      <c r="AM73" s="36">
        <v>70</v>
      </c>
      <c r="AN73" s="35">
        <v>123</v>
      </c>
      <c r="AO73" s="34">
        <v>127</v>
      </c>
      <c r="AP73" s="34">
        <v>164</v>
      </c>
      <c r="AQ73" s="34">
        <v>201</v>
      </c>
      <c r="AR73" s="30"/>
      <c r="AS73" s="30"/>
      <c r="AT73" s="30"/>
      <c r="AU73" s="30"/>
      <c r="AV73" s="30"/>
      <c r="AW73" s="30"/>
      <c r="AX73" s="30"/>
      <c r="AY73" s="30"/>
    </row>
    <row r="74" spans="1:51">
      <c r="A74" s="37" t="s">
        <v>2</v>
      </c>
      <c r="B74" s="37" t="s">
        <v>1</v>
      </c>
      <c r="C74" s="37" t="s">
        <v>200</v>
      </c>
      <c r="D74" s="38">
        <v>904</v>
      </c>
      <c r="E74" s="37" t="s">
        <v>13</v>
      </c>
      <c r="F74" s="38">
        <v>915</v>
      </c>
      <c r="G74" s="39" t="s">
        <v>15</v>
      </c>
      <c r="H74" s="38">
        <v>902</v>
      </c>
      <c r="I74" s="37" t="s">
        <v>56</v>
      </c>
      <c r="J74" s="36">
        <v>104</v>
      </c>
      <c r="K74" s="36">
        <v>81</v>
      </c>
      <c r="L74" s="36">
        <v>94</v>
      </c>
      <c r="M74" s="36">
        <v>65</v>
      </c>
      <c r="N74" s="36">
        <v>81</v>
      </c>
      <c r="O74" s="36">
        <v>79</v>
      </c>
      <c r="P74" s="36">
        <v>50</v>
      </c>
      <c r="Q74" s="36">
        <v>89</v>
      </c>
      <c r="R74" s="36">
        <v>75</v>
      </c>
      <c r="S74" s="36">
        <v>96</v>
      </c>
      <c r="T74" s="36">
        <v>77</v>
      </c>
      <c r="U74" s="36">
        <v>127</v>
      </c>
      <c r="V74" s="36">
        <v>125</v>
      </c>
      <c r="W74" s="36">
        <v>106</v>
      </c>
      <c r="X74" s="36">
        <v>57</v>
      </c>
      <c r="Y74" s="36">
        <v>77</v>
      </c>
      <c r="Z74" s="36">
        <v>66</v>
      </c>
      <c r="AA74" s="36">
        <v>68</v>
      </c>
      <c r="AB74" s="36">
        <v>56</v>
      </c>
      <c r="AC74" s="36">
        <v>67</v>
      </c>
      <c r="AD74" s="36">
        <v>72</v>
      </c>
      <c r="AE74" s="36">
        <v>82</v>
      </c>
      <c r="AF74" s="36">
        <v>62</v>
      </c>
      <c r="AG74" s="36">
        <v>65</v>
      </c>
      <c r="AH74" s="36">
        <v>50</v>
      </c>
      <c r="AI74" s="34">
        <v>59</v>
      </c>
      <c r="AJ74" s="34">
        <v>72</v>
      </c>
      <c r="AK74" s="34">
        <v>79</v>
      </c>
      <c r="AL74" s="36">
        <v>60</v>
      </c>
      <c r="AM74" s="36">
        <v>59</v>
      </c>
      <c r="AN74" s="35">
        <v>43</v>
      </c>
      <c r="AO74" s="34">
        <v>36</v>
      </c>
      <c r="AP74" s="34">
        <v>43</v>
      </c>
      <c r="AQ74" s="34">
        <v>48</v>
      </c>
      <c r="AR74" s="30"/>
      <c r="AS74" s="30"/>
      <c r="AT74" s="30"/>
      <c r="AU74" s="30"/>
      <c r="AV74" s="30"/>
      <c r="AW74" s="30"/>
      <c r="AX74" s="30"/>
      <c r="AY74" s="30"/>
    </row>
    <row r="75" spans="1:51">
      <c r="A75" s="37" t="s">
        <v>2</v>
      </c>
      <c r="B75" s="37" t="s">
        <v>1</v>
      </c>
      <c r="C75" s="37" t="s">
        <v>199</v>
      </c>
      <c r="D75" s="38">
        <v>904</v>
      </c>
      <c r="E75" s="37" t="s">
        <v>13</v>
      </c>
      <c r="F75" s="38">
        <v>915</v>
      </c>
      <c r="G75" s="39" t="s">
        <v>15</v>
      </c>
      <c r="H75" s="38">
        <v>902</v>
      </c>
      <c r="I75" s="37" t="s">
        <v>56</v>
      </c>
      <c r="J75" s="36">
        <v>40</v>
      </c>
      <c r="K75" s="36">
        <v>53</v>
      </c>
      <c r="L75" s="36">
        <v>104</v>
      </c>
      <c r="M75" s="36">
        <v>88</v>
      </c>
      <c r="N75" s="36">
        <v>97</v>
      </c>
      <c r="O75" s="36">
        <v>84</v>
      </c>
      <c r="P75" s="36">
        <v>307</v>
      </c>
      <c r="Q75" s="36">
        <v>446</v>
      </c>
      <c r="R75" s="36">
        <v>358</v>
      </c>
      <c r="S75" s="36">
        <v>409</v>
      </c>
      <c r="T75" s="36">
        <v>363</v>
      </c>
      <c r="U75" s="36">
        <v>517</v>
      </c>
      <c r="V75" s="36">
        <v>557</v>
      </c>
      <c r="W75" s="36">
        <v>646</v>
      </c>
      <c r="X75" s="36">
        <v>432</v>
      </c>
      <c r="Y75" s="36">
        <v>276</v>
      </c>
      <c r="Z75" s="36">
        <v>306</v>
      </c>
      <c r="AA75" s="36">
        <v>285</v>
      </c>
      <c r="AB75" s="36">
        <v>210</v>
      </c>
      <c r="AC75" s="36">
        <v>254</v>
      </c>
      <c r="AD75" s="36">
        <v>241</v>
      </c>
      <c r="AE75" s="36">
        <v>264</v>
      </c>
      <c r="AF75" s="36">
        <v>202</v>
      </c>
      <c r="AG75" s="36">
        <v>234</v>
      </c>
      <c r="AH75" s="36">
        <v>270</v>
      </c>
      <c r="AI75" s="34">
        <v>303</v>
      </c>
      <c r="AJ75" s="34">
        <v>295</v>
      </c>
      <c r="AK75" s="34">
        <v>311</v>
      </c>
      <c r="AL75" s="36">
        <v>438</v>
      </c>
      <c r="AM75" s="36">
        <v>391</v>
      </c>
      <c r="AN75" s="35">
        <v>479</v>
      </c>
      <c r="AO75" s="34">
        <v>739</v>
      </c>
      <c r="AP75" s="34">
        <v>604</v>
      </c>
      <c r="AQ75" s="34">
        <v>590</v>
      </c>
      <c r="AR75" s="30"/>
      <c r="AS75" s="30"/>
      <c r="AT75" s="30"/>
      <c r="AU75" s="30"/>
      <c r="AV75" s="30"/>
      <c r="AW75" s="30"/>
      <c r="AX75" s="30"/>
      <c r="AY75" s="30"/>
    </row>
    <row r="76" spans="1:51">
      <c r="A76" s="37" t="s">
        <v>2</v>
      </c>
      <c r="B76" s="37" t="s">
        <v>1</v>
      </c>
      <c r="C76" s="37" t="s">
        <v>198</v>
      </c>
      <c r="D76" s="38">
        <v>904</v>
      </c>
      <c r="E76" s="37" t="s">
        <v>13</v>
      </c>
      <c r="F76" s="38">
        <v>931</v>
      </c>
      <c r="G76" s="39" t="s">
        <v>12</v>
      </c>
      <c r="H76" s="38">
        <v>902</v>
      </c>
      <c r="I76" s="37" t="s">
        <v>56</v>
      </c>
      <c r="J76" s="36">
        <v>238</v>
      </c>
      <c r="K76" s="36">
        <v>207</v>
      </c>
      <c r="L76" s="36">
        <v>184</v>
      </c>
      <c r="M76" s="36">
        <v>155</v>
      </c>
      <c r="N76" s="36">
        <v>179</v>
      </c>
      <c r="O76" s="36">
        <v>208</v>
      </c>
      <c r="P76" s="36">
        <v>240</v>
      </c>
      <c r="Q76" s="36">
        <v>344</v>
      </c>
      <c r="R76" s="36">
        <v>265</v>
      </c>
      <c r="S76" s="36">
        <v>278</v>
      </c>
      <c r="T76" s="36">
        <v>552</v>
      </c>
      <c r="U76" s="36">
        <v>643</v>
      </c>
      <c r="V76" s="36">
        <v>644</v>
      </c>
      <c r="W76" s="36">
        <v>547</v>
      </c>
      <c r="X76" s="36">
        <v>431</v>
      </c>
      <c r="Y76" s="36">
        <v>368</v>
      </c>
      <c r="Z76" s="36">
        <v>310</v>
      </c>
      <c r="AA76" s="36">
        <v>317</v>
      </c>
      <c r="AB76" s="36">
        <v>295</v>
      </c>
      <c r="AC76" s="36">
        <v>291</v>
      </c>
      <c r="AD76" s="36">
        <v>342</v>
      </c>
      <c r="AE76" s="36">
        <v>353</v>
      </c>
      <c r="AF76" s="36">
        <v>418</v>
      </c>
      <c r="AG76" s="36">
        <v>361</v>
      </c>
      <c r="AH76" s="36">
        <v>417</v>
      </c>
      <c r="AI76" s="34">
        <v>491</v>
      </c>
      <c r="AJ76" s="34">
        <v>525</v>
      </c>
      <c r="AK76" s="34">
        <v>419</v>
      </c>
      <c r="AL76" s="36">
        <v>437</v>
      </c>
      <c r="AM76" s="36">
        <v>373</v>
      </c>
      <c r="AN76" s="35">
        <v>353</v>
      </c>
      <c r="AO76" s="34">
        <v>348</v>
      </c>
      <c r="AP76" s="34">
        <v>282</v>
      </c>
      <c r="AQ76" s="34">
        <v>418</v>
      </c>
      <c r="AR76" s="30"/>
      <c r="AS76" s="30"/>
      <c r="AT76" s="30"/>
      <c r="AU76" s="30"/>
      <c r="AV76" s="30"/>
      <c r="AW76" s="30"/>
      <c r="AX76" s="30"/>
      <c r="AY76" s="30"/>
    </row>
    <row r="77" spans="1:51">
      <c r="A77" s="37" t="s">
        <v>2</v>
      </c>
      <c r="B77" s="37" t="s">
        <v>1</v>
      </c>
      <c r="C77" s="37" t="s">
        <v>197</v>
      </c>
      <c r="D77" s="38">
        <v>903</v>
      </c>
      <c r="E77" s="37" t="s">
        <v>31</v>
      </c>
      <c r="F77" s="38">
        <v>912</v>
      </c>
      <c r="G77" s="39" t="s">
        <v>33</v>
      </c>
      <c r="H77" s="38">
        <v>902</v>
      </c>
      <c r="I77" s="37" t="s">
        <v>56</v>
      </c>
      <c r="J77" s="36">
        <v>612</v>
      </c>
      <c r="K77" s="36">
        <v>660</v>
      </c>
      <c r="L77" s="36">
        <v>755</v>
      </c>
      <c r="M77" s="36">
        <v>455</v>
      </c>
      <c r="N77" s="36">
        <v>447</v>
      </c>
      <c r="O77" s="36">
        <v>348</v>
      </c>
      <c r="P77" s="36">
        <v>514</v>
      </c>
      <c r="Q77" s="36">
        <v>1017</v>
      </c>
      <c r="R77" s="36">
        <v>1085</v>
      </c>
      <c r="S77" s="36">
        <v>1663</v>
      </c>
      <c r="T77" s="36">
        <v>2365</v>
      </c>
      <c r="U77" s="36">
        <v>1860</v>
      </c>
      <c r="V77" s="36">
        <v>1558</v>
      </c>
      <c r="W77" s="36">
        <v>1598</v>
      </c>
      <c r="X77" s="36">
        <v>2375</v>
      </c>
      <c r="Y77" s="36">
        <v>2821</v>
      </c>
      <c r="Z77" s="36">
        <v>2561</v>
      </c>
      <c r="AA77" s="36">
        <v>2137</v>
      </c>
      <c r="AB77" s="36">
        <v>1387</v>
      </c>
      <c r="AC77" s="36">
        <v>1378</v>
      </c>
      <c r="AD77" s="36">
        <v>1642</v>
      </c>
      <c r="AE77" s="36">
        <v>2595</v>
      </c>
      <c r="AF77" s="36">
        <v>2039</v>
      </c>
      <c r="AG77" s="36">
        <v>2230</v>
      </c>
      <c r="AH77" s="36">
        <v>2393</v>
      </c>
      <c r="AI77" s="34">
        <v>2496</v>
      </c>
      <c r="AJ77" s="34">
        <v>2190</v>
      </c>
      <c r="AK77" s="34">
        <v>2356</v>
      </c>
      <c r="AL77" s="36">
        <v>3347</v>
      </c>
      <c r="AM77" s="36">
        <v>3496</v>
      </c>
      <c r="AN77" s="35">
        <v>5982</v>
      </c>
      <c r="AO77" s="34">
        <v>4663</v>
      </c>
      <c r="AP77" s="34">
        <v>5555</v>
      </c>
      <c r="AQ77" s="34">
        <v>4165</v>
      </c>
      <c r="AR77" s="30"/>
      <c r="AS77" s="30"/>
      <c r="AT77" s="30"/>
      <c r="AU77" s="30"/>
      <c r="AV77" s="30"/>
      <c r="AW77" s="30"/>
      <c r="AX77" s="30"/>
      <c r="AY77" s="30"/>
    </row>
    <row r="78" spans="1:51">
      <c r="A78" s="37" t="s">
        <v>2</v>
      </c>
      <c r="B78" s="37" t="s">
        <v>1</v>
      </c>
      <c r="C78" s="37" t="s">
        <v>196</v>
      </c>
      <c r="D78" s="38">
        <v>904</v>
      </c>
      <c r="E78" s="37" t="s">
        <v>13</v>
      </c>
      <c r="F78" s="38">
        <v>916</v>
      </c>
      <c r="G78" s="39" t="s">
        <v>14</v>
      </c>
      <c r="H78" s="38">
        <v>902</v>
      </c>
      <c r="I78" s="37" t="s">
        <v>56</v>
      </c>
      <c r="J78" s="36">
        <v>110</v>
      </c>
      <c r="K78" s="36">
        <v>295</v>
      </c>
      <c r="L78" s="36">
        <v>882</v>
      </c>
      <c r="M78" s="36">
        <v>2587</v>
      </c>
      <c r="N78" s="36">
        <v>2666</v>
      </c>
      <c r="O78" s="36">
        <v>2769</v>
      </c>
      <c r="P78" s="36">
        <v>3106</v>
      </c>
      <c r="Q78" s="36">
        <v>3558</v>
      </c>
      <c r="R78" s="36">
        <v>2720</v>
      </c>
      <c r="S78" s="36">
        <v>2955</v>
      </c>
      <c r="T78" s="36">
        <v>4384</v>
      </c>
      <c r="U78" s="36">
        <v>7124</v>
      </c>
      <c r="V78" s="36">
        <v>5670</v>
      </c>
      <c r="W78" s="36">
        <v>2977</v>
      </c>
      <c r="X78" s="36">
        <v>1217</v>
      </c>
      <c r="Y78" s="36">
        <v>722</v>
      </c>
      <c r="Z78" s="36">
        <v>736</v>
      </c>
      <c r="AA78" s="36">
        <v>603</v>
      </c>
      <c r="AB78" s="36">
        <v>477</v>
      </c>
      <c r="AC78" s="36">
        <v>424</v>
      </c>
      <c r="AD78" s="36">
        <v>569</v>
      </c>
      <c r="AE78" s="36">
        <v>453</v>
      </c>
      <c r="AF78" s="36">
        <v>473</v>
      </c>
      <c r="AG78" s="36">
        <v>446</v>
      </c>
      <c r="AH78" s="36">
        <v>442</v>
      </c>
      <c r="AI78" s="34">
        <v>436</v>
      </c>
      <c r="AJ78" s="34">
        <v>430</v>
      </c>
      <c r="AK78" s="34">
        <v>929</v>
      </c>
      <c r="AL78" s="36">
        <v>1115</v>
      </c>
      <c r="AM78" s="36">
        <v>845</v>
      </c>
      <c r="AN78" s="35">
        <v>787</v>
      </c>
      <c r="AO78" s="34">
        <v>691</v>
      </c>
      <c r="AP78" s="34">
        <v>641</v>
      </c>
      <c r="AQ78" s="34">
        <v>639</v>
      </c>
      <c r="AR78" s="30"/>
      <c r="AS78" s="30"/>
      <c r="AT78" s="30"/>
      <c r="AU78" s="30"/>
      <c r="AV78" s="30"/>
      <c r="AW78" s="30"/>
      <c r="AX78" s="30"/>
      <c r="AY78" s="30"/>
    </row>
    <row r="79" spans="1:51">
      <c r="A79" s="37" t="s">
        <v>2</v>
      </c>
      <c r="B79" s="37" t="s">
        <v>1</v>
      </c>
      <c r="C79" s="37" t="s">
        <v>195</v>
      </c>
      <c r="D79" s="38">
        <v>903</v>
      </c>
      <c r="E79" s="37" t="s">
        <v>31</v>
      </c>
      <c r="F79" s="38">
        <v>911</v>
      </c>
      <c r="G79" s="39" t="s">
        <v>34</v>
      </c>
      <c r="H79" s="38">
        <v>902</v>
      </c>
      <c r="I79" s="37" t="s">
        <v>56</v>
      </c>
      <c r="J79" s="36">
        <v>0</v>
      </c>
      <c r="K79" s="36">
        <v>0</v>
      </c>
      <c r="L79" s="36">
        <v>0</v>
      </c>
      <c r="M79" s="36">
        <v>0</v>
      </c>
      <c r="N79" s="36">
        <v>0</v>
      </c>
      <c r="O79" s="36">
        <v>0</v>
      </c>
      <c r="P79" s="36">
        <v>1</v>
      </c>
      <c r="Q79" s="36">
        <v>0</v>
      </c>
      <c r="R79" s="36">
        <v>0</v>
      </c>
      <c r="S79" s="36">
        <v>0</v>
      </c>
      <c r="T79" s="36">
        <v>0</v>
      </c>
      <c r="U79" s="36">
        <v>1</v>
      </c>
      <c r="V79" s="36">
        <v>2</v>
      </c>
      <c r="W79" s="36">
        <v>1</v>
      </c>
      <c r="X79" s="36">
        <v>0</v>
      </c>
      <c r="Y79" s="36">
        <v>0</v>
      </c>
      <c r="Z79" s="36">
        <v>0</v>
      </c>
      <c r="AA79" s="36">
        <v>3</v>
      </c>
      <c r="AB79" s="36">
        <v>1</v>
      </c>
      <c r="AC79" s="36">
        <v>0</v>
      </c>
      <c r="AD79" s="36">
        <v>4</v>
      </c>
      <c r="AE79" s="36">
        <v>1</v>
      </c>
      <c r="AF79" s="36">
        <v>2</v>
      </c>
      <c r="AG79" s="36">
        <v>2</v>
      </c>
      <c r="AH79" s="36">
        <v>2</v>
      </c>
      <c r="AI79" s="34">
        <v>3</v>
      </c>
      <c r="AJ79" s="34">
        <v>4</v>
      </c>
      <c r="AK79" s="34">
        <v>5</v>
      </c>
      <c r="AL79" s="36">
        <v>1</v>
      </c>
      <c r="AM79" s="36">
        <v>5</v>
      </c>
      <c r="AN79" s="35">
        <v>4</v>
      </c>
      <c r="AO79" s="34">
        <v>4</v>
      </c>
      <c r="AP79" s="34">
        <v>4</v>
      </c>
      <c r="AQ79" s="34">
        <v>11</v>
      </c>
      <c r="AR79" s="30"/>
      <c r="AS79" s="30"/>
      <c r="AT79" s="30"/>
      <c r="AU79" s="30"/>
      <c r="AV79" s="30"/>
      <c r="AW79" s="30"/>
      <c r="AX79" s="30"/>
      <c r="AY79" s="30"/>
    </row>
    <row r="80" spans="1:51">
      <c r="A80" s="37" t="s">
        <v>2</v>
      </c>
      <c r="B80" s="37" t="s">
        <v>1</v>
      </c>
      <c r="C80" s="37" t="s">
        <v>194</v>
      </c>
      <c r="D80" s="38">
        <v>903</v>
      </c>
      <c r="E80" s="37" t="s">
        <v>31</v>
      </c>
      <c r="F80" s="38">
        <v>910</v>
      </c>
      <c r="G80" s="39" t="s">
        <v>35</v>
      </c>
      <c r="H80" s="38">
        <v>902</v>
      </c>
      <c r="I80" s="37" t="s">
        <v>56</v>
      </c>
      <c r="J80" s="36">
        <v>0</v>
      </c>
      <c r="K80" s="36">
        <v>0</v>
      </c>
      <c r="L80" s="36">
        <v>0</v>
      </c>
      <c r="M80" s="36">
        <v>0</v>
      </c>
      <c r="N80" s="36">
        <v>0</v>
      </c>
      <c r="O80" s="36">
        <v>0</v>
      </c>
      <c r="P80" s="36">
        <v>0</v>
      </c>
      <c r="Q80" s="36">
        <v>0</v>
      </c>
      <c r="R80" s="36">
        <v>0</v>
      </c>
      <c r="S80" s="36">
        <v>0</v>
      </c>
      <c r="T80" s="36">
        <v>0</v>
      </c>
      <c r="U80" s="36">
        <v>0</v>
      </c>
      <c r="V80" s="36">
        <v>0</v>
      </c>
      <c r="W80" s="36">
        <v>0</v>
      </c>
      <c r="X80" s="36">
        <v>33</v>
      </c>
      <c r="Y80" s="36">
        <v>58</v>
      </c>
      <c r="Z80" s="36">
        <v>100</v>
      </c>
      <c r="AA80" s="36">
        <v>80</v>
      </c>
      <c r="AB80" s="36">
        <v>77</v>
      </c>
      <c r="AC80" s="36">
        <v>79</v>
      </c>
      <c r="AD80" s="36">
        <v>153</v>
      </c>
      <c r="AE80" s="36">
        <v>221</v>
      </c>
      <c r="AF80" s="36">
        <v>176</v>
      </c>
      <c r="AG80" s="36">
        <v>262</v>
      </c>
      <c r="AH80" s="36">
        <v>414</v>
      </c>
      <c r="AI80" s="34">
        <v>528</v>
      </c>
      <c r="AJ80" s="34">
        <v>700</v>
      </c>
      <c r="AK80" s="34">
        <v>699</v>
      </c>
      <c r="AL80" s="36">
        <v>799</v>
      </c>
      <c r="AM80" s="36">
        <v>904</v>
      </c>
      <c r="AN80" s="35">
        <v>931</v>
      </c>
      <c r="AO80" s="34">
        <v>1182</v>
      </c>
      <c r="AP80" s="34">
        <v>1335</v>
      </c>
      <c r="AQ80" s="34">
        <v>1719</v>
      </c>
      <c r="AR80" s="30"/>
      <c r="AS80" s="30"/>
      <c r="AT80" s="30"/>
      <c r="AU80" s="30"/>
      <c r="AV80" s="30"/>
      <c r="AW80" s="30"/>
      <c r="AX80" s="30"/>
      <c r="AY80" s="30"/>
    </row>
    <row r="81" spans="1:51">
      <c r="A81" s="37" t="s">
        <v>2</v>
      </c>
      <c r="B81" s="37" t="s">
        <v>1</v>
      </c>
      <c r="C81" s="37" t="s">
        <v>193</v>
      </c>
      <c r="D81" s="38">
        <v>908</v>
      </c>
      <c r="E81" s="37" t="s">
        <v>18</v>
      </c>
      <c r="F81" s="38">
        <v>924</v>
      </c>
      <c r="G81" s="39" t="s">
        <v>20</v>
      </c>
      <c r="H81" s="38">
        <v>901</v>
      </c>
      <c r="I81" s="37" t="s">
        <v>66</v>
      </c>
      <c r="J81" s="36">
        <v>0</v>
      </c>
      <c r="K81" s="36">
        <v>0</v>
      </c>
      <c r="L81" s="36">
        <v>0</v>
      </c>
      <c r="M81" s="36">
        <v>0</v>
      </c>
      <c r="N81" s="36">
        <v>0</v>
      </c>
      <c r="O81" s="36">
        <v>0</v>
      </c>
      <c r="P81" s="36">
        <v>0</v>
      </c>
      <c r="Q81" s="36">
        <v>0</v>
      </c>
      <c r="R81" s="36">
        <v>0</v>
      </c>
      <c r="S81" s="36">
        <v>0</v>
      </c>
      <c r="T81" s="36">
        <v>14</v>
      </c>
      <c r="U81" s="36">
        <v>4</v>
      </c>
      <c r="V81" s="36">
        <v>30</v>
      </c>
      <c r="W81" s="36">
        <v>51</v>
      </c>
      <c r="X81" s="36">
        <v>39</v>
      </c>
      <c r="Y81" s="36">
        <v>70</v>
      </c>
      <c r="Z81" s="36">
        <v>89</v>
      </c>
      <c r="AA81" s="36">
        <v>73</v>
      </c>
      <c r="AB81" s="36">
        <v>50</v>
      </c>
      <c r="AC81" s="36">
        <v>54</v>
      </c>
      <c r="AD81" s="36">
        <v>58</v>
      </c>
      <c r="AE81" s="36">
        <v>30</v>
      </c>
      <c r="AF81" s="36">
        <v>38</v>
      </c>
      <c r="AG81" s="36">
        <v>56</v>
      </c>
      <c r="AH81" s="36">
        <v>27</v>
      </c>
      <c r="AI81" s="34">
        <v>26</v>
      </c>
      <c r="AJ81" s="34">
        <v>18</v>
      </c>
      <c r="AK81" s="34">
        <v>34</v>
      </c>
      <c r="AL81" s="36">
        <v>34</v>
      </c>
      <c r="AM81" s="36">
        <v>26</v>
      </c>
      <c r="AN81" s="35">
        <v>28</v>
      </c>
      <c r="AO81" s="34">
        <v>15</v>
      </c>
      <c r="AP81" s="34">
        <v>26</v>
      </c>
      <c r="AQ81" s="34">
        <v>45</v>
      </c>
      <c r="AR81" s="30"/>
      <c r="AS81" s="30"/>
      <c r="AT81" s="30"/>
      <c r="AU81" s="30"/>
      <c r="AV81" s="30"/>
      <c r="AW81" s="30"/>
      <c r="AX81" s="30"/>
      <c r="AY81" s="30"/>
    </row>
    <row r="82" spans="1:51">
      <c r="A82" s="37" t="s">
        <v>2</v>
      </c>
      <c r="B82" s="37" t="s">
        <v>1</v>
      </c>
      <c r="C82" s="37" t="s">
        <v>192</v>
      </c>
      <c r="D82" s="38">
        <v>903</v>
      </c>
      <c r="E82" s="37" t="s">
        <v>31</v>
      </c>
      <c r="F82" s="38">
        <v>910</v>
      </c>
      <c r="G82" s="39" t="s">
        <v>35</v>
      </c>
      <c r="H82" s="38">
        <v>902</v>
      </c>
      <c r="I82" s="37" t="s">
        <v>56</v>
      </c>
      <c r="J82" s="36">
        <v>98</v>
      </c>
      <c r="K82" s="36">
        <v>59</v>
      </c>
      <c r="L82" s="36">
        <v>54</v>
      </c>
      <c r="M82" s="36">
        <v>98</v>
      </c>
      <c r="N82" s="36">
        <v>154</v>
      </c>
      <c r="O82" s="36">
        <v>157</v>
      </c>
      <c r="P82" s="36">
        <v>302</v>
      </c>
      <c r="Q82" s="36">
        <v>555</v>
      </c>
      <c r="R82" s="36">
        <v>690</v>
      </c>
      <c r="S82" s="36">
        <v>1096</v>
      </c>
      <c r="T82" s="36">
        <v>890</v>
      </c>
      <c r="U82" s="36">
        <v>1168</v>
      </c>
      <c r="V82" s="36">
        <v>1876</v>
      </c>
      <c r="W82" s="36">
        <v>1779</v>
      </c>
      <c r="X82" s="36">
        <v>1204</v>
      </c>
      <c r="Y82" s="36">
        <v>870</v>
      </c>
      <c r="Z82" s="36">
        <v>999</v>
      </c>
      <c r="AA82" s="36">
        <v>739</v>
      </c>
      <c r="AB82" s="36">
        <v>563</v>
      </c>
      <c r="AC82" s="36">
        <v>678</v>
      </c>
      <c r="AD82" s="36">
        <v>1074</v>
      </c>
      <c r="AE82" s="36">
        <v>1062</v>
      </c>
      <c r="AF82" s="36">
        <v>818</v>
      </c>
      <c r="AG82" s="36">
        <v>1399</v>
      </c>
      <c r="AH82" s="36">
        <v>1535</v>
      </c>
      <c r="AI82" s="34">
        <v>1506</v>
      </c>
      <c r="AJ82" s="34">
        <v>1801</v>
      </c>
      <c r="AK82" s="34">
        <v>1512</v>
      </c>
      <c r="AL82" s="36">
        <v>1613</v>
      </c>
      <c r="AM82" s="36">
        <v>1289</v>
      </c>
      <c r="AN82" s="35">
        <v>1865</v>
      </c>
      <c r="AO82" s="34">
        <v>2163</v>
      </c>
      <c r="AP82" s="34">
        <v>1864</v>
      </c>
      <c r="AQ82" s="34">
        <v>1606</v>
      </c>
      <c r="AR82" s="30"/>
      <c r="AS82" s="30"/>
      <c r="AT82" s="30"/>
      <c r="AU82" s="30"/>
      <c r="AV82" s="30"/>
      <c r="AW82" s="30"/>
      <c r="AX82" s="30"/>
      <c r="AY82" s="30"/>
    </row>
    <row r="83" spans="1:51">
      <c r="A83" s="37" t="s">
        <v>2</v>
      </c>
      <c r="B83" s="37" t="s">
        <v>1</v>
      </c>
      <c r="C83" s="37" t="s">
        <v>191</v>
      </c>
      <c r="D83" s="38">
        <v>909</v>
      </c>
      <c r="E83" s="37" t="s">
        <v>5</v>
      </c>
      <c r="F83" s="38">
        <v>928</v>
      </c>
      <c r="G83" s="39" t="s">
        <v>8</v>
      </c>
      <c r="H83" s="38">
        <v>902</v>
      </c>
      <c r="I83" s="37" t="s">
        <v>56</v>
      </c>
      <c r="J83" s="36">
        <v>632</v>
      </c>
      <c r="K83" s="36">
        <v>705</v>
      </c>
      <c r="L83" s="36">
        <v>814</v>
      </c>
      <c r="M83" s="36">
        <v>554</v>
      </c>
      <c r="N83" s="36">
        <v>389</v>
      </c>
      <c r="O83" s="36">
        <v>446</v>
      </c>
      <c r="P83" s="36">
        <v>361</v>
      </c>
      <c r="Q83" s="36">
        <v>523</v>
      </c>
      <c r="R83" s="36">
        <v>561</v>
      </c>
      <c r="S83" s="36">
        <v>736</v>
      </c>
      <c r="T83" s="36">
        <v>1172</v>
      </c>
      <c r="U83" s="36">
        <v>1619</v>
      </c>
      <c r="V83" s="36">
        <v>1782</v>
      </c>
      <c r="W83" s="36">
        <v>1317</v>
      </c>
      <c r="X83" s="36">
        <v>1016</v>
      </c>
      <c r="Y83" s="36">
        <v>674</v>
      </c>
      <c r="Z83" s="36">
        <v>621</v>
      </c>
      <c r="AA83" s="36">
        <v>448</v>
      </c>
      <c r="AB83" s="36">
        <v>388</v>
      </c>
      <c r="AC83" s="36">
        <v>360</v>
      </c>
      <c r="AD83" s="36">
        <v>458</v>
      </c>
      <c r="AE83" s="36">
        <v>643</v>
      </c>
      <c r="AF83" s="36">
        <v>611</v>
      </c>
      <c r="AG83" s="36">
        <v>561</v>
      </c>
      <c r="AH83" s="36">
        <v>495</v>
      </c>
      <c r="AI83" s="34">
        <v>298</v>
      </c>
      <c r="AJ83" s="34">
        <v>277</v>
      </c>
      <c r="AK83" s="34">
        <v>304</v>
      </c>
      <c r="AL83" s="36">
        <v>321</v>
      </c>
      <c r="AM83" s="36">
        <v>311</v>
      </c>
      <c r="AN83" s="35">
        <v>398</v>
      </c>
      <c r="AO83" s="34">
        <v>316</v>
      </c>
      <c r="AP83" s="34">
        <v>270</v>
      </c>
      <c r="AQ83" s="34">
        <v>228</v>
      </c>
      <c r="AR83" s="30"/>
      <c r="AS83" s="30"/>
      <c r="AT83" s="30"/>
      <c r="AU83" s="30"/>
      <c r="AV83" s="30"/>
      <c r="AW83" s="30"/>
      <c r="AX83" s="30"/>
      <c r="AY83" s="30"/>
    </row>
    <row r="84" spans="1:51">
      <c r="A84" s="37" t="s">
        <v>2</v>
      </c>
      <c r="B84" s="37" t="s">
        <v>1</v>
      </c>
      <c r="C84" s="37" t="s">
        <v>190</v>
      </c>
      <c r="D84" s="38">
        <v>908</v>
      </c>
      <c r="E84" s="37" t="s">
        <v>18</v>
      </c>
      <c r="F84" s="38">
        <v>924</v>
      </c>
      <c r="G84" s="39" t="s">
        <v>20</v>
      </c>
      <c r="H84" s="38">
        <v>901</v>
      </c>
      <c r="I84" s="37" t="s">
        <v>66</v>
      </c>
      <c r="J84" s="36">
        <v>208</v>
      </c>
      <c r="K84" s="36">
        <v>205</v>
      </c>
      <c r="L84" s="36">
        <v>170</v>
      </c>
      <c r="M84" s="36">
        <v>70</v>
      </c>
      <c r="N84" s="36">
        <v>83</v>
      </c>
      <c r="O84" s="36">
        <v>69</v>
      </c>
      <c r="P84" s="36">
        <v>68</v>
      </c>
      <c r="Q84" s="36">
        <v>92</v>
      </c>
      <c r="R84" s="36">
        <v>89</v>
      </c>
      <c r="S84" s="36">
        <v>78</v>
      </c>
      <c r="T84" s="36">
        <v>73</v>
      </c>
      <c r="U84" s="36">
        <v>63</v>
      </c>
      <c r="V84" s="36">
        <v>76</v>
      </c>
      <c r="W84" s="36">
        <v>98</v>
      </c>
      <c r="X84" s="36">
        <v>99</v>
      </c>
      <c r="Y84" s="36">
        <v>76</v>
      </c>
      <c r="Z84" s="36">
        <v>58</v>
      </c>
      <c r="AA84" s="36">
        <v>82</v>
      </c>
      <c r="AB84" s="36">
        <v>55</v>
      </c>
      <c r="AC84" s="36">
        <v>63</v>
      </c>
      <c r="AD84" s="36">
        <v>70</v>
      </c>
      <c r="AE84" s="36">
        <v>53</v>
      </c>
      <c r="AF84" s="36">
        <v>59</v>
      </c>
      <c r="AG84" s="36">
        <v>65</v>
      </c>
      <c r="AH84" s="36">
        <v>54</v>
      </c>
      <c r="AI84" s="34">
        <v>67</v>
      </c>
      <c r="AJ84" s="34">
        <v>51</v>
      </c>
      <c r="AK84" s="34">
        <v>62</v>
      </c>
      <c r="AL84" s="36">
        <v>89</v>
      </c>
      <c r="AM84" s="36">
        <v>63</v>
      </c>
      <c r="AN84" s="35">
        <v>63</v>
      </c>
      <c r="AO84" s="34">
        <v>72</v>
      </c>
      <c r="AP84" s="34">
        <v>62</v>
      </c>
      <c r="AQ84" s="34">
        <v>76</v>
      </c>
      <c r="AR84" s="30"/>
      <c r="AS84" s="30"/>
      <c r="AT84" s="30"/>
      <c r="AU84" s="30"/>
      <c r="AV84" s="30"/>
      <c r="AW84" s="30"/>
      <c r="AX84" s="30"/>
      <c r="AY84" s="30"/>
    </row>
    <row r="85" spans="1:51">
      <c r="A85" s="37" t="s">
        <v>2</v>
      </c>
      <c r="B85" s="37" t="s">
        <v>1</v>
      </c>
      <c r="C85" s="37" t="s">
        <v>189</v>
      </c>
      <c r="D85" s="38">
        <v>908</v>
      </c>
      <c r="E85" s="37" t="s">
        <v>18</v>
      </c>
      <c r="F85" s="38">
        <v>926</v>
      </c>
      <c r="G85" s="39" t="s">
        <v>17</v>
      </c>
      <c r="H85" s="38">
        <v>901</v>
      </c>
      <c r="I85" s="37" t="s">
        <v>66</v>
      </c>
      <c r="J85" s="36">
        <v>1729</v>
      </c>
      <c r="K85" s="36">
        <v>2027</v>
      </c>
      <c r="L85" s="36">
        <v>2219</v>
      </c>
      <c r="M85" s="36">
        <v>1490</v>
      </c>
      <c r="N85" s="36">
        <v>1169</v>
      </c>
      <c r="O85" s="36">
        <v>1177</v>
      </c>
      <c r="P85" s="36">
        <v>1298</v>
      </c>
      <c r="Q85" s="36">
        <v>1658</v>
      </c>
      <c r="R85" s="36">
        <v>2038</v>
      </c>
      <c r="S85" s="36">
        <v>2332</v>
      </c>
      <c r="T85" s="36">
        <v>2177</v>
      </c>
      <c r="U85" s="36">
        <v>2911</v>
      </c>
      <c r="V85" s="36">
        <v>3487</v>
      </c>
      <c r="W85" s="36">
        <v>3709</v>
      </c>
      <c r="X85" s="36">
        <v>2759</v>
      </c>
      <c r="Y85" s="36">
        <v>3332</v>
      </c>
      <c r="Z85" s="36">
        <v>2623</v>
      </c>
      <c r="AA85" s="36">
        <v>2473</v>
      </c>
      <c r="AB85" s="36">
        <v>3214</v>
      </c>
      <c r="AC85" s="36">
        <v>3343</v>
      </c>
      <c r="AD85" s="36">
        <v>3765</v>
      </c>
      <c r="AE85" s="36">
        <v>3806</v>
      </c>
      <c r="AF85" s="36">
        <v>3463</v>
      </c>
      <c r="AG85" s="36">
        <v>3568</v>
      </c>
      <c r="AH85" s="36">
        <v>4391</v>
      </c>
      <c r="AI85" s="34">
        <v>4429</v>
      </c>
      <c r="AJ85" s="34">
        <v>4002</v>
      </c>
      <c r="AK85" s="34">
        <v>4290</v>
      </c>
      <c r="AL85" s="36">
        <v>4532</v>
      </c>
      <c r="AM85" s="36">
        <v>5051</v>
      </c>
      <c r="AN85" s="35">
        <v>4646</v>
      </c>
      <c r="AO85" s="34">
        <v>4080</v>
      </c>
      <c r="AP85" s="34">
        <v>6280</v>
      </c>
      <c r="AQ85" s="34">
        <v>5623</v>
      </c>
      <c r="AR85" s="30"/>
      <c r="AS85" s="30"/>
      <c r="AT85" s="30"/>
      <c r="AU85" s="30"/>
      <c r="AV85" s="30"/>
      <c r="AW85" s="30"/>
      <c r="AX85" s="30"/>
      <c r="AY85" s="30"/>
    </row>
    <row r="86" spans="1:51">
      <c r="A86" s="37" t="s">
        <v>2</v>
      </c>
      <c r="B86" s="37" t="s">
        <v>1</v>
      </c>
      <c r="C86" s="37" t="s">
        <v>188</v>
      </c>
      <c r="D86" s="38">
        <v>903</v>
      </c>
      <c r="E86" s="37" t="s">
        <v>31</v>
      </c>
      <c r="F86" s="38">
        <v>911</v>
      </c>
      <c r="G86" s="39" t="s">
        <v>34</v>
      </c>
      <c r="H86" s="38">
        <v>902</v>
      </c>
      <c r="I86" s="37" t="s">
        <v>56</v>
      </c>
      <c r="J86" s="36">
        <v>2</v>
      </c>
      <c r="K86" s="36">
        <v>3</v>
      </c>
      <c r="L86" s="36">
        <v>2</v>
      </c>
      <c r="M86" s="36">
        <v>2</v>
      </c>
      <c r="N86" s="36">
        <v>1</v>
      </c>
      <c r="O86" s="36">
        <v>0</v>
      </c>
      <c r="P86" s="36">
        <v>0</v>
      </c>
      <c r="Q86" s="36">
        <v>5</v>
      </c>
      <c r="R86" s="36">
        <v>3</v>
      </c>
      <c r="S86" s="36">
        <v>4</v>
      </c>
      <c r="T86" s="36">
        <v>10</v>
      </c>
      <c r="U86" s="36">
        <v>5</v>
      </c>
      <c r="V86" s="36">
        <v>3</v>
      </c>
      <c r="W86" s="36">
        <v>8</v>
      </c>
      <c r="X86" s="36">
        <v>4</v>
      </c>
      <c r="Y86" s="36">
        <v>5</v>
      </c>
      <c r="Z86" s="36">
        <v>9</v>
      </c>
      <c r="AA86" s="36">
        <v>12</v>
      </c>
      <c r="AB86" s="36">
        <v>14</v>
      </c>
      <c r="AC86" s="36">
        <v>20</v>
      </c>
      <c r="AD86" s="36">
        <v>16</v>
      </c>
      <c r="AE86" s="36">
        <v>26</v>
      </c>
      <c r="AF86" s="36">
        <v>24</v>
      </c>
      <c r="AG86" s="36">
        <v>42</v>
      </c>
      <c r="AH86" s="36">
        <v>33</v>
      </c>
      <c r="AI86" s="34">
        <v>67</v>
      </c>
      <c r="AJ86" s="34">
        <v>68</v>
      </c>
      <c r="AK86" s="34">
        <v>101</v>
      </c>
      <c r="AL86" s="36">
        <v>86</v>
      </c>
      <c r="AM86" s="36">
        <v>86</v>
      </c>
      <c r="AN86" s="35">
        <v>64</v>
      </c>
      <c r="AO86" s="34">
        <v>63</v>
      </c>
      <c r="AP86" s="34">
        <v>74</v>
      </c>
      <c r="AQ86" s="34">
        <v>90</v>
      </c>
      <c r="AR86" s="30"/>
      <c r="AS86" s="30"/>
      <c r="AT86" s="30"/>
      <c r="AU86" s="30"/>
      <c r="AV86" s="30"/>
      <c r="AW86" s="30"/>
      <c r="AX86" s="30"/>
      <c r="AY86" s="30"/>
    </row>
    <row r="87" spans="1:51">
      <c r="A87" s="37" t="s">
        <v>2</v>
      </c>
      <c r="B87" s="37" t="s">
        <v>1</v>
      </c>
      <c r="C87" s="37" t="s">
        <v>187</v>
      </c>
      <c r="D87" s="38">
        <v>903</v>
      </c>
      <c r="E87" s="37" t="s">
        <v>31</v>
      </c>
      <c r="F87" s="38">
        <v>914</v>
      </c>
      <c r="G87" s="39" t="s">
        <v>30</v>
      </c>
      <c r="H87" s="38">
        <v>902</v>
      </c>
      <c r="I87" s="37" t="s">
        <v>56</v>
      </c>
      <c r="J87" s="36">
        <v>0</v>
      </c>
      <c r="K87" s="36">
        <v>0</v>
      </c>
      <c r="L87" s="36">
        <v>1</v>
      </c>
      <c r="M87" s="36">
        <v>0</v>
      </c>
      <c r="N87" s="36">
        <v>0</v>
      </c>
      <c r="O87" s="36">
        <v>2</v>
      </c>
      <c r="P87" s="36">
        <v>4</v>
      </c>
      <c r="Q87" s="36">
        <v>22</v>
      </c>
      <c r="R87" s="36">
        <v>3</v>
      </c>
      <c r="S87" s="36">
        <v>6</v>
      </c>
      <c r="T87" s="36">
        <v>12</v>
      </c>
      <c r="U87" s="36">
        <v>21</v>
      </c>
      <c r="V87" s="36">
        <v>51</v>
      </c>
      <c r="W87" s="36">
        <v>43</v>
      </c>
      <c r="X87" s="36">
        <v>15</v>
      </c>
      <c r="Y87" s="36">
        <v>23</v>
      </c>
      <c r="Z87" s="36">
        <v>19</v>
      </c>
      <c r="AA87" s="36">
        <v>25</v>
      </c>
      <c r="AB87" s="36">
        <v>17</v>
      </c>
      <c r="AC87" s="36">
        <v>18</v>
      </c>
      <c r="AD87" s="36">
        <v>23</v>
      </c>
      <c r="AE87" s="36">
        <v>22</v>
      </c>
      <c r="AF87" s="36">
        <v>10</v>
      </c>
      <c r="AG87" s="36">
        <v>10</v>
      </c>
      <c r="AH87" s="36">
        <v>10</v>
      </c>
      <c r="AI87" s="34">
        <v>29</v>
      </c>
      <c r="AJ87" s="34">
        <v>38</v>
      </c>
      <c r="AK87" s="34">
        <v>32</v>
      </c>
      <c r="AL87" s="36">
        <v>25</v>
      </c>
      <c r="AM87" s="36">
        <v>10</v>
      </c>
      <c r="AN87" s="35">
        <v>37</v>
      </c>
      <c r="AO87" s="34">
        <v>24</v>
      </c>
      <c r="AP87" s="34">
        <v>18</v>
      </c>
      <c r="AQ87" s="34">
        <v>33</v>
      </c>
      <c r="AR87" s="30"/>
      <c r="AS87" s="30"/>
      <c r="AT87" s="30"/>
      <c r="AU87" s="30"/>
      <c r="AV87" s="30"/>
      <c r="AW87" s="30"/>
      <c r="AX87" s="30"/>
      <c r="AY87" s="30"/>
    </row>
    <row r="88" spans="1:51">
      <c r="A88" s="37" t="s">
        <v>2</v>
      </c>
      <c r="B88" s="37" t="s">
        <v>1</v>
      </c>
      <c r="C88" s="37" t="s">
        <v>186</v>
      </c>
      <c r="D88" s="38">
        <v>935</v>
      </c>
      <c r="E88" s="37" t="s">
        <v>24</v>
      </c>
      <c r="F88" s="38">
        <v>922</v>
      </c>
      <c r="G88" s="39" t="s">
        <v>23</v>
      </c>
      <c r="H88" s="38">
        <v>902</v>
      </c>
      <c r="I88" s="37" t="s">
        <v>56</v>
      </c>
      <c r="J88" s="36">
        <v>0</v>
      </c>
      <c r="K88" s="36">
        <v>0</v>
      </c>
      <c r="L88" s="36">
        <v>0</v>
      </c>
      <c r="M88" s="36">
        <v>0</v>
      </c>
      <c r="N88" s="36">
        <v>0</v>
      </c>
      <c r="O88" s="36">
        <v>0</v>
      </c>
      <c r="P88" s="36">
        <v>0</v>
      </c>
      <c r="Q88" s="36">
        <v>0</v>
      </c>
      <c r="R88" s="36">
        <v>0</v>
      </c>
      <c r="S88" s="36">
        <v>0</v>
      </c>
      <c r="T88" s="36">
        <v>0</v>
      </c>
      <c r="U88" s="36">
        <v>0</v>
      </c>
      <c r="V88" s="36">
        <v>8</v>
      </c>
      <c r="W88" s="36">
        <v>22</v>
      </c>
      <c r="X88" s="36">
        <v>27</v>
      </c>
      <c r="Y88" s="36">
        <v>67</v>
      </c>
      <c r="Z88" s="36">
        <v>49</v>
      </c>
      <c r="AA88" s="36">
        <v>46</v>
      </c>
      <c r="AB88" s="36">
        <v>92</v>
      </c>
      <c r="AC88" s="36">
        <v>46</v>
      </c>
      <c r="AD88" s="36">
        <v>83</v>
      </c>
      <c r="AE88" s="36">
        <v>124</v>
      </c>
      <c r="AF88" s="36">
        <v>123</v>
      </c>
      <c r="AG88" s="36">
        <v>127</v>
      </c>
      <c r="AH88" s="36">
        <v>106</v>
      </c>
      <c r="AI88" s="34">
        <v>114</v>
      </c>
      <c r="AJ88" s="34">
        <v>125</v>
      </c>
      <c r="AK88" s="34">
        <v>132</v>
      </c>
      <c r="AL88" s="36">
        <v>112</v>
      </c>
      <c r="AM88" s="36">
        <v>128</v>
      </c>
      <c r="AN88" s="35">
        <v>126</v>
      </c>
      <c r="AO88" s="34">
        <v>139</v>
      </c>
      <c r="AP88" s="34">
        <v>147</v>
      </c>
      <c r="AQ88" s="34">
        <v>125</v>
      </c>
      <c r="AR88" s="30"/>
      <c r="AS88" s="30"/>
      <c r="AT88" s="30"/>
      <c r="AU88" s="30"/>
      <c r="AV88" s="30"/>
      <c r="AW88" s="30"/>
      <c r="AX88" s="30"/>
      <c r="AY88" s="30"/>
    </row>
    <row r="89" spans="1:51">
      <c r="A89" s="37" t="s">
        <v>2</v>
      </c>
      <c r="B89" s="37" t="s">
        <v>1</v>
      </c>
      <c r="C89" s="37" t="s">
        <v>185</v>
      </c>
      <c r="D89" s="38">
        <v>908</v>
      </c>
      <c r="E89" s="37" t="s">
        <v>18</v>
      </c>
      <c r="F89" s="38">
        <v>926</v>
      </c>
      <c r="G89" s="39" t="s">
        <v>17</v>
      </c>
      <c r="H89" s="38">
        <v>901</v>
      </c>
      <c r="I89" s="37" t="s">
        <v>66</v>
      </c>
      <c r="J89" s="36">
        <v>1626</v>
      </c>
      <c r="K89" s="36">
        <v>1977</v>
      </c>
      <c r="L89" s="36">
        <v>3062</v>
      </c>
      <c r="M89" s="36">
        <v>2376</v>
      </c>
      <c r="N89" s="36">
        <v>1610</v>
      </c>
      <c r="O89" s="36">
        <v>1441</v>
      </c>
      <c r="P89" s="36">
        <v>1233</v>
      </c>
      <c r="Q89" s="36">
        <v>1704</v>
      </c>
      <c r="R89" s="36">
        <v>1482</v>
      </c>
      <c r="S89" s="36">
        <v>1706</v>
      </c>
      <c r="T89" s="36">
        <v>1273</v>
      </c>
      <c r="U89" s="36">
        <v>1273</v>
      </c>
      <c r="V89" s="36">
        <v>1181</v>
      </c>
      <c r="W89" s="36">
        <v>1488</v>
      </c>
      <c r="X89" s="36">
        <v>1255</v>
      </c>
      <c r="Y89" s="36">
        <v>1553</v>
      </c>
      <c r="Z89" s="36">
        <v>1686</v>
      </c>
      <c r="AA89" s="36">
        <v>1397</v>
      </c>
      <c r="AB89" s="36">
        <v>1363</v>
      </c>
      <c r="AC89" s="36">
        <v>1717</v>
      </c>
      <c r="AD89" s="36">
        <v>1703</v>
      </c>
      <c r="AE89" s="36">
        <v>1456</v>
      </c>
      <c r="AF89" s="36">
        <v>1375</v>
      </c>
      <c r="AG89" s="36">
        <v>1865</v>
      </c>
      <c r="AH89" s="36">
        <v>2020</v>
      </c>
      <c r="AI89" s="34">
        <v>2226</v>
      </c>
      <c r="AJ89" s="34">
        <v>2767</v>
      </c>
      <c r="AK89" s="34">
        <v>2449</v>
      </c>
      <c r="AL89" s="36">
        <v>3833</v>
      </c>
      <c r="AM89" s="36">
        <v>3887</v>
      </c>
      <c r="AN89" s="35">
        <v>2956</v>
      </c>
      <c r="AO89" s="34">
        <v>2053</v>
      </c>
      <c r="AP89" s="34">
        <v>1702</v>
      </c>
      <c r="AQ89" s="34">
        <v>1217</v>
      </c>
      <c r="AR89" s="30"/>
      <c r="AS89" s="30"/>
      <c r="AT89" s="30"/>
      <c r="AU89" s="30"/>
      <c r="AV89" s="30"/>
      <c r="AW89" s="30"/>
      <c r="AX89" s="30"/>
      <c r="AY89" s="30"/>
    </row>
    <row r="90" spans="1:51">
      <c r="A90" s="37" t="s">
        <v>2</v>
      </c>
      <c r="B90" s="37" t="s">
        <v>1</v>
      </c>
      <c r="C90" s="37" t="s">
        <v>184</v>
      </c>
      <c r="D90" s="38">
        <v>903</v>
      </c>
      <c r="E90" s="37" t="s">
        <v>31</v>
      </c>
      <c r="F90" s="38">
        <v>914</v>
      </c>
      <c r="G90" s="39" t="s">
        <v>30</v>
      </c>
      <c r="H90" s="38">
        <v>902</v>
      </c>
      <c r="I90" s="37" t="s">
        <v>56</v>
      </c>
      <c r="J90" s="36">
        <v>172</v>
      </c>
      <c r="K90" s="36">
        <v>196</v>
      </c>
      <c r="L90" s="36">
        <v>98</v>
      </c>
      <c r="M90" s="36">
        <v>122</v>
      </c>
      <c r="N90" s="36">
        <v>116</v>
      </c>
      <c r="O90" s="36">
        <v>172</v>
      </c>
      <c r="P90" s="36">
        <v>215</v>
      </c>
      <c r="Q90" s="36">
        <v>970</v>
      </c>
      <c r="R90" s="36">
        <v>408</v>
      </c>
      <c r="S90" s="36">
        <v>429</v>
      </c>
      <c r="T90" s="36">
        <v>449</v>
      </c>
      <c r="U90" s="36">
        <v>1134</v>
      </c>
      <c r="V90" s="36">
        <v>2502</v>
      </c>
      <c r="W90" s="36">
        <v>2201</v>
      </c>
      <c r="X90" s="36">
        <v>1341</v>
      </c>
      <c r="Y90" s="36">
        <v>1475</v>
      </c>
      <c r="Z90" s="36">
        <v>1219</v>
      </c>
      <c r="AA90" s="36">
        <v>1274</v>
      </c>
      <c r="AB90" s="36">
        <v>1040</v>
      </c>
      <c r="AC90" s="36">
        <v>845</v>
      </c>
      <c r="AD90" s="36">
        <v>959</v>
      </c>
      <c r="AE90" s="36">
        <v>782</v>
      </c>
      <c r="AF90" s="36">
        <v>696</v>
      </c>
      <c r="AG90" s="36">
        <v>564</v>
      </c>
      <c r="AH90" s="36">
        <v>738</v>
      </c>
      <c r="AI90" s="34">
        <v>851</v>
      </c>
      <c r="AJ90" s="34">
        <v>710</v>
      </c>
      <c r="AK90" s="34">
        <v>688</v>
      </c>
      <c r="AL90" s="36">
        <v>629</v>
      </c>
      <c r="AM90" s="36">
        <v>659</v>
      </c>
      <c r="AN90" s="35">
        <v>802</v>
      </c>
      <c r="AO90" s="34">
        <v>528</v>
      </c>
      <c r="AP90" s="34">
        <v>531</v>
      </c>
      <c r="AQ90" s="34">
        <v>517</v>
      </c>
      <c r="AR90" s="30"/>
      <c r="AS90" s="30"/>
      <c r="AT90" s="30"/>
      <c r="AU90" s="30"/>
      <c r="AV90" s="30"/>
      <c r="AW90" s="30"/>
      <c r="AX90" s="30"/>
      <c r="AY90" s="30"/>
    </row>
    <row r="91" spans="1:51">
      <c r="A91" s="37" t="s">
        <v>2</v>
      </c>
      <c r="B91" s="37" t="s">
        <v>1</v>
      </c>
      <c r="C91" s="37" t="s">
        <v>183</v>
      </c>
      <c r="D91" s="38">
        <v>908</v>
      </c>
      <c r="E91" s="37" t="s">
        <v>18</v>
      </c>
      <c r="F91" s="38">
        <v>925</v>
      </c>
      <c r="G91" s="39" t="s">
        <v>19</v>
      </c>
      <c r="H91" s="38">
        <v>901</v>
      </c>
      <c r="I91" s="37" t="s">
        <v>66</v>
      </c>
      <c r="J91" s="36">
        <v>1065</v>
      </c>
      <c r="K91" s="36">
        <v>953</v>
      </c>
      <c r="L91" s="36">
        <v>897</v>
      </c>
      <c r="M91" s="36">
        <v>633</v>
      </c>
      <c r="N91" s="36">
        <v>580</v>
      </c>
      <c r="O91" s="36">
        <v>584</v>
      </c>
      <c r="P91" s="36">
        <v>547</v>
      </c>
      <c r="Q91" s="36">
        <v>765</v>
      </c>
      <c r="R91" s="36">
        <v>564</v>
      </c>
      <c r="S91" s="36">
        <v>773</v>
      </c>
      <c r="T91" s="36">
        <v>538</v>
      </c>
      <c r="U91" s="36">
        <v>592</v>
      </c>
      <c r="V91" s="36">
        <v>492</v>
      </c>
      <c r="W91" s="36">
        <v>445</v>
      </c>
      <c r="X91" s="36">
        <v>275</v>
      </c>
      <c r="Y91" s="36">
        <v>220</v>
      </c>
      <c r="Z91" s="36">
        <v>221</v>
      </c>
      <c r="AA91" s="36">
        <v>190</v>
      </c>
      <c r="AB91" s="36">
        <v>141</v>
      </c>
      <c r="AC91" s="36">
        <v>149</v>
      </c>
      <c r="AD91" s="36">
        <v>150</v>
      </c>
      <c r="AE91" s="36">
        <v>135</v>
      </c>
      <c r="AF91" s="36">
        <v>107</v>
      </c>
      <c r="AG91" s="36">
        <v>117</v>
      </c>
      <c r="AH91" s="36">
        <v>120</v>
      </c>
      <c r="AI91" s="34">
        <v>100</v>
      </c>
      <c r="AJ91" s="34">
        <v>74</v>
      </c>
      <c r="AK91" s="34">
        <v>110</v>
      </c>
      <c r="AL91" s="36">
        <v>107</v>
      </c>
      <c r="AM91" s="36">
        <v>119</v>
      </c>
      <c r="AN91" s="35">
        <v>101</v>
      </c>
      <c r="AO91" s="34">
        <v>102</v>
      </c>
      <c r="AP91" s="34">
        <v>146</v>
      </c>
      <c r="AQ91" s="34">
        <v>298</v>
      </c>
      <c r="AR91" s="30"/>
      <c r="AS91" s="30"/>
      <c r="AT91" s="30"/>
      <c r="AU91" s="30"/>
      <c r="AV91" s="30"/>
      <c r="AW91" s="30"/>
      <c r="AX91" s="30"/>
      <c r="AY91" s="30"/>
    </row>
    <row r="92" spans="1:51">
      <c r="A92" s="37" t="s">
        <v>2</v>
      </c>
      <c r="B92" s="37" t="s">
        <v>1</v>
      </c>
      <c r="C92" s="37" t="s">
        <v>182</v>
      </c>
      <c r="D92" s="38">
        <v>904</v>
      </c>
      <c r="E92" s="37" t="s">
        <v>13</v>
      </c>
      <c r="F92" s="38">
        <v>915</v>
      </c>
      <c r="G92" s="39" t="s">
        <v>15</v>
      </c>
      <c r="H92" s="38">
        <v>902</v>
      </c>
      <c r="I92" s="37" t="s">
        <v>56</v>
      </c>
      <c r="J92" s="36">
        <v>154</v>
      </c>
      <c r="K92" s="36">
        <v>181</v>
      </c>
      <c r="L92" s="36">
        <v>231</v>
      </c>
      <c r="M92" s="36">
        <v>165</v>
      </c>
      <c r="N92" s="36">
        <v>167</v>
      </c>
      <c r="O92" s="36">
        <v>168</v>
      </c>
      <c r="P92" s="36">
        <v>235</v>
      </c>
      <c r="Q92" s="36">
        <v>302</v>
      </c>
      <c r="R92" s="36">
        <v>165</v>
      </c>
      <c r="S92" s="36">
        <v>170</v>
      </c>
      <c r="T92" s="36">
        <v>172</v>
      </c>
      <c r="U92" s="36">
        <v>268</v>
      </c>
      <c r="V92" s="36">
        <v>434</v>
      </c>
      <c r="W92" s="36">
        <v>492</v>
      </c>
      <c r="X92" s="36">
        <v>235</v>
      </c>
      <c r="Y92" s="36">
        <v>364</v>
      </c>
      <c r="Z92" s="36">
        <v>366</v>
      </c>
      <c r="AA92" s="36">
        <v>387</v>
      </c>
      <c r="AB92" s="36">
        <v>330</v>
      </c>
      <c r="AC92" s="36">
        <v>294</v>
      </c>
      <c r="AD92" s="36">
        <v>372</v>
      </c>
      <c r="AE92" s="36">
        <v>354</v>
      </c>
      <c r="AF92" s="36">
        <v>259</v>
      </c>
      <c r="AG92" s="36">
        <v>222</v>
      </c>
      <c r="AH92" s="36">
        <v>296</v>
      </c>
      <c r="AI92" s="34">
        <v>283</v>
      </c>
      <c r="AJ92" s="34">
        <v>363</v>
      </c>
      <c r="AK92" s="34">
        <v>360</v>
      </c>
      <c r="AL92" s="36">
        <v>284</v>
      </c>
      <c r="AM92" s="36">
        <v>325</v>
      </c>
      <c r="AN92" s="35">
        <v>208</v>
      </c>
      <c r="AO92" s="34">
        <v>173</v>
      </c>
      <c r="AP92" s="34">
        <v>142</v>
      </c>
      <c r="AQ92" s="34">
        <v>170</v>
      </c>
      <c r="AR92" s="30"/>
      <c r="AS92" s="30"/>
      <c r="AT92" s="30"/>
      <c r="AU92" s="30"/>
      <c r="AV92" s="30"/>
      <c r="AW92" s="30"/>
      <c r="AX92" s="30"/>
      <c r="AY92" s="30"/>
    </row>
    <row r="93" spans="1:51">
      <c r="A93" s="37" t="s">
        <v>2</v>
      </c>
      <c r="B93" s="37" t="s">
        <v>1</v>
      </c>
      <c r="C93" s="37" t="s">
        <v>181</v>
      </c>
      <c r="D93" s="38">
        <v>904</v>
      </c>
      <c r="E93" s="37" t="s">
        <v>13</v>
      </c>
      <c r="F93" s="38">
        <v>916</v>
      </c>
      <c r="G93" s="39" t="s">
        <v>14</v>
      </c>
      <c r="H93" s="38">
        <v>902</v>
      </c>
      <c r="I93" s="37" t="s">
        <v>56</v>
      </c>
      <c r="J93" s="36">
        <v>114</v>
      </c>
      <c r="K93" s="36">
        <v>108</v>
      </c>
      <c r="L93" s="36">
        <v>113</v>
      </c>
      <c r="M93" s="36">
        <v>366</v>
      </c>
      <c r="N93" s="36">
        <v>598</v>
      </c>
      <c r="O93" s="36">
        <v>975</v>
      </c>
      <c r="P93" s="36">
        <v>1265</v>
      </c>
      <c r="Q93" s="36">
        <v>1060</v>
      </c>
      <c r="R93" s="36">
        <v>702</v>
      </c>
      <c r="S93" s="36">
        <v>773</v>
      </c>
      <c r="T93" s="36">
        <v>1023</v>
      </c>
      <c r="U93" s="36">
        <v>2156</v>
      </c>
      <c r="V93" s="36">
        <v>1906</v>
      </c>
      <c r="W93" s="36">
        <v>1392</v>
      </c>
      <c r="X93" s="36">
        <v>757</v>
      </c>
      <c r="Y93" s="36">
        <v>640</v>
      </c>
      <c r="Z93" s="36">
        <v>655</v>
      </c>
      <c r="AA93" s="36">
        <v>519</v>
      </c>
      <c r="AB93" s="36">
        <v>358</v>
      </c>
      <c r="AC93" s="36">
        <v>287</v>
      </c>
      <c r="AD93" s="36">
        <v>329</v>
      </c>
      <c r="AE93" s="36">
        <v>269</v>
      </c>
      <c r="AF93" s="36">
        <v>242</v>
      </c>
      <c r="AG93" s="36">
        <v>179</v>
      </c>
      <c r="AH93" s="36">
        <v>217</v>
      </c>
      <c r="AI93" s="34">
        <v>190</v>
      </c>
      <c r="AJ93" s="34">
        <v>230</v>
      </c>
      <c r="AK93" s="34">
        <v>258</v>
      </c>
      <c r="AL93" s="36">
        <v>263</v>
      </c>
      <c r="AM93" s="36">
        <v>264</v>
      </c>
      <c r="AN93" s="35">
        <v>266</v>
      </c>
      <c r="AO93" s="34">
        <v>288</v>
      </c>
      <c r="AP93" s="34">
        <v>358</v>
      </c>
      <c r="AQ93" s="34">
        <v>345</v>
      </c>
      <c r="AR93" s="30"/>
      <c r="AS93" s="30"/>
      <c r="AT93" s="30"/>
      <c r="AU93" s="30"/>
      <c r="AV93" s="30"/>
      <c r="AW93" s="30"/>
      <c r="AX93" s="30"/>
      <c r="AY93" s="30"/>
    </row>
    <row r="94" spans="1:51">
      <c r="A94" s="37" t="s">
        <v>2</v>
      </c>
      <c r="B94" s="37" t="s">
        <v>1</v>
      </c>
      <c r="C94" s="37" t="s">
        <v>180</v>
      </c>
      <c r="D94" s="38">
        <v>903</v>
      </c>
      <c r="E94" s="37" t="s">
        <v>31</v>
      </c>
      <c r="F94" s="38">
        <v>914</v>
      </c>
      <c r="G94" s="39" t="s">
        <v>30</v>
      </c>
      <c r="H94" s="38">
        <v>902</v>
      </c>
      <c r="I94" s="37" t="s">
        <v>56</v>
      </c>
      <c r="J94" s="36">
        <v>0</v>
      </c>
      <c r="K94" s="36">
        <v>3</v>
      </c>
      <c r="L94" s="36">
        <v>3</v>
      </c>
      <c r="M94" s="36">
        <v>6</v>
      </c>
      <c r="N94" s="36">
        <v>4</v>
      </c>
      <c r="O94" s="36">
        <v>3</v>
      </c>
      <c r="P94" s="36">
        <v>5</v>
      </c>
      <c r="Q94" s="36">
        <v>14</v>
      </c>
      <c r="R94" s="36">
        <v>12</v>
      </c>
      <c r="S94" s="36">
        <v>17</v>
      </c>
      <c r="T94" s="36">
        <v>10</v>
      </c>
      <c r="U94" s="36">
        <v>44</v>
      </c>
      <c r="V94" s="36">
        <v>36</v>
      </c>
      <c r="W94" s="36">
        <v>32</v>
      </c>
      <c r="X94" s="36">
        <v>16</v>
      </c>
      <c r="Y94" s="36">
        <v>49</v>
      </c>
      <c r="Z94" s="36">
        <v>61</v>
      </c>
      <c r="AA94" s="36">
        <v>38</v>
      </c>
      <c r="AB94" s="36">
        <v>107</v>
      </c>
      <c r="AC94" s="36">
        <v>100</v>
      </c>
      <c r="AD94" s="36">
        <v>168</v>
      </c>
      <c r="AE94" s="36">
        <v>177</v>
      </c>
      <c r="AF94" s="36">
        <v>205</v>
      </c>
      <c r="AG94" s="36">
        <v>196</v>
      </c>
      <c r="AH94" s="36">
        <v>281</v>
      </c>
      <c r="AI94" s="34">
        <v>256</v>
      </c>
      <c r="AJ94" s="34">
        <v>342</v>
      </c>
      <c r="AK94" s="34">
        <v>415</v>
      </c>
      <c r="AL94" s="36">
        <v>327</v>
      </c>
      <c r="AM94" s="36">
        <v>347</v>
      </c>
      <c r="AN94" s="35">
        <v>395</v>
      </c>
      <c r="AO94" s="34">
        <v>352</v>
      </c>
      <c r="AP94" s="34">
        <v>407</v>
      </c>
      <c r="AQ94" s="34">
        <v>463</v>
      </c>
      <c r="AR94" s="30"/>
      <c r="AS94" s="30"/>
      <c r="AT94" s="30"/>
      <c r="AU94" s="30"/>
      <c r="AV94" s="30"/>
      <c r="AW94" s="30"/>
      <c r="AX94" s="30"/>
      <c r="AY94" s="30"/>
    </row>
    <row r="95" spans="1:51">
      <c r="A95" s="37" t="s">
        <v>2</v>
      </c>
      <c r="B95" s="37" t="s">
        <v>1</v>
      </c>
      <c r="C95" s="37" t="s">
        <v>179</v>
      </c>
      <c r="D95" s="38">
        <v>903</v>
      </c>
      <c r="E95" s="37" t="s">
        <v>31</v>
      </c>
      <c r="F95" s="38">
        <v>914</v>
      </c>
      <c r="G95" s="39" t="s">
        <v>30</v>
      </c>
      <c r="H95" s="38">
        <v>902</v>
      </c>
      <c r="I95" s="37" t="s">
        <v>56</v>
      </c>
      <c r="J95" s="36">
        <v>0</v>
      </c>
      <c r="K95" s="36">
        <v>0</v>
      </c>
      <c r="L95" s="36">
        <v>0</v>
      </c>
      <c r="M95" s="36">
        <v>0</v>
      </c>
      <c r="N95" s="36">
        <v>1</v>
      </c>
      <c r="O95" s="36">
        <v>0</v>
      </c>
      <c r="P95" s="36">
        <v>0</v>
      </c>
      <c r="Q95" s="36">
        <v>0</v>
      </c>
      <c r="R95" s="36">
        <v>3</v>
      </c>
      <c r="S95" s="36">
        <v>4</v>
      </c>
      <c r="T95" s="36">
        <v>4</v>
      </c>
      <c r="U95" s="36">
        <v>4</v>
      </c>
      <c r="V95" s="36">
        <v>1</v>
      </c>
      <c r="W95" s="36">
        <v>2</v>
      </c>
      <c r="X95" s="36">
        <v>2</v>
      </c>
      <c r="Y95" s="36">
        <v>2</v>
      </c>
      <c r="Z95" s="36">
        <v>3</v>
      </c>
      <c r="AA95" s="36">
        <v>4</v>
      </c>
      <c r="AB95" s="36">
        <v>0</v>
      </c>
      <c r="AC95" s="36">
        <v>1</v>
      </c>
      <c r="AD95" s="36">
        <v>1</v>
      </c>
      <c r="AE95" s="36">
        <v>3</v>
      </c>
      <c r="AF95" s="36">
        <v>2</v>
      </c>
      <c r="AG95" s="36">
        <v>6</v>
      </c>
      <c r="AH95" s="36">
        <v>4</v>
      </c>
      <c r="AI95" s="34">
        <v>7</v>
      </c>
      <c r="AJ95" s="34">
        <v>12</v>
      </c>
      <c r="AK95" s="34">
        <v>7</v>
      </c>
      <c r="AL95" s="36">
        <v>2</v>
      </c>
      <c r="AM95" s="36">
        <v>0</v>
      </c>
      <c r="AN95" s="35">
        <v>2</v>
      </c>
      <c r="AO95" s="34">
        <v>2</v>
      </c>
      <c r="AP95" s="34">
        <v>4</v>
      </c>
      <c r="AQ95" s="34">
        <v>0</v>
      </c>
      <c r="AR95" s="30"/>
      <c r="AS95" s="30"/>
      <c r="AT95" s="30"/>
      <c r="AU95" s="30"/>
      <c r="AV95" s="30"/>
      <c r="AW95" s="30"/>
      <c r="AX95" s="30"/>
      <c r="AY95" s="30"/>
    </row>
    <row r="96" spans="1:51">
      <c r="A96" s="37" t="s">
        <v>2</v>
      </c>
      <c r="B96" s="37" t="s">
        <v>1</v>
      </c>
      <c r="C96" s="37" t="s">
        <v>178</v>
      </c>
      <c r="D96" s="38">
        <v>904</v>
      </c>
      <c r="E96" s="37" t="s">
        <v>13</v>
      </c>
      <c r="F96" s="38">
        <v>931</v>
      </c>
      <c r="G96" s="39" t="s">
        <v>12</v>
      </c>
      <c r="H96" s="38">
        <v>902</v>
      </c>
      <c r="I96" s="37" t="s">
        <v>56</v>
      </c>
      <c r="J96" s="36">
        <v>2334</v>
      </c>
      <c r="K96" s="36">
        <v>2943</v>
      </c>
      <c r="L96" s="36">
        <v>3575</v>
      </c>
      <c r="M96" s="36">
        <v>2650</v>
      </c>
      <c r="N96" s="36">
        <v>1932</v>
      </c>
      <c r="O96" s="36">
        <v>2299</v>
      </c>
      <c r="P96" s="36">
        <v>3942</v>
      </c>
      <c r="Q96" s="36">
        <v>6174</v>
      </c>
      <c r="R96" s="36">
        <v>2977</v>
      </c>
      <c r="S96" s="36">
        <v>3270</v>
      </c>
      <c r="T96" s="36">
        <v>2824</v>
      </c>
      <c r="U96" s="36">
        <v>3266</v>
      </c>
      <c r="V96" s="36">
        <v>2932</v>
      </c>
      <c r="W96" s="36">
        <v>3399</v>
      </c>
      <c r="X96" s="36">
        <v>4181</v>
      </c>
      <c r="Y96" s="36">
        <v>3935</v>
      </c>
      <c r="Z96" s="36">
        <v>2324</v>
      </c>
      <c r="AA96" s="36">
        <v>1795</v>
      </c>
      <c r="AB96" s="36">
        <v>1238</v>
      </c>
      <c r="AC96" s="36">
        <v>1366</v>
      </c>
      <c r="AD96" s="36">
        <v>1308</v>
      </c>
      <c r="AE96" s="36">
        <v>1707</v>
      </c>
      <c r="AF96" s="36">
        <v>1479</v>
      </c>
      <c r="AG96" s="36">
        <v>1410</v>
      </c>
      <c r="AH96" s="36">
        <v>1341</v>
      </c>
      <c r="AI96" s="34">
        <v>1215</v>
      </c>
      <c r="AJ96" s="34">
        <v>1286</v>
      </c>
      <c r="AK96" s="34">
        <v>1277</v>
      </c>
      <c r="AL96" s="36">
        <v>1137</v>
      </c>
      <c r="AM96" s="36">
        <v>1180</v>
      </c>
      <c r="AN96" s="35">
        <v>953</v>
      </c>
      <c r="AO96" s="34">
        <v>804</v>
      </c>
      <c r="AP96" s="34">
        <v>676</v>
      </c>
      <c r="AQ96" s="34">
        <v>656</v>
      </c>
      <c r="AR96" s="30"/>
      <c r="AS96" s="30"/>
      <c r="AT96" s="30"/>
      <c r="AU96" s="30"/>
      <c r="AV96" s="30"/>
      <c r="AW96" s="30"/>
      <c r="AX96" s="30"/>
      <c r="AY96" s="30"/>
    </row>
    <row r="97" spans="1:51">
      <c r="A97" s="37" t="s">
        <v>2</v>
      </c>
      <c r="B97" s="37" t="s">
        <v>1</v>
      </c>
      <c r="C97" s="37" t="s">
        <v>177</v>
      </c>
      <c r="D97" s="38">
        <v>904</v>
      </c>
      <c r="E97" s="37" t="s">
        <v>13</v>
      </c>
      <c r="F97" s="38">
        <v>915</v>
      </c>
      <c r="G97" s="39" t="s">
        <v>15</v>
      </c>
      <c r="H97" s="38">
        <v>902</v>
      </c>
      <c r="I97" s="37" t="s">
        <v>56</v>
      </c>
      <c r="J97" s="36">
        <v>1666</v>
      </c>
      <c r="K97" s="36">
        <v>3692</v>
      </c>
      <c r="L97" s="36">
        <v>3498</v>
      </c>
      <c r="M97" s="36">
        <v>2860</v>
      </c>
      <c r="N97" s="36">
        <v>1418</v>
      </c>
      <c r="O97" s="36">
        <v>1321</v>
      </c>
      <c r="P97" s="36">
        <v>1753</v>
      </c>
      <c r="Q97" s="36">
        <v>2132</v>
      </c>
      <c r="R97" s="36">
        <v>1829</v>
      </c>
      <c r="S97" s="36">
        <v>2377</v>
      </c>
      <c r="T97" s="36">
        <v>2379</v>
      </c>
      <c r="U97" s="36">
        <v>2829</v>
      </c>
      <c r="V97" s="36">
        <v>2399</v>
      </c>
      <c r="W97" s="36">
        <v>3655</v>
      </c>
      <c r="X97" s="36">
        <v>2100</v>
      </c>
      <c r="Y97" s="36">
        <v>2014</v>
      </c>
      <c r="Z97" s="36">
        <v>1955</v>
      </c>
      <c r="AA97" s="36">
        <v>1645</v>
      </c>
      <c r="AB97" s="36">
        <v>1295</v>
      </c>
      <c r="AC97" s="36">
        <v>1439</v>
      </c>
      <c r="AD97" s="36">
        <v>1631</v>
      </c>
      <c r="AE97" s="36">
        <v>2433</v>
      </c>
      <c r="AF97" s="36">
        <v>2174</v>
      </c>
      <c r="AG97" s="36">
        <v>1930</v>
      </c>
      <c r="AH97" s="36">
        <v>1652</v>
      </c>
      <c r="AI97" s="34">
        <v>1682</v>
      </c>
      <c r="AJ97" s="34">
        <v>1619</v>
      </c>
      <c r="AK97" s="34">
        <v>1598</v>
      </c>
      <c r="AL97" s="36">
        <v>2491</v>
      </c>
      <c r="AM97" s="36">
        <v>2080</v>
      </c>
      <c r="AN97" s="35">
        <v>4744</v>
      </c>
      <c r="AO97" s="34">
        <v>6503</v>
      </c>
      <c r="AP97" s="34">
        <v>5868</v>
      </c>
      <c r="AQ97" s="34">
        <v>4152</v>
      </c>
      <c r="AR97" s="30"/>
      <c r="AS97" s="30"/>
      <c r="AT97" s="30"/>
      <c r="AU97" s="30"/>
      <c r="AV97" s="30"/>
      <c r="AW97" s="30"/>
      <c r="AX97" s="30"/>
      <c r="AY97" s="30"/>
    </row>
    <row r="98" spans="1:51">
      <c r="A98" s="37" t="s">
        <v>2</v>
      </c>
      <c r="B98" s="37" t="s">
        <v>1</v>
      </c>
      <c r="C98" s="37" t="s">
        <v>176</v>
      </c>
      <c r="D98" s="38">
        <v>904</v>
      </c>
      <c r="E98" s="37" t="s">
        <v>13</v>
      </c>
      <c r="F98" s="38">
        <v>916</v>
      </c>
      <c r="G98" s="39" t="s">
        <v>14</v>
      </c>
      <c r="H98" s="38">
        <v>902</v>
      </c>
      <c r="I98" s="37" t="s">
        <v>56</v>
      </c>
      <c r="J98" s="36">
        <v>26</v>
      </c>
      <c r="K98" s="36">
        <v>33</v>
      </c>
      <c r="L98" s="36">
        <v>30</v>
      </c>
      <c r="M98" s="36">
        <v>68</v>
      </c>
      <c r="N98" s="36">
        <v>65</v>
      </c>
      <c r="O98" s="36">
        <v>69</v>
      </c>
      <c r="P98" s="36">
        <v>81</v>
      </c>
      <c r="Q98" s="36">
        <v>135</v>
      </c>
      <c r="R98" s="36">
        <v>111</v>
      </c>
      <c r="S98" s="36">
        <v>138</v>
      </c>
      <c r="T98" s="36">
        <v>187</v>
      </c>
      <c r="U98" s="36">
        <v>688</v>
      </c>
      <c r="V98" s="36">
        <v>840</v>
      </c>
      <c r="W98" s="36">
        <v>551</v>
      </c>
      <c r="X98" s="36">
        <v>291</v>
      </c>
      <c r="Y98" s="36">
        <v>270</v>
      </c>
      <c r="Z98" s="36">
        <v>299</v>
      </c>
      <c r="AA98" s="36">
        <v>225</v>
      </c>
      <c r="AB98" s="36">
        <v>167</v>
      </c>
      <c r="AC98" s="36">
        <v>173</v>
      </c>
      <c r="AD98" s="36">
        <v>201</v>
      </c>
      <c r="AE98" s="36">
        <v>180</v>
      </c>
      <c r="AF98" s="36">
        <v>143</v>
      </c>
      <c r="AG98" s="36">
        <v>105</v>
      </c>
      <c r="AH98" s="36">
        <v>133</v>
      </c>
      <c r="AI98" s="34">
        <v>166</v>
      </c>
      <c r="AJ98" s="34">
        <v>164</v>
      </c>
      <c r="AK98" s="34">
        <v>165</v>
      </c>
      <c r="AL98" s="36">
        <v>187</v>
      </c>
      <c r="AM98" s="36">
        <v>169</v>
      </c>
      <c r="AN98" s="35">
        <v>386</v>
      </c>
      <c r="AO98" s="34">
        <v>538</v>
      </c>
      <c r="AP98" s="34">
        <v>436</v>
      </c>
      <c r="AQ98" s="34">
        <v>350</v>
      </c>
      <c r="AR98" s="30"/>
      <c r="AS98" s="30"/>
      <c r="AT98" s="30"/>
      <c r="AU98" s="30"/>
      <c r="AV98" s="30"/>
      <c r="AW98" s="30"/>
      <c r="AX98" s="30"/>
      <c r="AY98" s="30"/>
    </row>
    <row r="99" spans="1:51">
      <c r="A99" s="37" t="s">
        <v>2</v>
      </c>
      <c r="B99" s="37" t="s">
        <v>1</v>
      </c>
      <c r="C99" s="37" t="s">
        <v>175</v>
      </c>
      <c r="D99" s="38">
        <v>908</v>
      </c>
      <c r="E99" s="37" t="s">
        <v>18</v>
      </c>
      <c r="F99" s="38">
        <v>923</v>
      </c>
      <c r="G99" s="39" t="s">
        <v>21</v>
      </c>
      <c r="H99" s="38">
        <v>901</v>
      </c>
      <c r="I99" s="37" t="s">
        <v>66</v>
      </c>
      <c r="J99" s="36">
        <v>205</v>
      </c>
      <c r="K99" s="36">
        <v>310</v>
      </c>
      <c r="L99" s="36">
        <v>397</v>
      </c>
      <c r="M99" s="36">
        <v>337</v>
      </c>
      <c r="N99" s="36">
        <v>310</v>
      </c>
      <c r="O99" s="36">
        <v>522</v>
      </c>
      <c r="P99" s="36">
        <v>647</v>
      </c>
      <c r="Q99" s="36">
        <v>676</v>
      </c>
      <c r="R99" s="36">
        <v>1139</v>
      </c>
      <c r="S99" s="36">
        <v>979</v>
      </c>
      <c r="T99" s="36">
        <v>780</v>
      </c>
      <c r="U99" s="36">
        <v>775</v>
      </c>
      <c r="V99" s="36">
        <v>795</v>
      </c>
      <c r="W99" s="36">
        <v>603</v>
      </c>
      <c r="X99" s="36">
        <v>349</v>
      </c>
      <c r="Y99" s="36">
        <v>306</v>
      </c>
      <c r="Z99" s="36">
        <v>364</v>
      </c>
      <c r="AA99" s="36">
        <v>319</v>
      </c>
      <c r="AB99" s="36">
        <v>337</v>
      </c>
      <c r="AC99" s="36">
        <v>408</v>
      </c>
      <c r="AD99" s="36">
        <v>418</v>
      </c>
      <c r="AE99" s="36">
        <v>627</v>
      </c>
      <c r="AF99" s="36">
        <v>537</v>
      </c>
      <c r="AG99" s="36">
        <v>489</v>
      </c>
      <c r="AH99" s="36">
        <v>671</v>
      </c>
      <c r="AI99" s="34">
        <v>516</v>
      </c>
      <c r="AJ99" s="34">
        <v>520</v>
      </c>
      <c r="AK99" s="34">
        <v>425</v>
      </c>
      <c r="AL99" s="36">
        <v>383</v>
      </c>
      <c r="AM99" s="36">
        <v>312</v>
      </c>
      <c r="AN99" s="35">
        <v>354</v>
      </c>
      <c r="AO99" s="34">
        <v>287</v>
      </c>
      <c r="AP99" s="34">
        <v>300</v>
      </c>
      <c r="AQ99" s="34">
        <v>425</v>
      </c>
      <c r="AR99" s="30"/>
      <c r="AS99" s="30"/>
      <c r="AT99" s="30"/>
      <c r="AU99" s="30"/>
      <c r="AV99" s="30"/>
      <c r="AW99" s="30"/>
      <c r="AX99" s="30"/>
      <c r="AY99" s="30"/>
    </row>
    <row r="100" spans="1:51">
      <c r="A100" s="37" t="s">
        <v>2</v>
      </c>
      <c r="B100" s="37" t="s">
        <v>1</v>
      </c>
      <c r="C100" s="37" t="s">
        <v>174</v>
      </c>
      <c r="D100" s="38">
        <v>908</v>
      </c>
      <c r="E100" s="37" t="s">
        <v>18</v>
      </c>
      <c r="F100" s="38">
        <v>924</v>
      </c>
      <c r="G100" s="39" t="s">
        <v>20</v>
      </c>
      <c r="H100" s="38">
        <v>901</v>
      </c>
      <c r="I100" s="37" t="s">
        <v>66</v>
      </c>
      <c r="J100" s="36">
        <v>17</v>
      </c>
      <c r="K100" s="36">
        <v>33</v>
      </c>
      <c r="L100" s="36">
        <v>10</v>
      </c>
      <c r="M100" s="36">
        <v>9</v>
      </c>
      <c r="N100" s="36">
        <v>13</v>
      </c>
      <c r="O100" s="36">
        <v>6</v>
      </c>
      <c r="P100" s="36">
        <v>11</v>
      </c>
      <c r="Q100" s="36">
        <v>11</v>
      </c>
      <c r="R100" s="36">
        <v>7</v>
      </c>
      <c r="S100" s="36">
        <v>3</v>
      </c>
      <c r="T100" s="36">
        <v>2</v>
      </c>
      <c r="U100" s="36">
        <v>11</v>
      </c>
      <c r="V100" s="36">
        <v>17</v>
      </c>
      <c r="W100" s="36">
        <v>15</v>
      </c>
      <c r="X100" s="36">
        <v>11</v>
      </c>
      <c r="Y100" s="36">
        <v>9</v>
      </c>
      <c r="Z100" s="36">
        <v>14</v>
      </c>
      <c r="AA100" s="36">
        <v>11</v>
      </c>
      <c r="AB100" s="36">
        <v>20</v>
      </c>
      <c r="AC100" s="36">
        <v>17</v>
      </c>
      <c r="AD100" s="36">
        <v>9</v>
      </c>
      <c r="AE100" s="36">
        <v>26</v>
      </c>
      <c r="AF100" s="36">
        <v>11</v>
      </c>
      <c r="AG100" s="36">
        <v>17</v>
      </c>
      <c r="AH100" s="36">
        <v>23</v>
      </c>
      <c r="AI100" s="34">
        <v>10</v>
      </c>
      <c r="AJ100" s="34">
        <v>2</v>
      </c>
      <c r="AK100" s="34">
        <v>15</v>
      </c>
      <c r="AL100" s="36">
        <v>13</v>
      </c>
      <c r="AM100" s="36">
        <v>15</v>
      </c>
      <c r="AN100" s="35">
        <v>30</v>
      </c>
      <c r="AO100" s="34">
        <v>38</v>
      </c>
      <c r="AP100" s="34">
        <v>42</v>
      </c>
      <c r="AQ100" s="34">
        <v>72</v>
      </c>
      <c r="AR100" s="30"/>
      <c r="AS100" s="30"/>
      <c r="AT100" s="30"/>
      <c r="AU100" s="30"/>
      <c r="AV100" s="30"/>
      <c r="AW100" s="30"/>
      <c r="AX100" s="30"/>
      <c r="AY100" s="30"/>
    </row>
    <row r="101" spans="1:51">
      <c r="A101" s="37" t="s">
        <v>2</v>
      </c>
      <c r="B101" s="37" t="s">
        <v>1</v>
      </c>
      <c r="C101" s="37" t="s">
        <v>173</v>
      </c>
      <c r="D101" s="38">
        <v>935</v>
      </c>
      <c r="E101" s="37" t="s">
        <v>24</v>
      </c>
      <c r="F101" s="38">
        <v>5501</v>
      </c>
      <c r="G101" s="39" t="s">
        <v>25</v>
      </c>
      <c r="H101" s="38">
        <v>902</v>
      </c>
      <c r="I101" s="37" t="s">
        <v>56</v>
      </c>
      <c r="J101" s="36">
        <v>8880</v>
      </c>
      <c r="K101" s="36">
        <v>8670</v>
      </c>
      <c r="L101" s="36">
        <v>8147</v>
      </c>
      <c r="M101" s="36">
        <v>7338</v>
      </c>
      <c r="N101" s="36">
        <v>5704</v>
      </c>
      <c r="O101" s="36">
        <v>4211</v>
      </c>
      <c r="P101" s="36">
        <v>7150</v>
      </c>
      <c r="Q101" s="36">
        <v>10189</v>
      </c>
      <c r="R101" s="36">
        <v>11522</v>
      </c>
      <c r="S101" s="36">
        <v>10343</v>
      </c>
      <c r="T101" s="36">
        <v>12041</v>
      </c>
      <c r="U101" s="36">
        <v>13734</v>
      </c>
      <c r="V101" s="36">
        <v>13673</v>
      </c>
      <c r="W101" s="36">
        <v>21496</v>
      </c>
      <c r="X101" s="36">
        <v>18620</v>
      </c>
      <c r="Y101" s="36">
        <v>18489</v>
      </c>
      <c r="Z101" s="36">
        <v>23859</v>
      </c>
      <c r="AA101" s="36">
        <v>22268</v>
      </c>
      <c r="AB101" s="36">
        <v>17241</v>
      </c>
      <c r="AC101" s="36">
        <v>18974</v>
      </c>
      <c r="AD101" s="36">
        <v>28572</v>
      </c>
      <c r="AE101" s="36">
        <v>31223</v>
      </c>
      <c r="AF101" s="36">
        <v>31889</v>
      </c>
      <c r="AG101" s="36">
        <v>27155</v>
      </c>
      <c r="AH101" s="36">
        <v>28235</v>
      </c>
      <c r="AI101" s="34">
        <v>36210</v>
      </c>
      <c r="AJ101" s="34">
        <v>33848</v>
      </c>
      <c r="AK101" s="34">
        <v>28742</v>
      </c>
      <c r="AL101" s="36">
        <v>28261</v>
      </c>
      <c r="AM101" s="36">
        <v>29456</v>
      </c>
      <c r="AN101" s="35">
        <v>34235</v>
      </c>
      <c r="AO101" s="34">
        <v>27509</v>
      </c>
      <c r="AP101" s="34">
        <v>30933</v>
      </c>
      <c r="AQ101" s="34">
        <v>33087</v>
      </c>
      <c r="AR101" s="30"/>
      <c r="AS101" s="30"/>
      <c r="AT101" s="30"/>
      <c r="AU101" s="30"/>
      <c r="AV101" s="30"/>
      <c r="AW101" s="30"/>
      <c r="AX101" s="30"/>
      <c r="AY101" s="30"/>
    </row>
    <row r="102" spans="1:51">
      <c r="A102" s="37" t="s">
        <v>2</v>
      </c>
      <c r="B102" s="37" t="s">
        <v>1</v>
      </c>
      <c r="C102" s="37" t="s">
        <v>172</v>
      </c>
      <c r="D102" s="38">
        <v>935</v>
      </c>
      <c r="E102" s="37" t="s">
        <v>24</v>
      </c>
      <c r="F102" s="38">
        <v>920</v>
      </c>
      <c r="G102" s="39" t="s">
        <v>26</v>
      </c>
      <c r="H102" s="38">
        <v>902</v>
      </c>
      <c r="I102" s="37" t="s">
        <v>56</v>
      </c>
      <c r="J102" s="36">
        <v>186</v>
      </c>
      <c r="K102" s="36">
        <v>178</v>
      </c>
      <c r="L102" s="36">
        <v>252</v>
      </c>
      <c r="M102" s="36">
        <v>115</v>
      </c>
      <c r="N102" s="36">
        <v>123</v>
      </c>
      <c r="O102" s="36">
        <v>100</v>
      </c>
      <c r="P102" s="36">
        <v>127</v>
      </c>
      <c r="Q102" s="36">
        <v>213</v>
      </c>
      <c r="R102" s="36">
        <v>270</v>
      </c>
      <c r="S102" s="36">
        <v>260</v>
      </c>
      <c r="T102" s="36">
        <v>227</v>
      </c>
      <c r="U102" s="36">
        <v>252</v>
      </c>
      <c r="V102" s="36">
        <v>243</v>
      </c>
      <c r="W102" s="36">
        <v>278</v>
      </c>
      <c r="X102" s="36">
        <v>262</v>
      </c>
      <c r="Y102" s="36">
        <v>205</v>
      </c>
      <c r="Z102" s="36">
        <v>231</v>
      </c>
      <c r="AA102" s="36">
        <v>166</v>
      </c>
      <c r="AB102" s="36">
        <v>165</v>
      </c>
      <c r="AC102" s="36">
        <v>525</v>
      </c>
      <c r="AD102" s="36">
        <v>1138</v>
      </c>
      <c r="AE102" s="36">
        <v>907</v>
      </c>
      <c r="AF102" s="36">
        <v>709</v>
      </c>
      <c r="AG102" s="36">
        <v>515</v>
      </c>
      <c r="AH102" s="36">
        <v>552</v>
      </c>
      <c r="AI102" s="34">
        <v>632</v>
      </c>
      <c r="AJ102" s="34">
        <v>613</v>
      </c>
      <c r="AK102" s="34">
        <v>657</v>
      </c>
      <c r="AL102" s="36">
        <v>661</v>
      </c>
      <c r="AM102" s="36">
        <v>504</v>
      </c>
      <c r="AN102" s="35">
        <v>712</v>
      </c>
      <c r="AO102" s="34">
        <v>390</v>
      </c>
      <c r="AP102" s="34">
        <v>395</v>
      </c>
      <c r="AQ102" s="34">
        <v>387</v>
      </c>
      <c r="AR102" s="30"/>
      <c r="AS102" s="30"/>
      <c r="AT102" s="30"/>
      <c r="AU102" s="30"/>
      <c r="AV102" s="30"/>
      <c r="AW102" s="30"/>
      <c r="AX102" s="30"/>
      <c r="AY102" s="30"/>
    </row>
    <row r="103" spans="1:51">
      <c r="A103" s="37" t="s">
        <v>2</v>
      </c>
      <c r="B103" s="37" t="s">
        <v>1</v>
      </c>
      <c r="C103" s="37" t="s">
        <v>171</v>
      </c>
      <c r="D103" s="38">
        <v>935</v>
      </c>
      <c r="E103" s="37" t="s">
        <v>24</v>
      </c>
      <c r="F103" s="38">
        <v>5501</v>
      </c>
      <c r="G103" s="39" t="s">
        <v>25</v>
      </c>
      <c r="H103" s="38">
        <v>902</v>
      </c>
      <c r="I103" s="37" t="s">
        <v>56</v>
      </c>
      <c r="J103" s="36">
        <v>1172</v>
      </c>
      <c r="K103" s="36">
        <v>1429</v>
      </c>
      <c r="L103" s="36">
        <v>1822</v>
      </c>
      <c r="M103" s="36">
        <v>1592</v>
      </c>
      <c r="N103" s="36">
        <v>1977</v>
      </c>
      <c r="O103" s="36">
        <v>1648</v>
      </c>
      <c r="P103" s="36">
        <v>1794</v>
      </c>
      <c r="Q103" s="36">
        <v>2989</v>
      </c>
      <c r="R103" s="36">
        <v>3273</v>
      </c>
      <c r="S103" s="36">
        <v>3781</v>
      </c>
      <c r="T103" s="36">
        <v>3655</v>
      </c>
      <c r="U103" s="36">
        <v>6250</v>
      </c>
      <c r="V103" s="36">
        <v>6814</v>
      </c>
      <c r="W103" s="36">
        <v>3959</v>
      </c>
      <c r="X103" s="36">
        <v>2785</v>
      </c>
      <c r="Y103" s="36">
        <v>3956</v>
      </c>
      <c r="Z103" s="36">
        <v>6205</v>
      </c>
      <c r="AA103" s="36">
        <v>7982</v>
      </c>
      <c r="AB103" s="36">
        <v>7057</v>
      </c>
      <c r="AC103" s="36">
        <v>6208</v>
      </c>
      <c r="AD103" s="36">
        <v>5884</v>
      </c>
      <c r="AE103" s="36">
        <v>6169</v>
      </c>
      <c r="AF103" s="36">
        <v>8129</v>
      </c>
      <c r="AG103" s="36">
        <v>5918</v>
      </c>
      <c r="AH103" s="36">
        <v>6348</v>
      </c>
      <c r="AI103" s="34">
        <v>5837</v>
      </c>
      <c r="AJ103" s="34">
        <v>7480</v>
      </c>
      <c r="AK103" s="34">
        <v>6974</v>
      </c>
      <c r="AL103" s="36">
        <v>6475</v>
      </c>
      <c r="AM103" s="36">
        <v>6580</v>
      </c>
      <c r="AN103" s="35">
        <v>7477</v>
      </c>
      <c r="AO103" s="34">
        <v>7479</v>
      </c>
      <c r="AP103" s="34">
        <v>7534</v>
      </c>
      <c r="AQ103" s="34">
        <v>11291</v>
      </c>
      <c r="AR103" s="30"/>
      <c r="AS103" s="30"/>
      <c r="AT103" s="30"/>
      <c r="AU103" s="30"/>
      <c r="AV103" s="30"/>
      <c r="AW103" s="30"/>
      <c r="AX103" s="30"/>
      <c r="AY103" s="30"/>
    </row>
    <row r="104" spans="1:51">
      <c r="A104" s="37" t="s">
        <v>2</v>
      </c>
      <c r="B104" s="37" t="s">
        <v>1</v>
      </c>
      <c r="C104" s="37" t="s">
        <v>170</v>
      </c>
      <c r="D104" s="38">
        <v>935</v>
      </c>
      <c r="E104" s="37" t="s">
        <v>24</v>
      </c>
      <c r="F104" s="38">
        <v>922</v>
      </c>
      <c r="G104" s="39" t="s">
        <v>23</v>
      </c>
      <c r="H104" s="38">
        <v>902</v>
      </c>
      <c r="I104" s="37" t="s">
        <v>56</v>
      </c>
      <c r="J104" s="36">
        <v>262</v>
      </c>
      <c r="K104" s="36">
        <v>245</v>
      </c>
      <c r="L104" s="36">
        <v>260</v>
      </c>
      <c r="M104" s="36">
        <v>380</v>
      </c>
      <c r="N104" s="36">
        <v>428</v>
      </c>
      <c r="O104" s="36">
        <v>231</v>
      </c>
      <c r="P104" s="36">
        <v>265</v>
      </c>
      <c r="Q104" s="36">
        <v>384</v>
      </c>
      <c r="R104" s="36">
        <v>619</v>
      </c>
      <c r="S104" s="36">
        <v>911</v>
      </c>
      <c r="T104" s="36">
        <v>557</v>
      </c>
      <c r="U104" s="36">
        <v>1013</v>
      </c>
      <c r="V104" s="36">
        <v>1498</v>
      </c>
      <c r="W104" s="36">
        <v>2103</v>
      </c>
      <c r="X104" s="36">
        <v>1500</v>
      </c>
      <c r="Y104" s="36">
        <v>2034</v>
      </c>
      <c r="Z104" s="36">
        <v>2675</v>
      </c>
      <c r="AA104" s="36">
        <v>2564</v>
      </c>
      <c r="AB104" s="36">
        <v>2037</v>
      </c>
      <c r="AC104" s="36">
        <v>2159</v>
      </c>
      <c r="AD104" s="36">
        <v>2591</v>
      </c>
      <c r="AE104" s="36">
        <v>2821</v>
      </c>
      <c r="AF104" s="36">
        <v>2432</v>
      </c>
      <c r="AG104" s="36">
        <v>1515</v>
      </c>
      <c r="AH104" s="36">
        <v>1796</v>
      </c>
      <c r="AI104" s="34">
        <v>2226</v>
      </c>
      <c r="AJ104" s="34">
        <v>1788</v>
      </c>
      <c r="AK104" s="34">
        <v>2406</v>
      </c>
      <c r="AL104" s="36">
        <v>3543</v>
      </c>
      <c r="AM104" s="36">
        <v>5450</v>
      </c>
      <c r="AN104" s="35">
        <v>5941</v>
      </c>
      <c r="AO104" s="34">
        <v>6196</v>
      </c>
      <c r="AP104" s="34">
        <v>4041</v>
      </c>
      <c r="AQ104" s="34">
        <v>4918</v>
      </c>
      <c r="AR104" s="30"/>
      <c r="AS104" s="30"/>
      <c r="AT104" s="30"/>
      <c r="AU104" s="30"/>
      <c r="AV104" s="30"/>
      <c r="AW104" s="30"/>
      <c r="AX104" s="30"/>
      <c r="AY104" s="30"/>
    </row>
    <row r="105" spans="1:51">
      <c r="A105" s="37" t="s">
        <v>2</v>
      </c>
      <c r="B105" s="37" t="s">
        <v>1</v>
      </c>
      <c r="C105" s="37" t="s">
        <v>169</v>
      </c>
      <c r="D105" s="38">
        <v>908</v>
      </c>
      <c r="E105" s="37" t="s">
        <v>18</v>
      </c>
      <c r="F105" s="38">
        <v>924</v>
      </c>
      <c r="G105" s="39" t="s">
        <v>20</v>
      </c>
      <c r="H105" s="38">
        <v>901</v>
      </c>
      <c r="I105" s="37" t="s">
        <v>66</v>
      </c>
      <c r="J105" s="36">
        <v>781</v>
      </c>
      <c r="K105" s="36">
        <v>895</v>
      </c>
      <c r="L105" s="36">
        <v>707</v>
      </c>
      <c r="M105" s="36">
        <v>298</v>
      </c>
      <c r="N105" s="36">
        <v>327</v>
      </c>
      <c r="O105" s="36">
        <v>287</v>
      </c>
      <c r="P105" s="36">
        <v>481</v>
      </c>
      <c r="Q105" s="36">
        <v>1078</v>
      </c>
      <c r="R105" s="36">
        <v>1415</v>
      </c>
      <c r="S105" s="36">
        <v>1378</v>
      </c>
      <c r="T105" s="36">
        <v>845</v>
      </c>
      <c r="U105" s="36">
        <v>705</v>
      </c>
      <c r="V105" s="36">
        <v>533</v>
      </c>
      <c r="W105" s="36">
        <v>436</v>
      </c>
      <c r="X105" s="36">
        <v>331</v>
      </c>
      <c r="Y105" s="36">
        <v>231</v>
      </c>
      <c r="Z105" s="36">
        <v>276</v>
      </c>
      <c r="AA105" s="36">
        <v>220</v>
      </c>
      <c r="AB105" s="36">
        <v>170</v>
      </c>
      <c r="AC105" s="36">
        <v>162</v>
      </c>
      <c r="AD105" s="36">
        <v>178</v>
      </c>
      <c r="AE105" s="36">
        <v>190</v>
      </c>
      <c r="AF105" s="36">
        <v>178</v>
      </c>
      <c r="AG105" s="36">
        <v>192</v>
      </c>
      <c r="AH105" s="36">
        <v>244</v>
      </c>
      <c r="AI105" s="34">
        <v>224</v>
      </c>
      <c r="AJ105" s="34">
        <v>283</v>
      </c>
      <c r="AK105" s="34">
        <v>300</v>
      </c>
      <c r="AL105" s="36">
        <v>412</v>
      </c>
      <c r="AM105" s="36">
        <v>395</v>
      </c>
      <c r="AN105" s="35">
        <v>547</v>
      </c>
      <c r="AO105" s="34">
        <v>525</v>
      </c>
      <c r="AP105" s="34">
        <v>725</v>
      </c>
      <c r="AQ105" s="34">
        <v>1015</v>
      </c>
      <c r="AR105" s="30"/>
      <c r="AS105" s="30"/>
      <c r="AT105" s="30"/>
      <c r="AU105" s="30"/>
      <c r="AV105" s="30"/>
      <c r="AW105" s="30"/>
      <c r="AX105" s="30"/>
      <c r="AY105" s="30"/>
    </row>
    <row r="106" spans="1:51">
      <c r="A106" s="37" t="s">
        <v>2</v>
      </c>
      <c r="B106" s="37" t="s">
        <v>1</v>
      </c>
      <c r="C106" s="37" t="s">
        <v>168</v>
      </c>
      <c r="D106" s="38">
        <v>935</v>
      </c>
      <c r="E106" s="37" t="s">
        <v>24</v>
      </c>
      <c r="F106" s="38">
        <v>922</v>
      </c>
      <c r="G106" s="39" t="s">
        <v>23</v>
      </c>
      <c r="H106" s="38">
        <v>902</v>
      </c>
      <c r="I106" s="37" t="s">
        <v>56</v>
      </c>
      <c r="J106" s="36">
        <v>1403</v>
      </c>
      <c r="K106" s="36">
        <v>1711</v>
      </c>
      <c r="L106" s="36">
        <v>1334</v>
      </c>
      <c r="M106" s="36">
        <v>541</v>
      </c>
      <c r="N106" s="36">
        <v>446</v>
      </c>
      <c r="O106" s="36">
        <v>680</v>
      </c>
      <c r="P106" s="36">
        <v>1212</v>
      </c>
      <c r="Q106" s="36">
        <v>1497</v>
      </c>
      <c r="R106" s="36">
        <v>1389</v>
      </c>
      <c r="S106" s="36">
        <v>1762</v>
      </c>
      <c r="T106" s="36">
        <v>1596</v>
      </c>
      <c r="U106" s="36">
        <v>1358</v>
      </c>
      <c r="V106" s="36">
        <v>1259</v>
      </c>
      <c r="W106" s="36">
        <v>1584</v>
      </c>
      <c r="X106" s="36">
        <v>1699</v>
      </c>
      <c r="Y106" s="36">
        <v>2224</v>
      </c>
      <c r="Z106" s="36">
        <v>2515</v>
      </c>
      <c r="AA106" s="36">
        <v>2998</v>
      </c>
      <c r="AB106" s="36">
        <v>3172</v>
      </c>
      <c r="AC106" s="36">
        <v>2387</v>
      </c>
      <c r="AD106" s="36">
        <v>2510</v>
      </c>
      <c r="AE106" s="36">
        <v>2436</v>
      </c>
      <c r="AF106" s="36">
        <v>2539</v>
      </c>
      <c r="AG106" s="36">
        <v>2314</v>
      </c>
      <c r="AH106" s="36">
        <v>2788</v>
      </c>
      <c r="AI106" s="34">
        <v>2446</v>
      </c>
      <c r="AJ106" s="34">
        <v>2625</v>
      </c>
      <c r="AK106" s="34">
        <v>2401</v>
      </c>
      <c r="AL106" s="36">
        <v>2562</v>
      </c>
      <c r="AM106" s="36">
        <v>2316</v>
      </c>
      <c r="AN106" s="35">
        <v>2755</v>
      </c>
      <c r="AO106" s="34">
        <v>1970</v>
      </c>
      <c r="AP106" s="34">
        <v>2134</v>
      </c>
      <c r="AQ106" s="34">
        <v>1945</v>
      </c>
      <c r="AR106" s="30"/>
      <c r="AS106" s="30"/>
      <c r="AT106" s="30"/>
      <c r="AU106" s="30"/>
      <c r="AV106" s="30"/>
      <c r="AW106" s="30"/>
      <c r="AX106" s="30"/>
      <c r="AY106" s="30"/>
    </row>
    <row r="107" spans="1:51">
      <c r="A107" s="37" t="s">
        <v>2</v>
      </c>
      <c r="B107" s="37" t="s">
        <v>1</v>
      </c>
      <c r="C107" s="37" t="s">
        <v>167</v>
      </c>
      <c r="D107" s="38">
        <v>908</v>
      </c>
      <c r="E107" s="37" t="s">
        <v>18</v>
      </c>
      <c r="F107" s="38">
        <v>925</v>
      </c>
      <c r="G107" s="39" t="s">
        <v>19</v>
      </c>
      <c r="H107" s="38">
        <v>901</v>
      </c>
      <c r="I107" s="37" t="s">
        <v>66</v>
      </c>
      <c r="J107" s="36">
        <v>1820</v>
      </c>
      <c r="K107" s="36">
        <v>2057</v>
      </c>
      <c r="L107" s="36">
        <v>1480</v>
      </c>
      <c r="M107" s="36">
        <v>820</v>
      </c>
      <c r="N107" s="36">
        <v>858</v>
      </c>
      <c r="O107" s="36">
        <v>667</v>
      </c>
      <c r="P107" s="36">
        <v>731</v>
      </c>
      <c r="Q107" s="36">
        <v>1101</v>
      </c>
      <c r="R107" s="36">
        <v>885</v>
      </c>
      <c r="S107" s="36">
        <v>1068</v>
      </c>
      <c r="T107" s="36">
        <v>895</v>
      </c>
      <c r="U107" s="36">
        <v>711</v>
      </c>
      <c r="V107" s="36">
        <v>623</v>
      </c>
      <c r="W107" s="36">
        <v>663</v>
      </c>
      <c r="X107" s="36">
        <v>558</v>
      </c>
      <c r="Y107" s="36">
        <v>508</v>
      </c>
      <c r="Z107" s="36">
        <v>476</v>
      </c>
      <c r="AA107" s="36">
        <v>491</v>
      </c>
      <c r="AB107" s="36">
        <v>399</v>
      </c>
      <c r="AC107" s="36">
        <v>410</v>
      </c>
      <c r="AD107" s="36">
        <v>383</v>
      </c>
      <c r="AE107" s="36">
        <v>410</v>
      </c>
      <c r="AF107" s="36">
        <v>374</v>
      </c>
      <c r="AG107" s="36">
        <v>321</v>
      </c>
      <c r="AH107" s="36">
        <v>334</v>
      </c>
      <c r="AI107" s="34">
        <v>344</v>
      </c>
      <c r="AJ107" s="34">
        <v>325</v>
      </c>
      <c r="AK107" s="34">
        <v>320</v>
      </c>
      <c r="AL107" s="36">
        <v>370</v>
      </c>
      <c r="AM107" s="36">
        <v>429</v>
      </c>
      <c r="AN107" s="35">
        <v>434</v>
      </c>
      <c r="AO107" s="34">
        <v>374</v>
      </c>
      <c r="AP107" s="34">
        <v>440</v>
      </c>
      <c r="AQ107" s="34">
        <v>545</v>
      </c>
      <c r="AR107" s="30"/>
      <c r="AS107" s="30"/>
      <c r="AT107" s="30"/>
      <c r="AU107" s="30"/>
      <c r="AV107" s="30"/>
      <c r="AW107" s="30"/>
      <c r="AX107" s="30"/>
      <c r="AY107" s="30"/>
    </row>
    <row r="108" spans="1:51">
      <c r="A108" s="37" t="s">
        <v>2</v>
      </c>
      <c r="B108" s="37" t="s">
        <v>1</v>
      </c>
      <c r="C108" s="37" t="s">
        <v>166</v>
      </c>
      <c r="D108" s="38">
        <v>904</v>
      </c>
      <c r="E108" s="37" t="s">
        <v>13</v>
      </c>
      <c r="F108" s="38">
        <v>915</v>
      </c>
      <c r="G108" s="39" t="s">
        <v>15</v>
      </c>
      <c r="H108" s="38">
        <v>902</v>
      </c>
      <c r="I108" s="37" t="s">
        <v>56</v>
      </c>
      <c r="J108" s="36">
        <v>3198</v>
      </c>
      <c r="K108" s="36">
        <v>2634</v>
      </c>
      <c r="L108" s="36">
        <v>2661</v>
      </c>
      <c r="M108" s="36">
        <v>2455</v>
      </c>
      <c r="N108" s="36">
        <v>2508</v>
      </c>
      <c r="O108" s="36">
        <v>2938</v>
      </c>
      <c r="P108" s="36">
        <v>4649</v>
      </c>
      <c r="Q108" s="36">
        <v>5415</v>
      </c>
      <c r="R108" s="36">
        <v>3924</v>
      </c>
      <c r="S108" s="36">
        <v>3946</v>
      </c>
      <c r="T108" s="36">
        <v>4945</v>
      </c>
      <c r="U108" s="36">
        <v>5056</v>
      </c>
      <c r="V108" s="36">
        <v>5991</v>
      </c>
      <c r="W108" s="36">
        <v>6065</v>
      </c>
      <c r="X108" s="36">
        <v>3913</v>
      </c>
      <c r="Y108" s="36">
        <v>3619</v>
      </c>
      <c r="Z108" s="36">
        <v>3282</v>
      </c>
      <c r="AA108" s="36">
        <v>2847</v>
      </c>
      <c r="AB108" s="36">
        <v>2253</v>
      </c>
      <c r="AC108" s="36">
        <v>2358</v>
      </c>
      <c r="AD108" s="36">
        <v>2482</v>
      </c>
      <c r="AE108" s="36">
        <v>2838</v>
      </c>
      <c r="AF108" s="36">
        <v>2524</v>
      </c>
      <c r="AG108" s="36">
        <v>2054</v>
      </c>
      <c r="AH108" s="36">
        <v>2237</v>
      </c>
      <c r="AI108" s="34">
        <v>1945</v>
      </c>
      <c r="AJ108" s="34">
        <v>1722</v>
      </c>
      <c r="AK108" s="34">
        <v>2141</v>
      </c>
      <c r="AL108" s="36">
        <v>2334</v>
      </c>
      <c r="AM108" s="36">
        <v>2456</v>
      </c>
      <c r="AN108" s="35">
        <v>2321</v>
      </c>
      <c r="AO108" s="34">
        <v>2059</v>
      </c>
      <c r="AP108" s="34">
        <v>2182</v>
      </c>
      <c r="AQ108" s="34">
        <v>2479</v>
      </c>
      <c r="AR108" s="30"/>
      <c r="AS108" s="30"/>
      <c r="AT108" s="30"/>
      <c r="AU108" s="30"/>
      <c r="AV108" s="30"/>
      <c r="AW108" s="30"/>
      <c r="AX108" s="30"/>
      <c r="AY108" s="30"/>
    </row>
    <row r="109" spans="1:51">
      <c r="A109" s="37" t="s">
        <v>2</v>
      </c>
      <c r="B109" s="37" t="s">
        <v>1</v>
      </c>
      <c r="C109" s="37" t="s">
        <v>165</v>
      </c>
      <c r="D109" s="38">
        <v>935</v>
      </c>
      <c r="E109" s="37" t="s">
        <v>24</v>
      </c>
      <c r="F109" s="38">
        <v>906</v>
      </c>
      <c r="G109" s="39" t="s">
        <v>27</v>
      </c>
      <c r="H109" s="38">
        <v>901</v>
      </c>
      <c r="I109" s="37" t="s">
        <v>66</v>
      </c>
      <c r="J109" s="36">
        <v>701</v>
      </c>
      <c r="K109" s="36">
        <v>756</v>
      </c>
      <c r="L109" s="36">
        <v>598</v>
      </c>
      <c r="M109" s="36">
        <v>309</v>
      </c>
      <c r="N109" s="36">
        <v>246</v>
      </c>
      <c r="O109" s="36">
        <v>198</v>
      </c>
      <c r="P109" s="36">
        <v>248</v>
      </c>
      <c r="Q109" s="36">
        <v>422</v>
      </c>
      <c r="R109" s="36">
        <v>324</v>
      </c>
      <c r="S109" s="36">
        <v>494</v>
      </c>
      <c r="T109" s="36">
        <v>379</v>
      </c>
      <c r="U109" s="36">
        <v>506</v>
      </c>
      <c r="V109" s="36">
        <v>605</v>
      </c>
      <c r="W109" s="36">
        <v>907</v>
      </c>
      <c r="X109" s="36">
        <v>956</v>
      </c>
      <c r="Y109" s="36">
        <v>826</v>
      </c>
      <c r="Z109" s="36">
        <v>994</v>
      </c>
      <c r="AA109" s="36">
        <v>924</v>
      </c>
      <c r="AB109" s="36">
        <v>897</v>
      </c>
      <c r="AC109" s="36">
        <v>1083</v>
      </c>
      <c r="AD109" s="36">
        <v>1010</v>
      </c>
      <c r="AE109" s="36">
        <v>1092</v>
      </c>
      <c r="AF109" s="36">
        <v>806</v>
      </c>
      <c r="AG109" s="36">
        <v>817</v>
      </c>
      <c r="AH109" s="36">
        <v>973</v>
      </c>
      <c r="AI109" s="34">
        <v>1067</v>
      </c>
      <c r="AJ109" s="34">
        <v>1212</v>
      </c>
      <c r="AK109" s="34">
        <v>1250</v>
      </c>
      <c r="AL109" s="36">
        <v>1284</v>
      </c>
      <c r="AM109" s="36">
        <v>1194</v>
      </c>
      <c r="AN109" s="35">
        <v>1168</v>
      </c>
      <c r="AO109" s="34">
        <v>1265</v>
      </c>
      <c r="AP109" s="34">
        <v>1214</v>
      </c>
      <c r="AQ109" s="34">
        <v>982</v>
      </c>
      <c r="AR109" s="30"/>
      <c r="AS109" s="30"/>
      <c r="AT109" s="30"/>
      <c r="AU109" s="30"/>
      <c r="AV109" s="30"/>
      <c r="AW109" s="30"/>
      <c r="AX109" s="30"/>
      <c r="AY109" s="30"/>
    </row>
    <row r="110" spans="1:51">
      <c r="A110" s="37" t="s">
        <v>2</v>
      </c>
      <c r="B110" s="37" t="s">
        <v>1</v>
      </c>
      <c r="C110" s="37" t="s">
        <v>164</v>
      </c>
      <c r="D110" s="38">
        <v>935</v>
      </c>
      <c r="E110" s="37" t="s">
        <v>24</v>
      </c>
      <c r="F110" s="38">
        <v>922</v>
      </c>
      <c r="G110" s="39" t="s">
        <v>23</v>
      </c>
      <c r="H110" s="38">
        <v>902</v>
      </c>
      <c r="I110" s="37" t="s">
        <v>56</v>
      </c>
      <c r="J110" s="36">
        <v>177</v>
      </c>
      <c r="K110" s="36">
        <v>160</v>
      </c>
      <c r="L110" s="36">
        <v>155</v>
      </c>
      <c r="M110" s="36">
        <v>113</v>
      </c>
      <c r="N110" s="36">
        <v>102</v>
      </c>
      <c r="O110" s="36">
        <v>179</v>
      </c>
      <c r="P110" s="36">
        <v>181</v>
      </c>
      <c r="Q110" s="36">
        <v>392</v>
      </c>
      <c r="R110" s="36">
        <v>489</v>
      </c>
      <c r="S110" s="36">
        <v>785</v>
      </c>
      <c r="T110" s="36">
        <v>841</v>
      </c>
      <c r="U110" s="36">
        <v>807</v>
      </c>
      <c r="V110" s="36">
        <v>909</v>
      </c>
      <c r="W110" s="36">
        <v>1141</v>
      </c>
      <c r="X110" s="36">
        <v>1173</v>
      </c>
      <c r="Y110" s="36">
        <v>1006</v>
      </c>
      <c r="Z110" s="36">
        <v>1070</v>
      </c>
      <c r="AA110" s="36">
        <v>1317</v>
      </c>
      <c r="AB110" s="36">
        <v>999</v>
      </c>
      <c r="AC110" s="36">
        <v>1218</v>
      </c>
      <c r="AD110" s="36">
        <v>1511</v>
      </c>
      <c r="AE110" s="36">
        <v>1904</v>
      </c>
      <c r="AF110" s="36">
        <v>1499</v>
      </c>
      <c r="AG110" s="36">
        <v>1614</v>
      </c>
      <c r="AH110" s="36">
        <v>1733</v>
      </c>
      <c r="AI110" s="34">
        <v>1940</v>
      </c>
      <c r="AJ110" s="34">
        <v>1827</v>
      </c>
      <c r="AK110" s="34">
        <v>1421</v>
      </c>
      <c r="AL110" s="36">
        <v>1581</v>
      </c>
      <c r="AM110" s="36">
        <v>1235</v>
      </c>
      <c r="AN110" s="35">
        <v>1831</v>
      </c>
      <c r="AO110" s="34">
        <v>1635</v>
      </c>
      <c r="AP110" s="34">
        <v>1206</v>
      </c>
      <c r="AQ110" s="34">
        <v>1255</v>
      </c>
      <c r="AR110" s="30"/>
      <c r="AS110" s="30"/>
      <c r="AT110" s="30"/>
      <c r="AU110" s="30"/>
      <c r="AV110" s="30"/>
      <c r="AW110" s="30"/>
      <c r="AX110" s="30"/>
      <c r="AY110" s="30"/>
    </row>
    <row r="111" spans="1:51">
      <c r="A111" s="37" t="s">
        <v>2</v>
      </c>
      <c r="B111" s="37" t="s">
        <v>1</v>
      </c>
      <c r="C111" s="37" t="s">
        <v>163</v>
      </c>
      <c r="D111" s="38">
        <v>935</v>
      </c>
      <c r="E111" s="37" t="s">
        <v>24</v>
      </c>
      <c r="F111" s="38">
        <v>5500</v>
      </c>
      <c r="G111" s="39" t="s">
        <v>28</v>
      </c>
      <c r="H111" s="38">
        <v>902</v>
      </c>
      <c r="I111" s="37" t="s">
        <v>56</v>
      </c>
      <c r="J111" s="36">
        <v>0</v>
      </c>
      <c r="K111" s="36">
        <v>0</v>
      </c>
      <c r="L111" s="36">
        <v>0</v>
      </c>
      <c r="M111" s="36">
        <v>0</v>
      </c>
      <c r="N111" s="36">
        <v>0</v>
      </c>
      <c r="O111" s="36">
        <v>0</v>
      </c>
      <c r="P111" s="36">
        <v>0</v>
      </c>
      <c r="Q111" s="36">
        <v>0</v>
      </c>
      <c r="R111" s="36">
        <v>0</v>
      </c>
      <c r="S111" s="36">
        <v>0</v>
      </c>
      <c r="T111" s="36">
        <v>0</v>
      </c>
      <c r="U111" s="36">
        <v>0</v>
      </c>
      <c r="V111" s="36">
        <v>3</v>
      </c>
      <c r="W111" s="36">
        <v>24</v>
      </c>
      <c r="X111" s="36">
        <v>42</v>
      </c>
      <c r="Y111" s="36">
        <v>56</v>
      </c>
      <c r="Z111" s="36">
        <v>152</v>
      </c>
      <c r="AA111" s="36">
        <v>593</v>
      </c>
      <c r="AB111" s="36">
        <v>884</v>
      </c>
      <c r="AC111" s="36">
        <v>537</v>
      </c>
      <c r="AD111" s="36">
        <v>450</v>
      </c>
      <c r="AE111" s="36">
        <v>501</v>
      </c>
      <c r="AF111" s="36">
        <v>418</v>
      </c>
      <c r="AG111" s="36">
        <v>542</v>
      </c>
      <c r="AH111" s="36">
        <v>545</v>
      </c>
      <c r="AI111" s="34">
        <v>506</v>
      </c>
      <c r="AJ111" s="34">
        <v>408</v>
      </c>
      <c r="AK111" s="34">
        <v>436</v>
      </c>
      <c r="AL111" s="36">
        <v>394</v>
      </c>
      <c r="AM111" s="36">
        <v>431</v>
      </c>
      <c r="AN111" s="35">
        <v>377</v>
      </c>
      <c r="AO111" s="34">
        <v>381</v>
      </c>
      <c r="AP111" s="34">
        <v>462</v>
      </c>
      <c r="AQ111" s="34">
        <v>348</v>
      </c>
      <c r="AR111" s="30"/>
      <c r="AS111" s="30"/>
      <c r="AT111" s="30"/>
      <c r="AU111" s="30"/>
      <c r="AV111" s="30"/>
      <c r="AW111" s="30"/>
      <c r="AX111" s="30"/>
      <c r="AY111" s="30"/>
    </row>
    <row r="112" spans="1:51">
      <c r="A112" s="37" t="s">
        <v>2</v>
      </c>
      <c r="B112" s="37" t="s">
        <v>1</v>
      </c>
      <c r="C112" s="37" t="s">
        <v>162</v>
      </c>
      <c r="D112" s="38">
        <v>903</v>
      </c>
      <c r="E112" s="37" t="s">
        <v>31</v>
      </c>
      <c r="F112" s="38">
        <v>910</v>
      </c>
      <c r="G112" s="39" t="s">
        <v>35</v>
      </c>
      <c r="H112" s="38">
        <v>902</v>
      </c>
      <c r="I112" s="37" t="s">
        <v>56</v>
      </c>
      <c r="J112" s="36">
        <v>291</v>
      </c>
      <c r="K112" s="36">
        <v>296</v>
      </c>
      <c r="L112" s="36">
        <v>221</v>
      </c>
      <c r="M112" s="36">
        <v>201</v>
      </c>
      <c r="N112" s="36">
        <v>218</v>
      </c>
      <c r="O112" s="36">
        <v>245</v>
      </c>
      <c r="P112" s="36">
        <v>244</v>
      </c>
      <c r="Q112" s="36">
        <v>628</v>
      </c>
      <c r="R112" s="36">
        <v>984</v>
      </c>
      <c r="S112" s="36">
        <v>1140</v>
      </c>
      <c r="T112" s="36">
        <v>869</v>
      </c>
      <c r="U112" s="36">
        <v>605</v>
      </c>
      <c r="V112" s="36">
        <v>529</v>
      </c>
      <c r="W112" s="36">
        <v>478</v>
      </c>
      <c r="X112" s="36">
        <v>414</v>
      </c>
      <c r="Y112" s="36">
        <v>434</v>
      </c>
      <c r="Z112" s="36">
        <v>369</v>
      </c>
      <c r="AA112" s="36">
        <v>223</v>
      </c>
      <c r="AB112" s="36">
        <v>203</v>
      </c>
      <c r="AC112" s="36">
        <v>310</v>
      </c>
      <c r="AD112" s="36">
        <v>495</v>
      </c>
      <c r="AE112" s="36">
        <v>651</v>
      </c>
      <c r="AF112" s="36">
        <v>630</v>
      </c>
      <c r="AG112" s="36">
        <v>678</v>
      </c>
      <c r="AH112" s="36">
        <v>685</v>
      </c>
      <c r="AI112" s="34">
        <v>693</v>
      </c>
      <c r="AJ112" s="34">
        <v>622</v>
      </c>
      <c r="AK112" s="34">
        <v>449</v>
      </c>
      <c r="AL112" s="36">
        <v>453</v>
      </c>
      <c r="AM112" s="36">
        <v>489</v>
      </c>
      <c r="AN112" s="35">
        <v>507</v>
      </c>
      <c r="AO112" s="34">
        <v>585</v>
      </c>
      <c r="AP112" s="34">
        <v>725</v>
      </c>
      <c r="AQ112" s="34">
        <v>664</v>
      </c>
      <c r="AR112" s="30"/>
      <c r="AS112" s="30"/>
      <c r="AT112" s="30"/>
      <c r="AU112" s="30"/>
      <c r="AV112" s="30"/>
      <c r="AW112" s="30"/>
      <c r="AX112" s="30"/>
      <c r="AY112" s="30"/>
    </row>
    <row r="113" spans="1:51">
      <c r="A113" s="37" t="s">
        <v>2</v>
      </c>
      <c r="B113" s="37" t="s">
        <v>1</v>
      </c>
      <c r="C113" s="37" t="s">
        <v>161</v>
      </c>
      <c r="D113" s="38">
        <v>909</v>
      </c>
      <c r="E113" s="37" t="s">
        <v>5</v>
      </c>
      <c r="F113" s="38">
        <v>954</v>
      </c>
      <c r="G113" s="39" t="s">
        <v>7</v>
      </c>
      <c r="H113" s="38">
        <v>902</v>
      </c>
      <c r="I113" s="37" t="s">
        <v>56</v>
      </c>
      <c r="J113" s="36">
        <v>0</v>
      </c>
      <c r="K113" s="36">
        <v>0</v>
      </c>
      <c r="L113" s="36">
        <v>0</v>
      </c>
      <c r="M113" s="36">
        <v>1</v>
      </c>
      <c r="N113" s="36">
        <v>0</v>
      </c>
      <c r="O113" s="36">
        <v>0</v>
      </c>
      <c r="P113" s="36">
        <v>0</v>
      </c>
      <c r="Q113" s="36">
        <v>0</v>
      </c>
      <c r="R113" s="36">
        <v>0</v>
      </c>
      <c r="S113" s="36">
        <v>2</v>
      </c>
      <c r="T113" s="36">
        <v>0</v>
      </c>
      <c r="U113" s="36">
        <v>0</v>
      </c>
      <c r="V113" s="36">
        <v>0</v>
      </c>
      <c r="W113" s="36">
        <v>1</v>
      </c>
      <c r="X113" s="36">
        <v>0</v>
      </c>
      <c r="Y113" s="36">
        <v>1</v>
      </c>
      <c r="Z113" s="36">
        <v>1</v>
      </c>
      <c r="AA113" s="36">
        <v>0</v>
      </c>
      <c r="AB113" s="36">
        <v>2</v>
      </c>
      <c r="AC113" s="36">
        <v>0</v>
      </c>
      <c r="AD113" s="36">
        <v>1</v>
      </c>
      <c r="AE113" s="36">
        <v>1</v>
      </c>
      <c r="AF113" s="36">
        <v>0</v>
      </c>
      <c r="AG113" s="36">
        <v>0</v>
      </c>
      <c r="AH113" s="36">
        <v>0</v>
      </c>
      <c r="AI113" s="34">
        <v>1</v>
      </c>
      <c r="AJ113" s="34">
        <v>0</v>
      </c>
      <c r="AK113" s="34">
        <v>0</v>
      </c>
      <c r="AL113" s="36">
        <v>1</v>
      </c>
      <c r="AM113" s="36">
        <v>1</v>
      </c>
      <c r="AN113" s="35">
        <v>0</v>
      </c>
      <c r="AO113" s="34">
        <v>0</v>
      </c>
      <c r="AP113" s="34">
        <v>2</v>
      </c>
      <c r="AQ113" s="34">
        <v>0</v>
      </c>
      <c r="AR113" s="30"/>
      <c r="AS113" s="30"/>
      <c r="AT113" s="30"/>
      <c r="AU113" s="30"/>
      <c r="AV113" s="30"/>
      <c r="AW113" s="30"/>
      <c r="AX113" s="30"/>
      <c r="AY113" s="30"/>
    </row>
    <row r="114" spans="1:51">
      <c r="A114" s="37" t="s">
        <v>2</v>
      </c>
      <c r="B114" s="37" t="s">
        <v>1</v>
      </c>
      <c r="C114" s="37" t="s">
        <v>160</v>
      </c>
      <c r="D114" s="38">
        <v>935</v>
      </c>
      <c r="E114" s="37" t="s">
        <v>24</v>
      </c>
      <c r="F114" s="38">
        <v>922</v>
      </c>
      <c r="G114" s="39" t="s">
        <v>23</v>
      </c>
      <c r="H114" s="38">
        <v>902</v>
      </c>
      <c r="I114" s="37" t="s">
        <v>56</v>
      </c>
      <c r="J114" s="36">
        <v>1</v>
      </c>
      <c r="K114" s="36">
        <v>0</v>
      </c>
      <c r="L114" s="36">
        <v>8</v>
      </c>
      <c r="M114" s="36">
        <v>2</v>
      </c>
      <c r="N114" s="36">
        <v>1</v>
      </c>
      <c r="O114" s="36">
        <v>4</v>
      </c>
      <c r="P114" s="36">
        <v>4</v>
      </c>
      <c r="Q114" s="36">
        <v>9</v>
      </c>
      <c r="R114" s="36">
        <v>19</v>
      </c>
      <c r="S114" s="36">
        <v>19</v>
      </c>
      <c r="T114" s="36">
        <v>26</v>
      </c>
      <c r="U114" s="36">
        <v>31</v>
      </c>
      <c r="V114" s="36">
        <v>96</v>
      </c>
      <c r="W114" s="36">
        <v>109</v>
      </c>
      <c r="X114" s="36">
        <v>99</v>
      </c>
      <c r="Y114" s="36">
        <v>130</v>
      </c>
      <c r="Z114" s="36">
        <v>187</v>
      </c>
      <c r="AA114" s="36">
        <v>108</v>
      </c>
      <c r="AB114" s="36">
        <v>121</v>
      </c>
      <c r="AC114" s="36">
        <v>80</v>
      </c>
      <c r="AD114" s="36">
        <v>114</v>
      </c>
      <c r="AE114" s="36">
        <v>107</v>
      </c>
      <c r="AF114" s="36">
        <v>74</v>
      </c>
      <c r="AG114" s="36">
        <v>72</v>
      </c>
      <c r="AH114" s="36">
        <v>74</v>
      </c>
      <c r="AI114" s="34">
        <v>66</v>
      </c>
      <c r="AJ114" s="34">
        <v>35</v>
      </c>
      <c r="AK114" s="34">
        <v>62</v>
      </c>
      <c r="AL114" s="36">
        <v>53</v>
      </c>
      <c r="AM114" s="36">
        <v>68</v>
      </c>
      <c r="AN114" s="35">
        <v>67</v>
      </c>
      <c r="AO114" s="34">
        <v>58</v>
      </c>
      <c r="AP114" s="34">
        <v>73</v>
      </c>
      <c r="AQ114" s="34">
        <v>48</v>
      </c>
      <c r="AR114" s="30"/>
      <c r="AS114" s="30"/>
      <c r="AT114" s="30"/>
      <c r="AU114" s="30"/>
      <c r="AV114" s="30"/>
      <c r="AW114" s="30"/>
      <c r="AX114" s="30"/>
      <c r="AY114" s="30"/>
    </row>
    <row r="115" spans="1:51">
      <c r="A115" s="37" t="s">
        <v>2</v>
      </c>
      <c r="B115" s="37" t="s">
        <v>1</v>
      </c>
      <c r="C115" s="37" t="s">
        <v>159</v>
      </c>
      <c r="D115" s="38">
        <v>935</v>
      </c>
      <c r="E115" s="37" t="s">
        <v>24</v>
      </c>
      <c r="F115" s="38">
        <v>5500</v>
      </c>
      <c r="G115" s="39" t="s">
        <v>28</v>
      </c>
      <c r="H115" s="38">
        <v>902</v>
      </c>
      <c r="I115" s="37" t="s">
        <v>56</v>
      </c>
      <c r="J115" s="36">
        <v>0</v>
      </c>
      <c r="K115" s="36">
        <v>0</v>
      </c>
      <c r="L115" s="36">
        <v>0</v>
      </c>
      <c r="M115" s="36">
        <v>0</v>
      </c>
      <c r="N115" s="36">
        <v>0</v>
      </c>
      <c r="O115" s="36">
        <v>0</v>
      </c>
      <c r="P115" s="36">
        <v>0</v>
      </c>
      <c r="Q115" s="36">
        <v>0</v>
      </c>
      <c r="R115" s="36">
        <v>0</v>
      </c>
      <c r="S115" s="36">
        <v>0</v>
      </c>
      <c r="T115" s="36">
        <v>0</v>
      </c>
      <c r="U115" s="36">
        <v>0</v>
      </c>
      <c r="V115" s="36">
        <v>0</v>
      </c>
      <c r="W115" s="36">
        <v>7</v>
      </c>
      <c r="X115" s="36">
        <v>8</v>
      </c>
      <c r="Y115" s="36">
        <v>10</v>
      </c>
      <c r="Z115" s="36">
        <v>8</v>
      </c>
      <c r="AA115" s="36">
        <v>43</v>
      </c>
      <c r="AB115" s="36">
        <v>63</v>
      </c>
      <c r="AC115" s="36">
        <v>68</v>
      </c>
      <c r="AD115" s="36">
        <v>56</v>
      </c>
      <c r="AE115" s="36">
        <v>95</v>
      </c>
      <c r="AF115" s="36">
        <v>124</v>
      </c>
      <c r="AG115" s="36">
        <v>99</v>
      </c>
      <c r="AH115" s="36">
        <v>245</v>
      </c>
      <c r="AI115" s="34">
        <v>173</v>
      </c>
      <c r="AJ115" s="34">
        <v>161</v>
      </c>
      <c r="AK115" s="34">
        <v>135</v>
      </c>
      <c r="AL115" s="36">
        <v>168</v>
      </c>
      <c r="AM115" s="36">
        <v>173</v>
      </c>
      <c r="AN115" s="35">
        <v>157</v>
      </c>
      <c r="AO115" s="34">
        <v>159</v>
      </c>
      <c r="AP115" s="34">
        <v>278</v>
      </c>
      <c r="AQ115" s="34">
        <v>123</v>
      </c>
      <c r="AR115" s="30"/>
      <c r="AS115" s="30"/>
      <c r="AT115" s="30"/>
      <c r="AU115" s="30"/>
      <c r="AV115" s="30"/>
      <c r="AW115" s="30"/>
      <c r="AX115" s="30"/>
      <c r="AY115" s="30"/>
    </row>
    <row r="116" spans="1:51">
      <c r="A116" s="37" t="s">
        <v>2</v>
      </c>
      <c r="B116" s="37" t="s">
        <v>1</v>
      </c>
      <c r="C116" s="37" t="s">
        <v>158</v>
      </c>
      <c r="D116" s="38">
        <v>935</v>
      </c>
      <c r="E116" s="37" t="s">
        <v>24</v>
      </c>
      <c r="F116" s="38">
        <v>920</v>
      </c>
      <c r="G116" s="39" t="s">
        <v>26</v>
      </c>
      <c r="H116" s="38">
        <v>902</v>
      </c>
      <c r="I116" s="37" t="s">
        <v>56</v>
      </c>
      <c r="J116" s="36">
        <v>11</v>
      </c>
      <c r="K116" s="36">
        <v>6</v>
      </c>
      <c r="L116" s="36">
        <v>16</v>
      </c>
      <c r="M116" s="36">
        <v>16</v>
      </c>
      <c r="N116" s="36">
        <v>7</v>
      </c>
      <c r="O116" s="36">
        <v>17</v>
      </c>
      <c r="P116" s="36">
        <v>21</v>
      </c>
      <c r="Q116" s="36">
        <v>20</v>
      </c>
      <c r="R116" s="36">
        <v>22</v>
      </c>
      <c r="S116" s="36">
        <v>44</v>
      </c>
      <c r="T116" s="36">
        <v>34</v>
      </c>
      <c r="U116" s="36">
        <v>33</v>
      </c>
      <c r="V116" s="36">
        <v>63</v>
      </c>
      <c r="W116" s="36">
        <v>44</v>
      </c>
      <c r="X116" s="36">
        <v>52</v>
      </c>
      <c r="Y116" s="36">
        <v>40</v>
      </c>
      <c r="Z116" s="36">
        <v>24</v>
      </c>
      <c r="AA116" s="36">
        <v>31</v>
      </c>
      <c r="AB116" s="36">
        <v>16</v>
      </c>
      <c r="AC116" s="36">
        <v>31</v>
      </c>
      <c r="AD116" s="36">
        <v>36</v>
      </c>
      <c r="AE116" s="36">
        <v>40</v>
      </c>
      <c r="AF116" s="36">
        <v>49</v>
      </c>
      <c r="AG116" s="36">
        <v>22</v>
      </c>
      <c r="AH116" s="36">
        <v>38</v>
      </c>
      <c r="AI116" s="34">
        <v>42</v>
      </c>
      <c r="AJ116" s="34">
        <v>74</v>
      </c>
      <c r="AK116" s="34">
        <v>53</v>
      </c>
      <c r="AL116" s="36">
        <v>32</v>
      </c>
      <c r="AM116" s="36">
        <v>39</v>
      </c>
      <c r="AN116" s="35">
        <v>54</v>
      </c>
      <c r="AO116" s="34">
        <v>22</v>
      </c>
      <c r="AP116" s="34">
        <v>25</v>
      </c>
      <c r="AQ116" s="34">
        <v>15</v>
      </c>
      <c r="AR116" s="30"/>
      <c r="AS116" s="30"/>
      <c r="AT116" s="30"/>
      <c r="AU116" s="30"/>
      <c r="AV116" s="30"/>
      <c r="AW116" s="30"/>
      <c r="AX116" s="30"/>
      <c r="AY116" s="30"/>
    </row>
    <row r="117" spans="1:51">
      <c r="A117" s="37" t="s">
        <v>2</v>
      </c>
      <c r="B117" s="37" t="s">
        <v>1</v>
      </c>
      <c r="C117" s="37" t="s">
        <v>157</v>
      </c>
      <c r="D117" s="38">
        <v>908</v>
      </c>
      <c r="E117" s="37" t="s">
        <v>18</v>
      </c>
      <c r="F117" s="38">
        <v>924</v>
      </c>
      <c r="G117" s="39" t="s">
        <v>20</v>
      </c>
      <c r="H117" s="38">
        <v>901</v>
      </c>
      <c r="I117" s="37" t="s">
        <v>66</v>
      </c>
      <c r="J117" s="36">
        <v>0</v>
      </c>
      <c r="K117" s="36">
        <v>0</v>
      </c>
      <c r="L117" s="36">
        <v>0</v>
      </c>
      <c r="M117" s="36">
        <v>0</v>
      </c>
      <c r="N117" s="36">
        <v>0</v>
      </c>
      <c r="O117" s="36">
        <v>0</v>
      </c>
      <c r="P117" s="36">
        <v>1</v>
      </c>
      <c r="Q117" s="36">
        <v>0</v>
      </c>
      <c r="R117" s="36">
        <v>0</v>
      </c>
      <c r="S117" s="36">
        <v>0</v>
      </c>
      <c r="T117" s="36">
        <v>10</v>
      </c>
      <c r="U117" s="36">
        <v>17</v>
      </c>
      <c r="V117" s="36">
        <v>23</v>
      </c>
      <c r="W117" s="36">
        <v>47</v>
      </c>
      <c r="X117" s="36">
        <v>80</v>
      </c>
      <c r="Y117" s="36">
        <v>73</v>
      </c>
      <c r="Z117" s="36">
        <v>67</v>
      </c>
      <c r="AA117" s="36">
        <v>123</v>
      </c>
      <c r="AB117" s="36">
        <v>119</v>
      </c>
      <c r="AC117" s="36">
        <v>127</v>
      </c>
      <c r="AD117" s="36">
        <v>130</v>
      </c>
      <c r="AE117" s="36">
        <v>175</v>
      </c>
      <c r="AF117" s="36">
        <v>156</v>
      </c>
      <c r="AG117" s="36">
        <v>110</v>
      </c>
      <c r="AH117" s="36">
        <v>94</v>
      </c>
      <c r="AI117" s="34">
        <v>77</v>
      </c>
      <c r="AJ117" s="34">
        <v>69</v>
      </c>
      <c r="AK117" s="34">
        <v>88</v>
      </c>
      <c r="AL117" s="36">
        <v>67</v>
      </c>
      <c r="AM117" s="36">
        <v>85</v>
      </c>
      <c r="AN117" s="35">
        <v>70</v>
      </c>
      <c r="AO117" s="34">
        <v>103</v>
      </c>
      <c r="AP117" s="34">
        <v>202</v>
      </c>
      <c r="AQ117" s="34">
        <v>213</v>
      </c>
      <c r="AR117" s="30"/>
      <c r="AS117" s="30"/>
      <c r="AT117" s="30"/>
      <c r="AU117" s="30"/>
      <c r="AV117" s="30"/>
      <c r="AW117" s="30"/>
      <c r="AX117" s="30"/>
      <c r="AY117" s="30"/>
    </row>
    <row r="118" spans="1:51">
      <c r="A118" s="37" t="s">
        <v>2</v>
      </c>
      <c r="B118" s="37" t="s">
        <v>1</v>
      </c>
      <c r="C118" s="37" t="s">
        <v>156</v>
      </c>
      <c r="D118" s="38">
        <v>935</v>
      </c>
      <c r="E118" s="37" t="s">
        <v>24</v>
      </c>
      <c r="F118" s="38">
        <v>922</v>
      </c>
      <c r="G118" s="39" t="s">
        <v>23</v>
      </c>
      <c r="H118" s="38">
        <v>902</v>
      </c>
      <c r="I118" s="37" t="s">
        <v>56</v>
      </c>
      <c r="J118" s="36">
        <v>1409</v>
      </c>
      <c r="K118" s="36">
        <v>1119</v>
      </c>
      <c r="L118" s="36">
        <v>1159</v>
      </c>
      <c r="M118" s="36">
        <v>789</v>
      </c>
      <c r="N118" s="36">
        <v>1253</v>
      </c>
      <c r="O118" s="36">
        <v>1683</v>
      </c>
      <c r="P118" s="36">
        <v>2576</v>
      </c>
      <c r="Q118" s="36">
        <v>3803</v>
      </c>
      <c r="R118" s="36">
        <v>3970</v>
      </c>
      <c r="S118" s="36">
        <v>7157</v>
      </c>
      <c r="T118" s="36">
        <v>13568</v>
      </c>
      <c r="U118" s="36">
        <v>12567</v>
      </c>
      <c r="V118" s="36">
        <v>6915</v>
      </c>
      <c r="W118" s="36">
        <v>4902</v>
      </c>
      <c r="X118" s="36">
        <v>2751</v>
      </c>
      <c r="Y118" s="36">
        <v>2228</v>
      </c>
      <c r="Z118" s="36">
        <v>1919</v>
      </c>
      <c r="AA118" s="36">
        <v>1472</v>
      </c>
      <c r="AB118" s="36">
        <v>1329</v>
      </c>
      <c r="AC118" s="36">
        <v>1594</v>
      </c>
      <c r="AD118" s="36">
        <v>1903</v>
      </c>
      <c r="AE118" s="36">
        <v>2578</v>
      </c>
      <c r="AF118" s="36">
        <v>2332</v>
      </c>
      <c r="AG118" s="36">
        <v>3179</v>
      </c>
      <c r="AH118" s="36">
        <v>3293</v>
      </c>
      <c r="AI118" s="34">
        <v>3709</v>
      </c>
      <c r="AJ118" s="34">
        <v>3802</v>
      </c>
      <c r="AK118" s="34">
        <v>3467</v>
      </c>
      <c r="AL118" s="36">
        <v>3566</v>
      </c>
      <c r="AM118" s="36">
        <v>3077</v>
      </c>
      <c r="AN118" s="35">
        <v>3432</v>
      </c>
      <c r="AO118" s="34">
        <v>3072</v>
      </c>
      <c r="AP118" s="34">
        <v>1614</v>
      </c>
      <c r="AQ118" s="34">
        <v>2172</v>
      </c>
      <c r="AR118" s="30"/>
      <c r="AS118" s="30"/>
      <c r="AT118" s="30"/>
      <c r="AU118" s="30"/>
      <c r="AV118" s="30"/>
      <c r="AW118" s="30"/>
      <c r="AX118" s="30"/>
      <c r="AY118" s="30"/>
    </row>
    <row r="119" spans="1:51">
      <c r="A119" s="37" t="s">
        <v>2</v>
      </c>
      <c r="B119" s="37" t="s">
        <v>1</v>
      </c>
      <c r="C119" s="37" t="s">
        <v>155</v>
      </c>
      <c r="D119" s="38">
        <v>903</v>
      </c>
      <c r="E119" s="37" t="s">
        <v>31</v>
      </c>
      <c r="F119" s="38">
        <v>913</v>
      </c>
      <c r="G119" s="39" t="s">
        <v>32</v>
      </c>
      <c r="H119" s="38">
        <v>902</v>
      </c>
      <c r="I119" s="37" t="s">
        <v>56</v>
      </c>
      <c r="J119" s="36">
        <v>1</v>
      </c>
      <c r="K119" s="36">
        <v>1</v>
      </c>
      <c r="L119" s="36">
        <v>1</v>
      </c>
      <c r="M119" s="36">
        <v>2</v>
      </c>
      <c r="N119" s="36">
        <v>7</v>
      </c>
      <c r="O119" s="36">
        <v>5</v>
      </c>
      <c r="P119" s="36">
        <v>3</v>
      </c>
      <c r="Q119" s="36">
        <v>1</v>
      </c>
      <c r="R119" s="36">
        <v>6</v>
      </c>
      <c r="S119" s="36">
        <v>5</v>
      </c>
      <c r="T119" s="36">
        <v>1</v>
      </c>
      <c r="U119" s="36">
        <v>4</v>
      </c>
      <c r="V119" s="36">
        <v>4</v>
      </c>
      <c r="W119" s="36">
        <v>7</v>
      </c>
      <c r="X119" s="36">
        <v>2</v>
      </c>
      <c r="Y119" s="36">
        <v>3</v>
      </c>
      <c r="Z119" s="36">
        <v>9</v>
      </c>
      <c r="AA119" s="36">
        <v>2</v>
      </c>
      <c r="AB119" s="36">
        <v>1</v>
      </c>
      <c r="AC119" s="36">
        <v>4</v>
      </c>
      <c r="AD119" s="36">
        <v>1</v>
      </c>
      <c r="AE119" s="36">
        <v>0</v>
      </c>
      <c r="AF119" s="36">
        <v>2</v>
      </c>
      <c r="AG119" s="36">
        <v>2</v>
      </c>
      <c r="AH119" s="36">
        <v>2</v>
      </c>
      <c r="AI119" s="34">
        <v>4</v>
      </c>
      <c r="AJ119" s="34">
        <v>0</v>
      </c>
      <c r="AK119" s="34">
        <v>4</v>
      </c>
      <c r="AL119" s="36">
        <v>1</v>
      </c>
      <c r="AM119" s="36">
        <v>8</v>
      </c>
      <c r="AN119" s="35">
        <v>7</v>
      </c>
      <c r="AO119" s="34">
        <v>1</v>
      </c>
      <c r="AP119" s="34">
        <v>0</v>
      </c>
      <c r="AQ119" s="34">
        <v>6</v>
      </c>
      <c r="AR119" s="30"/>
      <c r="AS119" s="30"/>
      <c r="AT119" s="30"/>
      <c r="AU119" s="30"/>
      <c r="AV119" s="30"/>
      <c r="AW119" s="30"/>
      <c r="AX119" s="30"/>
      <c r="AY119" s="30"/>
    </row>
    <row r="120" spans="1:51">
      <c r="A120" s="37" t="s">
        <v>2</v>
      </c>
      <c r="B120" s="37" t="s">
        <v>1</v>
      </c>
      <c r="C120" s="37" t="s">
        <v>154</v>
      </c>
      <c r="D120" s="38">
        <v>903</v>
      </c>
      <c r="E120" s="37" t="s">
        <v>31</v>
      </c>
      <c r="F120" s="38">
        <v>914</v>
      </c>
      <c r="G120" s="39" t="s">
        <v>30</v>
      </c>
      <c r="H120" s="38">
        <v>902</v>
      </c>
      <c r="I120" s="37" t="s">
        <v>56</v>
      </c>
      <c r="J120" s="36">
        <v>1</v>
      </c>
      <c r="K120" s="36">
        <v>2</v>
      </c>
      <c r="L120" s="36">
        <v>2</v>
      </c>
      <c r="M120" s="36">
        <v>1</v>
      </c>
      <c r="N120" s="36">
        <v>4</v>
      </c>
      <c r="O120" s="36">
        <v>4</v>
      </c>
      <c r="P120" s="36">
        <v>3</v>
      </c>
      <c r="Q120" s="36">
        <v>4</v>
      </c>
      <c r="R120" s="36">
        <v>3</v>
      </c>
      <c r="S120" s="36">
        <v>7</v>
      </c>
      <c r="T120" s="36">
        <v>5</v>
      </c>
      <c r="U120" s="36">
        <v>11</v>
      </c>
      <c r="V120" s="36">
        <v>52</v>
      </c>
      <c r="W120" s="36">
        <v>37</v>
      </c>
      <c r="X120" s="36">
        <v>40</v>
      </c>
      <c r="Y120" s="36">
        <v>55</v>
      </c>
      <c r="Z120" s="36">
        <v>59</v>
      </c>
      <c r="AA120" s="36">
        <v>61</v>
      </c>
      <c r="AB120" s="36">
        <v>28</v>
      </c>
      <c r="AC120" s="36">
        <v>36</v>
      </c>
      <c r="AD120" s="36">
        <v>56</v>
      </c>
      <c r="AE120" s="36">
        <v>60</v>
      </c>
      <c r="AF120" s="36">
        <v>57</v>
      </c>
      <c r="AG120" s="36">
        <v>139</v>
      </c>
      <c r="AH120" s="36">
        <v>409</v>
      </c>
      <c r="AI120" s="34">
        <v>581</v>
      </c>
      <c r="AJ120" s="34">
        <v>356</v>
      </c>
      <c r="AK120" s="34">
        <v>153</v>
      </c>
      <c r="AL120" s="36">
        <v>74</v>
      </c>
      <c r="AM120" s="36">
        <v>94</v>
      </c>
      <c r="AN120" s="35">
        <v>162</v>
      </c>
      <c r="AO120" s="34">
        <v>106</v>
      </c>
      <c r="AP120" s="34">
        <v>58</v>
      </c>
      <c r="AQ120" s="34">
        <v>39</v>
      </c>
      <c r="AR120" s="30"/>
      <c r="AS120" s="30"/>
      <c r="AT120" s="30"/>
      <c r="AU120" s="30"/>
      <c r="AV120" s="30"/>
      <c r="AW120" s="30"/>
      <c r="AX120" s="30"/>
      <c r="AY120" s="30"/>
    </row>
    <row r="121" spans="1:51">
      <c r="A121" s="37" t="s">
        <v>2</v>
      </c>
      <c r="B121" s="37" t="s">
        <v>1</v>
      </c>
      <c r="C121" s="37" t="s">
        <v>153</v>
      </c>
      <c r="D121" s="38">
        <v>903</v>
      </c>
      <c r="E121" s="37" t="s">
        <v>31</v>
      </c>
      <c r="F121" s="38">
        <v>912</v>
      </c>
      <c r="G121" s="39" t="s">
        <v>33</v>
      </c>
      <c r="H121" s="38">
        <v>902</v>
      </c>
      <c r="I121" s="37" t="s">
        <v>56</v>
      </c>
      <c r="J121" s="36">
        <v>5</v>
      </c>
      <c r="K121" s="36">
        <v>7</v>
      </c>
      <c r="L121" s="36">
        <v>9</v>
      </c>
      <c r="M121" s="36">
        <v>24</v>
      </c>
      <c r="N121" s="36">
        <v>10</v>
      </c>
      <c r="O121" s="36">
        <v>31</v>
      </c>
      <c r="P121" s="36">
        <v>23</v>
      </c>
      <c r="Q121" s="36">
        <v>81</v>
      </c>
      <c r="R121" s="36">
        <v>43</v>
      </c>
      <c r="S121" s="36">
        <v>77</v>
      </c>
      <c r="T121" s="36">
        <v>47</v>
      </c>
      <c r="U121" s="36">
        <v>86</v>
      </c>
      <c r="V121" s="36">
        <v>89</v>
      </c>
      <c r="W121" s="36">
        <v>85</v>
      </c>
      <c r="X121" s="36">
        <v>74</v>
      </c>
      <c r="Y121" s="36">
        <v>116</v>
      </c>
      <c r="Z121" s="36">
        <v>128</v>
      </c>
      <c r="AA121" s="36">
        <v>156</v>
      </c>
      <c r="AB121" s="36">
        <v>113</v>
      </c>
      <c r="AC121" s="36">
        <v>157</v>
      </c>
      <c r="AD121" s="36">
        <v>208</v>
      </c>
      <c r="AE121" s="36">
        <v>228</v>
      </c>
      <c r="AF121" s="36">
        <v>210</v>
      </c>
      <c r="AG121" s="36">
        <v>153</v>
      </c>
      <c r="AH121" s="36">
        <v>196</v>
      </c>
      <c r="AI121" s="34">
        <v>196</v>
      </c>
      <c r="AJ121" s="34">
        <v>281</v>
      </c>
      <c r="AK121" s="34">
        <v>198</v>
      </c>
      <c r="AL121" s="36">
        <v>306</v>
      </c>
      <c r="AM121" s="36">
        <v>282</v>
      </c>
      <c r="AN121" s="35">
        <v>384</v>
      </c>
      <c r="AO121" s="34">
        <v>352</v>
      </c>
      <c r="AP121" s="34">
        <v>299</v>
      </c>
      <c r="AQ121" s="34">
        <v>255</v>
      </c>
      <c r="AR121" s="30"/>
      <c r="AS121" s="30"/>
      <c r="AT121" s="30"/>
      <c r="AU121" s="30"/>
      <c r="AV121" s="30"/>
      <c r="AW121" s="30"/>
      <c r="AX121" s="30"/>
      <c r="AY121" s="30"/>
    </row>
    <row r="122" spans="1:51">
      <c r="A122" s="37" t="s">
        <v>2</v>
      </c>
      <c r="B122" s="37" t="s">
        <v>1</v>
      </c>
      <c r="C122" s="37" t="s">
        <v>152</v>
      </c>
      <c r="D122" s="38">
        <v>908</v>
      </c>
      <c r="E122" s="37" t="s">
        <v>18</v>
      </c>
      <c r="F122" s="38">
        <v>926</v>
      </c>
      <c r="G122" s="39" t="s">
        <v>17</v>
      </c>
      <c r="H122" s="38">
        <v>901</v>
      </c>
      <c r="I122" s="37" t="s">
        <v>66</v>
      </c>
      <c r="J122" s="36">
        <v>1</v>
      </c>
      <c r="K122" s="36">
        <v>4</v>
      </c>
      <c r="L122" s="36">
        <v>2</v>
      </c>
      <c r="M122" s="36">
        <v>0</v>
      </c>
      <c r="N122" s="36">
        <v>0</v>
      </c>
      <c r="O122" s="36">
        <v>3</v>
      </c>
      <c r="P122" s="36">
        <v>0</v>
      </c>
      <c r="Q122" s="36">
        <v>1</v>
      </c>
      <c r="R122" s="36">
        <v>1</v>
      </c>
      <c r="S122" s="36">
        <v>1</v>
      </c>
      <c r="T122" s="36">
        <v>0</v>
      </c>
      <c r="U122" s="36">
        <v>1</v>
      </c>
      <c r="V122" s="36">
        <v>2</v>
      </c>
      <c r="W122" s="36">
        <v>3</v>
      </c>
      <c r="X122" s="36">
        <v>1</v>
      </c>
      <c r="Y122" s="36">
        <v>0</v>
      </c>
      <c r="Z122" s="36">
        <v>7</v>
      </c>
      <c r="AA122" s="36">
        <v>2</v>
      </c>
      <c r="AB122" s="36">
        <v>0</v>
      </c>
      <c r="AC122" s="36">
        <v>2</v>
      </c>
      <c r="AD122" s="36">
        <v>0</v>
      </c>
      <c r="AE122" s="36">
        <v>2</v>
      </c>
      <c r="AF122" s="36">
        <v>0</v>
      </c>
      <c r="AG122" s="36">
        <v>1</v>
      </c>
      <c r="AH122" s="36">
        <v>0</v>
      </c>
      <c r="AI122" s="34">
        <v>1</v>
      </c>
      <c r="AJ122" s="34">
        <v>0</v>
      </c>
      <c r="AK122" s="34">
        <v>0</v>
      </c>
      <c r="AL122" s="36">
        <v>1</v>
      </c>
      <c r="AM122" s="36">
        <v>1</v>
      </c>
      <c r="AN122" s="35">
        <v>0</v>
      </c>
      <c r="AO122" s="34">
        <v>2</v>
      </c>
      <c r="AP122" s="34">
        <v>1</v>
      </c>
      <c r="AQ122" s="34">
        <v>0</v>
      </c>
      <c r="AR122" s="30"/>
      <c r="AS122" s="30"/>
      <c r="AT122" s="30"/>
      <c r="AU122" s="30"/>
      <c r="AV122" s="30"/>
      <c r="AW122" s="30"/>
      <c r="AX122" s="30"/>
      <c r="AY122" s="30"/>
    </row>
    <row r="123" spans="1:51">
      <c r="A123" s="37" t="s">
        <v>2</v>
      </c>
      <c r="B123" s="37" t="s">
        <v>1</v>
      </c>
      <c r="C123" s="37" t="s">
        <v>151</v>
      </c>
      <c r="D123" s="38">
        <v>908</v>
      </c>
      <c r="E123" s="37" t="s">
        <v>18</v>
      </c>
      <c r="F123" s="38">
        <v>924</v>
      </c>
      <c r="G123" s="39" t="s">
        <v>20</v>
      </c>
      <c r="H123" s="38">
        <v>901</v>
      </c>
      <c r="I123" s="37" t="s">
        <v>66</v>
      </c>
      <c r="J123" s="36">
        <v>1</v>
      </c>
      <c r="K123" s="36">
        <v>1</v>
      </c>
      <c r="L123" s="36">
        <v>0</v>
      </c>
      <c r="M123" s="36">
        <v>0</v>
      </c>
      <c r="N123" s="36">
        <v>0</v>
      </c>
      <c r="O123" s="36">
        <v>1</v>
      </c>
      <c r="P123" s="36">
        <v>0</v>
      </c>
      <c r="Q123" s="36">
        <v>0</v>
      </c>
      <c r="R123" s="36">
        <v>1</v>
      </c>
      <c r="S123" s="36">
        <v>1</v>
      </c>
      <c r="T123" s="36">
        <v>5</v>
      </c>
      <c r="U123" s="36">
        <v>11</v>
      </c>
      <c r="V123" s="36">
        <v>43</v>
      </c>
      <c r="W123" s="36">
        <v>63</v>
      </c>
      <c r="X123" s="36">
        <v>84</v>
      </c>
      <c r="Y123" s="36">
        <v>103</v>
      </c>
      <c r="Z123" s="36">
        <v>87</v>
      </c>
      <c r="AA123" s="36">
        <v>114</v>
      </c>
      <c r="AB123" s="36">
        <v>74</v>
      </c>
      <c r="AC123" s="36">
        <v>96</v>
      </c>
      <c r="AD123" s="36">
        <v>116</v>
      </c>
      <c r="AE123" s="36">
        <v>183</v>
      </c>
      <c r="AF123" s="36">
        <v>125</v>
      </c>
      <c r="AG123" s="36">
        <v>194</v>
      </c>
      <c r="AH123" s="36">
        <v>220</v>
      </c>
      <c r="AI123" s="34">
        <v>167</v>
      </c>
      <c r="AJ123" s="34">
        <v>113</v>
      </c>
      <c r="AK123" s="34">
        <v>108</v>
      </c>
      <c r="AL123" s="36">
        <v>109</v>
      </c>
      <c r="AM123" s="36">
        <v>63</v>
      </c>
      <c r="AN123" s="35">
        <v>57</v>
      </c>
      <c r="AO123" s="34">
        <v>52</v>
      </c>
      <c r="AP123" s="34">
        <v>77</v>
      </c>
      <c r="AQ123" s="34">
        <v>145</v>
      </c>
      <c r="AR123" s="30"/>
      <c r="AS123" s="30"/>
      <c r="AT123" s="30"/>
      <c r="AU123" s="30"/>
      <c r="AV123" s="30"/>
      <c r="AW123" s="30"/>
      <c r="AX123" s="30"/>
      <c r="AY123" s="30"/>
    </row>
    <row r="124" spans="1:51">
      <c r="A124" s="37" t="s">
        <v>2</v>
      </c>
      <c r="B124" s="37" t="s">
        <v>1</v>
      </c>
      <c r="C124" s="37" t="s">
        <v>150</v>
      </c>
      <c r="D124" s="38">
        <v>908</v>
      </c>
      <c r="E124" s="37" t="s">
        <v>18</v>
      </c>
      <c r="F124" s="38">
        <v>926</v>
      </c>
      <c r="G124" s="39" t="s">
        <v>17</v>
      </c>
      <c r="H124" s="38">
        <v>901</v>
      </c>
      <c r="I124" s="37" t="s">
        <v>66</v>
      </c>
      <c r="J124" s="36">
        <v>14</v>
      </c>
      <c r="K124" s="36">
        <v>4</v>
      </c>
      <c r="L124" s="36">
        <v>2</v>
      </c>
      <c r="M124" s="36">
        <v>5</v>
      </c>
      <c r="N124" s="36">
        <v>1</v>
      </c>
      <c r="O124" s="36">
        <v>3</v>
      </c>
      <c r="P124" s="36">
        <v>6</v>
      </c>
      <c r="Q124" s="36">
        <v>2</v>
      </c>
      <c r="R124" s="36">
        <v>4</v>
      </c>
      <c r="S124" s="36">
        <v>8</v>
      </c>
      <c r="T124" s="36">
        <v>1</v>
      </c>
      <c r="U124" s="36">
        <v>3</v>
      </c>
      <c r="V124" s="36">
        <v>1</v>
      </c>
      <c r="W124" s="36">
        <v>18</v>
      </c>
      <c r="X124" s="36">
        <v>9</v>
      </c>
      <c r="Y124" s="36">
        <v>1</v>
      </c>
      <c r="Z124" s="36">
        <v>7</v>
      </c>
      <c r="AA124" s="36">
        <v>9</v>
      </c>
      <c r="AB124" s="36">
        <v>3</v>
      </c>
      <c r="AC124" s="36">
        <v>1</v>
      </c>
      <c r="AD124" s="36">
        <v>5</v>
      </c>
      <c r="AE124" s="36">
        <v>5</v>
      </c>
      <c r="AF124" s="36">
        <v>17</v>
      </c>
      <c r="AG124" s="36">
        <v>9</v>
      </c>
      <c r="AH124" s="36">
        <v>9</v>
      </c>
      <c r="AI124" s="34">
        <v>10</v>
      </c>
      <c r="AJ124" s="34">
        <v>9</v>
      </c>
      <c r="AK124" s="34">
        <v>9</v>
      </c>
      <c r="AL124" s="36">
        <v>3</v>
      </c>
      <c r="AM124" s="36">
        <v>5</v>
      </c>
      <c r="AN124" s="35">
        <v>8</v>
      </c>
      <c r="AO124" s="34">
        <v>11</v>
      </c>
      <c r="AP124" s="34">
        <v>6</v>
      </c>
      <c r="AQ124" s="34">
        <v>7</v>
      </c>
      <c r="AR124" s="30"/>
      <c r="AS124" s="30"/>
      <c r="AT124" s="30"/>
      <c r="AU124" s="30"/>
      <c r="AV124" s="30"/>
      <c r="AW124" s="30"/>
      <c r="AX124" s="30"/>
      <c r="AY124" s="30"/>
    </row>
    <row r="125" spans="1:51">
      <c r="A125" s="37" t="s">
        <v>2</v>
      </c>
      <c r="B125" s="37" t="s">
        <v>1</v>
      </c>
      <c r="C125" s="37" t="s">
        <v>149</v>
      </c>
      <c r="D125" s="38">
        <v>903</v>
      </c>
      <c r="E125" s="37" t="s">
        <v>31</v>
      </c>
      <c r="F125" s="38">
        <v>910</v>
      </c>
      <c r="G125" s="39" t="s">
        <v>35</v>
      </c>
      <c r="H125" s="38">
        <v>902</v>
      </c>
      <c r="I125" s="37" t="s">
        <v>56</v>
      </c>
      <c r="J125" s="36">
        <v>22</v>
      </c>
      <c r="K125" s="36">
        <v>10</v>
      </c>
      <c r="L125" s="36">
        <v>13</v>
      </c>
      <c r="M125" s="36">
        <v>32</v>
      </c>
      <c r="N125" s="36">
        <v>30</v>
      </c>
      <c r="O125" s="36">
        <v>18</v>
      </c>
      <c r="P125" s="36">
        <v>10</v>
      </c>
      <c r="Q125" s="36">
        <v>42</v>
      </c>
      <c r="R125" s="36">
        <v>36</v>
      </c>
      <c r="S125" s="36">
        <v>27</v>
      </c>
      <c r="T125" s="36">
        <v>28</v>
      </c>
      <c r="U125" s="36">
        <v>37</v>
      </c>
      <c r="V125" s="36">
        <v>34</v>
      </c>
      <c r="W125" s="36">
        <v>55</v>
      </c>
      <c r="X125" s="36">
        <v>16</v>
      </c>
      <c r="Y125" s="36">
        <v>30</v>
      </c>
      <c r="Z125" s="36">
        <v>35</v>
      </c>
      <c r="AA125" s="36">
        <v>56</v>
      </c>
      <c r="AB125" s="36">
        <v>48</v>
      </c>
      <c r="AC125" s="36">
        <v>34</v>
      </c>
      <c r="AD125" s="36">
        <v>32</v>
      </c>
      <c r="AE125" s="36">
        <v>57</v>
      </c>
      <c r="AF125" s="36">
        <v>59</v>
      </c>
      <c r="AG125" s="36">
        <v>48</v>
      </c>
      <c r="AH125" s="36">
        <v>79</v>
      </c>
      <c r="AI125" s="34">
        <v>88</v>
      </c>
      <c r="AJ125" s="34">
        <v>96</v>
      </c>
      <c r="AK125" s="34">
        <v>115</v>
      </c>
      <c r="AL125" s="36">
        <v>118</v>
      </c>
      <c r="AM125" s="36">
        <v>169</v>
      </c>
      <c r="AN125" s="35">
        <v>178</v>
      </c>
      <c r="AO125" s="34">
        <v>148</v>
      </c>
      <c r="AP125" s="34">
        <v>165</v>
      </c>
      <c r="AQ125" s="34">
        <v>229</v>
      </c>
      <c r="AR125" s="30"/>
      <c r="AS125" s="30"/>
      <c r="AT125" s="30"/>
      <c r="AU125" s="30"/>
      <c r="AV125" s="30"/>
      <c r="AW125" s="30"/>
      <c r="AX125" s="30"/>
      <c r="AY125" s="30"/>
    </row>
    <row r="126" spans="1:51">
      <c r="A126" s="37" t="s">
        <v>2</v>
      </c>
      <c r="B126" s="37" t="s">
        <v>1</v>
      </c>
      <c r="C126" s="37" t="s">
        <v>148</v>
      </c>
      <c r="D126" s="38">
        <v>903</v>
      </c>
      <c r="E126" s="37" t="s">
        <v>31</v>
      </c>
      <c r="F126" s="38">
        <v>910</v>
      </c>
      <c r="G126" s="39" t="s">
        <v>35</v>
      </c>
      <c r="H126" s="38">
        <v>902</v>
      </c>
      <c r="I126" s="37" t="s">
        <v>56</v>
      </c>
      <c r="J126" s="36">
        <v>5</v>
      </c>
      <c r="K126" s="36">
        <v>4</v>
      </c>
      <c r="L126" s="36">
        <v>6</v>
      </c>
      <c r="M126" s="36">
        <v>3</v>
      </c>
      <c r="N126" s="36">
        <v>2</v>
      </c>
      <c r="O126" s="36">
        <v>0</v>
      </c>
      <c r="P126" s="36">
        <v>4</v>
      </c>
      <c r="Q126" s="36">
        <v>7</v>
      </c>
      <c r="R126" s="36">
        <v>1</v>
      </c>
      <c r="S126" s="36">
        <v>4</v>
      </c>
      <c r="T126" s="36">
        <v>10</v>
      </c>
      <c r="U126" s="36">
        <v>9</v>
      </c>
      <c r="V126" s="36">
        <v>4</v>
      </c>
      <c r="W126" s="36">
        <v>12</v>
      </c>
      <c r="X126" s="36">
        <v>6</v>
      </c>
      <c r="Y126" s="36">
        <v>5</v>
      </c>
      <c r="Z126" s="36">
        <v>6</v>
      </c>
      <c r="AA126" s="36">
        <v>11</v>
      </c>
      <c r="AB126" s="36">
        <v>8</v>
      </c>
      <c r="AC126" s="36">
        <v>14</v>
      </c>
      <c r="AD126" s="36">
        <v>12</v>
      </c>
      <c r="AE126" s="36">
        <v>5</v>
      </c>
      <c r="AF126" s="36">
        <v>7</v>
      </c>
      <c r="AG126" s="36">
        <v>3</v>
      </c>
      <c r="AH126" s="36">
        <v>17</v>
      </c>
      <c r="AI126" s="34">
        <v>23</v>
      </c>
      <c r="AJ126" s="34">
        <v>15</v>
      </c>
      <c r="AK126" s="34">
        <v>13</v>
      </c>
      <c r="AL126" s="36">
        <v>5</v>
      </c>
      <c r="AM126" s="36">
        <v>10</v>
      </c>
      <c r="AN126" s="35">
        <v>28</v>
      </c>
      <c r="AO126" s="34">
        <v>16</v>
      </c>
      <c r="AP126" s="34">
        <v>9</v>
      </c>
      <c r="AQ126" s="34">
        <v>10</v>
      </c>
      <c r="AR126" s="30"/>
      <c r="AS126" s="30"/>
      <c r="AT126" s="30"/>
      <c r="AU126" s="30"/>
      <c r="AV126" s="30"/>
      <c r="AW126" s="30"/>
      <c r="AX126" s="30"/>
      <c r="AY126" s="30"/>
    </row>
    <row r="127" spans="1:51">
      <c r="A127" s="37" t="s">
        <v>2</v>
      </c>
      <c r="B127" s="37" t="s">
        <v>1</v>
      </c>
      <c r="C127" s="37" t="s">
        <v>147</v>
      </c>
      <c r="D127" s="38">
        <v>935</v>
      </c>
      <c r="E127" s="37" t="s">
        <v>24</v>
      </c>
      <c r="F127" s="38">
        <v>920</v>
      </c>
      <c r="G127" s="39" t="s">
        <v>26</v>
      </c>
      <c r="H127" s="38">
        <v>902</v>
      </c>
      <c r="I127" s="37" t="s">
        <v>56</v>
      </c>
      <c r="J127" s="36">
        <v>786</v>
      </c>
      <c r="K127" s="36">
        <v>816</v>
      </c>
      <c r="L127" s="36">
        <v>813</v>
      </c>
      <c r="M127" s="36">
        <v>448</v>
      </c>
      <c r="N127" s="36">
        <v>384</v>
      </c>
      <c r="O127" s="36">
        <v>374</v>
      </c>
      <c r="P127" s="36">
        <v>425</v>
      </c>
      <c r="Q127" s="36">
        <v>817</v>
      </c>
      <c r="R127" s="36">
        <v>2072</v>
      </c>
      <c r="S127" s="36">
        <v>2346</v>
      </c>
      <c r="T127" s="36">
        <v>1917</v>
      </c>
      <c r="U127" s="36">
        <v>1338</v>
      </c>
      <c r="V127" s="36">
        <v>1486</v>
      </c>
      <c r="W127" s="36">
        <v>1000</v>
      </c>
      <c r="X127" s="36">
        <v>727</v>
      </c>
      <c r="Y127" s="36">
        <v>490</v>
      </c>
      <c r="Z127" s="36">
        <v>382</v>
      </c>
      <c r="AA127" s="36">
        <v>319</v>
      </c>
      <c r="AB127" s="36">
        <v>214</v>
      </c>
      <c r="AC127" s="36">
        <v>299</v>
      </c>
      <c r="AD127" s="36">
        <v>360</v>
      </c>
      <c r="AE127" s="36">
        <v>460</v>
      </c>
      <c r="AF127" s="36">
        <v>480</v>
      </c>
      <c r="AG127" s="36">
        <v>419</v>
      </c>
      <c r="AH127" s="36">
        <v>401</v>
      </c>
      <c r="AI127" s="34">
        <v>593</v>
      </c>
      <c r="AJ127" s="34">
        <v>580</v>
      </c>
      <c r="AK127" s="34">
        <v>600</v>
      </c>
      <c r="AL127" s="36">
        <v>658</v>
      </c>
      <c r="AM127" s="36">
        <v>640</v>
      </c>
      <c r="AN127" s="35">
        <v>802</v>
      </c>
      <c r="AO127" s="34">
        <v>409</v>
      </c>
      <c r="AP127" s="34">
        <v>358</v>
      </c>
      <c r="AQ127" s="34">
        <v>204</v>
      </c>
      <c r="AR127" s="30"/>
      <c r="AS127" s="30"/>
      <c r="AT127" s="30"/>
      <c r="AU127" s="30"/>
      <c r="AV127" s="30"/>
      <c r="AW127" s="30"/>
      <c r="AX127" s="30"/>
      <c r="AY127" s="30"/>
    </row>
    <row r="128" spans="1:51">
      <c r="A128" s="37" t="s">
        <v>2</v>
      </c>
      <c r="B128" s="37" t="s">
        <v>1</v>
      </c>
      <c r="C128" s="37" t="s">
        <v>146</v>
      </c>
      <c r="D128" s="38">
        <v>935</v>
      </c>
      <c r="E128" s="37" t="s">
        <v>24</v>
      </c>
      <c r="F128" s="38">
        <v>5501</v>
      </c>
      <c r="G128" s="39" t="s">
        <v>25</v>
      </c>
      <c r="H128" s="38">
        <v>902</v>
      </c>
      <c r="I128" s="37" t="s">
        <v>56</v>
      </c>
      <c r="J128" s="36">
        <v>0</v>
      </c>
      <c r="K128" s="36">
        <v>0</v>
      </c>
      <c r="L128" s="36">
        <v>0</v>
      </c>
      <c r="M128" s="36">
        <v>1</v>
      </c>
      <c r="N128" s="36">
        <v>0</v>
      </c>
      <c r="O128" s="36">
        <v>0</v>
      </c>
      <c r="P128" s="36">
        <v>0</v>
      </c>
      <c r="Q128" s="36">
        <v>0</v>
      </c>
      <c r="R128" s="36">
        <v>0</v>
      </c>
      <c r="S128" s="36">
        <v>0</v>
      </c>
      <c r="T128" s="36">
        <v>0</v>
      </c>
      <c r="U128" s="36">
        <v>0</v>
      </c>
      <c r="V128" s="36">
        <v>3</v>
      </c>
      <c r="W128" s="36">
        <v>3</v>
      </c>
      <c r="X128" s="36">
        <v>0</v>
      </c>
      <c r="Y128" s="36">
        <v>0</v>
      </c>
      <c r="Z128" s="36">
        <v>0</v>
      </c>
      <c r="AA128" s="36">
        <v>0</v>
      </c>
      <c r="AB128" s="36">
        <v>1</v>
      </c>
      <c r="AC128" s="36">
        <v>0</v>
      </c>
      <c r="AD128" s="36">
        <v>1</v>
      </c>
      <c r="AE128" s="36">
        <v>0</v>
      </c>
      <c r="AF128" s="36">
        <v>1</v>
      </c>
      <c r="AG128" s="36">
        <v>0</v>
      </c>
      <c r="AH128" s="36">
        <v>1</v>
      </c>
      <c r="AI128" s="34">
        <v>0</v>
      </c>
      <c r="AJ128" s="34">
        <v>0</v>
      </c>
      <c r="AK128" s="34">
        <v>2</v>
      </c>
      <c r="AL128" s="36">
        <v>1</v>
      </c>
      <c r="AM128" s="36">
        <v>7</v>
      </c>
      <c r="AN128" s="35">
        <v>4</v>
      </c>
      <c r="AO128" s="34">
        <v>3</v>
      </c>
      <c r="AP128" s="34">
        <v>1</v>
      </c>
      <c r="AQ128" s="34">
        <v>1</v>
      </c>
      <c r="AR128" s="30"/>
      <c r="AS128" s="30"/>
      <c r="AT128" s="30"/>
      <c r="AU128" s="30"/>
      <c r="AV128" s="30"/>
      <c r="AW128" s="30"/>
      <c r="AX128" s="30"/>
      <c r="AY128" s="30"/>
    </row>
    <row r="129" spans="1:51">
      <c r="A129" s="37" t="s">
        <v>2</v>
      </c>
      <c r="B129" s="37" t="s">
        <v>1</v>
      </c>
      <c r="C129" s="37" t="s">
        <v>145</v>
      </c>
      <c r="D129" s="38">
        <v>903</v>
      </c>
      <c r="E129" s="37" t="s">
        <v>31</v>
      </c>
      <c r="F129" s="38">
        <v>914</v>
      </c>
      <c r="G129" s="39" t="s">
        <v>30</v>
      </c>
      <c r="H129" s="38">
        <v>902</v>
      </c>
      <c r="I129" s="37" t="s">
        <v>56</v>
      </c>
      <c r="J129" s="36">
        <v>4</v>
      </c>
      <c r="K129" s="36">
        <v>4</v>
      </c>
      <c r="L129" s="36">
        <v>7</v>
      </c>
      <c r="M129" s="36">
        <v>3</v>
      </c>
      <c r="N129" s="36">
        <v>3</v>
      </c>
      <c r="O129" s="36">
        <v>4</v>
      </c>
      <c r="P129" s="36">
        <v>3</v>
      </c>
      <c r="Q129" s="36">
        <v>5</v>
      </c>
      <c r="R129" s="36">
        <v>4</v>
      </c>
      <c r="S129" s="36">
        <v>7</v>
      </c>
      <c r="T129" s="36">
        <v>13</v>
      </c>
      <c r="U129" s="36">
        <v>31</v>
      </c>
      <c r="V129" s="36">
        <v>90</v>
      </c>
      <c r="W129" s="36">
        <v>51</v>
      </c>
      <c r="X129" s="36">
        <v>35</v>
      </c>
      <c r="Y129" s="36">
        <v>36</v>
      </c>
      <c r="Z129" s="36">
        <v>67</v>
      </c>
      <c r="AA129" s="36">
        <v>26</v>
      </c>
      <c r="AB129" s="36">
        <v>43</v>
      </c>
      <c r="AC129" s="36">
        <v>30</v>
      </c>
      <c r="AD129" s="36">
        <v>66</v>
      </c>
      <c r="AE129" s="36">
        <v>67</v>
      </c>
      <c r="AF129" s="36">
        <v>62</v>
      </c>
      <c r="AG129" s="36">
        <v>72</v>
      </c>
      <c r="AH129" s="36">
        <v>87</v>
      </c>
      <c r="AI129" s="34">
        <v>87</v>
      </c>
      <c r="AJ129" s="34">
        <v>114</v>
      </c>
      <c r="AK129" s="34">
        <v>143</v>
      </c>
      <c r="AL129" s="36">
        <v>154</v>
      </c>
      <c r="AM129" s="36">
        <v>164</v>
      </c>
      <c r="AN129" s="35">
        <v>170</v>
      </c>
      <c r="AO129" s="34">
        <v>155</v>
      </c>
      <c r="AP129" s="34">
        <v>191</v>
      </c>
      <c r="AQ129" s="34">
        <v>190</v>
      </c>
      <c r="AR129" s="30"/>
      <c r="AS129" s="30"/>
      <c r="AT129" s="30"/>
      <c r="AU129" s="30"/>
      <c r="AV129" s="30"/>
      <c r="AW129" s="30"/>
      <c r="AX129" s="30"/>
      <c r="AY129" s="30"/>
    </row>
    <row r="130" spans="1:51">
      <c r="A130" s="37" t="s">
        <v>2</v>
      </c>
      <c r="B130" s="37" t="s">
        <v>1</v>
      </c>
      <c r="C130" s="37" t="s">
        <v>144</v>
      </c>
      <c r="D130" s="38">
        <v>908</v>
      </c>
      <c r="E130" s="37" t="s">
        <v>18</v>
      </c>
      <c r="F130" s="38">
        <v>925</v>
      </c>
      <c r="G130" s="39" t="s">
        <v>19</v>
      </c>
      <c r="H130" s="38">
        <v>901</v>
      </c>
      <c r="I130" s="37" t="s">
        <v>66</v>
      </c>
      <c r="J130" s="36">
        <v>191</v>
      </c>
      <c r="K130" s="36">
        <v>242</v>
      </c>
      <c r="L130" s="36">
        <v>153</v>
      </c>
      <c r="M130" s="36">
        <v>64</v>
      </c>
      <c r="N130" s="36">
        <v>60</v>
      </c>
      <c r="O130" s="36">
        <v>68</v>
      </c>
      <c r="P130" s="36">
        <v>76</v>
      </c>
      <c r="Q130" s="36">
        <v>78</v>
      </c>
      <c r="R130" s="36">
        <v>111</v>
      </c>
      <c r="S130" s="36">
        <v>68</v>
      </c>
      <c r="T130" s="36">
        <v>38</v>
      </c>
      <c r="U130" s="36">
        <v>29</v>
      </c>
      <c r="V130" s="36">
        <v>28</v>
      </c>
      <c r="W130" s="36">
        <v>12</v>
      </c>
      <c r="X130" s="36">
        <v>10</v>
      </c>
      <c r="Y130" s="36">
        <v>15</v>
      </c>
      <c r="Z130" s="36">
        <v>21</v>
      </c>
      <c r="AA130" s="36">
        <v>12</v>
      </c>
      <c r="AB130" s="36">
        <v>15</v>
      </c>
      <c r="AC130" s="36">
        <v>13</v>
      </c>
      <c r="AD130" s="36">
        <v>10</v>
      </c>
      <c r="AE130" s="36">
        <v>24</v>
      </c>
      <c r="AF130" s="36">
        <v>16</v>
      </c>
      <c r="AG130" s="36">
        <v>28</v>
      </c>
      <c r="AH130" s="36">
        <v>28</v>
      </c>
      <c r="AI130" s="34">
        <v>28</v>
      </c>
      <c r="AJ130" s="34">
        <v>24</v>
      </c>
      <c r="AK130" s="34">
        <v>7</v>
      </c>
      <c r="AL130" s="36">
        <v>21</v>
      </c>
      <c r="AM130" s="36">
        <v>18</v>
      </c>
      <c r="AN130" s="35">
        <v>17</v>
      </c>
      <c r="AO130" s="34">
        <v>8</v>
      </c>
      <c r="AP130" s="34">
        <v>9</v>
      </c>
      <c r="AQ130" s="34">
        <v>4</v>
      </c>
      <c r="AR130" s="30"/>
      <c r="AS130" s="30"/>
      <c r="AT130" s="30"/>
      <c r="AU130" s="30"/>
      <c r="AV130" s="30"/>
      <c r="AW130" s="30"/>
      <c r="AX130" s="30"/>
      <c r="AY130" s="30"/>
    </row>
    <row r="131" spans="1:51">
      <c r="A131" s="37" t="s">
        <v>2</v>
      </c>
      <c r="B131" s="37" t="s">
        <v>1</v>
      </c>
      <c r="C131" s="37" t="s">
        <v>143</v>
      </c>
      <c r="D131" s="38">
        <v>909</v>
      </c>
      <c r="E131" s="37" t="s">
        <v>5</v>
      </c>
      <c r="F131" s="38">
        <v>954</v>
      </c>
      <c r="G131" s="39" t="s">
        <v>7</v>
      </c>
      <c r="H131" s="38">
        <v>902</v>
      </c>
      <c r="I131" s="37" t="s">
        <v>56</v>
      </c>
      <c r="J131" s="36">
        <v>0</v>
      </c>
      <c r="K131" s="36">
        <v>0</v>
      </c>
      <c r="L131" s="36">
        <v>0</v>
      </c>
      <c r="M131" s="36">
        <v>0</v>
      </c>
      <c r="N131" s="36">
        <v>0</v>
      </c>
      <c r="O131" s="36">
        <v>0</v>
      </c>
      <c r="P131" s="36">
        <v>0</v>
      </c>
      <c r="Q131" s="36">
        <v>0</v>
      </c>
      <c r="R131" s="36">
        <v>0</v>
      </c>
      <c r="S131" s="36">
        <v>0</v>
      </c>
      <c r="T131" s="36">
        <v>0</v>
      </c>
      <c r="U131" s="36">
        <v>0</v>
      </c>
      <c r="V131" s="36">
        <v>0</v>
      </c>
      <c r="W131" s="36">
        <v>0</v>
      </c>
      <c r="X131" s="36">
        <v>0</v>
      </c>
      <c r="Y131" s="36">
        <v>0</v>
      </c>
      <c r="Z131" s="36">
        <v>0</v>
      </c>
      <c r="AA131" s="36">
        <v>0</v>
      </c>
      <c r="AB131" s="36">
        <v>0</v>
      </c>
      <c r="AC131" s="36">
        <v>0</v>
      </c>
      <c r="AD131" s="36">
        <v>0</v>
      </c>
      <c r="AE131" s="36">
        <v>0</v>
      </c>
      <c r="AF131" s="36">
        <v>0</v>
      </c>
      <c r="AG131" s="36">
        <v>0</v>
      </c>
      <c r="AH131" s="36">
        <v>0</v>
      </c>
      <c r="AI131" s="34">
        <v>0</v>
      </c>
      <c r="AJ131" s="34">
        <v>0</v>
      </c>
      <c r="AK131" s="34">
        <v>2</v>
      </c>
      <c r="AL131" s="36">
        <v>0</v>
      </c>
      <c r="AM131" s="36">
        <v>0</v>
      </c>
      <c r="AN131" s="35">
        <v>0</v>
      </c>
      <c r="AO131" s="34">
        <v>0</v>
      </c>
      <c r="AP131" s="34">
        <v>0</v>
      </c>
      <c r="AQ131" s="34">
        <v>0</v>
      </c>
      <c r="AR131" s="30"/>
      <c r="AS131" s="30"/>
      <c r="AT131" s="30"/>
      <c r="AU131" s="30"/>
      <c r="AV131" s="30"/>
      <c r="AW131" s="30"/>
      <c r="AX131" s="30"/>
      <c r="AY131" s="30"/>
    </row>
    <row r="132" spans="1:51">
      <c r="A132" s="37" t="s">
        <v>2</v>
      </c>
      <c r="B132" s="37" t="s">
        <v>1</v>
      </c>
      <c r="C132" s="37" t="s">
        <v>142</v>
      </c>
      <c r="D132" s="38">
        <v>903</v>
      </c>
      <c r="E132" s="37" t="s">
        <v>31</v>
      </c>
      <c r="F132" s="38">
        <v>914</v>
      </c>
      <c r="G132" s="39" t="s">
        <v>30</v>
      </c>
      <c r="H132" s="38">
        <v>902</v>
      </c>
      <c r="I132" s="37" t="s">
        <v>56</v>
      </c>
      <c r="J132" s="36">
        <v>5</v>
      </c>
      <c r="K132" s="36">
        <v>0</v>
      </c>
      <c r="L132" s="36">
        <v>3</v>
      </c>
      <c r="M132" s="36">
        <v>3</v>
      </c>
      <c r="N132" s="36">
        <v>1</v>
      </c>
      <c r="O132" s="36">
        <v>1</v>
      </c>
      <c r="P132" s="36">
        <v>1</v>
      </c>
      <c r="Q132" s="36">
        <v>4</v>
      </c>
      <c r="R132" s="36">
        <v>3</v>
      </c>
      <c r="S132" s="36">
        <v>6</v>
      </c>
      <c r="T132" s="36">
        <v>4</v>
      </c>
      <c r="U132" s="36">
        <v>5</v>
      </c>
      <c r="V132" s="36">
        <v>7</v>
      </c>
      <c r="W132" s="36">
        <v>8</v>
      </c>
      <c r="X132" s="36">
        <v>6</v>
      </c>
      <c r="Y132" s="36">
        <v>3</v>
      </c>
      <c r="Z132" s="36">
        <v>10</v>
      </c>
      <c r="AA132" s="36">
        <v>11</v>
      </c>
      <c r="AB132" s="36">
        <v>6</v>
      </c>
      <c r="AC132" s="36">
        <v>11</v>
      </c>
      <c r="AD132" s="36">
        <v>15</v>
      </c>
      <c r="AE132" s="36">
        <v>30</v>
      </c>
      <c r="AF132" s="36">
        <v>27</v>
      </c>
      <c r="AG132" s="36">
        <v>23</v>
      </c>
      <c r="AH132" s="36">
        <v>60</v>
      </c>
      <c r="AI132" s="34">
        <v>86</v>
      </c>
      <c r="AJ132" s="34">
        <v>124</v>
      </c>
      <c r="AK132" s="34">
        <v>96</v>
      </c>
      <c r="AL132" s="36">
        <v>112</v>
      </c>
      <c r="AM132" s="36">
        <v>83</v>
      </c>
      <c r="AN132" s="35">
        <v>74</v>
      </c>
      <c r="AO132" s="34">
        <v>54</v>
      </c>
      <c r="AP132" s="34">
        <v>77</v>
      </c>
      <c r="AQ132" s="34">
        <v>57</v>
      </c>
      <c r="AR132" s="30"/>
      <c r="AS132" s="30"/>
      <c r="AT132" s="30"/>
      <c r="AU132" s="30"/>
      <c r="AV132" s="30"/>
      <c r="AW132" s="30"/>
      <c r="AX132" s="30"/>
      <c r="AY132" s="30"/>
    </row>
    <row r="133" spans="1:51">
      <c r="A133" s="37" t="s">
        <v>2</v>
      </c>
      <c r="B133" s="37" t="s">
        <v>1</v>
      </c>
      <c r="C133" s="37" t="s">
        <v>141</v>
      </c>
      <c r="D133" s="38">
        <v>903</v>
      </c>
      <c r="E133" s="37" t="s">
        <v>31</v>
      </c>
      <c r="F133" s="38">
        <v>910</v>
      </c>
      <c r="G133" s="39" t="s">
        <v>35</v>
      </c>
      <c r="H133" s="38">
        <v>902</v>
      </c>
      <c r="I133" s="37" t="s">
        <v>56</v>
      </c>
      <c r="J133" s="36">
        <v>306</v>
      </c>
      <c r="K133" s="36">
        <v>259</v>
      </c>
      <c r="L133" s="36">
        <v>353</v>
      </c>
      <c r="M133" s="36">
        <v>170</v>
      </c>
      <c r="N133" s="36">
        <v>207</v>
      </c>
      <c r="O133" s="36">
        <v>164</v>
      </c>
      <c r="P133" s="36">
        <v>325</v>
      </c>
      <c r="Q133" s="36">
        <v>578</v>
      </c>
      <c r="R133" s="36">
        <v>531</v>
      </c>
      <c r="S133" s="36">
        <v>399</v>
      </c>
      <c r="T133" s="36">
        <v>401</v>
      </c>
      <c r="U133" s="36">
        <v>358</v>
      </c>
      <c r="V133" s="36">
        <v>336</v>
      </c>
      <c r="W133" s="36">
        <v>276</v>
      </c>
      <c r="X133" s="36">
        <v>176</v>
      </c>
      <c r="Y133" s="36">
        <v>147</v>
      </c>
      <c r="Z133" s="36">
        <v>159</v>
      </c>
      <c r="AA133" s="36">
        <v>136</v>
      </c>
      <c r="AB133" s="36">
        <v>159</v>
      </c>
      <c r="AC133" s="36">
        <v>138</v>
      </c>
      <c r="AD133" s="36">
        <v>199</v>
      </c>
      <c r="AE133" s="36">
        <v>393</v>
      </c>
      <c r="AF133" s="36">
        <v>348</v>
      </c>
      <c r="AG133" s="36">
        <v>566</v>
      </c>
      <c r="AH133" s="36">
        <v>702</v>
      </c>
      <c r="AI133" s="34">
        <v>696</v>
      </c>
      <c r="AJ133" s="34">
        <v>512</v>
      </c>
      <c r="AK133" s="34">
        <v>507</v>
      </c>
      <c r="AL133" s="36">
        <v>714</v>
      </c>
      <c r="AM133" s="36">
        <v>872</v>
      </c>
      <c r="AN133" s="35">
        <v>1455</v>
      </c>
      <c r="AO133" s="34">
        <v>1146</v>
      </c>
      <c r="AP133" s="34">
        <v>799</v>
      </c>
      <c r="AQ133" s="34">
        <v>1203</v>
      </c>
      <c r="AR133" s="30"/>
      <c r="AS133" s="30"/>
      <c r="AT133" s="30"/>
      <c r="AU133" s="30"/>
      <c r="AV133" s="30"/>
      <c r="AW133" s="30"/>
      <c r="AX133" s="30"/>
      <c r="AY133" s="30"/>
    </row>
    <row r="134" spans="1:51">
      <c r="A134" s="37" t="s">
        <v>2</v>
      </c>
      <c r="B134" s="37" t="s">
        <v>1</v>
      </c>
      <c r="C134" s="37" t="s">
        <v>140</v>
      </c>
      <c r="D134" s="38">
        <v>904</v>
      </c>
      <c r="E134" s="37" t="s">
        <v>13</v>
      </c>
      <c r="F134" s="38">
        <v>916</v>
      </c>
      <c r="G134" s="39" t="s">
        <v>14</v>
      </c>
      <c r="H134" s="38">
        <v>902</v>
      </c>
      <c r="I134" s="37" t="s">
        <v>56</v>
      </c>
      <c r="J134" s="36">
        <v>409</v>
      </c>
      <c r="K134" s="36">
        <v>394</v>
      </c>
      <c r="L134" s="36">
        <v>491</v>
      </c>
      <c r="M134" s="36">
        <v>490</v>
      </c>
      <c r="N134" s="36">
        <v>509</v>
      </c>
      <c r="O134" s="36">
        <v>425</v>
      </c>
      <c r="P134" s="36">
        <v>667</v>
      </c>
      <c r="Q134" s="36">
        <v>813</v>
      </c>
      <c r="R134" s="36">
        <v>916</v>
      </c>
      <c r="S134" s="36">
        <v>1017</v>
      </c>
      <c r="T134" s="36">
        <v>1193</v>
      </c>
      <c r="U134" s="36">
        <v>1134</v>
      </c>
      <c r="V134" s="36">
        <v>1189</v>
      </c>
      <c r="W134" s="36">
        <v>1139</v>
      </c>
      <c r="X134" s="36">
        <v>776</v>
      </c>
      <c r="Y134" s="36">
        <v>758</v>
      </c>
      <c r="Z134" s="36">
        <v>1234</v>
      </c>
      <c r="AA134" s="36">
        <v>1689</v>
      </c>
      <c r="AB134" s="36">
        <v>1379</v>
      </c>
      <c r="AC134" s="36">
        <v>1679</v>
      </c>
      <c r="AD134" s="36">
        <v>1662</v>
      </c>
      <c r="AE134" s="36">
        <v>1939</v>
      </c>
      <c r="AF134" s="36">
        <v>1894</v>
      </c>
      <c r="AG134" s="36">
        <v>1754</v>
      </c>
      <c r="AH134" s="36">
        <v>2259</v>
      </c>
      <c r="AI134" s="34">
        <v>2837</v>
      </c>
      <c r="AJ134" s="34">
        <v>2844</v>
      </c>
      <c r="AK134" s="34">
        <v>3239</v>
      </c>
      <c r="AL134" s="36">
        <v>2856</v>
      </c>
      <c r="AM134" s="36">
        <v>3092</v>
      </c>
      <c r="AN134" s="35">
        <v>3865</v>
      </c>
      <c r="AO134" s="34">
        <v>3947</v>
      </c>
      <c r="AP134" s="34">
        <v>4227</v>
      </c>
      <c r="AQ134" s="34">
        <v>3996</v>
      </c>
      <c r="AR134" s="30"/>
      <c r="AS134" s="30"/>
      <c r="AT134" s="30"/>
      <c r="AU134" s="30"/>
      <c r="AV134" s="30"/>
      <c r="AW134" s="30"/>
      <c r="AX134" s="30"/>
      <c r="AY134" s="30"/>
    </row>
    <row r="135" spans="1:51">
      <c r="A135" s="37" t="s">
        <v>2</v>
      </c>
      <c r="B135" s="37" t="s">
        <v>1</v>
      </c>
      <c r="C135" s="37" t="s">
        <v>139</v>
      </c>
      <c r="D135" s="38">
        <v>908</v>
      </c>
      <c r="E135" s="37" t="s">
        <v>18</v>
      </c>
      <c r="F135" s="38">
        <v>926</v>
      </c>
      <c r="G135" s="39" t="s">
        <v>17</v>
      </c>
      <c r="H135" s="38">
        <v>901</v>
      </c>
      <c r="I135" s="37" t="s">
        <v>66</v>
      </c>
      <c r="J135" s="36">
        <v>0</v>
      </c>
      <c r="K135" s="36">
        <v>0</v>
      </c>
      <c r="L135" s="36">
        <v>0</v>
      </c>
      <c r="M135" s="36">
        <v>0</v>
      </c>
      <c r="N135" s="36">
        <v>0</v>
      </c>
      <c r="O135" s="36">
        <v>1</v>
      </c>
      <c r="P135" s="36">
        <v>0</v>
      </c>
      <c r="Q135" s="36">
        <v>1</v>
      </c>
      <c r="R135" s="36">
        <v>0</v>
      </c>
      <c r="S135" s="36">
        <v>1</v>
      </c>
      <c r="T135" s="36">
        <v>3</v>
      </c>
      <c r="U135" s="36">
        <v>0</v>
      </c>
      <c r="V135" s="36">
        <v>0</v>
      </c>
      <c r="W135" s="36">
        <v>3</v>
      </c>
      <c r="X135" s="36">
        <v>1</v>
      </c>
      <c r="Y135" s="36">
        <v>1</v>
      </c>
      <c r="Z135" s="36">
        <v>1</v>
      </c>
      <c r="AA135" s="36">
        <v>0</v>
      </c>
      <c r="AB135" s="36">
        <v>0</v>
      </c>
      <c r="AC135" s="36">
        <v>0</v>
      </c>
      <c r="AD135" s="36">
        <v>1</v>
      </c>
      <c r="AE135" s="36">
        <v>1</v>
      </c>
      <c r="AF135" s="36">
        <v>1</v>
      </c>
      <c r="AG135" s="36">
        <v>1</v>
      </c>
      <c r="AH135" s="36">
        <v>1</v>
      </c>
      <c r="AI135" s="34">
        <v>1</v>
      </c>
      <c r="AJ135" s="34">
        <v>1</v>
      </c>
      <c r="AK135" s="34">
        <v>1</v>
      </c>
      <c r="AL135" s="36">
        <v>0</v>
      </c>
      <c r="AM135" s="36">
        <v>0</v>
      </c>
      <c r="AN135" s="35">
        <v>4</v>
      </c>
      <c r="AO135" s="34">
        <v>1</v>
      </c>
      <c r="AP135" s="34">
        <v>3</v>
      </c>
      <c r="AQ135" s="34">
        <v>1</v>
      </c>
      <c r="AR135" s="30"/>
      <c r="AS135" s="30"/>
      <c r="AT135" s="30"/>
      <c r="AU135" s="30"/>
      <c r="AV135" s="30"/>
      <c r="AW135" s="30"/>
      <c r="AX135" s="30"/>
      <c r="AY135" s="30"/>
    </row>
    <row r="136" spans="1:51">
      <c r="A136" s="37" t="s">
        <v>2</v>
      </c>
      <c r="B136" s="37" t="s">
        <v>1</v>
      </c>
      <c r="C136" s="37" t="s">
        <v>138</v>
      </c>
      <c r="D136" s="38">
        <v>935</v>
      </c>
      <c r="E136" s="37" t="s">
        <v>24</v>
      </c>
      <c r="F136" s="38">
        <v>906</v>
      </c>
      <c r="G136" s="39" t="s">
        <v>27</v>
      </c>
      <c r="H136" s="38">
        <v>902</v>
      </c>
      <c r="I136" s="37" t="s">
        <v>56</v>
      </c>
      <c r="J136" s="36">
        <v>0</v>
      </c>
      <c r="K136" s="36">
        <v>0</v>
      </c>
      <c r="L136" s="36">
        <v>0</v>
      </c>
      <c r="M136" s="36">
        <v>0</v>
      </c>
      <c r="N136" s="36">
        <v>0</v>
      </c>
      <c r="O136" s="36">
        <v>0</v>
      </c>
      <c r="P136" s="36">
        <v>0</v>
      </c>
      <c r="Q136" s="36">
        <v>0</v>
      </c>
      <c r="R136" s="36">
        <v>0</v>
      </c>
      <c r="S136" s="36">
        <v>0</v>
      </c>
      <c r="T136" s="36">
        <v>1</v>
      </c>
      <c r="U136" s="36">
        <v>1</v>
      </c>
      <c r="V136" s="36">
        <v>1</v>
      </c>
      <c r="W136" s="36">
        <v>0</v>
      </c>
      <c r="X136" s="36">
        <v>1</v>
      </c>
      <c r="Y136" s="36">
        <v>1</v>
      </c>
      <c r="Z136" s="36">
        <v>8</v>
      </c>
      <c r="AA136" s="36">
        <v>1</v>
      </c>
      <c r="AB136" s="36">
        <v>0</v>
      </c>
      <c r="AC136" s="36">
        <v>1</v>
      </c>
      <c r="AD136" s="36">
        <v>17</v>
      </c>
      <c r="AE136" s="36">
        <v>17</v>
      </c>
      <c r="AF136" s="36">
        <v>20</v>
      </c>
      <c r="AG136" s="36">
        <v>28</v>
      </c>
      <c r="AH136" s="36">
        <v>34</v>
      </c>
      <c r="AI136" s="34">
        <v>59</v>
      </c>
      <c r="AJ136" s="34">
        <v>64</v>
      </c>
      <c r="AK136" s="34">
        <v>82</v>
      </c>
      <c r="AL136" s="36">
        <v>59</v>
      </c>
      <c r="AM136" s="36">
        <v>118</v>
      </c>
      <c r="AN136" s="35">
        <v>169</v>
      </c>
      <c r="AO136" s="34">
        <v>103</v>
      </c>
      <c r="AP136" s="34">
        <v>68</v>
      </c>
      <c r="AQ136" s="34">
        <v>99</v>
      </c>
      <c r="AR136" s="30"/>
      <c r="AS136" s="30"/>
      <c r="AT136" s="30"/>
      <c r="AU136" s="30"/>
      <c r="AV136" s="30"/>
      <c r="AW136" s="30"/>
      <c r="AX136" s="30"/>
      <c r="AY136" s="30"/>
    </row>
    <row r="137" spans="1:51">
      <c r="A137" s="37" t="s">
        <v>2</v>
      </c>
      <c r="B137" s="37" t="s">
        <v>1</v>
      </c>
      <c r="C137" s="37" t="s">
        <v>137</v>
      </c>
      <c r="D137" s="38">
        <v>908</v>
      </c>
      <c r="E137" s="37" t="s">
        <v>18</v>
      </c>
      <c r="F137" s="38">
        <v>925</v>
      </c>
      <c r="G137" s="39" t="s">
        <v>19</v>
      </c>
      <c r="H137" s="38">
        <v>901</v>
      </c>
      <c r="I137" s="37" t="s">
        <v>66</v>
      </c>
      <c r="J137" s="36">
        <v>0</v>
      </c>
      <c r="K137" s="36">
        <v>0</v>
      </c>
      <c r="L137" s="36">
        <v>0</v>
      </c>
      <c r="M137" s="36">
        <v>0</v>
      </c>
      <c r="N137" s="36">
        <v>0</v>
      </c>
      <c r="O137" s="36">
        <v>0</v>
      </c>
      <c r="P137" s="36">
        <v>0</v>
      </c>
      <c r="Q137" s="36">
        <v>0</v>
      </c>
      <c r="R137" s="36">
        <v>0</v>
      </c>
      <c r="S137" s="36">
        <v>0</v>
      </c>
      <c r="T137" s="36">
        <v>0</v>
      </c>
      <c r="U137" s="36">
        <v>0</v>
      </c>
      <c r="V137" s="36">
        <v>0</v>
      </c>
      <c r="W137" s="36">
        <v>0</v>
      </c>
      <c r="X137" s="36">
        <v>0</v>
      </c>
      <c r="Y137" s="36">
        <v>0</v>
      </c>
      <c r="Z137" s="36">
        <v>0</v>
      </c>
      <c r="AA137" s="36">
        <v>0</v>
      </c>
      <c r="AB137" s="36">
        <v>0</v>
      </c>
      <c r="AC137" s="36">
        <v>0</v>
      </c>
      <c r="AD137" s="36">
        <v>0</v>
      </c>
      <c r="AE137" s="36">
        <v>0</v>
      </c>
      <c r="AF137" s="36">
        <v>0</v>
      </c>
      <c r="AG137" s="36">
        <v>1</v>
      </c>
      <c r="AH137" s="36">
        <v>0</v>
      </c>
      <c r="AI137" s="34">
        <v>0</v>
      </c>
      <c r="AJ137" s="34">
        <v>0</v>
      </c>
      <c r="AK137" s="34">
        <v>7</v>
      </c>
      <c r="AL137" s="36">
        <v>19</v>
      </c>
      <c r="AM137" s="36">
        <v>10</v>
      </c>
      <c r="AN137" s="35">
        <v>14</v>
      </c>
      <c r="AO137" s="34">
        <v>19</v>
      </c>
      <c r="AP137" s="34">
        <v>26</v>
      </c>
      <c r="AQ137" s="34">
        <v>9</v>
      </c>
      <c r="AR137" s="30"/>
      <c r="AS137" s="30"/>
      <c r="AT137" s="30"/>
      <c r="AU137" s="30"/>
      <c r="AV137" s="30"/>
      <c r="AW137" s="30"/>
      <c r="AX137" s="30"/>
      <c r="AY137" s="30"/>
    </row>
    <row r="138" spans="1:51">
      <c r="A138" s="37" t="s">
        <v>2</v>
      </c>
      <c r="B138" s="37" t="s">
        <v>1</v>
      </c>
      <c r="C138" s="37" t="s">
        <v>136</v>
      </c>
      <c r="D138" s="38">
        <v>903</v>
      </c>
      <c r="E138" s="37" t="s">
        <v>31</v>
      </c>
      <c r="F138" s="38">
        <v>912</v>
      </c>
      <c r="G138" s="39" t="s">
        <v>33</v>
      </c>
      <c r="H138" s="38">
        <v>902</v>
      </c>
      <c r="I138" s="37" t="s">
        <v>56</v>
      </c>
      <c r="J138" s="36">
        <v>325</v>
      </c>
      <c r="K138" s="36">
        <v>471</v>
      </c>
      <c r="L138" s="36">
        <v>447</v>
      </c>
      <c r="M138" s="36">
        <v>335</v>
      </c>
      <c r="N138" s="36">
        <v>248</v>
      </c>
      <c r="O138" s="36">
        <v>328</v>
      </c>
      <c r="P138" s="36">
        <v>388</v>
      </c>
      <c r="Q138" s="36">
        <v>505</v>
      </c>
      <c r="R138" s="36">
        <v>685</v>
      </c>
      <c r="S138" s="36">
        <v>1060</v>
      </c>
      <c r="T138" s="36">
        <v>1313</v>
      </c>
      <c r="U138" s="36">
        <v>1390</v>
      </c>
      <c r="V138" s="36">
        <v>1055</v>
      </c>
      <c r="W138" s="36">
        <v>1042</v>
      </c>
      <c r="X138" s="36">
        <v>660</v>
      </c>
      <c r="Y138" s="36">
        <v>1069</v>
      </c>
      <c r="Z138" s="36">
        <v>939</v>
      </c>
      <c r="AA138" s="36">
        <v>1095</v>
      </c>
      <c r="AB138" s="36">
        <v>1262</v>
      </c>
      <c r="AC138" s="36">
        <v>1870</v>
      </c>
      <c r="AD138" s="36">
        <v>2664</v>
      </c>
      <c r="AE138" s="36">
        <v>4067</v>
      </c>
      <c r="AF138" s="36">
        <v>4174</v>
      </c>
      <c r="AG138" s="36">
        <v>3369</v>
      </c>
      <c r="AH138" s="36">
        <v>3686</v>
      </c>
      <c r="AI138" s="34">
        <v>2939</v>
      </c>
      <c r="AJ138" s="34">
        <v>3322</v>
      </c>
      <c r="AK138" s="34">
        <v>4021</v>
      </c>
      <c r="AL138" s="36">
        <v>4226</v>
      </c>
      <c r="AM138" s="36">
        <v>5532</v>
      </c>
      <c r="AN138" s="35">
        <v>6242</v>
      </c>
      <c r="AO138" s="34">
        <v>4399</v>
      </c>
      <c r="AP138" s="34">
        <v>3878</v>
      </c>
      <c r="AQ138" s="34">
        <v>3261</v>
      </c>
      <c r="AR138" s="30"/>
      <c r="AS138" s="30"/>
      <c r="AT138" s="30"/>
      <c r="AU138" s="30"/>
      <c r="AV138" s="30"/>
      <c r="AW138" s="30"/>
      <c r="AX138" s="30"/>
      <c r="AY138" s="30"/>
    </row>
    <row r="139" spans="1:51">
      <c r="A139" s="37" t="s">
        <v>2</v>
      </c>
      <c r="B139" s="37" t="s">
        <v>1</v>
      </c>
      <c r="C139" s="37" t="s">
        <v>135</v>
      </c>
      <c r="D139" s="38">
        <v>903</v>
      </c>
      <c r="E139" s="37" t="s">
        <v>31</v>
      </c>
      <c r="F139" s="38">
        <v>910</v>
      </c>
      <c r="G139" s="39" t="s">
        <v>35</v>
      </c>
      <c r="H139" s="38">
        <v>902</v>
      </c>
      <c r="I139" s="37" t="s">
        <v>56</v>
      </c>
      <c r="J139" s="36">
        <v>0</v>
      </c>
      <c r="K139" s="36">
        <v>0</v>
      </c>
      <c r="L139" s="36">
        <v>7</v>
      </c>
      <c r="M139" s="36">
        <v>2</v>
      </c>
      <c r="N139" s="36">
        <v>3</v>
      </c>
      <c r="O139" s="36">
        <v>1</v>
      </c>
      <c r="P139" s="36">
        <v>3</v>
      </c>
      <c r="Q139" s="36">
        <v>1</v>
      </c>
      <c r="R139" s="36">
        <v>5</v>
      </c>
      <c r="S139" s="36">
        <v>5</v>
      </c>
      <c r="T139" s="36">
        <v>3</v>
      </c>
      <c r="U139" s="36">
        <v>6</v>
      </c>
      <c r="V139" s="36">
        <v>6</v>
      </c>
      <c r="W139" s="36">
        <v>8</v>
      </c>
      <c r="X139" s="36">
        <v>3</v>
      </c>
      <c r="Y139" s="36">
        <v>5</v>
      </c>
      <c r="Z139" s="36">
        <v>1</v>
      </c>
      <c r="AA139" s="36">
        <v>2</v>
      </c>
      <c r="AB139" s="36">
        <v>8</v>
      </c>
      <c r="AC139" s="36">
        <v>8</v>
      </c>
      <c r="AD139" s="36">
        <v>3</v>
      </c>
      <c r="AE139" s="36">
        <v>2</v>
      </c>
      <c r="AF139" s="36">
        <v>5</v>
      </c>
      <c r="AG139" s="36">
        <v>3</v>
      </c>
      <c r="AH139" s="36">
        <v>8</v>
      </c>
      <c r="AI139" s="34">
        <v>5</v>
      </c>
      <c r="AJ139" s="34">
        <v>9</v>
      </c>
      <c r="AK139" s="34">
        <v>5</v>
      </c>
      <c r="AL139" s="36">
        <v>5</v>
      </c>
      <c r="AM139" s="36">
        <v>12</v>
      </c>
      <c r="AN139" s="35">
        <v>7</v>
      </c>
      <c r="AO139" s="34">
        <v>3</v>
      </c>
      <c r="AP139" s="34">
        <v>4</v>
      </c>
      <c r="AQ139" s="34">
        <v>12</v>
      </c>
      <c r="AR139" s="30"/>
      <c r="AS139" s="30"/>
      <c r="AT139" s="30"/>
      <c r="AU139" s="30"/>
      <c r="AV139" s="30"/>
      <c r="AW139" s="30"/>
      <c r="AX139" s="30"/>
      <c r="AY139" s="30"/>
    </row>
    <row r="140" spans="1:51">
      <c r="A140" s="37" t="s">
        <v>2</v>
      </c>
      <c r="B140" s="37" t="s">
        <v>1</v>
      </c>
      <c r="C140" s="37" t="s">
        <v>134</v>
      </c>
      <c r="D140" s="38">
        <v>935</v>
      </c>
      <c r="E140" s="37" t="s">
        <v>24</v>
      </c>
      <c r="F140" s="38">
        <v>920</v>
      </c>
      <c r="G140" s="39" t="s">
        <v>26</v>
      </c>
      <c r="H140" s="38">
        <v>902</v>
      </c>
      <c r="I140" s="37" t="s">
        <v>56</v>
      </c>
      <c r="J140" s="36">
        <v>80</v>
      </c>
      <c r="K140" s="36">
        <v>62</v>
      </c>
      <c r="L140" s="36">
        <v>46</v>
      </c>
      <c r="M140" s="36">
        <v>31</v>
      </c>
      <c r="N140" s="36">
        <v>41</v>
      </c>
      <c r="O140" s="36">
        <v>23</v>
      </c>
      <c r="P140" s="36">
        <v>18</v>
      </c>
      <c r="Q140" s="36">
        <v>33</v>
      </c>
      <c r="R140" s="36">
        <v>55</v>
      </c>
      <c r="S140" s="36">
        <v>77</v>
      </c>
      <c r="T140" s="36">
        <v>133</v>
      </c>
      <c r="U140" s="36">
        <v>104</v>
      </c>
      <c r="V140" s="36">
        <v>62</v>
      </c>
      <c r="W140" s="36">
        <v>100</v>
      </c>
      <c r="X140" s="36">
        <v>172</v>
      </c>
      <c r="Y140" s="36">
        <v>199</v>
      </c>
      <c r="Z140" s="36">
        <v>229</v>
      </c>
      <c r="AA140" s="36">
        <v>205</v>
      </c>
      <c r="AB140" s="36">
        <v>68</v>
      </c>
      <c r="AC140" s="36">
        <v>98</v>
      </c>
      <c r="AD140" s="36">
        <v>121</v>
      </c>
      <c r="AE140" s="36">
        <v>113</v>
      </c>
      <c r="AF140" s="36">
        <v>164</v>
      </c>
      <c r="AG140" s="36">
        <v>263</v>
      </c>
      <c r="AH140" s="36">
        <v>191</v>
      </c>
      <c r="AI140" s="34">
        <v>210</v>
      </c>
      <c r="AJ140" s="34">
        <v>953</v>
      </c>
      <c r="AK140" s="34">
        <v>1887</v>
      </c>
      <c r="AL140" s="36">
        <v>975</v>
      </c>
      <c r="AM140" s="36">
        <v>1153</v>
      </c>
      <c r="AN140" s="35">
        <v>556</v>
      </c>
      <c r="AO140" s="34">
        <v>368</v>
      </c>
      <c r="AP140" s="34">
        <v>193</v>
      </c>
      <c r="AQ140" s="34">
        <v>262</v>
      </c>
      <c r="AR140" s="30"/>
      <c r="AS140" s="30"/>
      <c r="AT140" s="30"/>
      <c r="AU140" s="30"/>
      <c r="AV140" s="30"/>
      <c r="AW140" s="30"/>
      <c r="AX140" s="30"/>
      <c r="AY140" s="30"/>
    </row>
    <row r="141" spans="1:51">
      <c r="A141" s="37" t="s">
        <v>2</v>
      </c>
      <c r="B141" s="37" t="s">
        <v>1</v>
      </c>
      <c r="C141" s="37" t="s">
        <v>133</v>
      </c>
      <c r="D141" s="38">
        <v>903</v>
      </c>
      <c r="E141" s="37" t="s">
        <v>31</v>
      </c>
      <c r="F141" s="38">
        <v>913</v>
      </c>
      <c r="G141" s="39" t="s">
        <v>32</v>
      </c>
      <c r="H141" s="38">
        <v>902</v>
      </c>
      <c r="I141" s="37" t="s">
        <v>56</v>
      </c>
      <c r="J141" s="36">
        <v>0</v>
      </c>
      <c r="K141" s="36">
        <v>5</v>
      </c>
      <c r="L141" s="36">
        <v>5</v>
      </c>
      <c r="M141" s="36">
        <v>3</v>
      </c>
      <c r="N141" s="36">
        <v>2</v>
      </c>
      <c r="O141" s="36">
        <v>1</v>
      </c>
      <c r="P141" s="36">
        <v>1</v>
      </c>
      <c r="Q141" s="36">
        <v>4</v>
      </c>
      <c r="R141" s="36">
        <v>3</v>
      </c>
      <c r="S141" s="36">
        <v>2</v>
      </c>
      <c r="T141" s="36">
        <v>2</v>
      </c>
      <c r="U141" s="36">
        <v>4</v>
      </c>
      <c r="V141" s="36">
        <v>0</v>
      </c>
      <c r="W141" s="36">
        <v>5</v>
      </c>
      <c r="X141" s="36">
        <v>0</v>
      </c>
      <c r="Y141" s="36">
        <v>9</v>
      </c>
      <c r="Z141" s="36">
        <v>2</v>
      </c>
      <c r="AA141" s="36">
        <v>0</v>
      </c>
      <c r="AB141" s="36">
        <v>0</v>
      </c>
      <c r="AC141" s="36">
        <v>4</v>
      </c>
      <c r="AD141" s="36">
        <v>9</v>
      </c>
      <c r="AE141" s="36">
        <v>9</v>
      </c>
      <c r="AF141" s="36">
        <v>10</v>
      </c>
      <c r="AG141" s="36">
        <v>7</v>
      </c>
      <c r="AH141" s="36">
        <v>9</v>
      </c>
      <c r="AI141" s="34">
        <v>6</v>
      </c>
      <c r="AJ141" s="34">
        <v>19</v>
      </c>
      <c r="AK141" s="34">
        <v>13</v>
      </c>
      <c r="AL141" s="36">
        <v>26</v>
      </c>
      <c r="AM141" s="36">
        <v>14</v>
      </c>
      <c r="AN141" s="35">
        <v>16</v>
      </c>
      <c r="AO141" s="34">
        <v>23</v>
      </c>
      <c r="AP141" s="34">
        <v>24</v>
      </c>
      <c r="AQ141" s="34">
        <v>83</v>
      </c>
      <c r="AR141" s="30"/>
      <c r="AS141" s="30"/>
      <c r="AT141" s="30"/>
      <c r="AU141" s="30"/>
      <c r="AV141" s="30"/>
      <c r="AW141" s="30"/>
      <c r="AX141" s="30"/>
      <c r="AY141" s="30"/>
    </row>
    <row r="142" spans="1:51">
      <c r="A142" s="37" t="s">
        <v>2</v>
      </c>
      <c r="B142" s="37" t="s">
        <v>1</v>
      </c>
      <c r="C142" s="37" t="s">
        <v>132</v>
      </c>
      <c r="D142" s="38">
        <v>909</v>
      </c>
      <c r="E142" s="37" t="s">
        <v>5</v>
      </c>
      <c r="F142" s="38">
        <v>954</v>
      </c>
      <c r="G142" s="39" t="s">
        <v>7</v>
      </c>
      <c r="H142" s="38">
        <v>902</v>
      </c>
      <c r="I142" s="37" t="s">
        <v>56</v>
      </c>
      <c r="J142" s="36">
        <v>1</v>
      </c>
      <c r="K142" s="36">
        <v>0</v>
      </c>
      <c r="L142" s="36">
        <v>0</v>
      </c>
      <c r="M142" s="36">
        <v>0</v>
      </c>
      <c r="N142" s="36">
        <v>0</v>
      </c>
      <c r="O142" s="36">
        <v>0</v>
      </c>
      <c r="P142" s="36">
        <v>0</v>
      </c>
      <c r="Q142" s="36">
        <v>0</v>
      </c>
      <c r="R142" s="36">
        <v>1</v>
      </c>
      <c r="S142" s="36">
        <v>0</v>
      </c>
      <c r="T142" s="36">
        <v>0</v>
      </c>
      <c r="U142" s="36">
        <v>0</v>
      </c>
      <c r="V142" s="36">
        <v>0</v>
      </c>
      <c r="W142" s="36">
        <v>0</v>
      </c>
      <c r="X142" s="36">
        <v>0</v>
      </c>
      <c r="Y142" s="36">
        <v>0</v>
      </c>
      <c r="Z142" s="36">
        <v>0</v>
      </c>
      <c r="AA142" s="36">
        <v>0</v>
      </c>
      <c r="AB142" s="36">
        <v>0</v>
      </c>
      <c r="AC142" s="36">
        <v>1</v>
      </c>
      <c r="AD142" s="36">
        <v>1</v>
      </c>
      <c r="AE142" s="36">
        <v>3</v>
      </c>
      <c r="AF142" s="36">
        <v>2</v>
      </c>
      <c r="AG142" s="36">
        <v>4</v>
      </c>
      <c r="AH142" s="36">
        <v>1</v>
      </c>
      <c r="AI142" s="34">
        <v>1</v>
      </c>
      <c r="AJ142" s="34">
        <v>1</v>
      </c>
      <c r="AK142" s="34">
        <v>0</v>
      </c>
      <c r="AL142" s="36">
        <v>0</v>
      </c>
      <c r="AM142" s="36">
        <v>1</v>
      </c>
      <c r="AN142" s="35">
        <v>0</v>
      </c>
      <c r="AO142" s="34">
        <v>0</v>
      </c>
      <c r="AP142" s="34">
        <v>0</v>
      </c>
      <c r="AQ142" s="34">
        <v>1</v>
      </c>
      <c r="AR142" s="30"/>
      <c r="AS142" s="30"/>
      <c r="AT142" s="30"/>
      <c r="AU142" s="30"/>
      <c r="AV142" s="30"/>
      <c r="AW142" s="30"/>
      <c r="AX142" s="30"/>
      <c r="AY142" s="30"/>
    </row>
    <row r="143" spans="1:51">
      <c r="A143" s="37" t="s">
        <v>2</v>
      </c>
      <c r="B143" s="37" t="s">
        <v>1</v>
      </c>
      <c r="C143" s="37" t="s">
        <v>131</v>
      </c>
      <c r="D143" s="38">
        <v>935</v>
      </c>
      <c r="E143" s="37" t="s">
        <v>24</v>
      </c>
      <c r="F143" s="38">
        <v>5501</v>
      </c>
      <c r="G143" s="39" t="s">
        <v>25</v>
      </c>
      <c r="H143" s="38">
        <v>902</v>
      </c>
      <c r="I143" s="37" t="s">
        <v>56</v>
      </c>
      <c r="J143" s="36">
        <v>1</v>
      </c>
      <c r="K143" s="36">
        <v>1</v>
      </c>
      <c r="L143" s="36">
        <v>6</v>
      </c>
      <c r="M143" s="36">
        <v>1</v>
      </c>
      <c r="N143" s="36">
        <v>2</v>
      </c>
      <c r="O143" s="36">
        <v>4</v>
      </c>
      <c r="P143" s="36">
        <v>13</v>
      </c>
      <c r="Q143" s="36">
        <v>6</v>
      </c>
      <c r="R143" s="36">
        <v>13</v>
      </c>
      <c r="S143" s="36">
        <v>4</v>
      </c>
      <c r="T143" s="36">
        <v>23</v>
      </c>
      <c r="U143" s="36">
        <v>29</v>
      </c>
      <c r="V143" s="36">
        <v>32</v>
      </c>
      <c r="W143" s="36">
        <v>40</v>
      </c>
      <c r="X143" s="36">
        <v>31</v>
      </c>
      <c r="Y143" s="36">
        <v>66</v>
      </c>
      <c r="Z143" s="36">
        <v>132</v>
      </c>
      <c r="AA143" s="36">
        <v>155</v>
      </c>
      <c r="AB143" s="36">
        <v>104</v>
      </c>
      <c r="AC143" s="36">
        <v>157</v>
      </c>
      <c r="AD143" s="36">
        <v>236</v>
      </c>
      <c r="AE143" s="36">
        <v>272</v>
      </c>
      <c r="AF143" s="36">
        <v>363</v>
      </c>
      <c r="AG143" s="36">
        <v>313</v>
      </c>
      <c r="AH143" s="36">
        <v>404</v>
      </c>
      <c r="AI143" s="34">
        <v>607</v>
      </c>
      <c r="AJ143" s="34">
        <v>540</v>
      </c>
      <c r="AK143" s="34">
        <v>511</v>
      </c>
      <c r="AL143" s="36">
        <v>581</v>
      </c>
      <c r="AM143" s="36">
        <v>561</v>
      </c>
      <c r="AN143" s="35">
        <v>1392</v>
      </c>
      <c r="AO143" s="34">
        <v>1129</v>
      </c>
      <c r="AP143" s="34">
        <v>1185</v>
      </c>
      <c r="AQ143" s="34">
        <v>1308</v>
      </c>
      <c r="AR143" s="30"/>
      <c r="AS143" s="30"/>
      <c r="AT143" s="30"/>
      <c r="AU143" s="30"/>
      <c r="AV143" s="30"/>
      <c r="AW143" s="30"/>
      <c r="AX143" s="30"/>
      <c r="AY143" s="30"/>
    </row>
    <row r="144" spans="1:51">
      <c r="A144" s="37" t="s">
        <v>2</v>
      </c>
      <c r="B144" s="37" t="s">
        <v>1</v>
      </c>
      <c r="C144" s="37" t="s">
        <v>130</v>
      </c>
      <c r="D144" s="38">
        <v>908</v>
      </c>
      <c r="E144" s="37" t="s">
        <v>18</v>
      </c>
      <c r="F144" s="38">
        <v>926</v>
      </c>
      <c r="G144" s="39" t="s">
        <v>17</v>
      </c>
      <c r="H144" s="38">
        <v>901</v>
      </c>
      <c r="I144" s="37" t="s">
        <v>66</v>
      </c>
      <c r="J144" s="36">
        <v>1889</v>
      </c>
      <c r="K144" s="36">
        <v>1858</v>
      </c>
      <c r="L144" s="36">
        <v>1852</v>
      </c>
      <c r="M144" s="36">
        <v>716</v>
      </c>
      <c r="N144" s="36">
        <v>560</v>
      </c>
      <c r="O144" s="36">
        <v>510</v>
      </c>
      <c r="P144" s="36">
        <v>539</v>
      </c>
      <c r="Q144" s="36">
        <v>647</v>
      </c>
      <c r="R144" s="36">
        <v>832</v>
      </c>
      <c r="S144" s="36">
        <v>825</v>
      </c>
      <c r="T144" s="36">
        <v>637</v>
      </c>
      <c r="U144" s="36">
        <v>614</v>
      </c>
      <c r="V144" s="36">
        <v>609</v>
      </c>
      <c r="W144" s="36">
        <v>637</v>
      </c>
      <c r="X144" s="36">
        <v>532</v>
      </c>
      <c r="Y144" s="36">
        <v>596</v>
      </c>
      <c r="Z144" s="36">
        <v>994</v>
      </c>
      <c r="AA144" s="36">
        <v>712</v>
      </c>
      <c r="AB144" s="36">
        <v>653</v>
      </c>
      <c r="AC144" s="36">
        <v>873</v>
      </c>
      <c r="AD144" s="36">
        <v>838</v>
      </c>
      <c r="AE144" s="36">
        <v>806</v>
      </c>
      <c r="AF144" s="36">
        <v>676</v>
      </c>
      <c r="AG144" s="36">
        <v>617</v>
      </c>
      <c r="AH144" s="36">
        <v>749</v>
      </c>
      <c r="AI144" s="34">
        <v>813</v>
      </c>
      <c r="AJ144" s="34">
        <v>837</v>
      </c>
      <c r="AK144" s="34">
        <v>615</v>
      </c>
      <c r="AL144" s="36">
        <v>818</v>
      </c>
      <c r="AM144" s="36">
        <v>786</v>
      </c>
      <c r="AN144" s="35">
        <v>759</v>
      </c>
      <c r="AO144" s="34">
        <v>586</v>
      </c>
      <c r="AP144" s="34">
        <v>504</v>
      </c>
      <c r="AQ144" s="34">
        <v>395</v>
      </c>
      <c r="AR144" s="30"/>
      <c r="AS144" s="30"/>
      <c r="AT144" s="30"/>
      <c r="AU144" s="30"/>
      <c r="AV144" s="30"/>
      <c r="AW144" s="30"/>
      <c r="AX144" s="30"/>
      <c r="AY144" s="30"/>
    </row>
    <row r="145" spans="1:51">
      <c r="A145" s="37" t="s">
        <v>2</v>
      </c>
      <c r="B145" s="37" t="s">
        <v>1</v>
      </c>
      <c r="C145" s="37" t="s">
        <v>129</v>
      </c>
      <c r="D145" s="38">
        <v>909</v>
      </c>
      <c r="E145" s="37" t="s">
        <v>5</v>
      </c>
      <c r="F145" s="38">
        <v>928</v>
      </c>
      <c r="G145" s="39" t="s">
        <v>8</v>
      </c>
      <c r="H145" s="38">
        <v>902</v>
      </c>
      <c r="I145" s="37" t="s">
        <v>56</v>
      </c>
      <c r="J145" s="36">
        <v>0</v>
      </c>
      <c r="K145" s="36">
        <v>0</v>
      </c>
      <c r="L145" s="36">
        <v>0</v>
      </c>
      <c r="M145" s="36">
        <v>0</v>
      </c>
      <c r="N145" s="36">
        <v>0</v>
      </c>
      <c r="O145" s="36">
        <v>0</v>
      </c>
      <c r="P145" s="36">
        <v>0</v>
      </c>
      <c r="Q145" s="36">
        <v>0</v>
      </c>
      <c r="R145" s="36">
        <v>0</v>
      </c>
      <c r="S145" s="36">
        <v>0</v>
      </c>
      <c r="T145" s="36">
        <v>0</v>
      </c>
      <c r="U145" s="36">
        <v>0</v>
      </c>
      <c r="V145" s="36">
        <v>0</v>
      </c>
      <c r="W145" s="36">
        <v>0</v>
      </c>
      <c r="X145" s="36">
        <v>0</v>
      </c>
      <c r="Y145" s="36">
        <v>0</v>
      </c>
      <c r="Z145" s="36">
        <v>0</v>
      </c>
      <c r="AA145" s="36">
        <v>0</v>
      </c>
      <c r="AB145" s="36">
        <v>0</v>
      </c>
      <c r="AC145" s="36">
        <v>0</v>
      </c>
      <c r="AD145" s="36">
        <v>0</v>
      </c>
      <c r="AE145" s="36">
        <v>1</v>
      </c>
      <c r="AF145" s="36">
        <v>0</v>
      </c>
      <c r="AG145" s="36">
        <v>1</v>
      </c>
      <c r="AH145" s="36">
        <v>0</v>
      </c>
      <c r="AI145" s="34">
        <v>0</v>
      </c>
      <c r="AJ145" s="34">
        <v>0</v>
      </c>
      <c r="AK145" s="34">
        <v>0</v>
      </c>
      <c r="AL145" s="36">
        <v>1</v>
      </c>
      <c r="AM145" s="36">
        <v>0</v>
      </c>
      <c r="AN145" s="35">
        <v>0</v>
      </c>
      <c r="AO145" s="34">
        <v>0</v>
      </c>
      <c r="AP145" s="34">
        <v>0</v>
      </c>
      <c r="AQ145" s="34">
        <v>2</v>
      </c>
      <c r="AR145" s="30"/>
      <c r="AS145" s="30"/>
      <c r="AT145" s="30"/>
      <c r="AU145" s="30"/>
      <c r="AV145" s="30"/>
      <c r="AW145" s="30"/>
      <c r="AX145" s="30"/>
      <c r="AY145" s="30"/>
    </row>
    <row r="146" spans="1:51">
      <c r="A146" s="37" t="s">
        <v>2</v>
      </c>
      <c r="B146" s="37" t="s">
        <v>1</v>
      </c>
      <c r="C146" s="37" t="s">
        <v>128</v>
      </c>
      <c r="D146" s="38">
        <v>909</v>
      </c>
      <c r="E146" s="37" t="s">
        <v>5</v>
      </c>
      <c r="F146" s="38">
        <v>927</v>
      </c>
      <c r="G146" s="39" t="s">
        <v>9</v>
      </c>
      <c r="H146" s="38">
        <v>901</v>
      </c>
      <c r="I146" s="37" t="s">
        <v>66</v>
      </c>
      <c r="J146" s="36">
        <v>602</v>
      </c>
      <c r="K146" s="36">
        <v>480</v>
      </c>
      <c r="L146" s="36">
        <v>364</v>
      </c>
      <c r="M146" s="36">
        <v>140</v>
      </c>
      <c r="N146" s="36">
        <v>164</v>
      </c>
      <c r="O146" s="36">
        <v>148</v>
      </c>
      <c r="P146" s="36">
        <v>176</v>
      </c>
      <c r="Q146" s="36">
        <v>208</v>
      </c>
      <c r="R146" s="36">
        <v>200</v>
      </c>
      <c r="S146" s="36">
        <v>237</v>
      </c>
      <c r="T146" s="36">
        <v>270</v>
      </c>
      <c r="U146" s="36">
        <v>227</v>
      </c>
      <c r="V146" s="36">
        <v>341</v>
      </c>
      <c r="W146" s="36">
        <v>352</v>
      </c>
      <c r="X146" s="36">
        <v>234</v>
      </c>
      <c r="Y146" s="36">
        <v>210</v>
      </c>
      <c r="Z146" s="36">
        <v>219</v>
      </c>
      <c r="AA146" s="36">
        <v>181</v>
      </c>
      <c r="AB146" s="36">
        <v>146</v>
      </c>
      <c r="AC146" s="36">
        <v>164</v>
      </c>
      <c r="AD146" s="36">
        <v>212</v>
      </c>
      <c r="AE146" s="36">
        <v>360</v>
      </c>
      <c r="AF146" s="36">
        <v>321</v>
      </c>
      <c r="AG146" s="36">
        <v>345</v>
      </c>
      <c r="AH146" s="36">
        <v>350</v>
      </c>
      <c r="AI146" s="34">
        <v>370</v>
      </c>
      <c r="AJ146" s="34">
        <v>318</v>
      </c>
      <c r="AK146" s="34">
        <v>350</v>
      </c>
      <c r="AL146" s="36">
        <v>480</v>
      </c>
      <c r="AM146" s="36">
        <v>520</v>
      </c>
      <c r="AN146" s="35">
        <v>490</v>
      </c>
      <c r="AO146" s="34">
        <v>375</v>
      </c>
      <c r="AP146" s="34">
        <v>417</v>
      </c>
      <c r="AQ146" s="34">
        <v>415</v>
      </c>
      <c r="AR146" s="30"/>
      <c r="AS146" s="30"/>
      <c r="AT146" s="30"/>
      <c r="AU146" s="30"/>
      <c r="AV146" s="30"/>
      <c r="AW146" s="30"/>
      <c r="AX146" s="30"/>
      <c r="AY146" s="30"/>
    </row>
    <row r="147" spans="1:51">
      <c r="A147" s="37" t="s">
        <v>2</v>
      </c>
      <c r="B147" s="37" t="s">
        <v>1</v>
      </c>
      <c r="C147" s="37" t="s">
        <v>127</v>
      </c>
      <c r="D147" s="38">
        <v>904</v>
      </c>
      <c r="E147" s="37" t="s">
        <v>13</v>
      </c>
      <c r="F147" s="38">
        <v>916</v>
      </c>
      <c r="G147" s="39" t="s">
        <v>14</v>
      </c>
      <c r="H147" s="38">
        <v>902</v>
      </c>
      <c r="I147" s="37" t="s">
        <v>56</v>
      </c>
      <c r="J147" s="36">
        <v>18</v>
      </c>
      <c r="K147" s="36">
        <v>21</v>
      </c>
      <c r="L147" s="36">
        <v>27</v>
      </c>
      <c r="M147" s="36">
        <v>55</v>
      </c>
      <c r="N147" s="36">
        <v>126</v>
      </c>
      <c r="O147" s="36">
        <v>468</v>
      </c>
      <c r="P147" s="36">
        <v>670</v>
      </c>
      <c r="Q147" s="36">
        <v>1073</v>
      </c>
      <c r="R147" s="36">
        <v>969</v>
      </c>
      <c r="S147" s="36">
        <v>705</v>
      </c>
      <c r="T147" s="36">
        <v>710</v>
      </c>
      <c r="U147" s="36">
        <v>1517</v>
      </c>
      <c r="V147" s="36">
        <v>2062</v>
      </c>
      <c r="W147" s="36">
        <v>1069</v>
      </c>
      <c r="X147" s="36">
        <v>261</v>
      </c>
      <c r="Y147" s="36">
        <v>251</v>
      </c>
      <c r="Z147" s="36">
        <v>248</v>
      </c>
      <c r="AA147" s="36">
        <v>195</v>
      </c>
      <c r="AB147" s="36">
        <v>124</v>
      </c>
      <c r="AC147" s="36">
        <v>144</v>
      </c>
      <c r="AD147" s="36">
        <v>140</v>
      </c>
      <c r="AE147" s="36">
        <v>108</v>
      </c>
      <c r="AF147" s="36">
        <v>69</v>
      </c>
      <c r="AG147" s="36">
        <v>88</v>
      </c>
      <c r="AH147" s="36">
        <v>67</v>
      </c>
      <c r="AI147" s="34">
        <v>79</v>
      </c>
      <c r="AJ147" s="34">
        <v>96</v>
      </c>
      <c r="AK147" s="34">
        <v>76</v>
      </c>
      <c r="AL147" s="36">
        <v>124</v>
      </c>
      <c r="AM147" s="36">
        <v>116</v>
      </c>
      <c r="AN147" s="35">
        <v>94</v>
      </c>
      <c r="AO147" s="34">
        <v>123</v>
      </c>
      <c r="AP147" s="34">
        <v>106</v>
      </c>
      <c r="AQ147" s="34">
        <v>96</v>
      </c>
      <c r="AR147" s="30"/>
      <c r="AS147" s="30"/>
      <c r="AT147" s="30"/>
      <c r="AU147" s="30"/>
      <c r="AV147" s="30"/>
      <c r="AW147" s="30"/>
      <c r="AX147" s="30"/>
      <c r="AY147" s="30"/>
    </row>
    <row r="148" spans="1:51">
      <c r="A148" s="37" t="s">
        <v>2</v>
      </c>
      <c r="B148" s="37" t="s">
        <v>1</v>
      </c>
      <c r="C148" s="37" t="s">
        <v>126</v>
      </c>
      <c r="D148" s="38">
        <v>903</v>
      </c>
      <c r="E148" s="37" t="s">
        <v>31</v>
      </c>
      <c r="F148" s="38">
        <v>914</v>
      </c>
      <c r="G148" s="39" t="s">
        <v>30</v>
      </c>
      <c r="H148" s="38">
        <v>902</v>
      </c>
      <c r="I148" s="37" t="s">
        <v>56</v>
      </c>
      <c r="J148" s="36">
        <v>0</v>
      </c>
      <c r="K148" s="36">
        <v>0</v>
      </c>
      <c r="L148" s="36">
        <v>1</v>
      </c>
      <c r="M148" s="36">
        <v>1</v>
      </c>
      <c r="N148" s="36">
        <v>0</v>
      </c>
      <c r="O148" s="36">
        <v>0</v>
      </c>
      <c r="P148" s="36">
        <v>0</v>
      </c>
      <c r="Q148" s="36">
        <v>4</v>
      </c>
      <c r="R148" s="36">
        <v>0</v>
      </c>
      <c r="S148" s="36">
        <v>1</v>
      </c>
      <c r="T148" s="36">
        <v>1</v>
      </c>
      <c r="U148" s="36">
        <v>7</v>
      </c>
      <c r="V148" s="36">
        <v>7</v>
      </c>
      <c r="W148" s="36">
        <v>4</v>
      </c>
      <c r="X148" s="36">
        <v>2</v>
      </c>
      <c r="Y148" s="36">
        <v>13</v>
      </c>
      <c r="Z148" s="36">
        <v>7</v>
      </c>
      <c r="AA148" s="36">
        <v>14</v>
      </c>
      <c r="AB148" s="36">
        <v>12</v>
      </c>
      <c r="AC148" s="36">
        <v>19</v>
      </c>
      <c r="AD148" s="36">
        <v>20</v>
      </c>
      <c r="AE148" s="36">
        <v>23</v>
      </c>
      <c r="AF148" s="36">
        <v>30</v>
      </c>
      <c r="AG148" s="36">
        <v>30</v>
      </c>
      <c r="AH148" s="36">
        <v>38</v>
      </c>
      <c r="AI148" s="34">
        <v>59</v>
      </c>
      <c r="AJ148" s="34">
        <v>57</v>
      </c>
      <c r="AK148" s="34">
        <v>75</v>
      </c>
      <c r="AL148" s="36">
        <v>75</v>
      </c>
      <c r="AM148" s="36">
        <v>82</v>
      </c>
      <c r="AN148" s="35">
        <v>80</v>
      </c>
      <c r="AO148" s="34">
        <v>90</v>
      </c>
      <c r="AP148" s="34">
        <v>95</v>
      </c>
      <c r="AQ148" s="34">
        <v>105</v>
      </c>
      <c r="AR148" s="30"/>
      <c r="AS148" s="30"/>
      <c r="AT148" s="30"/>
      <c r="AU148" s="30"/>
      <c r="AV148" s="30"/>
      <c r="AW148" s="30"/>
      <c r="AX148" s="30"/>
      <c r="AY148" s="30"/>
    </row>
    <row r="149" spans="1:51">
      <c r="A149" s="37" t="s">
        <v>2</v>
      </c>
      <c r="B149" s="37" t="s">
        <v>1</v>
      </c>
      <c r="C149" s="37" t="s">
        <v>125</v>
      </c>
      <c r="D149" s="38">
        <v>903</v>
      </c>
      <c r="E149" s="37" t="s">
        <v>31</v>
      </c>
      <c r="F149" s="38">
        <v>914</v>
      </c>
      <c r="G149" s="39" t="s">
        <v>30</v>
      </c>
      <c r="H149" s="38">
        <v>902</v>
      </c>
      <c r="I149" s="37" t="s">
        <v>56</v>
      </c>
      <c r="J149" s="36">
        <v>81</v>
      </c>
      <c r="K149" s="36">
        <v>60</v>
      </c>
      <c r="L149" s="36">
        <v>58</v>
      </c>
      <c r="M149" s="36">
        <v>58</v>
      </c>
      <c r="N149" s="36">
        <v>78</v>
      </c>
      <c r="O149" s="36">
        <v>78</v>
      </c>
      <c r="P149" s="36">
        <v>114</v>
      </c>
      <c r="Q149" s="36">
        <v>149</v>
      </c>
      <c r="R149" s="36">
        <v>122</v>
      </c>
      <c r="S149" s="36">
        <v>195</v>
      </c>
      <c r="T149" s="36">
        <v>181</v>
      </c>
      <c r="U149" s="36">
        <v>281</v>
      </c>
      <c r="V149" s="36">
        <v>498</v>
      </c>
      <c r="W149" s="36">
        <v>428</v>
      </c>
      <c r="X149" s="36">
        <v>323</v>
      </c>
      <c r="Y149" s="36">
        <v>430</v>
      </c>
      <c r="Z149" s="36">
        <v>531</v>
      </c>
      <c r="AA149" s="36">
        <v>657</v>
      </c>
      <c r="AB149" s="36">
        <v>757</v>
      </c>
      <c r="AC149" s="36">
        <v>966</v>
      </c>
      <c r="AD149" s="36">
        <v>1182</v>
      </c>
      <c r="AE149" s="36">
        <v>1426</v>
      </c>
      <c r="AF149" s="36">
        <v>1403</v>
      </c>
      <c r="AG149" s="36">
        <v>1064</v>
      </c>
      <c r="AH149" s="36">
        <v>1518</v>
      </c>
      <c r="AI149" s="34">
        <v>2236</v>
      </c>
      <c r="AJ149" s="34">
        <v>2594</v>
      </c>
      <c r="AK149" s="34">
        <v>2375</v>
      </c>
      <c r="AL149" s="36">
        <v>2109</v>
      </c>
      <c r="AM149" s="36">
        <v>3156</v>
      </c>
      <c r="AN149" s="35">
        <v>3906</v>
      </c>
      <c r="AO149" s="34">
        <v>3103</v>
      </c>
      <c r="AP149" s="34">
        <v>3443</v>
      </c>
      <c r="AQ149" s="34">
        <v>4172</v>
      </c>
      <c r="AR149" s="30"/>
      <c r="AS149" s="30"/>
      <c r="AT149" s="30"/>
      <c r="AU149" s="30"/>
      <c r="AV149" s="30"/>
      <c r="AW149" s="30"/>
      <c r="AX149" s="30"/>
      <c r="AY149" s="30"/>
    </row>
    <row r="150" spans="1:51">
      <c r="A150" s="37" t="s">
        <v>2</v>
      </c>
      <c r="B150" s="37" t="s">
        <v>1</v>
      </c>
      <c r="C150" s="37" t="s">
        <v>124</v>
      </c>
      <c r="D150" s="38">
        <v>908</v>
      </c>
      <c r="E150" s="37" t="s">
        <v>18</v>
      </c>
      <c r="F150" s="38">
        <v>924</v>
      </c>
      <c r="G150" s="39" t="s">
        <v>20</v>
      </c>
      <c r="H150" s="38">
        <v>901</v>
      </c>
      <c r="I150" s="37" t="s">
        <v>66</v>
      </c>
      <c r="J150" s="36">
        <v>116</v>
      </c>
      <c r="K150" s="36">
        <v>77</v>
      </c>
      <c r="L150" s="36">
        <v>106</v>
      </c>
      <c r="M150" s="36">
        <v>51</v>
      </c>
      <c r="N150" s="36">
        <v>31</v>
      </c>
      <c r="O150" s="36">
        <v>54</v>
      </c>
      <c r="P150" s="36">
        <v>56</v>
      </c>
      <c r="Q150" s="36">
        <v>80</v>
      </c>
      <c r="R150" s="36">
        <v>73</v>
      </c>
      <c r="S150" s="36">
        <v>76</v>
      </c>
      <c r="T150" s="36">
        <v>83</v>
      </c>
      <c r="U150" s="36">
        <v>103</v>
      </c>
      <c r="V150" s="36">
        <v>74</v>
      </c>
      <c r="W150" s="36">
        <v>92</v>
      </c>
      <c r="X150" s="36">
        <v>60</v>
      </c>
      <c r="Y150" s="36">
        <v>65</v>
      </c>
      <c r="Z150" s="36">
        <v>70</v>
      </c>
      <c r="AA150" s="36">
        <v>104</v>
      </c>
      <c r="AB150" s="36">
        <v>31</v>
      </c>
      <c r="AC150" s="36">
        <v>36</v>
      </c>
      <c r="AD150" s="36">
        <v>56</v>
      </c>
      <c r="AE150" s="36">
        <v>78</v>
      </c>
      <c r="AF150" s="36">
        <v>74</v>
      </c>
      <c r="AG150" s="36">
        <v>77</v>
      </c>
      <c r="AH150" s="36">
        <v>73</v>
      </c>
      <c r="AI150" s="34">
        <v>57</v>
      </c>
      <c r="AJ150" s="34">
        <v>53</v>
      </c>
      <c r="AK150" s="34">
        <v>73</v>
      </c>
      <c r="AL150" s="36">
        <v>66</v>
      </c>
      <c r="AM150" s="36">
        <v>75</v>
      </c>
      <c r="AN150" s="35">
        <v>46</v>
      </c>
      <c r="AO150" s="34">
        <v>49</v>
      </c>
      <c r="AP150" s="34">
        <v>53</v>
      </c>
      <c r="AQ150" s="34">
        <v>59</v>
      </c>
      <c r="AR150" s="30"/>
      <c r="AS150" s="30"/>
      <c r="AT150" s="30"/>
      <c r="AU150" s="30"/>
      <c r="AV150" s="30"/>
      <c r="AW150" s="30"/>
      <c r="AX150" s="30"/>
      <c r="AY150" s="30"/>
    </row>
    <row r="151" spans="1:51">
      <c r="A151" s="37" t="s">
        <v>2</v>
      </c>
      <c r="B151" s="37" t="s">
        <v>1</v>
      </c>
      <c r="C151" s="37" t="s">
        <v>123</v>
      </c>
      <c r="D151" s="38">
        <v>935</v>
      </c>
      <c r="E151" s="37" t="s">
        <v>24</v>
      </c>
      <c r="F151" s="38">
        <v>922</v>
      </c>
      <c r="G151" s="39" t="s">
        <v>23</v>
      </c>
      <c r="H151" s="38">
        <v>902</v>
      </c>
      <c r="I151" s="37" t="s">
        <v>56</v>
      </c>
      <c r="J151" s="36">
        <v>0</v>
      </c>
      <c r="K151" s="36">
        <v>0</v>
      </c>
      <c r="L151" s="36">
        <v>0</v>
      </c>
      <c r="M151" s="36">
        <v>8</v>
      </c>
      <c r="N151" s="36">
        <v>0</v>
      </c>
      <c r="O151" s="36">
        <v>0</v>
      </c>
      <c r="P151" s="36">
        <v>0</v>
      </c>
      <c r="Q151" s="36">
        <v>3</v>
      </c>
      <c r="R151" s="36">
        <v>0</v>
      </c>
      <c r="S151" s="36">
        <v>1</v>
      </c>
      <c r="T151" s="36">
        <v>5</v>
      </c>
      <c r="U151" s="36">
        <v>0</v>
      </c>
      <c r="V151" s="36">
        <v>5</v>
      </c>
      <c r="W151" s="36">
        <v>1</v>
      </c>
      <c r="X151" s="36">
        <v>12</v>
      </c>
      <c r="Y151" s="36">
        <v>11</v>
      </c>
      <c r="Z151" s="36">
        <v>2</v>
      </c>
      <c r="AA151" s="36">
        <v>7</v>
      </c>
      <c r="AB151" s="36">
        <v>4</v>
      </c>
      <c r="AC151" s="36">
        <v>3</v>
      </c>
      <c r="AD151" s="36">
        <v>7</v>
      </c>
      <c r="AE151" s="36">
        <v>12</v>
      </c>
      <c r="AF151" s="36">
        <v>7</v>
      </c>
      <c r="AG151" s="36">
        <v>11</v>
      </c>
      <c r="AH151" s="36">
        <v>12</v>
      </c>
      <c r="AI151" s="34">
        <v>14</v>
      </c>
      <c r="AJ151" s="34">
        <v>18</v>
      </c>
      <c r="AK151" s="34">
        <v>16</v>
      </c>
      <c r="AL151" s="36">
        <v>10</v>
      </c>
      <c r="AM151" s="36">
        <v>7</v>
      </c>
      <c r="AN151" s="35">
        <v>14</v>
      </c>
      <c r="AO151" s="34">
        <v>10</v>
      </c>
      <c r="AP151" s="34">
        <v>13</v>
      </c>
      <c r="AQ151" s="34">
        <v>11</v>
      </c>
      <c r="AR151" s="30"/>
      <c r="AS151" s="30"/>
      <c r="AT151" s="30"/>
      <c r="AU151" s="30"/>
      <c r="AV151" s="30"/>
      <c r="AW151" s="30"/>
      <c r="AX151" s="30"/>
      <c r="AY151" s="30"/>
    </row>
    <row r="152" spans="1:51">
      <c r="A152" s="37" t="s">
        <v>2</v>
      </c>
      <c r="B152" s="37" t="s">
        <v>1</v>
      </c>
      <c r="C152" s="37" t="s">
        <v>122</v>
      </c>
      <c r="D152" s="38">
        <v>935</v>
      </c>
      <c r="E152" s="37" t="s">
        <v>24</v>
      </c>
      <c r="F152" s="38">
        <v>5501</v>
      </c>
      <c r="G152" s="39" t="s">
        <v>25</v>
      </c>
      <c r="H152" s="38">
        <v>902</v>
      </c>
      <c r="I152" s="37" t="s">
        <v>56</v>
      </c>
      <c r="J152" s="36">
        <v>978</v>
      </c>
      <c r="K152" s="36">
        <v>972</v>
      </c>
      <c r="L152" s="36">
        <v>1201</v>
      </c>
      <c r="M152" s="36">
        <v>900</v>
      </c>
      <c r="N152" s="36">
        <v>668</v>
      </c>
      <c r="O152" s="36">
        <v>514</v>
      </c>
      <c r="P152" s="36">
        <v>691</v>
      </c>
      <c r="Q152" s="36">
        <v>1072</v>
      </c>
      <c r="R152" s="36">
        <v>1334</v>
      </c>
      <c r="S152" s="36">
        <v>2261</v>
      </c>
      <c r="T152" s="36">
        <v>2470</v>
      </c>
      <c r="U152" s="36">
        <v>3079</v>
      </c>
      <c r="V152" s="36">
        <v>4071</v>
      </c>
      <c r="W152" s="36">
        <v>4777</v>
      </c>
      <c r="X152" s="36">
        <v>4666</v>
      </c>
      <c r="Y152" s="36">
        <v>4994</v>
      </c>
      <c r="Z152" s="36">
        <v>9125</v>
      </c>
      <c r="AA152" s="36">
        <v>13073</v>
      </c>
      <c r="AB152" s="36">
        <v>9068</v>
      </c>
      <c r="AC152" s="36">
        <v>9979</v>
      </c>
      <c r="AD152" s="36">
        <v>15400</v>
      </c>
      <c r="AE152" s="36">
        <v>16708</v>
      </c>
      <c r="AF152" s="36">
        <v>15110</v>
      </c>
      <c r="AG152" s="36">
        <v>13205</v>
      </c>
      <c r="AH152" s="36">
        <v>13399</v>
      </c>
      <c r="AI152" s="34">
        <v>14314</v>
      </c>
      <c r="AJ152" s="34">
        <v>13127</v>
      </c>
      <c r="AK152" s="34">
        <v>10124</v>
      </c>
      <c r="AL152" s="36">
        <v>8994</v>
      </c>
      <c r="AM152" s="36">
        <v>7217</v>
      </c>
      <c r="AN152" s="35">
        <v>6811</v>
      </c>
      <c r="AO152" s="34">
        <v>7468</v>
      </c>
      <c r="AP152" s="34">
        <v>11227</v>
      </c>
      <c r="AQ152" s="34">
        <v>12603</v>
      </c>
      <c r="AR152" s="30"/>
      <c r="AS152" s="30"/>
      <c r="AT152" s="30"/>
      <c r="AU152" s="30"/>
      <c r="AV152" s="30"/>
      <c r="AW152" s="30"/>
      <c r="AX152" s="30"/>
      <c r="AY152" s="30"/>
    </row>
    <row r="153" spans="1:51">
      <c r="A153" s="37" t="s">
        <v>2</v>
      </c>
      <c r="B153" s="37" t="s">
        <v>1</v>
      </c>
      <c r="C153" s="37" t="s">
        <v>121</v>
      </c>
      <c r="D153" s="38">
        <v>909</v>
      </c>
      <c r="E153" s="37" t="s">
        <v>5</v>
      </c>
      <c r="F153" s="38">
        <v>954</v>
      </c>
      <c r="G153" s="39" t="s">
        <v>7</v>
      </c>
      <c r="H153" s="38">
        <v>902</v>
      </c>
      <c r="I153" s="37" t="s">
        <v>56</v>
      </c>
      <c r="J153" s="36">
        <v>0</v>
      </c>
      <c r="K153" s="36">
        <v>0</v>
      </c>
      <c r="L153" s="36">
        <v>0</v>
      </c>
      <c r="M153" s="36">
        <v>0</v>
      </c>
      <c r="N153" s="36">
        <v>0</v>
      </c>
      <c r="O153" s="36">
        <v>0</v>
      </c>
      <c r="P153" s="36">
        <v>0</v>
      </c>
      <c r="Q153" s="36">
        <v>0</v>
      </c>
      <c r="R153" s="36">
        <v>0</v>
      </c>
      <c r="S153" s="36">
        <v>0</v>
      </c>
      <c r="T153" s="36">
        <v>0</v>
      </c>
      <c r="U153" s="36">
        <v>0</v>
      </c>
      <c r="V153" s="36">
        <v>0</v>
      </c>
      <c r="W153" s="36">
        <v>0</v>
      </c>
      <c r="X153" s="36">
        <v>0</v>
      </c>
      <c r="Y153" s="36">
        <v>0</v>
      </c>
      <c r="Z153" s="36">
        <v>0</v>
      </c>
      <c r="AA153" s="36">
        <v>0</v>
      </c>
      <c r="AB153" s="36">
        <v>0</v>
      </c>
      <c r="AC153" s="36">
        <v>0</v>
      </c>
      <c r="AD153" s="36">
        <v>0</v>
      </c>
      <c r="AE153" s="36">
        <v>0</v>
      </c>
      <c r="AF153" s="36">
        <v>0</v>
      </c>
      <c r="AG153" s="36">
        <v>0</v>
      </c>
      <c r="AH153" s="36">
        <v>0</v>
      </c>
      <c r="AI153" s="34">
        <v>0</v>
      </c>
      <c r="AJ153" s="34">
        <v>0</v>
      </c>
      <c r="AK153" s="34">
        <v>1</v>
      </c>
      <c r="AL153" s="36">
        <v>0</v>
      </c>
      <c r="AM153" s="36">
        <v>0</v>
      </c>
      <c r="AN153" s="35">
        <v>0</v>
      </c>
      <c r="AO153" s="34">
        <v>0</v>
      </c>
      <c r="AP153" s="34">
        <v>0</v>
      </c>
      <c r="AQ153" s="34">
        <v>0</v>
      </c>
      <c r="AR153" s="30"/>
      <c r="AS153" s="30"/>
      <c r="AT153" s="30"/>
      <c r="AU153" s="30"/>
      <c r="AV153" s="30"/>
      <c r="AW153" s="30"/>
      <c r="AX153" s="30"/>
      <c r="AY153" s="30"/>
    </row>
    <row r="154" spans="1:51">
      <c r="A154" s="37" t="s">
        <v>2</v>
      </c>
      <c r="B154" s="37" t="s">
        <v>1</v>
      </c>
      <c r="C154" s="37" t="s">
        <v>120</v>
      </c>
      <c r="D154" s="38">
        <v>904</v>
      </c>
      <c r="E154" s="37" t="s">
        <v>13</v>
      </c>
      <c r="F154" s="38">
        <v>916</v>
      </c>
      <c r="G154" s="39" t="s">
        <v>14</v>
      </c>
      <c r="H154" s="38">
        <v>902</v>
      </c>
      <c r="I154" s="37" t="s">
        <v>56</v>
      </c>
      <c r="J154" s="36">
        <v>13</v>
      </c>
      <c r="K154" s="36">
        <v>8</v>
      </c>
      <c r="L154" s="36">
        <v>14</v>
      </c>
      <c r="M154" s="36">
        <v>10</v>
      </c>
      <c r="N154" s="36">
        <v>11</v>
      </c>
      <c r="O154" s="36">
        <v>17</v>
      </c>
      <c r="P154" s="36">
        <v>16</v>
      </c>
      <c r="Q154" s="36">
        <v>26</v>
      </c>
      <c r="R154" s="36">
        <v>21</v>
      </c>
      <c r="S154" s="36">
        <v>108</v>
      </c>
      <c r="T154" s="36">
        <v>116</v>
      </c>
      <c r="U154" s="36">
        <v>658</v>
      </c>
      <c r="V154" s="36">
        <v>611</v>
      </c>
      <c r="W154" s="36">
        <v>420</v>
      </c>
      <c r="X154" s="36">
        <v>103</v>
      </c>
      <c r="Y154" s="36">
        <v>63</v>
      </c>
      <c r="Z154" s="36">
        <v>73</v>
      </c>
      <c r="AA154" s="36">
        <v>70</v>
      </c>
      <c r="AB154" s="36">
        <v>37</v>
      </c>
      <c r="AC154" s="36">
        <v>22</v>
      </c>
      <c r="AD154" s="36">
        <v>45</v>
      </c>
      <c r="AE154" s="36">
        <v>50</v>
      </c>
      <c r="AF154" s="36">
        <v>48</v>
      </c>
      <c r="AG154" s="36">
        <v>54</v>
      </c>
      <c r="AH154" s="36">
        <v>38</v>
      </c>
      <c r="AI154" s="34">
        <v>57</v>
      </c>
      <c r="AJ154" s="34">
        <v>73</v>
      </c>
      <c r="AK154" s="34">
        <v>63</v>
      </c>
      <c r="AL154" s="36">
        <v>52</v>
      </c>
      <c r="AM154" s="36">
        <v>73</v>
      </c>
      <c r="AN154" s="35">
        <v>65</v>
      </c>
      <c r="AO154" s="34">
        <v>49</v>
      </c>
      <c r="AP154" s="34">
        <v>34</v>
      </c>
      <c r="AQ154" s="34">
        <v>43</v>
      </c>
      <c r="AR154" s="30"/>
      <c r="AS154" s="30"/>
      <c r="AT154" s="30"/>
      <c r="AU154" s="30"/>
      <c r="AV154" s="30"/>
      <c r="AW154" s="30"/>
      <c r="AX154" s="30"/>
      <c r="AY154" s="30"/>
    </row>
    <row r="155" spans="1:51">
      <c r="A155" s="37" t="s">
        <v>2</v>
      </c>
      <c r="B155" s="37" t="s">
        <v>1</v>
      </c>
      <c r="C155" s="37" t="s">
        <v>119</v>
      </c>
      <c r="D155" s="38">
        <v>909</v>
      </c>
      <c r="E155" s="37" t="s">
        <v>5</v>
      </c>
      <c r="F155" s="38">
        <v>928</v>
      </c>
      <c r="G155" s="39" t="s">
        <v>8</v>
      </c>
      <c r="H155" s="38">
        <v>902</v>
      </c>
      <c r="I155" s="37" t="s">
        <v>56</v>
      </c>
      <c r="J155" s="36">
        <v>0</v>
      </c>
      <c r="K155" s="36">
        <v>2</v>
      </c>
      <c r="L155" s="36">
        <v>2</v>
      </c>
      <c r="M155" s="36">
        <v>4</v>
      </c>
      <c r="N155" s="36">
        <v>2</v>
      </c>
      <c r="O155" s="36">
        <v>2</v>
      </c>
      <c r="P155" s="36">
        <v>1</v>
      </c>
      <c r="Q155" s="36">
        <v>1</v>
      </c>
      <c r="R155" s="36">
        <v>3</v>
      </c>
      <c r="S155" s="36">
        <v>0</v>
      </c>
      <c r="T155" s="36">
        <v>1</v>
      </c>
      <c r="U155" s="36">
        <v>2</v>
      </c>
      <c r="V155" s="36">
        <v>4</v>
      </c>
      <c r="W155" s="36">
        <v>0</v>
      </c>
      <c r="X155" s="36">
        <v>5</v>
      </c>
      <c r="Y155" s="36">
        <v>1</v>
      </c>
      <c r="Z155" s="36">
        <v>2</v>
      </c>
      <c r="AA155" s="36">
        <v>0</v>
      </c>
      <c r="AB155" s="36">
        <v>0</v>
      </c>
      <c r="AC155" s="36">
        <v>1</v>
      </c>
      <c r="AD155" s="36">
        <v>4</v>
      </c>
      <c r="AE155" s="36">
        <v>2</v>
      </c>
      <c r="AF155" s="36">
        <v>0</v>
      </c>
      <c r="AG155" s="36">
        <v>4</v>
      </c>
      <c r="AH155" s="36">
        <v>1</v>
      </c>
      <c r="AI155" s="34">
        <v>1</v>
      </c>
      <c r="AJ155" s="34">
        <v>0</v>
      </c>
      <c r="AK155" s="34">
        <v>0</v>
      </c>
      <c r="AL155" s="36">
        <v>9</v>
      </c>
      <c r="AM155" s="36">
        <v>1</v>
      </c>
      <c r="AN155" s="35">
        <v>3</v>
      </c>
      <c r="AO155" s="34">
        <v>0</v>
      </c>
      <c r="AP155" s="34">
        <v>3</v>
      </c>
      <c r="AQ155" s="34">
        <v>3</v>
      </c>
      <c r="AR155" s="30"/>
      <c r="AS155" s="30"/>
      <c r="AT155" s="30"/>
      <c r="AU155" s="30"/>
      <c r="AV155" s="30"/>
      <c r="AW155" s="30"/>
      <c r="AX155" s="30"/>
      <c r="AY155" s="30"/>
    </row>
    <row r="156" spans="1:51">
      <c r="A156" s="37" t="s">
        <v>2</v>
      </c>
      <c r="B156" s="37" t="s">
        <v>1</v>
      </c>
      <c r="C156" s="37" t="s">
        <v>118</v>
      </c>
      <c r="D156" s="38">
        <v>904</v>
      </c>
      <c r="E156" s="37" t="s">
        <v>13</v>
      </c>
      <c r="F156" s="38">
        <v>931</v>
      </c>
      <c r="G156" s="39" t="s">
        <v>12</v>
      </c>
      <c r="H156" s="38">
        <v>902</v>
      </c>
      <c r="I156" s="37" t="s">
        <v>56</v>
      </c>
      <c r="J156" s="36">
        <v>45</v>
      </c>
      <c r="K156" s="36">
        <v>26</v>
      </c>
      <c r="L156" s="36">
        <v>32</v>
      </c>
      <c r="M156" s="36">
        <v>40</v>
      </c>
      <c r="N156" s="36">
        <v>48</v>
      </c>
      <c r="O156" s="36">
        <v>36</v>
      </c>
      <c r="P156" s="36">
        <v>34</v>
      </c>
      <c r="Q156" s="36">
        <v>72</v>
      </c>
      <c r="R156" s="36">
        <v>53</v>
      </c>
      <c r="S156" s="36">
        <v>48</v>
      </c>
      <c r="T156" s="36">
        <v>56</v>
      </c>
      <c r="U156" s="36">
        <v>51</v>
      </c>
      <c r="V156" s="36">
        <v>94</v>
      </c>
      <c r="W156" s="36">
        <v>75</v>
      </c>
      <c r="X156" s="36">
        <v>46</v>
      </c>
      <c r="Y156" s="36">
        <v>39</v>
      </c>
      <c r="Z156" s="36">
        <v>38</v>
      </c>
      <c r="AA156" s="36">
        <v>30</v>
      </c>
      <c r="AB156" s="36">
        <v>25</v>
      </c>
      <c r="AC156" s="36">
        <v>34</v>
      </c>
      <c r="AD156" s="36">
        <v>29</v>
      </c>
      <c r="AE156" s="36">
        <v>34</v>
      </c>
      <c r="AF156" s="36">
        <v>60</v>
      </c>
      <c r="AG156" s="36">
        <v>88</v>
      </c>
      <c r="AH156" s="36">
        <v>74</v>
      </c>
      <c r="AI156" s="34">
        <v>75</v>
      </c>
      <c r="AJ156" s="34">
        <v>88</v>
      </c>
      <c r="AK156" s="34">
        <v>98</v>
      </c>
      <c r="AL156" s="36">
        <v>95</v>
      </c>
      <c r="AM156" s="36">
        <v>88</v>
      </c>
      <c r="AN156" s="35">
        <v>89</v>
      </c>
      <c r="AO156" s="34">
        <v>83</v>
      </c>
      <c r="AP156" s="34">
        <v>55</v>
      </c>
      <c r="AQ156" s="34">
        <v>66</v>
      </c>
      <c r="AR156" s="30"/>
      <c r="AS156" s="30"/>
      <c r="AT156" s="30"/>
      <c r="AU156" s="30"/>
      <c r="AV156" s="30"/>
      <c r="AW156" s="30"/>
      <c r="AX156" s="30"/>
      <c r="AY156" s="30"/>
    </row>
    <row r="157" spans="1:51">
      <c r="A157" s="37" t="s">
        <v>2</v>
      </c>
      <c r="B157" s="37" t="s">
        <v>1</v>
      </c>
      <c r="C157" s="37" t="s">
        <v>117</v>
      </c>
      <c r="D157" s="38">
        <v>904</v>
      </c>
      <c r="E157" s="37" t="s">
        <v>13</v>
      </c>
      <c r="F157" s="38">
        <v>931</v>
      </c>
      <c r="G157" s="39" t="s">
        <v>12</v>
      </c>
      <c r="H157" s="38">
        <v>902</v>
      </c>
      <c r="I157" s="37" t="s">
        <v>56</v>
      </c>
      <c r="J157" s="36">
        <v>317</v>
      </c>
      <c r="K157" s="36">
        <v>456</v>
      </c>
      <c r="L157" s="36">
        <v>401</v>
      </c>
      <c r="M157" s="36">
        <v>241</v>
      </c>
      <c r="N157" s="36">
        <v>306</v>
      </c>
      <c r="O157" s="36">
        <v>328</v>
      </c>
      <c r="P157" s="36">
        <v>628</v>
      </c>
      <c r="Q157" s="36">
        <v>843</v>
      </c>
      <c r="R157" s="36">
        <v>1237</v>
      </c>
      <c r="S157" s="36">
        <v>1667</v>
      </c>
      <c r="T157" s="36">
        <v>1384</v>
      </c>
      <c r="U157" s="36">
        <v>1522</v>
      </c>
      <c r="V157" s="36">
        <v>1632</v>
      </c>
      <c r="W157" s="36">
        <v>1274</v>
      </c>
      <c r="X157" s="36">
        <v>993</v>
      </c>
      <c r="Y157" s="36">
        <v>827</v>
      </c>
      <c r="Z157" s="36">
        <v>845</v>
      </c>
      <c r="AA157" s="36">
        <v>676</v>
      </c>
      <c r="AB157" s="36">
        <v>493</v>
      </c>
      <c r="AC157" s="36">
        <v>560</v>
      </c>
      <c r="AD157" s="36">
        <v>603</v>
      </c>
      <c r="AE157" s="36">
        <v>849</v>
      </c>
      <c r="AF157" s="36">
        <v>855</v>
      </c>
      <c r="AG157" s="36">
        <v>1023</v>
      </c>
      <c r="AH157" s="36">
        <v>1460</v>
      </c>
      <c r="AI157" s="34">
        <v>1653</v>
      </c>
      <c r="AJ157" s="34">
        <v>1473</v>
      </c>
      <c r="AK157" s="34">
        <v>1490</v>
      </c>
      <c r="AL157" s="36">
        <v>1094</v>
      </c>
      <c r="AM157" s="36">
        <v>1884</v>
      </c>
      <c r="AN157" s="35">
        <v>1283</v>
      </c>
      <c r="AO157" s="34">
        <v>886</v>
      </c>
      <c r="AP157" s="34">
        <v>787</v>
      </c>
      <c r="AQ157" s="34">
        <v>682</v>
      </c>
      <c r="AR157" s="30"/>
      <c r="AS157" s="30"/>
      <c r="AT157" s="30"/>
      <c r="AU157" s="30"/>
      <c r="AV157" s="30"/>
      <c r="AW157" s="30"/>
      <c r="AX157" s="30"/>
      <c r="AY157" s="30"/>
    </row>
    <row r="158" spans="1:51">
      <c r="A158" s="37" t="s">
        <v>2</v>
      </c>
      <c r="B158" s="37" t="s">
        <v>1</v>
      </c>
      <c r="C158" s="37" t="s">
        <v>116</v>
      </c>
      <c r="D158" s="38">
        <v>935</v>
      </c>
      <c r="E158" s="37" t="s">
        <v>24</v>
      </c>
      <c r="F158" s="38">
        <v>920</v>
      </c>
      <c r="G158" s="39" t="s">
        <v>26</v>
      </c>
      <c r="H158" s="38">
        <v>902</v>
      </c>
      <c r="I158" s="37" t="s">
        <v>56</v>
      </c>
      <c r="J158" s="36">
        <v>6051</v>
      </c>
      <c r="K158" s="36">
        <v>5921</v>
      </c>
      <c r="L158" s="36">
        <v>5249</v>
      </c>
      <c r="M158" s="36">
        <v>4562</v>
      </c>
      <c r="N158" s="36">
        <v>3801</v>
      </c>
      <c r="O158" s="36">
        <v>3150</v>
      </c>
      <c r="P158" s="36">
        <v>4166</v>
      </c>
      <c r="Q158" s="36">
        <v>7360</v>
      </c>
      <c r="R158" s="36">
        <v>8639</v>
      </c>
      <c r="S158" s="36">
        <v>11865</v>
      </c>
      <c r="T158" s="36">
        <v>12509</v>
      </c>
      <c r="U158" s="36">
        <v>12718</v>
      </c>
      <c r="V158" s="36">
        <v>13670</v>
      </c>
      <c r="W158" s="36">
        <v>20479</v>
      </c>
      <c r="X158" s="36">
        <v>19532</v>
      </c>
      <c r="Y158" s="36">
        <v>15864</v>
      </c>
      <c r="Z158" s="36">
        <v>13692</v>
      </c>
      <c r="AA158" s="36">
        <v>11549</v>
      </c>
      <c r="AB158" s="36">
        <v>8735</v>
      </c>
      <c r="AC158" s="36">
        <v>9734</v>
      </c>
      <c r="AD158" s="36">
        <v>10763</v>
      </c>
      <c r="AE158" s="36">
        <v>13836</v>
      </c>
      <c r="AF158" s="36">
        <v>11707</v>
      </c>
      <c r="AG158" s="36">
        <v>12758</v>
      </c>
      <c r="AH158" s="36">
        <v>14004</v>
      </c>
      <c r="AI158" s="34">
        <v>18139</v>
      </c>
      <c r="AJ158" s="34">
        <v>18400</v>
      </c>
      <c r="AK158" s="34">
        <v>19837</v>
      </c>
      <c r="AL158" s="36">
        <v>24887</v>
      </c>
      <c r="AM158" s="36">
        <v>28573</v>
      </c>
      <c r="AN158" s="35">
        <v>38617</v>
      </c>
      <c r="AO158" s="34">
        <v>36765</v>
      </c>
      <c r="AP158" s="34">
        <v>34315</v>
      </c>
      <c r="AQ158" s="34">
        <v>29544</v>
      </c>
      <c r="AR158" s="30"/>
      <c r="AS158" s="30"/>
      <c r="AT158" s="30"/>
      <c r="AU158" s="30"/>
      <c r="AV158" s="30"/>
      <c r="AW158" s="30"/>
      <c r="AX158" s="30"/>
      <c r="AY158" s="30"/>
    </row>
    <row r="159" spans="1:51">
      <c r="A159" s="37" t="s">
        <v>2</v>
      </c>
      <c r="B159" s="37" t="s">
        <v>1</v>
      </c>
      <c r="C159" s="37" t="s">
        <v>115</v>
      </c>
      <c r="D159" s="38">
        <v>908</v>
      </c>
      <c r="E159" s="37" t="s">
        <v>18</v>
      </c>
      <c r="F159" s="38">
        <v>923</v>
      </c>
      <c r="G159" s="39" t="s">
        <v>21</v>
      </c>
      <c r="H159" s="38">
        <v>901</v>
      </c>
      <c r="I159" s="37" t="s">
        <v>66</v>
      </c>
      <c r="J159" s="36">
        <v>863</v>
      </c>
      <c r="K159" s="36">
        <v>2930</v>
      </c>
      <c r="L159" s="36">
        <v>5881</v>
      </c>
      <c r="M159" s="36">
        <v>4546</v>
      </c>
      <c r="N159" s="36">
        <v>3588</v>
      </c>
      <c r="O159" s="36">
        <v>2819</v>
      </c>
      <c r="P159" s="36">
        <v>4808</v>
      </c>
      <c r="Q159" s="36">
        <v>6931</v>
      </c>
      <c r="R159" s="36">
        <v>9211</v>
      </c>
      <c r="S159" s="36">
        <v>16025</v>
      </c>
      <c r="T159" s="36">
        <v>17040</v>
      </c>
      <c r="U159" s="36">
        <v>16028</v>
      </c>
      <c r="V159" s="36">
        <v>12145</v>
      </c>
      <c r="W159" s="36">
        <v>6960</v>
      </c>
      <c r="X159" s="36">
        <v>3550</v>
      </c>
      <c r="Y159" s="36">
        <v>2405</v>
      </c>
      <c r="Z159" s="36">
        <v>2136</v>
      </c>
      <c r="AA159" s="36">
        <v>1758</v>
      </c>
      <c r="AB159" s="36">
        <v>1488</v>
      </c>
      <c r="AC159" s="36">
        <v>1354</v>
      </c>
      <c r="AD159" s="36">
        <v>1471</v>
      </c>
      <c r="AE159" s="36">
        <v>1601</v>
      </c>
      <c r="AF159" s="36">
        <v>1447</v>
      </c>
      <c r="AG159" s="36">
        <v>1394</v>
      </c>
      <c r="AH159" s="36">
        <v>1533</v>
      </c>
      <c r="AI159" s="34">
        <v>1405</v>
      </c>
      <c r="AJ159" s="34">
        <v>1263</v>
      </c>
      <c r="AK159" s="34">
        <v>1235</v>
      </c>
      <c r="AL159" s="36">
        <v>1267</v>
      </c>
      <c r="AM159" s="36">
        <v>1013</v>
      </c>
      <c r="AN159" s="35">
        <v>795</v>
      </c>
      <c r="AO159" s="34">
        <v>720</v>
      </c>
      <c r="AP159" s="34">
        <v>779</v>
      </c>
      <c r="AQ159" s="34">
        <v>852</v>
      </c>
      <c r="AR159" s="30"/>
      <c r="AS159" s="30"/>
      <c r="AT159" s="30"/>
      <c r="AU159" s="30"/>
      <c r="AV159" s="30"/>
      <c r="AW159" s="30"/>
      <c r="AX159" s="30"/>
      <c r="AY159" s="30"/>
    </row>
    <row r="160" spans="1:51">
      <c r="A160" s="37" t="s">
        <v>2</v>
      </c>
      <c r="B160" s="37" t="s">
        <v>1</v>
      </c>
      <c r="C160" s="37" t="s">
        <v>114</v>
      </c>
      <c r="D160" s="38">
        <v>908</v>
      </c>
      <c r="E160" s="37" t="s">
        <v>18</v>
      </c>
      <c r="F160" s="38">
        <v>925</v>
      </c>
      <c r="G160" s="39" t="s">
        <v>19</v>
      </c>
      <c r="H160" s="38">
        <v>901</v>
      </c>
      <c r="I160" s="37" t="s">
        <v>66</v>
      </c>
      <c r="J160" s="36">
        <v>4473</v>
      </c>
      <c r="K160" s="36">
        <v>3486</v>
      </c>
      <c r="L160" s="36">
        <v>2432</v>
      </c>
      <c r="M160" s="36">
        <v>1433</v>
      </c>
      <c r="N160" s="36">
        <v>1398</v>
      </c>
      <c r="O160" s="36">
        <v>1451</v>
      </c>
      <c r="P160" s="36">
        <v>2617</v>
      </c>
      <c r="Q160" s="36">
        <v>7684</v>
      </c>
      <c r="R160" s="36">
        <v>6888</v>
      </c>
      <c r="S160" s="36">
        <v>8570</v>
      </c>
      <c r="T160" s="36">
        <v>8452</v>
      </c>
      <c r="U160" s="36">
        <v>6286</v>
      </c>
      <c r="V160" s="36">
        <v>3328</v>
      </c>
      <c r="W160" s="36">
        <v>2347</v>
      </c>
      <c r="X160" s="36">
        <v>1599</v>
      </c>
      <c r="Y160" s="36">
        <v>1405</v>
      </c>
      <c r="Z160" s="36">
        <v>1237</v>
      </c>
      <c r="AA160" s="36">
        <v>1167</v>
      </c>
      <c r="AB160" s="36">
        <v>625</v>
      </c>
      <c r="AC160" s="36">
        <v>458</v>
      </c>
      <c r="AD160" s="36">
        <v>469</v>
      </c>
      <c r="AE160" s="36">
        <v>531</v>
      </c>
      <c r="AF160" s="36">
        <v>364</v>
      </c>
      <c r="AG160" s="36">
        <v>329</v>
      </c>
      <c r="AH160" s="36">
        <v>336</v>
      </c>
      <c r="AI160" s="34">
        <v>338</v>
      </c>
      <c r="AJ160" s="34">
        <v>424</v>
      </c>
      <c r="AK160" s="34">
        <v>405</v>
      </c>
      <c r="AL160" s="36">
        <v>665</v>
      </c>
      <c r="AM160" s="36">
        <v>623</v>
      </c>
      <c r="AN160" s="35">
        <v>629</v>
      </c>
      <c r="AO160" s="34">
        <v>528</v>
      </c>
      <c r="AP160" s="34">
        <v>560</v>
      </c>
      <c r="AQ160" s="34">
        <v>630</v>
      </c>
      <c r="AR160" s="30"/>
      <c r="AS160" s="30"/>
      <c r="AT160" s="30"/>
      <c r="AU160" s="30"/>
      <c r="AV160" s="30"/>
      <c r="AW160" s="30"/>
      <c r="AX160" s="30"/>
      <c r="AY160" s="30"/>
    </row>
    <row r="161" spans="1:51">
      <c r="A161" s="37" t="s">
        <v>2</v>
      </c>
      <c r="B161" s="37" t="s">
        <v>1</v>
      </c>
      <c r="C161" s="37" t="s">
        <v>113</v>
      </c>
      <c r="D161" s="38">
        <v>935</v>
      </c>
      <c r="E161" s="37" t="s">
        <v>24</v>
      </c>
      <c r="F161" s="38">
        <v>922</v>
      </c>
      <c r="G161" s="39" t="s">
        <v>23</v>
      </c>
      <c r="H161" s="38">
        <v>902</v>
      </c>
      <c r="I161" s="37" t="s">
        <v>56</v>
      </c>
      <c r="J161" s="36">
        <v>0</v>
      </c>
      <c r="K161" s="36">
        <v>0</v>
      </c>
      <c r="L161" s="36">
        <v>0</v>
      </c>
      <c r="M161" s="36">
        <v>0</v>
      </c>
      <c r="N161" s="36">
        <v>0</v>
      </c>
      <c r="O161" s="36">
        <v>0</v>
      </c>
      <c r="P161" s="36">
        <v>1</v>
      </c>
      <c r="Q161" s="36">
        <v>0</v>
      </c>
      <c r="R161" s="36">
        <v>1</v>
      </c>
      <c r="S161" s="36">
        <v>0</v>
      </c>
      <c r="T161" s="36">
        <v>2</v>
      </c>
      <c r="U161" s="36">
        <v>6</v>
      </c>
      <c r="V161" s="36">
        <v>5</v>
      </c>
      <c r="W161" s="36">
        <v>3</v>
      </c>
      <c r="X161" s="36">
        <v>2</v>
      </c>
      <c r="Y161" s="36">
        <v>4</v>
      </c>
      <c r="Z161" s="36">
        <v>4</v>
      </c>
      <c r="AA161" s="36">
        <v>7</v>
      </c>
      <c r="AB161" s="36">
        <v>3</v>
      </c>
      <c r="AC161" s="36">
        <v>7</v>
      </c>
      <c r="AD161" s="36">
        <v>4</v>
      </c>
      <c r="AE161" s="36">
        <v>21</v>
      </c>
      <c r="AF161" s="36">
        <v>4</v>
      </c>
      <c r="AG161" s="36">
        <v>4</v>
      </c>
      <c r="AH161" s="36">
        <v>5</v>
      </c>
      <c r="AI161" s="34">
        <v>11</v>
      </c>
      <c r="AJ161" s="34">
        <v>2</v>
      </c>
      <c r="AK161" s="34">
        <v>5</v>
      </c>
      <c r="AL161" s="36">
        <v>9</v>
      </c>
      <c r="AM161" s="36">
        <v>6</v>
      </c>
      <c r="AN161" s="35">
        <v>18</v>
      </c>
      <c r="AO161" s="34">
        <v>3</v>
      </c>
      <c r="AP161" s="34">
        <v>14</v>
      </c>
      <c r="AQ161" s="34">
        <v>6</v>
      </c>
      <c r="AR161" s="30"/>
      <c r="AS161" s="30"/>
      <c r="AT161" s="30"/>
      <c r="AU161" s="30"/>
      <c r="AV161" s="30"/>
      <c r="AW161" s="30"/>
      <c r="AX161" s="30"/>
      <c r="AY161" s="30"/>
    </row>
    <row r="162" spans="1:51">
      <c r="A162" s="37" t="s">
        <v>2</v>
      </c>
      <c r="B162" s="37" t="s">
        <v>1</v>
      </c>
      <c r="C162" s="37" t="s">
        <v>112</v>
      </c>
      <c r="D162" s="38">
        <v>935</v>
      </c>
      <c r="E162" s="37" t="s">
        <v>24</v>
      </c>
      <c r="F162" s="38">
        <v>906</v>
      </c>
      <c r="G162" s="39" t="s">
        <v>27</v>
      </c>
      <c r="H162" s="38">
        <v>902</v>
      </c>
      <c r="I162" s="37" t="s">
        <v>56</v>
      </c>
      <c r="J162" s="36">
        <v>1011</v>
      </c>
      <c r="K162" s="36">
        <v>1456</v>
      </c>
      <c r="L162" s="36">
        <v>1572</v>
      </c>
      <c r="M162" s="36">
        <v>1081</v>
      </c>
      <c r="N162" s="36">
        <v>847</v>
      </c>
      <c r="O162" s="36">
        <v>962</v>
      </c>
      <c r="P162" s="36">
        <v>1208</v>
      </c>
      <c r="Q162" s="36">
        <v>2338</v>
      </c>
      <c r="R162" s="36">
        <v>2805</v>
      </c>
      <c r="S162" s="36">
        <v>2979</v>
      </c>
      <c r="T162" s="36">
        <v>2087</v>
      </c>
      <c r="U162" s="36">
        <v>2598</v>
      </c>
      <c r="V162" s="36">
        <v>3790</v>
      </c>
      <c r="W162" s="36">
        <v>3819</v>
      </c>
      <c r="X162" s="36">
        <v>3005</v>
      </c>
      <c r="Y162" s="36">
        <v>3501</v>
      </c>
      <c r="Z162" s="36">
        <v>3250</v>
      </c>
      <c r="AA162" s="36">
        <v>4093</v>
      </c>
      <c r="AB162" s="36">
        <v>4938</v>
      </c>
      <c r="AC162" s="36">
        <v>7108</v>
      </c>
      <c r="AD162" s="36">
        <v>7618</v>
      </c>
      <c r="AE162" s="36">
        <v>9619</v>
      </c>
      <c r="AF162" s="36">
        <v>7342</v>
      </c>
      <c r="AG162" s="36">
        <v>7117</v>
      </c>
      <c r="AH162" s="36">
        <v>5352</v>
      </c>
      <c r="AI162" s="34">
        <v>5832</v>
      </c>
      <c r="AJ162" s="34">
        <v>6215</v>
      </c>
      <c r="AK162" s="34">
        <v>5920</v>
      </c>
      <c r="AL162" s="36">
        <v>7294</v>
      </c>
      <c r="AM162" s="36">
        <v>5874</v>
      </c>
      <c r="AN162" s="35">
        <v>5537</v>
      </c>
      <c r="AO162" s="34">
        <v>4588</v>
      </c>
      <c r="AP162" s="34">
        <v>5316</v>
      </c>
      <c r="AQ162" s="34">
        <v>4509</v>
      </c>
      <c r="AR162" s="30"/>
      <c r="AS162" s="30"/>
      <c r="AT162" s="30"/>
      <c r="AU162" s="30"/>
      <c r="AV162" s="30"/>
      <c r="AW162" s="30"/>
      <c r="AX162" s="30"/>
      <c r="AY162" s="30"/>
    </row>
    <row r="163" spans="1:51">
      <c r="A163" s="37" t="s">
        <v>2</v>
      </c>
      <c r="B163" s="37" t="s">
        <v>1</v>
      </c>
      <c r="C163" s="37" t="s">
        <v>111</v>
      </c>
      <c r="D163" s="38">
        <v>908</v>
      </c>
      <c r="E163" s="37" t="s">
        <v>18</v>
      </c>
      <c r="F163" s="38">
        <v>923</v>
      </c>
      <c r="G163" s="39" t="s">
        <v>21</v>
      </c>
      <c r="H163" s="38">
        <v>901</v>
      </c>
      <c r="I163" s="37" t="s">
        <v>66</v>
      </c>
      <c r="J163" s="36">
        <v>0</v>
      </c>
      <c r="K163" s="36">
        <v>0</v>
      </c>
      <c r="L163" s="36">
        <v>0</v>
      </c>
      <c r="M163" s="36">
        <v>0</v>
      </c>
      <c r="N163" s="36">
        <v>0</v>
      </c>
      <c r="O163" s="36">
        <v>0</v>
      </c>
      <c r="P163" s="36">
        <v>0</v>
      </c>
      <c r="Q163" s="36">
        <v>0</v>
      </c>
      <c r="R163" s="36">
        <v>0</v>
      </c>
      <c r="S163" s="36">
        <v>0</v>
      </c>
      <c r="T163" s="36">
        <v>0</v>
      </c>
      <c r="U163" s="36">
        <v>0</v>
      </c>
      <c r="V163" s="36">
        <v>20</v>
      </c>
      <c r="W163" s="36">
        <v>70</v>
      </c>
      <c r="X163" s="36">
        <v>225</v>
      </c>
      <c r="Y163" s="36">
        <v>273</v>
      </c>
      <c r="Z163" s="36">
        <v>230</v>
      </c>
      <c r="AA163" s="36">
        <v>294</v>
      </c>
      <c r="AB163" s="36">
        <v>216</v>
      </c>
      <c r="AC163" s="36">
        <v>199</v>
      </c>
      <c r="AD163" s="36">
        <v>288</v>
      </c>
      <c r="AE163" s="36">
        <v>513</v>
      </c>
      <c r="AF163" s="36">
        <v>612</v>
      </c>
      <c r="AG163" s="36">
        <v>592</v>
      </c>
      <c r="AH163" s="36">
        <v>628</v>
      </c>
      <c r="AI163" s="34">
        <v>655</v>
      </c>
      <c r="AJ163" s="34">
        <v>803</v>
      </c>
      <c r="AK163" s="34">
        <v>1099</v>
      </c>
      <c r="AL163" s="36">
        <v>1127</v>
      </c>
      <c r="AM163" s="36">
        <v>1535</v>
      </c>
      <c r="AN163" s="35">
        <v>1988</v>
      </c>
      <c r="AO163" s="34">
        <v>1367</v>
      </c>
      <c r="AP163" s="34">
        <v>1416</v>
      </c>
      <c r="AQ163" s="34">
        <v>1231</v>
      </c>
      <c r="AR163" s="30"/>
      <c r="AS163" s="30"/>
      <c r="AT163" s="30"/>
      <c r="AU163" s="30"/>
      <c r="AV163" s="30"/>
      <c r="AW163" s="30"/>
      <c r="AX163" s="30"/>
      <c r="AY163" s="30"/>
    </row>
    <row r="164" spans="1:51">
      <c r="A164" s="37" t="s">
        <v>2</v>
      </c>
      <c r="B164" s="37" t="s">
        <v>1</v>
      </c>
      <c r="C164" s="37" t="s">
        <v>110</v>
      </c>
      <c r="D164" s="38">
        <v>908</v>
      </c>
      <c r="E164" s="37" t="s">
        <v>18</v>
      </c>
      <c r="F164" s="38">
        <v>923</v>
      </c>
      <c r="G164" s="39" t="s">
        <v>21</v>
      </c>
      <c r="H164" s="38">
        <v>901</v>
      </c>
      <c r="I164" s="37" t="s">
        <v>66</v>
      </c>
      <c r="J164" s="36">
        <v>375</v>
      </c>
      <c r="K164" s="36">
        <v>438</v>
      </c>
      <c r="L164" s="36">
        <v>583</v>
      </c>
      <c r="M164" s="36">
        <v>543</v>
      </c>
      <c r="N164" s="36">
        <v>524</v>
      </c>
      <c r="O164" s="36">
        <v>604</v>
      </c>
      <c r="P164" s="36">
        <v>656</v>
      </c>
      <c r="Q164" s="36">
        <v>1202</v>
      </c>
      <c r="R164" s="36">
        <v>1106</v>
      </c>
      <c r="S164" s="36">
        <v>1582</v>
      </c>
      <c r="T164" s="36">
        <v>2252</v>
      </c>
      <c r="U164" s="36">
        <v>2337</v>
      </c>
      <c r="V164" s="36">
        <v>3147</v>
      </c>
      <c r="W164" s="36">
        <v>3676</v>
      </c>
      <c r="X164" s="36">
        <v>3495</v>
      </c>
      <c r="Y164" s="36">
        <v>4279</v>
      </c>
      <c r="Z164" s="36">
        <v>3909</v>
      </c>
      <c r="AA164" s="36">
        <v>3993</v>
      </c>
      <c r="AB164" s="36">
        <v>3033</v>
      </c>
      <c r="AC164" s="36">
        <v>3538</v>
      </c>
      <c r="AD164" s="36">
        <v>4539</v>
      </c>
      <c r="AE164" s="36">
        <v>5652</v>
      </c>
      <c r="AF164" s="36">
        <v>5765</v>
      </c>
      <c r="AG164" s="36">
        <v>5541</v>
      </c>
      <c r="AH164" s="36">
        <v>5755</v>
      </c>
      <c r="AI164" s="34">
        <v>5048</v>
      </c>
      <c r="AJ164" s="34">
        <v>4468</v>
      </c>
      <c r="AK164" s="34">
        <v>3834</v>
      </c>
      <c r="AL164" s="36">
        <v>2837</v>
      </c>
      <c r="AM164" s="36">
        <v>2076</v>
      </c>
      <c r="AN164" s="35">
        <v>1922</v>
      </c>
      <c r="AO164" s="34">
        <v>1776</v>
      </c>
      <c r="AP164" s="34">
        <v>1588</v>
      </c>
      <c r="AQ164" s="34">
        <v>1512</v>
      </c>
      <c r="AR164" s="30"/>
      <c r="AS164" s="30"/>
      <c r="AT164" s="30"/>
      <c r="AU164" s="30"/>
      <c r="AV164" s="30"/>
      <c r="AW164" s="30"/>
      <c r="AX164" s="30"/>
      <c r="AY164" s="30"/>
    </row>
    <row r="165" spans="1:51">
      <c r="A165" s="37" t="s">
        <v>2</v>
      </c>
      <c r="B165" s="37" t="s">
        <v>1</v>
      </c>
      <c r="C165" s="37" t="s">
        <v>109</v>
      </c>
      <c r="D165" s="38">
        <v>908</v>
      </c>
      <c r="E165" s="37" t="s">
        <v>18</v>
      </c>
      <c r="F165" s="38">
        <v>923</v>
      </c>
      <c r="G165" s="39" t="s">
        <v>21</v>
      </c>
      <c r="H165" s="38">
        <v>901</v>
      </c>
      <c r="I165" s="37" t="s">
        <v>66</v>
      </c>
      <c r="J165" s="36">
        <v>0</v>
      </c>
      <c r="K165" s="36">
        <v>0</v>
      </c>
      <c r="L165" s="36">
        <v>0</v>
      </c>
      <c r="M165" s="36">
        <v>0</v>
      </c>
      <c r="N165" s="36">
        <v>0</v>
      </c>
      <c r="O165" s="36">
        <v>0</v>
      </c>
      <c r="P165" s="36">
        <v>0</v>
      </c>
      <c r="Q165" s="36">
        <v>0</v>
      </c>
      <c r="R165" s="36">
        <v>0</v>
      </c>
      <c r="S165" s="36">
        <v>0</v>
      </c>
      <c r="T165" s="36">
        <v>0</v>
      </c>
      <c r="U165" s="36">
        <v>0</v>
      </c>
      <c r="V165" s="36">
        <v>172</v>
      </c>
      <c r="W165" s="36">
        <v>906</v>
      </c>
      <c r="X165" s="36">
        <v>1327</v>
      </c>
      <c r="Y165" s="36">
        <v>1819</v>
      </c>
      <c r="Z165" s="36">
        <v>2640</v>
      </c>
      <c r="AA165" s="36">
        <v>3708</v>
      </c>
      <c r="AB165" s="36">
        <v>4388</v>
      </c>
      <c r="AC165" s="36">
        <v>4053</v>
      </c>
      <c r="AD165" s="36">
        <v>3843</v>
      </c>
      <c r="AE165" s="36">
        <v>4351</v>
      </c>
      <c r="AF165" s="36">
        <v>3941</v>
      </c>
      <c r="AG165" s="36">
        <v>3718</v>
      </c>
      <c r="AH165" s="36">
        <v>3989</v>
      </c>
      <c r="AI165" s="34">
        <v>3972</v>
      </c>
      <c r="AJ165" s="34">
        <v>3117</v>
      </c>
      <c r="AK165" s="34">
        <v>2983</v>
      </c>
      <c r="AL165" s="36">
        <v>2690</v>
      </c>
      <c r="AM165" s="36">
        <v>2931</v>
      </c>
      <c r="AN165" s="35">
        <v>2288</v>
      </c>
      <c r="AO165" s="34">
        <v>1963</v>
      </c>
      <c r="AP165" s="34">
        <v>2079</v>
      </c>
      <c r="AQ165" s="34">
        <v>2466</v>
      </c>
      <c r="AR165" s="30"/>
      <c r="AS165" s="30"/>
      <c r="AT165" s="30"/>
      <c r="AU165" s="30"/>
      <c r="AV165" s="30"/>
      <c r="AW165" s="30"/>
      <c r="AX165" s="30"/>
      <c r="AY165" s="30"/>
    </row>
    <row r="166" spans="1:51">
      <c r="A166" s="37" t="s">
        <v>2</v>
      </c>
      <c r="B166" s="37" t="s">
        <v>1</v>
      </c>
      <c r="C166" s="37" t="s">
        <v>108</v>
      </c>
      <c r="D166" s="38">
        <v>903</v>
      </c>
      <c r="E166" s="37" t="s">
        <v>31</v>
      </c>
      <c r="F166" s="38">
        <v>910</v>
      </c>
      <c r="G166" s="39" t="s">
        <v>35</v>
      </c>
      <c r="H166" s="38">
        <v>902</v>
      </c>
      <c r="I166" s="37" t="s">
        <v>56</v>
      </c>
      <c r="J166" s="36">
        <v>6</v>
      </c>
      <c r="K166" s="36">
        <v>6</v>
      </c>
      <c r="L166" s="36">
        <v>8</v>
      </c>
      <c r="M166" s="36">
        <v>4</v>
      </c>
      <c r="N166" s="36">
        <v>3</v>
      </c>
      <c r="O166" s="36">
        <v>0</v>
      </c>
      <c r="P166" s="36">
        <v>9</v>
      </c>
      <c r="Q166" s="36">
        <v>3</v>
      </c>
      <c r="R166" s="36">
        <v>12</v>
      </c>
      <c r="S166" s="36">
        <v>11</v>
      </c>
      <c r="T166" s="36">
        <v>16</v>
      </c>
      <c r="U166" s="36">
        <v>18</v>
      </c>
      <c r="V166" s="36">
        <v>53</v>
      </c>
      <c r="W166" s="36">
        <v>68</v>
      </c>
      <c r="X166" s="36">
        <v>73</v>
      </c>
      <c r="Y166" s="36">
        <v>159</v>
      </c>
      <c r="Z166" s="36">
        <v>227</v>
      </c>
      <c r="AA166" s="36">
        <v>144</v>
      </c>
      <c r="AB166" s="36">
        <v>192</v>
      </c>
      <c r="AC166" s="36">
        <v>410</v>
      </c>
      <c r="AD166" s="36">
        <v>383</v>
      </c>
      <c r="AE166" s="36">
        <v>286</v>
      </c>
      <c r="AF166" s="36">
        <v>215</v>
      </c>
      <c r="AG166" s="36">
        <v>290</v>
      </c>
      <c r="AH166" s="36">
        <v>299</v>
      </c>
      <c r="AI166" s="34">
        <v>378</v>
      </c>
      <c r="AJ166" s="34">
        <v>360</v>
      </c>
      <c r="AK166" s="34">
        <v>420</v>
      </c>
      <c r="AL166" s="36">
        <v>358</v>
      </c>
      <c r="AM166" s="36">
        <v>415</v>
      </c>
      <c r="AN166" s="35">
        <v>396</v>
      </c>
      <c r="AO166" s="34">
        <v>492</v>
      </c>
      <c r="AP166" s="34">
        <v>562</v>
      </c>
      <c r="AQ166" s="34">
        <v>415</v>
      </c>
      <c r="AR166" s="30"/>
      <c r="AS166" s="30"/>
      <c r="AT166" s="30"/>
      <c r="AU166" s="30"/>
      <c r="AV166" s="30"/>
      <c r="AW166" s="30"/>
      <c r="AX166" s="30"/>
      <c r="AY166" s="30"/>
    </row>
    <row r="167" spans="1:51">
      <c r="A167" s="37" t="s">
        <v>2</v>
      </c>
      <c r="B167" s="37" t="s">
        <v>1</v>
      </c>
      <c r="C167" s="37" t="s">
        <v>107</v>
      </c>
      <c r="D167" s="38">
        <v>904</v>
      </c>
      <c r="E167" s="37" t="s">
        <v>13</v>
      </c>
      <c r="F167" s="38">
        <v>915</v>
      </c>
      <c r="G167" s="39" t="s">
        <v>15</v>
      </c>
      <c r="H167" s="38">
        <v>902</v>
      </c>
      <c r="I167" s="37" t="s">
        <v>56</v>
      </c>
      <c r="J167" s="36">
        <v>5</v>
      </c>
      <c r="K167" s="36">
        <v>3</v>
      </c>
      <c r="L167" s="36">
        <v>0</v>
      </c>
      <c r="M167" s="36">
        <v>16</v>
      </c>
      <c r="N167" s="36">
        <v>21</v>
      </c>
      <c r="O167" s="36">
        <v>17</v>
      </c>
      <c r="P167" s="36">
        <v>36</v>
      </c>
      <c r="Q167" s="36">
        <v>43</v>
      </c>
      <c r="R167" s="36">
        <v>39</v>
      </c>
      <c r="S167" s="36">
        <v>45</v>
      </c>
      <c r="T167" s="36">
        <v>32</v>
      </c>
      <c r="U167" s="36">
        <v>31</v>
      </c>
      <c r="V167" s="36">
        <v>52</v>
      </c>
      <c r="W167" s="36">
        <v>29</v>
      </c>
      <c r="X167" s="36">
        <v>20</v>
      </c>
      <c r="Y167" s="36">
        <v>20</v>
      </c>
      <c r="Z167" s="36">
        <v>18</v>
      </c>
      <c r="AA167" s="36">
        <v>22</v>
      </c>
      <c r="AB167" s="36">
        <v>12</v>
      </c>
      <c r="AC167" s="36">
        <v>9</v>
      </c>
      <c r="AD167" s="36">
        <v>11</v>
      </c>
      <c r="AE167" s="36">
        <v>11</v>
      </c>
      <c r="AF167" s="36">
        <v>8</v>
      </c>
      <c r="AG167" s="36">
        <v>12</v>
      </c>
      <c r="AH167" s="36">
        <v>8</v>
      </c>
      <c r="AI167" s="34">
        <v>11</v>
      </c>
      <c r="AJ167" s="34">
        <v>3</v>
      </c>
      <c r="AK167" s="34">
        <v>10</v>
      </c>
      <c r="AL167" s="36">
        <v>25</v>
      </c>
      <c r="AM167" s="36">
        <v>11</v>
      </c>
      <c r="AN167" s="35">
        <v>22</v>
      </c>
      <c r="AO167" s="34">
        <v>12</v>
      </c>
      <c r="AP167" s="34">
        <v>21</v>
      </c>
      <c r="AQ167" s="34">
        <v>18</v>
      </c>
      <c r="AR167" s="30"/>
      <c r="AS167" s="30"/>
      <c r="AT167" s="30"/>
      <c r="AU167" s="30"/>
      <c r="AV167" s="30"/>
      <c r="AW167" s="30"/>
      <c r="AX167" s="30"/>
      <c r="AY167" s="30"/>
    </row>
    <row r="168" spans="1:51">
      <c r="A168" s="37" t="s">
        <v>2</v>
      </c>
      <c r="B168" s="37" t="s">
        <v>1</v>
      </c>
      <c r="C168" s="37" t="s">
        <v>106</v>
      </c>
      <c r="D168" s="38">
        <v>904</v>
      </c>
      <c r="E168" s="37" t="s">
        <v>13</v>
      </c>
      <c r="F168" s="38">
        <v>915</v>
      </c>
      <c r="G168" s="39" t="s">
        <v>15</v>
      </c>
      <c r="H168" s="38">
        <v>902</v>
      </c>
      <c r="I168" s="37" t="s">
        <v>56</v>
      </c>
      <c r="J168" s="36">
        <v>69</v>
      </c>
      <c r="K168" s="36">
        <v>89</v>
      </c>
      <c r="L168" s="36">
        <v>133</v>
      </c>
      <c r="M168" s="36">
        <v>69</v>
      </c>
      <c r="N168" s="36">
        <v>68</v>
      </c>
      <c r="O168" s="36">
        <v>80</v>
      </c>
      <c r="P168" s="36">
        <v>95</v>
      </c>
      <c r="Q168" s="36">
        <v>92</v>
      </c>
      <c r="R168" s="36">
        <v>77</v>
      </c>
      <c r="S168" s="36">
        <v>76</v>
      </c>
      <c r="T168" s="36">
        <v>95</v>
      </c>
      <c r="U168" s="36">
        <v>126</v>
      </c>
      <c r="V168" s="36">
        <v>120</v>
      </c>
      <c r="W168" s="36">
        <v>142</v>
      </c>
      <c r="X168" s="36">
        <v>76</v>
      </c>
      <c r="Y168" s="36">
        <v>100</v>
      </c>
      <c r="Z168" s="36">
        <v>111</v>
      </c>
      <c r="AA168" s="36">
        <v>84</v>
      </c>
      <c r="AB168" s="36">
        <v>57</v>
      </c>
      <c r="AC168" s="36">
        <v>83</v>
      </c>
      <c r="AD168" s="36">
        <v>94</v>
      </c>
      <c r="AE168" s="36">
        <v>116</v>
      </c>
      <c r="AF168" s="36">
        <v>82</v>
      </c>
      <c r="AG168" s="36">
        <v>89</v>
      </c>
      <c r="AH168" s="36">
        <v>110</v>
      </c>
      <c r="AI168" s="34">
        <v>185</v>
      </c>
      <c r="AJ168" s="34">
        <v>190</v>
      </c>
      <c r="AK168" s="34">
        <v>255</v>
      </c>
      <c r="AL168" s="36">
        <v>298</v>
      </c>
      <c r="AM168" s="36">
        <v>257</v>
      </c>
      <c r="AN168" s="35">
        <v>249</v>
      </c>
      <c r="AO168" s="34">
        <v>261</v>
      </c>
      <c r="AP168" s="34">
        <v>382</v>
      </c>
      <c r="AQ168" s="34">
        <v>392</v>
      </c>
      <c r="AR168" s="30"/>
      <c r="AS168" s="30"/>
      <c r="AT168" s="30"/>
      <c r="AU168" s="30"/>
      <c r="AV168" s="30"/>
      <c r="AW168" s="30"/>
      <c r="AX168" s="30"/>
      <c r="AY168" s="30"/>
    </row>
    <row r="169" spans="1:51">
      <c r="A169" s="37" t="s">
        <v>2</v>
      </c>
      <c r="B169" s="37" t="s">
        <v>1</v>
      </c>
      <c r="C169" s="37" t="s">
        <v>105</v>
      </c>
      <c r="D169" s="38">
        <v>904</v>
      </c>
      <c r="E169" s="37" t="s">
        <v>13</v>
      </c>
      <c r="F169" s="38">
        <v>915</v>
      </c>
      <c r="G169" s="39" t="s">
        <v>15</v>
      </c>
      <c r="H169" s="38">
        <v>902</v>
      </c>
      <c r="I169" s="37" t="s">
        <v>56</v>
      </c>
      <c r="J169" s="36">
        <v>147</v>
      </c>
      <c r="K169" s="36">
        <v>190</v>
      </c>
      <c r="L169" s="36">
        <v>202</v>
      </c>
      <c r="M169" s="36">
        <v>154</v>
      </c>
      <c r="N169" s="36">
        <v>158</v>
      </c>
      <c r="O169" s="36">
        <v>182</v>
      </c>
      <c r="P169" s="36">
        <v>209</v>
      </c>
      <c r="Q169" s="36">
        <v>216</v>
      </c>
      <c r="R169" s="36">
        <v>133</v>
      </c>
      <c r="S169" s="36">
        <v>133</v>
      </c>
      <c r="T169" s="36">
        <v>179</v>
      </c>
      <c r="U169" s="36">
        <v>288</v>
      </c>
      <c r="V169" s="36">
        <v>290</v>
      </c>
      <c r="W169" s="36">
        <v>370</v>
      </c>
      <c r="X169" s="36">
        <v>187</v>
      </c>
      <c r="Y169" s="36">
        <v>243</v>
      </c>
      <c r="Z169" s="36">
        <v>256</v>
      </c>
      <c r="AA169" s="36">
        <v>272</v>
      </c>
      <c r="AB169" s="36">
        <v>193</v>
      </c>
      <c r="AC169" s="36">
        <v>209</v>
      </c>
      <c r="AD169" s="36">
        <v>279</v>
      </c>
      <c r="AE169" s="36">
        <v>288</v>
      </c>
      <c r="AF169" s="36">
        <v>240</v>
      </c>
      <c r="AG169" s="36">
        <v>199</v>
      </c>
      <c r="AH169" s="36">
        <v>294</v>
      </c>
      <c r="AI169" s="34">
        <v>343</v>
      </c>
      <c r="AJ169" s="34">
        <v>383</v>
      </c>
      <c r="AK169" s="34">
        <v>579</v>
      </c>
      <c r="AL169" s="36">
        <v>434</v>
      </c>
      <c r="AM169" s="36">
        <v>511</v>
      </c>
      <c r="AN169" s="35">
        <v>434</v>
      </c>
      <c r="AO169" s="34">
        <v>451</v>
      </c>
      <c r="AP169" s="34">
        <v>523</v>
      </c>
      <c r="AQ169" s="34">
        <v>538</v>
      </c>
      <c r="AR169" s="30"/>
      <c r="AS169" s="30"/>
      <c r="AT169" s="30"/>
      <c r="AU169" s="30"/>
      <c r="AV169" s="30"/>
      <c r="AW169" s="30"/>
      <c r="AX169" s="30"/>
      <c r="AY169" s="30"/>
    </row>
    <row r="170" spans="1:51">
      <c r="A170" s="37" t="s">
        <v>2</v>
      </c>
      <c r="B170" s="37" t="s">
        <v>1</v>
      </c>
      <c r="C170" s="37" t="s">
        <v>104</v>
      </c>
      <c r="D170" s="38">
        <v>909</v>
      </c>
      <c r="E170" s="37" t="s">
        <v>5</v>
      </c>
      <c r="F170" s="38">
        <v>957</v>
      </c>
      <c r="G170" s="39" t="s">
        <v>4</v>
      </c>
      <c r="H170" s="38">
        <v>902</v>
      </c>
      <c r="I170" s="37" t="s">
        <v>56</v>
      </c>
      <c r="J170" s="36">
        <v>3</v>
      </c>
      <c r="K170" s="36">
        <v>7</v>
      </c>
      <c r="L170" s="36">
        <v>4</v>
      </c>
      <c r="M170" s="36">
        <v>1</v>
      </c>
      <c r="N170" s="36">
        <v>3</v>
      </c>
      <c r="O170" s="36">
        <v>0</v>
      </c>
      <c r="P170" s="36">
        <v>3</v>
      </c>
      <c r="Q170" s="36">
        <v>0</v>
      </c>
      <c r="R170" s="36">
        <v>1</v>
      </c>
      <c r="S170" s="36">
        <v>1</v>
      </c>
      <c r="T170" s="36">
        <v>2</v>
      </c>
      <c r="U170" s="36">
        <v>3</v>
      </c>
      <c r="V170" s="36">
        <v>1</v>
      </c>
      <c r="W170" s="36">
        <v>5</v>
      </c>
      <c r="X170" s="36">
        <v>3</v>
      </c>
      <c r="Y170" s="36">
        <v>2</v>
      </c>
      <c r="Z170" s="36">
        <v>2</v>
      </c>
      <c r="AA170" s="36">
        <v>3</v>
      </c>
      <c r="AB170" s="36">
        <v>4</v>
      </c>
      <c r="AC170" s="36">
        <v>0</v>
      </c>
      <c r="AD170" s="36">
        <v>1</v>
      </c>
      <c r="AE170" s="36">
        <v>2</v>
      </c>
      <c r="AF170" s="36">
        <v>2</v>
      </c>
      <c r="AG170" s="36">
        <v>3</v>
      </c>
      <c r="AH170" s="36">
        <v>3</v>
      </c>
      <c r="AI170" s="34">
        <v>2</v>
      </c>
      <c r="AJ170" s="34">
        <v>0</v>
      </c>
      <c r="AK170" s="34">
        <v>1</v>
      </c>
      <c r="AL170" s="36">
        <v>4</v>
      </c>
      <c r="AM170" s="36">
        <v>2</v>
      </c>
      <c r="AN170" s="35">
        <v>5</v>
      </c>
      <c r="AO170" s="34">
        <v>3</v>
      </c>
      <c r="AP170" s="34">
        <v>2</v>
      </c>
      <c r="AQ170" s="34">
        <v>0</v>
      </c>
      <c r="AR170" s="30"/>
      <c r="AS170" s="30"/>
      <c r="AT170" s="30"/>
      <c r="AU170" s="30"/>
      <c r="AV170" s="30"/>
      <c r="AW170" s="30"/>
      <c r="AX170" s="30"/>
      <c r="AY170" s="30"/>
    </row>
    <row r="171" spans="1:51">
      <c r="A171" s="37" t="s">
        <v>2</v>
      </c>
      <c r="B171" s="37" t="s">
        <v>1</v>
      </c>
      <c r="C171" s="37" t="s">
        <v>103</v>
      </c>
      <c r="D171" s="38">
        <v>908</v>
      </c>
      <c r="E171" s="37" t="s">
        <v>18</v>
      </c>
      <c r="F171" s="38">
        <v>925</v>
      </c>
      <c r="G171" s="39" t="s">
        <v>19</v>
      </c>
      <c r="H171" s="38">
        <v>901</v>
      </c>
      <c r="I171" s="37" t="s">
        <v>66</v>
      </c>
      <c r="J171" s="36">
        <v>1</v>
      </c>
      <c r="K171" s="36">
        <v>0</v>
      </c>
      <c r="L171" s="36">
        <v>0</v>
      </c>
      <c r="M171" s="36">
        <v>0</v>
      </c>
      <c r="N171" s="36">
        <v>0</v>
      </c>
      <c r="O171" s="36">
        <v>0</v>
      </c>
      <c r="P171" s="36">
        <v>1</v>
      </c>
      <c r="Q171" s="36">
        <v>0</v>
      </c>
      <c r="R171" s="36">
        <v>0</v>
      </c>
      <c r="S171" s="36">
        <v>0</v>
      </c>
      <c r="T171" s="36">
        <v>1</v>
      </c>
      <c r="U171" s="36">
        <v>0</v>
      </c>
      <c r="V171" s="36">
        <v>0</v>
      </c>
      <c r="W171" s="36">
        <v>0</v>
      </c>
      <c r="X171" s="36">
        <v>0</v>
      </c>
      <c r="Y171" s="36">
        <v>0</v>
      </c>
      <c r="Z171" s="36">
        <v>0</v>
      </c>
      <c r="AA171" s="36">
        <v>0</v>
      </c>
      <c r="AB171" s="36">
        <v>0</v>
      </c>
      <c r="AC171" s="36">
        <v>0</v>
      </c>
      <c r="AD171" s="36">
        <v>0</v>
      </c>
      <c r="AE171" s="36">
        <v>0</v>
      </c>
      <c r="AF171" s="36">
        <v>0</v>
      </c>
      <c r="AG171" s="36">
        <v>1</v>
      </c>
      <c r="AH171" s="36">
        <v>0</v>
      </c>
      <c r="AI171" s="34">
        <v>0</v>
      </c>
      <c r="AJ171" s="34">
        <v>0</v>
      </c>
      <c r="AK171" s="34">
        <v>0</v>
      </c>
      <c r="AL171" s="36">
        <v>0</v>
      </c>
      <c r="AM171" s="36">
        <v>0</v>
      </c>
      <c r="AN171" s="35">
        <v>1</v>
      </c>
      <c r="AO171" s="34">
        <v>0</v>
      </c>
      <c r="AP171" s="34">
        <v>0</v>
      </c>
      <c r="AQ171" s="34">
        <v>0</v>
      </c>
      <c r="AR171" s="30"/>
      <c r="AS171" s="30"/>
      <c r="AT171" s="30"/>
      <c r="AU171" s="30"/>
      <c r="AV171" s="30"/>
      <c r="AW171" s="30"/>
      <c r="AX171" s="30"/>
      <c r="AY171" s="30"/>
    </row>
    <row r="172" spans="1:51">
      <c r="A172" s="37" t="s">
        <v>2</v>
      </c>
      <c r="B172" s="37" t="s">
        <v>1</v>
      </c>
      <c r="C172" s="37" t="s">
        <v>102</v>
      </c>
      <c r="D172" s="38">
        <v>903</v>
      </c>
      <c r="E172" s="37" t="s">
        <v>31</v>
      </c>
      <c r="F172" s="38">
        <v>911</v>
      </c>
      <c r="G172" s="39" t="s">
        <v>34</v>
      </c>
      <c r="H172" s="38">
        <v>902</v>
      </c>
      <c r="I172" s="37" t="s">
        <v>56</v>
      </c>
      <c r="J172" s="36">
        <v>0</v>
      </c>
      <c r="K172" s="36">
        <v>0</v>
      </c>
      <c r="L172" s="36">
        <v>0</v>
      </c>
      <c r="M172" s="36">
        <v>0</v>
      </c>
      <c r="N172" s="36">
        <v>0</v>
      </c>
      <c r="O172" s="36">
        <v>0</v>
      </c>
      <c r="P172" s="36">
        <v>0</v>
      </c>
      <c r="Q172" s="36">
        <v>0</v>
      </c>
      <c r="R172" s="36">
        <v>0</v>
      </c>
      <c r="S172" s="36">
        <v>0</v>
      </c>
      <c r="T172" s="36">
        <v>0</v>
      </c>
      <c r="U172" s="36">
        <v>0</v>
      </c>
      <c r="V172" s="36">
        <v>0</v>
      </c>
      <c r="W172" s="36">
        <v>0</v>
      </c>
      <c r="X172" s="36">
        <v>0</v>
      </c>
      <c r="Y172" s="36">
        <v>0</v>
      </c>
      <c r="Z172" s="36">
        <v>0</v>
      </c>
      <c r="AA172" s="36">
        <v>2</v>
      </c>
      <c r="AB172" s="36">
        <v>0</v>
      </c>
      <c r="AC172" s="36">
        <v>0</v>
      </c>
      <c r="AD172" s="36">
        <v>1</v>
      </c>
      <c r="AE172" s="36">
        <v>0</v>
      </c>
      <c r="AF172" s="36">
        <v>0</v>
      </c>
      <c r="AG172" s="36">
        <v>0</v>
      </c>
      <c r="AH172" s="36">
        <v>1</v>
      </c>
      <c r="AI172" s="34">
        <v>1</v>
      </c>
      <c r="AJ172" s="34">
        <v>1</v>
      </c>
      <c r="AK172" s="34">
        <v>0</v>
      </c>
      <c r="AL172" s="36">
        <v>0</v>
      </c>
      <c r="AM172" s="36">
        <v>1</v>
      </c>
      <c r="AN172" s="35">
        <v>2</v>
      </c>
      <c r="AO172" s="34">
        <v>0</v>
      </c>
      <c r="AP172" s="34">
        <v>0</v>
      </c>
      <c r="AQ172" s="34">
        <v>1</v>
      </c>
      <c r="AR172" s="30"/>
      <c r="AS172" s="30"/>
      <c r="AT172" s="30"/>
      <c r="AU172" s="30"/>
      <c r="AV172" s="30"/>
      <c r="AW172" s="30"/>
      <c r="AX172" s="30"/>
      <c r="AY172" s="30"/>
    </row>
    <row r="173" spans="1:51">
      <c r="A173" s="37" t="s">
        <v>2</v>
      </c>
      <c r="B173" s="37" t="s">
        <v>1</v>
      </c>
      <c r="C173" s="37" t="s">
        <v>101</v>
      </c>
      <c r="D173" s="38">
        <v>935</v>
      </c>
      <c r="E173" s="37" t="s">
        <v>24</v>
      </c>
      <c r="F173" s="38">
        <v>922</v>
      </c>
      <c r="G173" s="39" t="s">
        <v>23</v>
      </c>
      <c r="H173" s="38">
        <v>902</v>
      </c>
      <c r="I173" s="37" t="s">
        <v>56</v>
      </c>
      <c r="J173" s="36">
        <v>0</v>
      </c>
      <c r="K173" s="36">
        <v>0</v>
      </c>
      <c r="L173" s="36">
        <v>1</v>
      </c>
      <c r="M173" s="36">
        <v>4</v>
      </c>
      <c r="N173" s="36">
        <v>1</v>
      </c>
      <c r="O173" s="36">
        <v>2</v>
      </c>
      <c r="P173" s="36">
        <v>5</v>
      </c>
      <c r="Q173" s="36">
        <v>7</v>
      </c>
      <c r="R173" s="36">
        <v>29</v>
      </c>
      <c r="S173" s="36">
        <v>41</v>
      </c>
      <c r="T173" s="36">
        <v>22</v>
      </c>
      <c r="U173" s="36">
        <v>47</v>
      </c>
      <c r="V173" s="36">
        <v>71</v>
      </c>
      <c r="W173" s="36">
        <v>55</v>
      </c>
      <c r="X173" s="36">
        <v>43</v>
      </c>
      <c r="Y173" s="36">
        <v>40</v>
      </c>
      <c r="Z173" s="36">
        <v>84</v>
      </c>
      <c r="AA173" s="36">
        <v>78</v>
      </c>
      <c r="AB173" s="36">
        <v>71</v>
      </c>
      <c r="AC173" s="36">
        <v>74</v>
      </c>
      <c r="AD173" s="36">
        <v>89</v>
      </c>
      <c r="AE173" s="36">
        <v>98</v>
      </c>
      <c r="AF173" s="36">
        <v>71</v>
      </c>
      <c r="AG173" s="36">
        <v>70</v>
      </c>
      <c r="AH173" s="36">
        <v>128</v>
      </c>
      <c r="AI173" s="34">
        <v>198</v>
      </c>
      <c r="AJ173" s="34">
        <v>252</v>
      </c>
      <c r="AK173" s="34">
        <v>188</v>
      </c>
      <c r="AL173" s="36">
        <v>249</v>
      </c>
      <c r="AM173" s="36">
        <v>246</v>
      </c>
      <c r="AN173" s="35">
        <v>330</v>
      </c>
      <c r="AO173" s="34">
        <v>278</v>
      </c>
      <c r="AP173" s="34">
        <v>286</v>
      </c>
      <c r="AQ173" s="34">
        <v>267</v>
      </c>
      <c r="AR173" s="30"/>
      <c r="AS173" s="30"/>
      <c r="AT173" s="30"/>
      <c r="AU173" s="30"/>
      <c r="AV173" s="30"/>
      <c r="AW173" s="30"/>
      <c r="AX173" s="30"/>
      <c r="AY173" s="30"/>
    </row>
    <row r="174" spans="1:51">
      <c r="A174" s="37" t="s">
        <v>2</v>
      </c>
      <c r="B174" s="37" t="s">
        <v>1</v>
      </c>
      <c r="C174" s="37" t="s">
        <v>100</v>
      </c>
      <c r="D174" s="38">
        <v>903</v>
      </c>
      <c r="E174" s="37" t="s">
        <v>31</v>
      </c>
      <c r="F174" s="38">
        <v>914</v>
      </c>
      <c r="G174" s="39" t="s">
        <v>30</v>
      </c>
      <c r="H174" s="38">
        <v>902</v>
      </c>
      <c r="I174" s="37" t="s">
        <v>56</v>
      </c>
      <c r="J174" s="36">
        <v>13</v>
      </c>
      <c r="K174" s="36">
        <v>10</v>
      </c>
      <c r="L174" s="36">
        <v>9</v>
      </c>
      <c r="M174" s="36">
        <v>11</v>
      </c>
      <c r="N174" s="36">
        <v>7</v>
      </c>
      <c r="O174" s="36">
        <v>11</v>
      </c>
      <c r="P174" s="36">
        <v>16</v>
      </c>
      <c r="Q174" s="36">
        <v>19</v>
      </c>
      <c r="R174" s="36">
        <v>17</v>
      </c>
      <c r="S174" s="36">
        <v>22</v>
      </c>
      <c r="T174" s="36">
        <v>38</v>
      </c>
      <c r="U174" s="36">
        <v>71</v>
      </c>
      <c r="V174" s="36">
        <v>80</v>
      </c>
      <c r="W174" s="36">
        <v>77</v>
      </c>
      <c r="X174" s="36">
        <v>49</v>
      </c>
      <c r="Y174" s="36">
        <v>67</v>
      </c>
      <c r="Z174" s="36">
        <v>122</v>
      </c>
      <c r="AA174" s="36">
        <v>82</v>
      </c>
      <c r="AB174" s="36">
        <v>107</v>
      </c>
      <c r="AC174" s="36">
        <v>116</v>
      </c>
      <c r="AD174" s="36">
        <v>121</v>
      </c>
      <c r="AE174" s="36">
        <v>129</v>
      </c>
      <c r="AF174" s="36">
        <v>165</v>
      </c>
      <c r="AG174" s="36">
        <v>171</v>
      </c>
      <c r="AH174" s="36">
        <v>210</v>
      </c>
      <c r="AI174" s="34">
        <v>278</v>
      </c>
      <c r="AJ174" s="34">
        <v>416</v>
      </c>
      <c r="AK174" s="34">
        <v>433</v>
      </c>
      <c r="AL174" s="36">
        <v>555</v>
      </c>
      <c r="AM174" s="36">
        <v>668</v>
      </c>
      <c r="AN174" s="35">
        <v>765</v>
      </c>
      <c r="AO174" s="34">
        <v>740</v>
      </c>
      <c r="AP174" s="34">
        <v>949</v>
      </c>
      <c r="AQ174" s="34">
        <v>818</v>
      </c>
      <c r="AR174" s="30"/>
      <c r="AS174" s="30"/>
      <c r="AT174" s="30"/>
      <c r="AU174" s="30"/>
      <c r="AV174" s="30"/>
      <c r="AW174" s="30"/>
      <c r="AX174" s="30"/>
      <c r="AY174" s="30"/>
    </row>
    <row r="175" spans="1:51">
      <c r="A175" s="37" t="s">
        <v>2</v>
      </c>
      <c r="B175" s="37" t="s">
        <v>1</v>
      </c>
      <c r="C175" s="37" t="s">
        <v>99</v>
      </c>
      <c r="D175" s="38">
        <v>908</v>
      </c>
      <c r="E175" s="37" t="s">
        <v>18</v>
      </c>
      <c r="F175" s="38">
        <v>925</v>
      </c>
      <c r="G175" s="39" t="s">
        <v>19</v>
      </c>
      <c r="H175" s="38">
        <v>901</v>
      </c>
      <c r="I175" s="37" t="s">
        <v>66</v>
      </c>
      <c r="J175" s="36">
        <v>0</v>
      </c>
      <c r="K175" s="36">
        <v>0</v>
      </c>
      <c r="L175" s="36">
        <v>0</v>
      </c>
      <c r="M175" s="36">
        <v>0</v>
      </c>
      <c r="N175" s="36">
        <v>0</v>
      </c>
      <c r="O175" s="36">
        <v>0</v>
      </c>
      <c r="P175" s="36">
        <v>0</v>
      </c>
      <c r="Q175" s="36">
        <v>0</v>
      </c>
      <c r="R175" s="36">
        <v>0</v>
      </c>
      <c r="S175" s="36">
        <v>0</v>
      </c>
      <c r="T175" s="36">
        <v>0</v>
      </c>
      <c r="U175" s="36">
        <v>0</v>
      </c>
      <c r="V175" s="36">
        <v>0</v>
      </c>
      <c r="W175" s="36">
        <v>0</v>
      </c>
      <c r="X175" s="36">
        <v>0</v>
      </c>
      <c r="Y175" s="36">
        <v>0</v>
      </c>
      <c r="Z175" s="36">
        <v>0</v>
      </c>
      <c r="AA175" s="36">
        <v>0</v>
      </c>
      <c r="AB175" s="36">
        <v>0</v>
      </c>
      <c r="AC175" s="36">
        <v>0</v>
      </c>
      <c r="AD175" s="36">
        <v>0</v>
      </c>
      <c r="AE175" s="36">
        <v>0</v>
      </c>
      <c r="AF175" s="36">
        <v>0</v>
      </c>
      <c r="AG175" s="36">
        <v>0</v>
      </c>
      <c r="AH175" s="36">
        <v>0</v>
      </c>
      <c r="AI175" s="34">
        <v>0</v>
      </c>
      <c r="AJ175" s="34">
        <v>3</v>
      </c>
      <c r="AK175" s="34">
        <v>50</v>
      </c>
      <c r="AL175" s="36">
        <v>259</v>
      </c>
      <c r="AM175" s="36">
        <v>365</v>
      </c>
      <c r="AN175" s="35">
        <v>271</v>
      </c>
      <c r="AO175" s="34">
        <v>299</v>
      </c>
      <c r="AP175" s="34">
        <v>395</v>
      </c>
      <c r="AQ175" s="34">
        <v>297</v>
      </c>
      <c r="AR175" s="30"/>
      <c r="AS175" s="30"/>
      <c r="AT175" s="30"/>
      <c r="AU175" s="30"/>
      <c r="AV175" s="30"/>
      <c r="AW175" s="30"/>
      <c r="AX175" s="30"/>
      <c r="AY175" s="30"/>
    </row>
    <row r="176" spans="1:51">
      <c r="A176" s="37" t="s">
        <v>2</v>
      </c>
      <c r="B176" s="37" t="s">
        <v>1</v>
      </c>
      <c r="C176" s="37" t="s">
        <v>98</v>
      </c>
      <c r="D176" s="38">
        <v>903</v>
      </c>
      <c r="E176" s="37" t="s">
        <v>31</v>
      </c>
      <c r="F176" s="38">
        <v>910</v>
      </c>
      <c r="G176" s="39" t="s">
        <v>35</v>
      </c>
      <c r="H176" s="38">
        <v>902</v>
      </c>
      <c r="I176" s="37" t="s">
        <v>56</v>
      </c>
      <c r="J176" s="36">
        <v>5</v>
      </c>
      <c r="K176" s="36">
        <v>15</v>
      </c>
      <c r="L176" s="36">
        <v>3</v>
      </c>
      <c r="M176" s="36">
        <v>4</v>
      </c>
      <c r="N176" s="36">
        <v>1</v>
      </c>
      <c r="O176" s="36">
        <v>8</v>
      </c>
      <c r="P176" s="36">
        <v>13</v>
      </c>
      <c r="Q176" s="36">
        <v>24</v>
      </c>
      <c r="R176" s="36">
        <v>19</v>
      </c>
      <c r="S176" s="36">
        <v>25</v>
      </c>
      <c r="T176" s="36">
        <v>78</v>
      </c>
      <c r="U176" s="36">
        <v>233</v>
      </c>
      <c r="V176" s="36">
        <v>369</v>
      </c>
      <c r="W176" s="36">
        <v>191</v>
      </c>
      <c r="X176" s="36">
        <v>34</v>
      </c>
      <c r="Y176" s="36">
        <v>19</v>
      </c>
      <c r="Z176" s="36">
        <v>27</v>
      </c>
      <c r="AA176" s="36">
        <v>12</v>
      </c>
      <c r="AB176" s="36">
        <v>18</v>
      </c>
      <c r="AC176" s="36">
        <v>17</v>
      </c>
      <c r="AD176" s="36">
        <v>15</v>
      </c>
      <c r="AE176" s="36">
        <v>9</v>
      </c>
      <c r="AF176" s="36">
        <v>4</v>
      </c>
      <c r="AG176" s="36">
        <v>13</v>
      </c>
      <c r="AH176" s="36">
        <v>15</v>
      </c>
      <c r="AI176" s="34">
        <v>25</v>
      </c>
      <c r="AJ176" s="34">
        <v>8</v>
      </c>
      <c r="AK176" s="34">
        <v>9</v>
      </c>
      <c r="AL176" s="36">
        <v>18</v>
      </c>
      <c r="AM176" s="36">
        <v>4</v>
      </c>
      <c r="AN176" s="35">
        <v>10</v>
      </c>
      <c r="AO176" s="34">
        <v>10</v>
      </c>
      <c r="AP176" s="34">
        <v>6</v>
      </c>
      <c r="AQ176" s="34">
        <v>5</v>
      </c>
      <c r="AR176" s="30"/>
      <c r="AS176" s="30"/>
      <c r="AT176" s="30"/>
      <c r="AU176" s="30"/>
      <c r="AV176" s="30"/>
      <c r="AW176" s="30"/>
      <c r="AX176" s="30"/>
      <c r="AY176" s="30"/>
    </row>
    <row r="177" spans="1:51">
      <c r="A177" s="37" t="s">
        <v>2</v>
      </c>
      <c r="B177" s="37" t="s">
        <v>1</v>
      </c>
      <c r="C177" s="37" t="s">
        <v>97</v>
      </c>
      <c r="D177" s="38">
        <v>903</v>
      </c>
      <c r="E177" s="37" t="s">
        <v>31</v>
      </c>
      <c r="F177" s="38">
        <v>914</v>
      </c>
      <c r="G177" s="39" t="s">
        <v>30</v>
      </c>
      <c r="H177" s="38">
        <v>902</v>
      </c>
      <c r="I177" s="37" t="s">
        <v>56</v>
      </c>
      <c r="J177" s="36">
        <v>6</v>
      </c>
      <c r="K177" s="36">
        <v>6</v>
      </c>
      <c r="L177" s="36">
        <v>7</v>
      </c>
      <c r="M177" s="36">
        <v>3</v>
      </c>
      <c r="N177" s="36">
        <v>12</v>
      </c>
      <c r="O177" s="36">
        <v>10</v>
      </c>
      <c r="P177" s="36">
        <v>13</v>
      </c>
      <c r="Q177" s="36">
        <v>57</v>
      </c>
      <c r="R177" s="36">
        <v>26</v>
      </c>
      <c r="S177" s="36">
        <v>18</v>
      </c>
      <c r="T177" s="36">
        <v>12</v>
      </c>
      <c r="U177" s="36">
        <v>41</v>
      </c>
      <c r="V177" s="36">
        <v>59</v>
      </c>
      <c r="W177" s="36">
        <v>24</v>
      </c>
      <c r="X177" s="36">
        <v>36</v>
      </c>
      <c r="Y177" s="36">
        <v>48</v>
      </c>
      <c r="Z177" s="36">
        <v>63</v>
      </c>
      <c r="AA177" s="36">
        <v>83</v>
      </c>
      <c r="AB177" s="36">
        <v>53</v>
      </c>
      <c r="AC177" s="36">
        <v>42</v>
      </c>
      <c r="AD177" s="36">
        <v>308</v>
      </c>
      <c r="AE177" s="36">
        <v>386</v>
      </c>
      <c r="AF177" s="36">
        <v>412</v>
      </c>
      <c r="AG177" s="36">
        <v>391</v>
      </c>
      <c r="AH177" s="36">
        <v>347</v>
      </c>
      <c r="AI177" s="34">
        <v>191</v>
      </c>
      <c r="AJ177" s="34">
        <v>138</v>
      </c>
      <c r="AK177" s="34">
        <v>92</v>
      </c>
      <c r="AL177" s="36">
        <v>103</v>
      </c>
      <c r="AM177" s="36">
        <v>70</v>
      </c>
      <c r="AN177" s="35">
        <v>63</v>
      </c>
      <c r="AO177" s="34">
        <v>96</v>
      </c>
      <c r="AP177" s="34">
        <v>72</v>
      </c>
      <c r="AQ177" s="34">
        <v>63</v>
      </c>
      <c r="AR177" s="30"/>
      <c r="AS177" s="30"/>
      <c r="AT177" s="30"/>
      <c r="AU177" s="30"/>
      <c r="AV177" s="30"/>
      <c r="AW177" s="30"/>
      <c r="AX177" s="30"/>
      <c r="AY177" s="30"/>
    </row>
    <row r="178" spans="1:51">
      <c r="A178" s="37" t="s">
        <v>2</v>
      </c>
      <c r="B178" s="37" t="s">
        <v>1</v>
      </c>
      <c r="C178" s="37" t="s">
        <v>96</v>
      </c>
      <c r="D178" s="38">
        <v>935</v>
      </c>
      <c r="E178" s="37" t="s">
        <v>24</v>
      </c>
      <c r="F178" s="38">
        <v>920</v>
      </c>
      <c r="G178" s="39" t="s">
        <v>26</v>
      </c>
      <c r="H178" s="38">
        <v>902</v>
      </c>
      <c r="I178" s="37" t="s">
        <v>56</v>
      </c>
      <c r="J178" s="36">
        <v>241</v>
      </c>
      <c r="K178" s="36">
        <v>301</v>
      </c>
      <c r="L178" s="36">
        <v>337</v>
      </c>
      <c r="M178" s="36">
        <v>169</v>
      </c>
      <c r="N178" s="36">
        <v>128</v>
      </c>
      <c r="O178" s="36">
        <v>139</v>
      </c>
      <c r="P178" s="36">
        <v>205</v>
      </c>
      <c r="Q178" s="36">
        <v>372</v>
      </c>
      <c r="R178" s="36">
        <v>808</v>
      </c>
      <c r="S178" s="36">
        <v>1269</v>
      </c>
      <c r="T178" s="36">
        <v>843</v>
      </c>
      <c r="U178" s="36">
        <v>657</v>
      </c>
      <c r="V178" s="36">
        <v>492</v>
      </c>
      <c r="W178" s="36">
        <v>474</v>
      </c>
      <c r="X178" s="36">
        <v>375</v>
      </c>
      <c r="Y178" s="36">
        <v>407</v>
      </c>
      <c r="Z178" s="36">
        <v>409</v>
      </c>
      <c r="AA178" s="36">
        <v>287</v>
      </c>
      <c r="AB178" s="36">
        <v>231</v>
      </c>
      <c r="AC178" s="36">
        <v>437</v>
      </c>
      <c r="AD178" s="36">
        <v>444</v>
      </c>
      <c r="AE178" s="36">
        <v>473</v>
      </c>
      <c r="AF178" s="36">
        <v>588</v>
      </c>
      <c r="AG178" s="36">
        <v>391</v>
      </c>
      <c r="AH178" s="36">
        <v>311</v>
      </c>
      <c r="AI178" s="34">
        <v>392</v>
      </c>
      <c r="AJ178" s="34">
        <v>298</v>
      </c>
      <c r="AK178" s="34">
        <v>690</v>
      </c>
      <c r="AL178" s="36">
        <v>734</v>
      </c>
      <c r="AM178" s="36">
        <v>366</v>
      </c>
      <c r="AN178" s="35">
        <v>805</v>
      </c>
      <c r="AO178" s="34">
        <v>219</v>
      </c>
      <c r="AP178" s="34">
        <v>146</v>
      </c>
      <c r="AQ178" s="34">
        <v>141</v>
      </c>
      <c r="AR178" s="30"/>
      <c r="AS178" s="30"/>
      <c r="AT178" s="30"/>
      <c r="AU178" s="30"/>
      <c r="AV178" s="30"/>
      <c r="AW178" s="30"/>
      <c r="AX178" s="30"/>
      <c r="AY178" s="30"/>
    </row>
    <row r="179" spans="1:51">
      <c r="A179" s="37" t="s">
        <v>2</v>
      </c>
      <c r="B179" s="37" t="s">
        <v>1</v>
      </c>
      <c r="C179" s="37" t="s">
        <v>95</v>
      </c>
      <c r="D179" s="38">
        <v>908</v>
      </c>
      <c r="E179" s="37" t="s">
        <v>18</v>
      </c>
      <c r="F179" s="38">
        <v>923</v>
      </c>
      <c r="G179" s="39" t="s">
        <v>21</v>
      </c>
      <c r="H179" s="38">
        <v>901</v>
      </c>
      <c r="I179" s="37" t="s">
        <v>66</v>
      </c>
      <c r="J179" s="36">
        <v>0</v>
      </c>
      <c r="K179" s="36">
        <v>0</v>
      </c>
      <c r="L179" s="36">
        <v>0</v>
      </c>
      <c r="M179" s="36">
        <v>0</v>
      </c>
      <c r="N179" s="36">
        <v>0</v>
      </c>
      <c r="O179" s="36">
        <v>0</v>
      </c>
      <c r="P179" s="36">
        <v>0</v>
      </c>
      <c r="Q179" s="36">
        <v>0</v>
      </c>
      <c r="R179" s="36">
        <v>0</v>
      </c>
      <c r="S179" s="36">
        <v>0</v>
      </c>
      <c r="T179" s="36">
        <v>0</v>
      </c>
      <c r="U179" s="36">
        <v>1</v>
      </c>
      <c r="V179" s="36">
        <v>0</v>
      </c>
      <c r="W179" s="36">
        <v>113</v>
      </c>
      <c r="X179" s="36">
        <v>103</v>
      </c>
      <c r="Y179" s="36">
        <v>143</v>
      </c>
      <c r="Z179" s="36">
        <v>232</v>
      </c>
      <c r="AA179" s="36">
        <v>236</v>
      </c>
      <c r="AB179" s="36">
        <v>289</v>
      </c>
      <c r="AC179" s="36">
        <v>500</v>
      </c>
      <c r="AD179" s="36">
        <v>460</v>
      </c>
      <c r="AE179" s="36">
        <v>585</v>
      </c>
      <c r="AF179" s="36">
        <v>615</v>
      </c>
      <c r="AG179" s="36">
        <v>501</v>
      </c>
      <c r="AH179" s="36">
        <v>597</v>
      </c>
      <c r="AI179" s="34">
        <v>369</v>
      </c>
      <c r="AJ179" s="34">
        <v>241</v>
      </c>
      <c r="AK179" s="34">
        <v>215</v>
      </c>
      <c r="AL179" s="36">
        <v>125</v>
      </c>
      <c r="AM179" s="36">
        <v>128</v>
      </c>
      <c r="AN179" s="35">
        <v>135</v>
      </c>
      <c r="AO179" s="34">
        <v>134</v>
      </c>
      <c r="AP179" s="34">
        <v>136</v>
      </c>
      <c r="AQ179" s="34">
        <v>105</v>
      </c>
      <c r="AR179" s="30"/>
      <c r="AS179" s="30"/>
      <c r="AT179" s="30"/>
      <c r="AU179" s="30"/>
      <c r="AV179" s="30"/>
      <c r="AW179" s="30"/>
      <c r="AX179" s="30"/>
      <c r="AY179" s="30"/>
    </row>
    <row r="180" spans="1:51">
      <c r="A180" s="37" t="s">
        <v>2</v>
      </c>
      <c r="B180" s="37" t="s">
        <v>1</v>
      </c>
      <c r="C180" s="37" t="s">
        <v>94</v>
      </c>
      <c r="D180" s="38">
        <v>908</v>
      </c>
      <c r="E180" s="37" t="s">
        <v>18</v>
      </c>
      <c r="F180" s="38">
        <v>925</v>
      </c>
      <c r="G180" s="39" t="s">
        <v>19</v>
      </c>
      <c r="H180" s="38">
        <v>901</v>
      </c>
      <c r="I180" s="37" t="s">
        <v>66</v>
      </c>
      <c r="J180" s="36">
        <v>0</v>
      </c>
      <c r="K180" s="36">
        <v>0</v>
      </c>
      <c r="L180" s="36">
        <v>0</v>
      </c>
      <c r="M180" s="36">
        <v>0</v>
      </c>
      <c r="N180" s="36">
        <v>0</v>
      </c>
      <c r="O180" s="36">
        <v>0</v>
      </c>
      <c r="P180" s="36">
        <v>0</v>
      </c>
      <c r="Q180" s="36">
        <v>0</v>
      </c>
      <c r="R180" s="36">
        <v>0</v>
      </c>
      <c r="S180" s="36">
        <v>0</v>
      </c>
      <c r="T180" s="36">
        <v>0</v>
      </c>
      <c r="U180" s="36">
        <v>0</v>
      </c>
      <c r="V180" s="36">
        <v>5</v>
      </c>
      <c r="W180" s="36">
        <v>46</v>
      </c>
      <c r="X180" s="36">
        <v>47</v>
      </c>
      <c r="Y180" s="36">
        <v>22</v>
      </c>
      <c r="Z180" s="36">
        <v>41</v>
      </c>
      <c r="AA180" s="36">
        <v>26</v>
      </c>
      <c r="AB180" s="36">
        <v>15</v>
      </c>
      <c r="AC180" s="36">
        <v>35</v>
      </c>
      <c r="AD180" s="36">
        <v>24</v>
      </c>
      <c r="AE180" s="36">
        <v>22</v>
      </c>
      <c r="AF180" s="36">
        <v>16</v>
      </c>
      <c r="AG180" s="36">
        <v>18</v>
      </c>
      <c r="AH180" s="36">
        <v>17</v>
      </c>
      <c r="AI180" s="34">
        <v>23</v>
      </c>
      <c r="AJ180" s="34">
        <v>11</v>
      </c>
      <c r="AK180" s="34">
        <v>29</v>
      </c>
      <c r="AL180" s="36">
        <v>18</v>
      </c>
      <c r="AM180" s="36">
        <v>27</v>
      </c>
      <c r="AN180" s="35">
        <v>12</v>
      </c>
      <c r="AO180" s="34">
        <v>13</v>
      </c>
      <c r="AP180" s="34">
        <v>36</v>
      </c>
      <c r="AQ180" s="34">
        <v>20</v>
      </c>
      <c r="AR180" s="30"/>
      <c r="AS180" s="30"/>
      <c r="AT180" s="30"/>
      <c r="AU180" s="30"/>
      <c r="AV180" s="30"/>
      <c r="AW180" s="30"/>
      <c r="AX180" s="30"/>
      <c r="AY180" s="30"/>
    </row>
    <row r="181" spans="1:51">
      <c r="A181" s="37" t="s">
        <v>2</v>
      </c>
      <c r="B181" s="37" t="s">
        <v>1</v>
      </c>
      <c r="C181" s="37" t="s">
        <v>93</v>
      </c>
      <c r="D181" s="38">
        <v>903</v>
      </c>
      <c r="E181" s="37" t="s">
        <v>31</v>
      </c>
      <c r="F181" s="38">
        <v>910</v>
      </c>
      <c r="G181" s="39" t="s">
        <v>35</v>
      </c>
      <c r="H181" s="38">
        <v>902</v>
      </c>
      <c r="I181" s="37" t="s">
        <v>56</v>
      </c>
      <c r="J181" s="36">
        <v>7</v>
      </c>
      <c r="K181" s="36">
        <v>10</v>
      </c>
      <c r="L181" s="36">
        <v>7</v>
      </c>
      <c r="M181" s="36">
        <v>12</v>
      </c>
      <c r="N181" s="36">
        <v>14</v>
      </c>
      <c r="O181" s="36">
        <v>10</v>
      </c>
      <c r="P181" s="36">
        <v>37</v>
      </c>
      <c r="Q181" s="36">
        <v>190</v>
      </c>
      <c r="R181" s="36">
        <v>217</v>
      </c>
      <c r="S181" s="36">
        <v>401</v>
      </c>
      <c r="T181" s="36">
        <v>1059</v>
      </c>
      <c r="U181" s="36">
        <v>3266</v>
      </c>
      <c r="V181" s="36">
        <v>5794</v>
      </c>
      <c r="W181" s="36">
        <v>3734</v>
      </c>
      <c r="X181" s="36">
        <v>1576</v>
      </c>
      <c r="Y181" s="36">
        <v>2000</v>
      </c>
      <c r="Z181" s="36">
        <v>1541</v>
      </c>
      <c r="AA181" s="36">
        <v>1084</v>
      </c>
      <c r="AB181" s="36">
        <v>1397</v>
      </c>
      <c r="AC181" s="36">
        <v>1652</v>
      </c>
      <c r="AD181" s="36">
        <v>1568</v>
      </c>
      <c r="AE181" s="36">
        <v>1155</v>
      </c>
      <c r="AF181" s="36">
        <v>730</v>
      </c>
      <c r="AG181" s="36">
        <v>957</v>
      </c>
      <c r="AH181" s="36">
        <v>1364</v>
      </c>
      <c r="AI181" s="34">
        <v>1198</v>
      </c>
      <c r="AJ181" s="34">
        <v>1061</v>
      </c>
      <c r="AK181" s="34">
        <v>1166</v>
      </c>
      <c r="AL181" s="36">
        <v>1015</v>
      </c>
      <c r="AM181" s="36">
        <v>1214</v>
      </c>
      <c r="AN181" s="35">
        <v>1528</v>
      </c>
      <c r="AO181" s="34">
        <v>1535</v>
      </c>
      <c r="AP181" s="34">
        <v>1582</v>
      </c>
      <c r="AQ181" s="34">
        <v>2028</v>
      </c>
      <c r="AR181" s="30"/>
      <c r="AS181" s="30"/>
      <c r="AT181" s="30"/>
      <c r="AU181" s="30"/>
      <c r="AV181" s="30"/>
      <c r="AW181" s="30"/>
      <c r="AX181" s="30"/>
      <c r="AY181" s="30"/>
    </row>
    <row r="182" spans="1:51">
      <c r="A182" s="37" t="s">
        <v>2</v>
      </c>
      <c r="B182" s="37" t="s">
        <v>1</v>
      </c>
      <c r="C182" s="37" t="s">
        <v>92</v>
      </c>
      <c r="D182" s="38">
        <v>903</v>
      </c>
      <c r="E182" s="37" t="s">
        <v>31</v>
      </c>
      <c r="F182" s="38">
        <v>913</v>
      </c>
      <c r="G182" s="39" t="s">
        <v>32</v>
      </c>
      <c r="H182" s="38">
        <v>902</v>
      </c>
      <c r="I182" s="37" t="s">
        <v>56</v>
      </c>
      <c r="J182" s="36">
        <v>1026</v>
      </c>
      <c r="K182" s="36">
        <v>1118</v>
      </c>
      <c r="L182" s="36">
        <v>781</v>
      </c>
      <c r="M182" s="36">
        <v>379</v>
      </c>
      <c r="N182" s="36">
        <v>271</v>
      </c>
      <c r="O182" s="36">
        <v>310</v>
      </c>
      <c r="P182" s="36">
        <v>718</v>
      </c>
      <c r="Q182" s="36">
        <v>1470</v>
      </c>
      <c r="R182" s="36">
        <v>1305</v>
      </c>
      <c r="S182" s="36">
        <v>1301</v>
      </c>
      <c r="T182" s="36">
        <v>902</v>
      </c>
      <c r="U182" s="36">
        <v>823</v>
      </c>
      <c r="V182" s="36">
        <v>1059</v>
      </c>
      <c r="W182" s="36">
        <v>1549</v>
      </c>
      <c r="X182" s="36">
        <v>2366</v>
      </c>
      <c r="Y182" s="36">
        <v>1455</v>
      </c>
      <c r="Z182" s="36">
        <v>1308</v>
      </c>
      <c r="AA182" s="36">
        <v>1729</v>
      </c>
      <c r="AB182" s="36">
        <v>1350</v>
      </c>
      <c r="AC182" s="36">
        <v>1478</v>
      </c>
      <c r="AD182" s="36">
        <v>1763</v>
      </c>
      <c r="AE182" s="36">
        <v>1899</v>
      </c>
      <c r="AF182" s="36">
        <v>1498</v>
      </c>
      <c r="AG182" s="36">
        <v>1245</v>
      </c>
      <c r="AH182" s="36">
        <v>1175</v>
      </c>
      <c r="AI182" s="34">
        <v>988</v>
      </c>
      <c r="AJ182" s="34">
        <v>1111</v>
      </c>
      <c r="AK182" s="34">
        <v>1200</v>
      </c>
      <c r="AL182" s="36">
        <v>1123</v>
      </c>
      <c r="AM182" s="36">
        <v>1188</v>
      </c>
      <c r="AN182" s="35">
        <v>1238</v>
      </c>
      <c r="AO182" s="34">
        <v>959</v>
      </c>
      <c r="AP182" s="34">
        <v>1243</v>
      </c>
      <c r="AQ182" s="34">
        <v>1240</v>
      </c>
      <c r="AR182" s="30"/>
      <c r="AS182" s="30"/>
      <c r="AT182" s="30"/>
      <c r="AU182" s="30"/>
      <c r="AV182" s="30"/>
      <c r="AW182" s="30"/>
      <c r="AX182" s="30"/>
      <c r="AY182" s="30"/>
    </row>
    <row r="183" spans="1:51">
      <c r="A183" s="37" t="s">
        <v>2</v>
      </c>
      <c r="B183" s="37" t="s">
        <v>1</v>
      </c>
      <c r="C183" s="37" t="s">
        <v>91</v>
      </c>
      <c r="D183" s="38">
        <v>908</v>
      </c>
      <c r="E183" s="37" t="s">
        <v>18</v>
      </c>
      <c r="F183" s="38">
        <v>925</v>
      </c>
      <c r="G183" s="39" t="s">
        <v>19</v>
      </c>
      <c r="H183" s="38">
        <v>901</v>
      </c>
      <c r="I183" s="37" t="s">
        <v>66</v>
      </c>
      <c r="J183" s="36">
        <v>211</v>
      </c>
      <c r="K183" s="36">
        <v>299</v>
      </c>
      <c r="L183" s="36">
        <v>260</v>
      </c>
      <c r="M183" s="36">
        <v>133</v>
      </c>
      <c r="N183" s="36">
        <v>137</v>
      </c>
      <c r="O183" s="36">
        <v>98</v>
      </c>
      <c r="P183" s="36">
        <v>121</v>
      </c>
      <c r="Q183" s="36">
        <v>176</v>
      </c>
      <c r="R183" s="36">
        <v>137</v>
      </c>
      <c r="S183" s="36">
        <v>168</v>
      </c>
      <c r="T183" s="36">
        <v>122</v>
      </c>
      <c r="U183" s="36">
        <v>165</v>
      </c>
      <c r="V183" s="36">
        <v>130</v>
      </c>
      <c r="W183" s="36">
        <v>160</v>
      </c>
      <c r="X183" s="36">
        <v>84</v>
      </c>
      <c r="Y183" s="36">
        <v>78</v>
      </c>
      <c r="Z183" s="36">
        <v>105</v>
      </c>
      <c r="AA183" s="36">
        <v>88</v>
      </c>
      <c r="AB183" s="36">
        <v>87</v>
      </c>
      <c r="AC183" s="36">
        <v>81</v>
      </c>
      <c r="AD183" s="36">
        <v>93</v>
      </c>
      <c r="AE183" s="36">
        <v>79</v>
      </c>
      <c r="AF183" s="36">
        <v>87</v>
      </c>
      <c r="AG183" s="36">
        <v>89</v>
      </c>
      <c r="AH183" s="36">
        <v>133</v>
      </c>
      <c r="AI183" s="34">
        <v>126</v>
      </c>
      <c r="AJ183" s="34">
        <v>124</v>
      </c>
      <c r="AK183" s="34">
        <v>137</v>
      </c>
      <c r="AL183" s="36">
        <v>169</v>
      </c>
      <c r="AM183" s="36">
        <v>195</v>
      </c>
      <c r="AN183" s="35">
        <v>174</v>
      </c>
      <c r="AO183" s="34">
        <v>179</v>
      </c>
      <c r="AP183" s="34">
        <v>262</v>
      </c>
      <c r="AQ183" s="34">
        <v>331</v>
      </c>
      <c r="AR183" s="30"/>
      <c r="AS183" s="30"/>
      <c r="AT183" s="30"/>
      <c r="AU183" s="30"/>
      <c r="AV183" s="30"/>
      <c r="AW183" s="30"/>
      <c r="AX183" s="30"/>
      <c r="AY183" s="30"/>
    </row>
    <row r="184" spans="1:51">
      <c r="A184" s="37" t="s">
        <v>2</v>
      </c>
      <c r="B184" s="37" t="s">
        <v>1</v>
      </c>
      <c r="C184" s="37" t="s">
        <v>90</v>
      </c>
      <c r="D184" s="38">
        <v>935</v>
      </c>
      <c r="E184" s="37" t="s">
        <v>24</v>
      </c>
      <c r="F184" s="38">
        <v>5501</v>
      </c>
      <c r="G184" s="39" t="s">
        <v>25</v>
      </c>
      <c r="H184" s="38">
        <v>902</v>
      </c>
      <c r="I184" s="37" t="s">
        <v>56</v>
      </c>
      <c r="J184" s="36">
        <v>185</v>
      </c>
      <c r="K184" s="36">
        <v>371</v>
      </c>
      <c r="L184" s="36">
        <v>290</v>
      </c>
      <c r="M184" s="36">
        <v>197</v>
      </c>
      <c r="N184" s="36">
        <v>1086</v>
      </c>
      <c r="O184" s="36">
        <v>845</v>
      </c>
      <c r="P184" s="36">
        <v>1838</v>
      </c>
      <c r="Q184" s="36">
        <v>4447</v>
      </c>
      <c r="R184" s="36">
        <v>2779</v>
      </c>
      <c r="S184" s="36">
        <v>2758</v>
      </c>
      <c r="T184" s="36">
        <v>3525</v>
      </c>
      <c r="U184" s="36">
        <v>7266</v>
      </c>
      <c r="V184" s="36">
        <v>13102</v>
      </c>
      <c r="W184" s="36">
        <v>9563</v>
      </c>
      <c r="X184" s="36">
        <v>7150</v>
      </c>
      <c r="Y184" s="36">
        <v>9368</v>
      </c>
      <c r="Z184" s="36">
        <v>6484</v>
      </c>
      <c r="AA184" s="36">
        <v>5415</v>
      </c>
      <c r="AB184" s="36">
        <v>3566</v>
      </c>
      <c r="AC184" s="36">
        <v>4982</v>
      </c>
      <c r="AD184" s="36">
        <v>6081</v>
      </c>
      <c r="AE184" s="36">
        <v>5861</v>
      </c>
      <c r="AF184" s="36">
        <v>5279</v>
      </c>
      <c r="AG184" s="36">
        <v>4892</v>
      </c>
      <c r="AH184" s="36">
        <v>4495</v>
      </c>
      <c r="AI184" s="34">
        <v>4930</v>
      </c>
      <c r="AJ184" s="34">
        <v>4714</v>
      </c>
      <c r="AK184" s="34">
        <v>4123</v>
      </c>
      <c r="AL184" s="36">
        <v>4756</v>
      </c>
      <c r="AM184" s="36">
        <v>4547</v>
      </c>
      <c r="AN184" s="35">
        <v>4422</v>
      </c>
      <c r="AO184" s="34">
        <v>3309</v>
      </c>
      <c r="AP184" s="34">
        <v>3338</v>
      </c>
      <c r="AQ184" s="34">
        <v>2394</v>
      </c>
      <c r="AR184" s="30"/>
      <c r="AS184" s="30"/>
      <c r="AT184" s="30"/>
      <c r="AU184" s="30"/>
      <c r="AV184" s="30"/>
      <c r="AW184" s="30"/>
      <c r="AX184" s="30"/>
      <c r="AY184" s="30"/>
    </row>
    <row r="185" spans="1:51">
      <c r="A185" s="37" t="s">
        <v>2</v>
      </c>
      <c r="B185" s="37" t="s">
        <v>1</v>
      </c>
      <c r="C185" s="37" t="s">
        <v>89</v>
      </c>
      <c r="D185" s="38">
        <v>935</v>
      </c>
      <c r="E185" s="37" t="s">
        <v>24</v>
      </c>
      <c r="F185" s="38">
        <v>922</v>
      </c>
      <c r="G185" s="39" t="s">
        <v>23</v>
      </c>
      <c r="H185" s="38">
        <v>902</v>
      </c>
      <c r="I185" s="37" t="s">
        <v>56</v>
      </c>
      <c r="J185" s="36">
        <v>0</v>
      </c>
      <c r="K185" s="36">
        <v>0</v>
      </c>
      <c r="L185" s="36">
        <v>0</v>
      </c>
      <c r="M185" s="36">
        <v>0</v>
      </c>
      <c r="N185" s="36">
        <v>0</v>
      </c>
      <c r="O185" s="36">
        <v>0</v>
      </c>
      <c r="P185" s="36">
        <v>0</v>
      </c>
      <c r="Q185" s="36">
        <v>0</v>
      </c>
      <c r="R185" s="36">
        <v>0</v>
      </c>
      <c r="S185" s="36">
        <v>0</v>
      </c>
      <c r="T185" s="36">
        <v>0</v>
      </c>
      <c r="U185" s="36">
        <v>0</v>
      </c>
      <c r="V185" s="36">
        <v>0</v>
      </c>
      <c r="W185" s="36">
        <v>0</v>
      </c>
      <c r="X185" s="36">
        <v>0</v>
      </c>
      <c r="Y185" s="36">
        <v>0</v>
      </c>
      <c r="Z185" s="36">
        <v>8</v>
      </c>
      <c r="AA185" s="36">
        <v>26</v>
      </c>
      <c r="AB185" s="36">
        <v>146</v>
      </c>
      <c r="AC185" s="36">
        <v>180</v>
      </c>
      <c r="AD185" s="36">
        <v>238</v>
      </c>
      <c r="AE185" s="36">
        <v>343</v>
      </c>
      <c r="AF185" s="36">
        <v>266</v>
      </c>
      <c r="AG185" s="36">
        <v>323</v>
      </c>
      <c r="AH185" s="36">
        <v>376</v>
      </c>
      <c r="AI185" s="34">
        <v>453</v>
      </c>
      <c r="AJ185" s="34">
        <v>627</v>
      </c>
      <c r="AK185" s="34">
        <v>441</v>
      </c>
      <c r="AL185" s="36">
        <v>481</v>
      </c>
      <c r="AM185" s="36">
        <v>400</v>
      </c>
      <c r="AN185" s="35">
        <v>654</v>
      </c>
      <c r="AO185" s="34">
        <v>555</v>
      </c>
      <c r="AP185" s="34">
        <v>533</v>
      </c>
      <c r="AQ185" s="34">
        <v>462</v>
      </c>
      <c r="AR185" s="30"/>
      <c r="AS185" s="30"/>
      <c r="AT185" s="30"/>
      <c r="AU185" s="30"/>
      <c r="AV185" s="30"/>
      <c r="AW185" s="30"/>
      <c r="AX185" s="30"/>
      <c r="AY185" s="30"/>
    </row>
    <row r="186" spans="1:51">
      <c r="A186" s="37" t="s">
        <v>2</v>
      </c>
      <c r="B186" s="37" t="s">
        <v>1</v>
      </c>
      <c r="C186" s="37" t="s">
        <v>88</v>
      </c>
      <c r="D186" s="38">
        <v>903</v>
      </c>
      <c r="E186" s="37" t="s">
        <v>31</v>
      </c>
      <c r="F186" s="38">
        <v>912</v>
      </c>
      <c r="G186" s="39" t="s">
        <v>33</v>
      </c>
      <c r="H186" s="38">
        <v>902</v>
      </c>
      <c r="I186" s="37" t="s">
        <v>56</v>
      </c>
      <c r="J186" s="36">
        <v>20</v>
      </c>
      <c r="K186" s="36">
        <v>12</v>
      </c>
      <c r="L186" s="36">
        <v>11</v>
      </c>
      <c r="M186" s="36">
        <v>7</v>
      </c>
      <c r="N186" s="36">
        <v>23</v>
      </c>
      <c r="O186" s="36">
        <v>32</v>
      </c>
      <c r="P186" s="36">
        <v>57</v>
      </c>
      <c r="Q186" s="36">
        <v>43</v>
      </c>
      <c r="R186" s="36">
        <v>54</v>
      </c>
      <c r="S186" s="36">
        <v>98</v>
      </c>
      <c r="T186" s="36">
        <v>151</v>
      </c>
      <c r="U186" s="36">
        <v>230</v>
      </c>
      <c r="V186" s="36">
        <v>510</v>
      </c>
      <c r="W186" s="36">
        <v>432</v>
      </c>
      <c r="X186" s="36">
        <v>361</v>
      </c>
      <c r="Y186" s="36">
        <v>492</v>
      </c>
      <c r="Z186" s="36">
        <v>714</v>
      </c>
      <c r="AA186" s="36">
        <v>832</v>
      </c>
      <c r="AB186" s="36">
        <v>639</v>
      </c>
      <c r="AC186" s="36">
        <v>589</v>
      </c>
      <c r="AD186" s="36">
        <v>914</v>
      </c>
      <c r="AE186" s="36">
        <v>1105</v>
      </c>
      <c r="AF186" s="36">
        <v>1489</v>
      </c>
      <c r="AG186" s="36">
        <v>1862</v>
      </c>
      <c r="AH186" s="36">
        <v>1823</v>
      </c>
      <c r="AI186" s="34">
        <v>1310</v>
      </c>
      <c r="AJ186" s="34">
        <v>1039</v>
      </c>
      <c r="AK186" s="34">
        <v>683</v>
      </c>
      <c r="AL186" s="36">
        <v>622</v>
      </c>
      <c r="AM186" s="36">
        <v>422</v>
      </c>
      <c r="AN186" s="35">
        <v>612</v>
      </c>
      <c r="AO186" s="34">
        <v>531</v>
      </c>
      <c r="AP186" s="34">
        <v>444</v>
      </c>
      <c r="AQ186" s="34">
        <v>343</v>
      </c>
      <c r="AR186" s="30"/>
      <c r="AS186" s="30"/>
      <c r="AT186" s="30"/>
      <c r="AU186" s="30"/>
      <c r="AV186" s="30"/>
      <c r="AW186" s="30"/>
      <c r="AX186" s="30"/>
      <c r="AY186" s="30"/>
    </row>
    <row r="187" spans="1:51">
      <c r="A187" s="37" t="s">
        <v>2</v>
      </c>
      <c r="B187" s="37" t="s">
        <v>1</v>
      </c>
      <c r="C187" s="37" t="s">
        <v>87</v>
      </c>
      <c r="D187" s="38">
        <v>904</v>
      </c>
      <c r="E187" s="37" t="s">
        <v>13</v>
      </c>
      <c r="F187" s="38">
        <v>931</v>
      </c>
      <c r="G187" s="39" t="s">
        <v>12</v>
      </c>
      <c r="H187" s="38">
        <v>902</v>
      </c>
      <c r="I187" s="37" t="s">
        <v>56</v>
      </c>
      <c r="J187" s="36">
        <v>15</v>
      </c>
      <c r="K187" s="36">
        <v>10</v>
      </c>
      <c r="L187" s="36">
        <v>21</v>
      </c>
      <c r="M187" s="36">
        <v>12</v>
      </c>
      <c r="N187" s="36">
        <v>5</v>
      </c>
      <c r="O187" s="36">
        <v>16</v>
      </c>
      <c r="P187" s="36">
        <v>7</v>
      </c>
      <c r="Q187" s="36">
        <v>46</v>
      </c>
      <c r="R187" s="36">
        <v>16</v>
      </c>
      <c r="S187" s="36">
        <v>24</v>
      </c>
      <c r="T187" s="36">
        <v>26</v>
      </c>
      <c r="U187" s="36">
        <v>13</v>
      </c>
      <c r="V187" s="36">
        <v>53</v>
      </c>
      <c r="W187" s="36">
        <v>51</v>
      </c>
      <c r="X187" s="36">
        <v>32</v>
      </c>
      <c r="Y187" s="36">
        <v>58</v>
      </c>
      <c r="Z187" s="36">
        <v>51</v>
      </c>
      <c r="AA187" s="36">
        <v>35</v>
      </c>
      <c r="AB187" s="36">
        <v>22</v>
      </c>
      <c r="AC187" s="36">
        <v>11</v>
      </c>
      <c r="AD187" s="36">
        <v>16</v>
      </c>
      <c r="AE187" s="36">
        <v>22</v>
      </c>
      <c r="AF187" s="36">
        <v>22</v>
      </c>
      <c r="AG187" s="36">
        <v>22</v>
      </c>
      <c r="AH187" s="36">
        <v>17</v>
      </c>
      <c r="AI187" s="34">
        <v>15</v>
      </c>
      <c r="AJ187" s="34">
        <v>16</v>
      </c>
      <c r="AK187" s="34">
        <v>20</v>
      </c>
      <c r="AL187" s="36">
        <v>9</v>
      </c>
      <c r="AM187" s="36">
        <v>12</v>
      </c>
      <c r="AN187" s="35">
        <v>13</v>
      </c>
      <c r="AO187" s="34">
        <v>11</v>
      </c>
      <c r="AP187" s="34">
        <v>16</v>
      </c>
      <c r="AQ187" s="34">
        <v>4</v>
      </c>
      <c r="AR187" s="30"/>
      <c r="AS187" s="30"/>
      <c r="AT187" s="30"/>
      <c r="AU187" s="30"/>
      <c r="AV187" s="30"/>
      <c r="AW187" s="30"/>
      <c r="AX187" s="30"/>
      <c r="AY187" s="30"/>
    </row>
    <row r="188" spans="1:51">
      <c r="A188" s="37" t="s">
        <v>2</v>
      </c>
      <c r="B188" s="37" t="s">
        <v>1</v>
      </c>
      <c r="C188" s="37" t="s">
        <v>86</v>
      </c>
      <c r="D188" s="38">
        <v>903</v>
      </c>
      <c r="E188" s="37" t="s">
        <v>31</v>
      </c>
      <c r="F188" s="38">
        <v>913</v>
      </c>
      <c r="G188" s="39" t="s">
        <v>32</v>
      </c>
      <c r="H188" s="38">
        <v>902</v>
      </c>
      <c r="I188" s="37" t="s">
        <v>56</v>
      </c>
      <c r="J188" s="36">
        <v>4</v>
      </c>
      <c r="K188" s="36">
        <v>1</v>
      </c>
      <c r="L188" s="36">
        <v>1</v>
      </c>
      <c r="M188" s="36">
        <v>0</v>
      </c>
      <c r="N188" s="36">
        <v>10</v>
      </c>
      <c r="O188" s="36">
        <v>7</v>
      </c>
      <c r="P188" s="36">
        <v>1</v>
      </c>
      <c r="Q188" s="36">
        <v>2</v>
      </c>
      <c r="R188" s="36">
        <v>7</v>
      </c>
      <c r="S188" s="36">
        <v>3</v>
      </c>
      <c r="T188" s="36">
        <v>4</v>
      </c>
      <c r="U188" s="36">
        <v>1</v>
      </c>
      <c r="V188" s="36">
        <v>4</v>
      </c>
      <c r="W188" s="36">
        <v>2</v>
      </c>
      <c r="X188" s="36">
        <v>3</v>
      </c>
      <c r="Y188" s="36">
        <v>5</v>
      </c>
      <c r="Z188" s="36">
        <v>2</v>
      </c>
      <c r="AA188" s="36">
        <v>4</v>
      </c>
      <c r="AB188" s="36">
        <v>3</v>
      </c>
      <c r="AC188" s="36">
        <v>4</v>
      </c>
      <c r="AD188" s="36">
        <v>2</v>
      </c>
      <c r="AE188" s="36">
        <v>2</v>
      </c>
      <c r="AF188" s="36">
        <v>1</v>
      </c>
      <c r="AG188" s="36">
        <v>0</v>
      </c>
      <c r="AH188" s="36">
        <v>8</v>
      </c>
      <c r="AI188" s="34">
        <v>7</v>
      </c>
      <c r="AJ188" s="34">
        <v>7</v>
      </c>
      <c r="AK188" s="34">
        <v>5</v>
      </c>
      <c r="AL188" s="36">
        <v>6</v>
      </c>
      <c r="AM188" s="36">
        <v>10</v>
      </c>
      <c r="AN188" s="35">
        <v>3</v>
      </c>
      <c r="AO188" s="34">
        <v>13</v>
      </c>
      <c r="AP188" s="34">
        <v>17</v>
      </c>
      <c r="AQ188" s="34">
        <v>39</v>
      </c>
      <c r="AR188" s="30"/>
      <c r="AS188" s="30"/>
      <c r="AT188" s="30"/>
      <c r="AU188" s="30"/>
      <c r="AV188" s="30"/>
      <c r="AW188" s="30"/>
      <c r="AX188" s="30"/>
      <c r="AY188" s="30"/>
    </row>
    <row r="189" spans="1:51">
      <c r="A189" s="37" t="s">
        <v>2</v>
      </c>
      <c r="B189" s="37" t="s">
        <v>1</v>
      </c>
      <c r="C189" s="37" t="s">
        <v>85</v>
      </c>
      <c r="D189" s="38">
        <v>908</v>
      </c>
      <c r="E189" s="37" t="s">
        <v>18</v>
      </c>
      <c r="F189" s="38">
        <v>924</v>
      </c>
      <c r="G189" s="39" t="s">
        <v>20</v>
      </c>
      <c r="H189" s="38">
        <v>901</v>
      </c>
      <c r="I189" s="37" t="s">
        <v>66</v>
      </c>
      <c r="J189" s="36">
        <v>281</v>
      </c>
      <c r="K189" s="36">
        <v>308</v>
      </c>
      <c r="L189" s="36">
        <v>222</v>
      </c>
      <c r="M189" s="36">
        <v>176</v>
      </c>
      <c r="N189" s="36">
        <v>128</v>
      </c>
      <c r="O189" s="36">
        <v>158</v>
      </c>
      <c r="P189" s="36">
        <v>187</v>
      </c>
      <c r="Q189" s="36">
        <v>198</v>
      </c>
      <c r="R189" s="36">
        <v>171</v>
      </c>
      <c r="S189" s="36">
        <v>182</v>
      </c>
      <c r="T189" s="36">
        <v>130</v>
      </c>
      <c r="U189" s="36">
        <v>167</v>
      </c>
      <c r="V189" s="36">
        <v>179</v>
      </c>
      <c r="W189" s="36">
        <v>203</v>
      </c>
      <c r="X189" s="36">
        <v>192</v>
      </c>
      <c r="Y189" s="36">
        <v>176</v>
      </c>
      <c r="Z189" s="36">
        <v>161</v>
      </c>
      <c r="AA189" s="36">
        <v>151</v>
      </c>
      <c r="AB189" s="36">
        <v>123</v>
      </c>
      <c r="AC189" s="36">
        <v>170</v>
      </c>
      <c r="AD189" s="36">
        <v>138</v>
      </c>
      <c r="AE189" s="36">
        <v>184</v>
      </c>
      <c r="AF189" s="36">
        <v>149</v>
      </c>
      <c r="AG189" s="36">
        <v>161</v>
      </c>
      <c r="AH189" s="36">
        <v>129</v>
      </c>
      <c r="AI189" s="34">
        <v>205</v>
      </c>
      <c r="AJ189" s="34">
        <v>139</v>
      </c>
      <c r="AK189" s="34">
        <v>193</v>
      </c>
      <c r="AL189" s="36">
        <v>165</v>
      </c>
      <c r="AM189" s="36">
        <v>167</v>
      </c>
      <c r="AN189" s="35">
        <v>159</v>
      </c>
      <c r="AO189" s="34">
        <v>134</v>
      </c>
      <c r="AP189" s="34">
        <v>140</v>
      </c>
      <c r="AQ189" s="34">
        <v>140</v>
      </c>
      <c r="AR189" s="30"/>
      <c r="AS189" s="30"/>
      <c r="AT189" s="30"/>
      <c r="AU189" s="30"/>
      <c r="AV189" s="30"/>
      <c r="AW189" s="30"/>
      <c r="AX189" s="30"/>
      <c r="AY189" s="30"/>
    </row>
    <row r="190" spans="1:51">
      <c r="A190" s="37" t="s">
        <v>2</v>
      </c>
      <c r="B190" s="37" t="s">
        <v>1</v>
      </c>
      <c r="C190" s="37" t="s">
        <v>84</v>
      </c>
      <c r="D190" s="38">
        <v>908</v>
      </c>
      <c r="E190" s="37" t="s">
        <v>18</v>
      </c>
      <c r="F190" s="38">
        <v>926</v>
      </c>
      <c r="G190" s="39" t="s">
        <v>17</v>
      </c>
      <c r="H190" s="38">
        <v>901</v>
      </c>
      <c r="I190" s="37" t="s">
        <v>66</v>
      </c>
      <c r="J190" s="36">
        <v>806</v>
      </c>
      <c r="K190" s="36">
        <v>811</v>
      </c>
      <c r="L190" s="36">
        <v>634</v>
      </c>
      <c r="M190" s="36">
        <v>370</v>
      </c>
      <c r="N190" s="36">
        <v>326</v>
      </c>
      <c r="O190" s="36">
        <v>314</v>
      </c>
      <c r="P190" s="36">
        <v>294</v>
      </c>
      <c r="Q190" s="36">
        <v>565</v>
      </c>
      <c r="R190" s="36">
        <v>508</v>
      </c>
      <c r="S190" s="36">
        <v>523</v>
      </c>
      <c r="T190" s="36">
        <v>505</v>
      </c>
      <c r="U190" s="36">
        <v>602</v>
      </c>
      <c r="V190" s="36">
        <v>666</v>
      </c>
      <c r="W190" s="36">
        <v>728</v>
      </c>
      <c r="X190" s="36">
        <v>475</v>
      </c>
      <c r="Y190" s="36">
        <v>687</v>
      </c>
      <c r="Z190" s="36">
        <v>823</v>
      </c>
      <c r="AA190" s="36">
        <v>666</v>
      </c>
      <c r="AB190" s="36">
        <v>510</v>
      </c>
      <c r="AC190" s="36">
        <v>536</v>
      </c>
      <c r="AD190" s="36">
        <v>471</v>
      </c>
      <c r="AE190" s="36">
        <v>383</v>
      </c>
      <c r="AF190" s="36">
        <v>276</v>
      </c>
      <c r="AG190" s="36">
        <v>346</v>
      </c>
      <c r="AH190" s="36">
        <v>337</v>
      </c>
      <c r="AI190" s="34">
        <v>270</v>
      </c>
      <c r="AJ190" s="34">
        <v>258</v>
      </c>
      <c r="AK190" s="34">
        <v>308</v>
      </c>
      <c r="AL190" s="36">
        <v>357</v>
      </c>
      <c r="AM190" s="36">
        <v>328</v>
      </c>
      <c r="AN190" s="35">
        <v>285</v>
      </c>
      <c r="AO190" s="34">
        <v>266</v>
      </c>
      <c r="AP190" s="34">
        <v>243</v>
      </c>
      <c r="AQ190" s="34">
        <v>201</v>
      </c>
      <c r="AR190" s="30"/>
      <c r="AS190" s="30"/>
      <c r="AT190" s="30"/>
      <c r="AU190" s="30"/>
      <c r="AV190" s="30"/>
      <c r="AW190" s="30"/>
      <c r="AX190" s="30"/>
      <c r="AY190" s="30"/>
    </row>
    <row r="191" spans="1:51">
      <c r="A191" s="37" t="s">
        <v>2</v>
      </c>
      <c r="B191" s="37" t="s">
        <v>1</v>
      </c>
      <c r="C191" s="37" t="s">
        <v>83</v>
      </c>
      <c r="D191" s="38">
        <v>935</v>
      </c>
      <c r="E191" s="37" t="s">
        <v>24</v>
      </c>
      <c r="F191" s="38">
        <v>922</v>
      </c>
      <c r="G191" s="39" t="s">
        <v>23</v>
      </c>
      <c r="H191" s="38">
        <v>902</v>
      </c>
      <c r="I191" s="37" t="s">
        <v>56</v>
      </c>
      <c r="J191" s="36">
        <v>315</v>
      </c>
      <c r="K191" s="36">
        <v>419</v>
      </c>
      <c r="L191" s="36">
        <v>409</v>
      </c>
      <c r="M191" s="36">
        <v>269</v>
      </c>
      <c r="N191" s="36">
        <v>264</v>
      </c>
      <c r="O191" s="36">
        <v>385</v>
      </c>
      <c r="P191" s="36">
        <v>493</v>
      </c>
      <c r="Q191" s="36">
        <v>927</v>
      </c>
      <c r="R191" s="36">
        <v>864</v>
      </c>
      <c r="S191" s="36">
        <v>1454</v>
      </c>
      <c r="T191" s="36">
        <v>1791</v>
      </c>
      <c r="U191" s="36">
        <v>1596</v>
      </c>
      <c r="V191" s="36">
        <v>1172</v>
      </c>
      <c r="W191" s="36">
        <v>1247</v>
      </c>
      <c r="X191" s="36">
        <v>965</v>
      </c>
      <c r="Y191" s="36">
        <v>1053</v>
      </c>
      <c r="Z191" s="36">
        <v>942</v>
      </c>
      <c r="AA191" s="36">
        <v>859</v>
      </c>
      <c r="AB191" s="36">
        <v>892</v>
      </c>
      <c r="AC191" s="36">
        <v>823</v>
      </c>
      <c r="AD191" s="36">
        <v>924</v>
      </c>
      <c r="AE191" s="36">
        <v>1067</v>
      </c>
      <c r="AF191" s="36">
        <v>956</v>
      </c>
      <c r="AG191" s="36">
        <v>1085</v>
      </c>
      <c r="AH191" s="36">
        <v>1116</v>
      </c>
      <c r="AI191" s="34">
        <v>1458</v>
      </c>
      <c r="AJ191" s="34">
        <v>1145</v>
      </c>
      <c r="AK191" s="34">
        <v>1056</v>
      </c>
      <c r="AL191" s="36">
        <v>919</v>
      </c>
      <c r="AM191" s="36">
        <v>917</v>
      </c>
      <c r="AN191" s="35">
        <v>1039</v>
      </c>
      <c r="AO191" s="34">
        <v>1005</v>
      </c>
      <c r="AP191" s="34">
        <v>650</v>
      </c>
      <c r="AQ191" s="34">
        <v>1009</v>
      </c>
      <c r="AR191" s="30"/>
      <c r="AS191" s="30"/>
      <c r="AT191" s="30"/>
      <c r="AU191" s="30"/>
      <c r="AV191" s="30"/>
      <c r="AW191" s="30"/>
      <c r="AX191" s="30"/>
      <c r="AY191" s="30"/>
    </row>
    <row r="192" spans="1:51">
      <c r="A192" s="37" t="s">
        <v>2</v>
      </c>
      <c r="B192" s="37" t="s">
        <v>1</v>
      </c>
      <c r="C192" s="37" t="s">
        <v>82</v>
      </c>
      <c r="D192" s="38">
        <v>935</v>
      </c>
      <c r="E192" s="37" t="s">
        <v>24</v>
      </c>
      <c r="F192" s="38">
        <v>5500</v>
      </c>
      <c r="G192" s="39" t="s">
        <v>28</v>
      </c>
      <c r="H192" s="38">
        <v>902</v>
      </c>
      <c r="I192" s="37" t="s">
        <v>56</v>
      </c>
      <c r="J192" s="36">
        <v>0</v>
      </c>
      <c r="K192" s="36">
        <v>0</v>
      </c>
      <c r="L192" s="36">
        <v>0</v>
      </c>
      <c r="M192" s="36">
        <v>0</v>
      </c>
      <c r="N192" s="36">
        <v>0</v>
      </c>
      <c r="O192" s="36">
        <v>0</v>
      </c>
      <c r="P192" s="36">
        <v>0</v>
      </c>
      <c r="Q192" s="36">
        <v>0</v>
      </c>
      <c r="R192" s="36">
        <v>0</v>
      </c>
      <c r="S192" s="36">
        <v>0</v>
      </c>
      <c r="T192" s="36">
        <v>0</v>
      </c>
      <c r="U192" s="36">
        <v>0</v>
      </c>
      <c r="V192" s="36">
        <v>0</v>
      </c>
      <c r="W192" s="36">
        <v>5</v>
      </c>
      <c r="X192" s="36">
        <v>5</v>
      </c>
      <c r="Y192" s="36">
        <v>5</v>
      </c>
      <c r="Z192" s="36">
        <v>2</v>
      </c>
      <c r="AA192" s="36">
        <v>11</v>
      </c>
      <c r="AB192" s="36">
        <v>4</v>
      </c>
      <c r="AC192" s="36">
        <v>4</v>
      </c>
      <c r="AD192" s="36">
        <v>5</v>
      </c>
      <c r="AE192" s="36">
        <v>20</v>
      </c>
      <c r="AF192" s="36">
        <v>9</v>
      </c>
      <c r="AG192" s="36">
        <v>7</v>
      </c>
      <c r="AH192" s="36">
        <v>14</v>
      </c>
      <c r="AI192" s="34">
        <v>85</v>
      </c>
      <c r="AJ192" s="34">
        <v>46</v>
      </c>
      <c r="AK192" s="34">
        <v>44</v>
      </c>
      <c r="AL192" s="36">
        <v>15</v>
      </c>
      <c r="AM192" s="36">
        <v>50</v>
      </c>
      <c r="AN192" s="35">
        <v>52</v>
      </c>
      <c r="AO192" s="34">
        <v>47</v>
      </c>
      <c r="AP192" s="34">
        <v>34</v>
      </c>
      <c r="AQ192" s="34">
        <v>39</v>
      </c>
      <c r="AR192" s="30"/>
      <c r="AS192" s="30"/>
      <c r="AT192" s="30"/>
      <c r="AU192" s="30"/>
      <c r="AV192" s="30"/>
      <c r="AW192" s="30"/>
      <c r="AX192" s="30"/>
      <c r="AY192" s="30"/>
    </row>
    <row r="193" spans="1:51">
      <c r="A193" s="37" t="s">
        <v>2</v>
      </c>
      <c r="B193" s="37" t="s">
        <v>1</v>
      </c>
      <c r="C193" s="37" t="s">
        <v>81</v>
      </c>
      <c r="D193" s="38">
        <v>935</v>
      </c>
      <c r="E193" s="37" t="s">
        <v>24</v>
      </c>
      <c r="F193" s="38">
        <v>920</v>
      </c>
      <c r="G193" s="39" t="s">
        <v>26</v>
      </c>
      <c r="H193" s="38">
        <v>902</v>
      </c>
      <c r="I193" s="37" t="s">
        <v>56</v>
      </c>
      <c r="J193" s="36">
        <v>56</v>
      </c>
      <c r="K193" s="36">
        <v>53</v>
      </c>
      <c r="L193" s="36">
        <v>113</v>
      </c>
      <c r="M193" s="36">
        <v>65</v>
      </c>
      <c r="N193" s="36">
        <v>82</v>
      </c>
      <c r="O193" s="36">
        <v>66</v>
      </c>
      <c r="P193" s="36">
        <v>78</v>
      </c>
      <c r="Q193" s="36">
        <v>117</v>
      </c>
      <c r="R193" s="36">
        <v>147</v>
      </c>
      <c r="S193" s="36">
        <v>177</v>
      </c>
      <c r="T193" s="36">
        <v>171</v>
      </c>
      <c r="U193" s="36">
        <v>219</v>
      </c>
      <c r="V193" s="36">
        <v>219</v>
      </c>
      <c r="W193" s="36">
        <v>279</v>
      </c>
      <c r="X193" s="36">
        <v>237</v>
      </c>
      <c r="Y193" s="36">
        <v>172</v>
      </c>
      <c r="Z193" s="36">
        <v>195</v>
      </c>
      <c r="AA193" s="36">
        <v>152</v>
      </c>
      <c r="AB193" s="36">
        <v>201</v>
      </c>
      <c r="AC193" s="36">
        <v>246</v>
      </c>
      <c r="AD193" s="36">
        <v>258</v>
      </c>
      <c r="AE193" s="36">
        <v>309</v>
      </c>
      <c r="AF193" s="36">
        <v>547</v>
      </c>
      <c r="AG193" s="36">
        <v>439</v>
      </c>
      <c r="AH193" s="36">
        <v>392</v>
      </c>
      <c r="AI193" s="34">
        <v>575</v>
      </c>
      <c r="AJ193" s="34">
        <v>500</v>
      </c>
      <c r="AK193" s="34">
        <v>487</v>
      </c>
      <c r="AL193" s="36">
        <v>519</v>
      </c>
      <c r="AM193" s="36">
        <v>512</v>
      </c>
      <c r="AN193" s="35">
        <v>499</v>
      </c>
      <c r="AO193" s="34">
        <v>396</v>
      </c>
      <c r="AP193" s="34">
        <v>296</v>
      </c>
      <c r="AQ193" s="34">
        <v>400</v>
      </c>
      <c r="AR193" s="30"/>
      <c r="AS193" s="30"/>
      <c r="AT193" s="30"/>
      <c r="AU193" s="30"/>
      <c r="AV193" s="30"/>
      <c r="AW193" s="30"/>
      <c r="AX193" s="30"/>
      <c r="AY193" s="30"/>
    </row>
    <row r="194" spans="1:51">
      <c r="A194" s="37" t="s">
        <v>2</v>
      </c>
      <c r="B194" s="37" t="s">
        <v>1</v>
      </c>
      <c r="C194" s="37" t="s">
        <v>80</v>
      </c>
      <c r="D194" s="38">
        <v>908</v>
      </c>
      <c r="E194" s="37" t="s">
        <v>18</v>
      </c>
      <c r="F194" s="38">
        <v>925</v>
      </c>
      <c r="G194" s="39" t="s">
        <v>19</v>
      </c>
      <c r="H194" s="38">
        <v>901</v>
      </c>
      <c r="I194" s="37" t="s">
        <v>66</v>
      </c>
      <c r="J194" s="36">
        <v>0</v>
      </c>
      <c r="K194" s="36">
        <v>0</v>
      </c>
      <c r="L194" s="36">
        <v>0</v>
      </c>
      <c r="M194" s="36">
        <v>0</v>
      </c>
      <c r="N194" s="36">
        <v>0</v>
      </c>
      <c r="O194" s="36">
        <v>0</v>
      </c>
      <c r="P194" s="36">
        <v>0</v>
      </c>
      <c r="Q194" s="36">
        <v>0</v>
      </c>
      <c r="R194" s="36">
        <v>0</v>
      </c>
      <c r="S194" s="36">
        <v>0</v>
      </c>
      <c r="T194" s="36">
        <v>0</v>
      </c>
      <c r="U194" s="36">
        <v>0</v>
      </c>
      <c r="V194" s="36">
        <v>0</v>
      </c>
      <c r="W194" s="36">
        <v>65</v>
      </c>
      <c r="X194" s="36">
        <v>225</v>
      </c>
      <c r="Y194" s="36">
        <v>193</v>
      </c>
      <c r="Z194" s="36">
        <v>138</v>
      </c>
      <c r="AA194" s="36">
        <v>71</v>
      </c>
      <c r="AB194" s="36">
        <v>106</v>
      </c>
      <c r="AC194" s="36">
        <v>180</v>
      </c>
      <c r="AD194" s="36">
        <v>237</v>
      </c>
      <c r="AE194" s="36">
        <v>291</v>
      </c>
      <c r="AF194" s="36">
        <v>353</v>
      </c>
      <c r="AG194" s="36">
        <v>638</v>
      </c>
      <c r="AH194" s="36">
        <v>443</v>
      </c>
      <c r="AI194" s="34">
        <v>285</v>
      </c>
      <c r="AJ194" s="34">
        <v>256</v>
      </c>
      <c r="AK194" s="34">
        <v>211</v>
      </c>
      <c r="AL194" s="36">
        <v>191</v>
      </c>
      <c r="AM194" s="36">
        <v>198</v>
      </c>
      <c r="AN194" s="35">
        <v>188</v>
      </c>
      <c r="AO194" s="34">
        <v>130</v>
      </c>
      <c r="AP194" s="34">
        <v>126</v>
      </c>
      <c r="AQ194" s="34">
        <v>112</v>
      </c>
      <c r="AR194" s="30"/>
      <c r="AS194" s="30"/>
      <c r="AT194" s="30"/>
      <c r="AU194" s="30"/>
      <c r="AV194" s="30"/>
      <c r="AW194" s="30"/>
      <c r="AX194" s="30"/>
      <c r="AY194" s="30"/>
    </row>
    <row r="195" spans="1:51">
      <c r="A195" s="37" t="s">
        <v>2</v>
      </c>
      <c r="B195" s="37" t="s">
        <v>1</v>
      </c>
      <c r="C195" s="37" t="s">
        <v>79</v>
      </c>
      <c r="D195" s="38">
        <v>903</v>
      </c>
      <c r="E195" s="37" t="s">
        <v>31</v>
      </c>
      <c r="F195" s="38">
        <v>914</v>
      </c>
      <c r="G195" s="39" t="s">
        <v>30</v>
      </c>
      <c r="H195" s="38">
        <v>902</v>
      </c>
      <c r="I195" s="37" t="s">
        <v>56</v>
      </c>
      <c r="J195" s="36">
        <v>5</v>
      </c>
      <c r="K195" s="36">
        <v>5</v>
      </c>
      <c r="L195" s="36">
        <v>2</v>
      </c>
      <c r="M195" s="36">
        <v>3</v>
      </c>
      <c r="N195" s="36">
        <v>6</v>
      </c>
      <c r="O195" s="36">
        <v>5</v>
      </c>
      <c r="P195" s="36">
        <v>8</v>
      </c>
      <c r="Q195" s="36">
        <v>23</v>
      </c>
      <c r="R195" s="36">
        <v>11</v>
      </c>
      <c r="S195" s="36">
        <v>14</v>
      </c>
      <c r="T195" s="36">
        <v>17</v>
      </c>
      <c r="U195" s="36">
        <v>23</v>
      </c>
      <c r="V195" s="36">
        <v>39</v>
      </c>
      <c r="W195" s="36">
        <v>38</v>
      </c>
      <c r="X195" s="36">
        <v>18</v>
      </c>
      <c r="Y195" s="36">
        <v>49</v>
      </c>
      <c r="Z195" s="36">
        <v>75</v>
      </c>
      <c r="AA195" s="36">
        <v>52</v>
      </c>
      <c r="AB195" s="36">
        <v>53</v>
      </c>
      <c r="AC195" s="36">
        <v>52</v>
      </c>
      <c r="AD195" s="36">
        <v>57</v>
      </c>
      <c r="AE195" s="36">
        <v>94</v>
      </c>
      <c r="AF195" s="36">
        <v>105</v>
      </c>
      <c r="AG195" s="36">
        <v>106</v>
      </c>
      <c r="AH195" s="36">
        <v>163</v>
      </c>
      <c r="AI195" s="34">
        <v>157</v>
      </c>
      <c r="AJ195" s="34">
        <v>149</v>
      </c>
      <c r="AK195" s="34">
        <v>235</v>
      </c>
      <c r="AL195" s="36">
        <v>351</v>
      </c>
      <c r="AM195" s="36">
        <v>400</v>
      </c>
      <c r="AN195" s="35">
        <v>354</v>
      </c>
      <c r="AO195" s="34">
        <v>261</v>
      </c>
      <c r="AP195" s="34">
        <v>299</v>
      </c>
      <c r="AQ195" s="34">
        <v>316</v>
      </c>
      <c r="AR195" s="30"/>
      <c r="AS195" s="30"/>
      <c r="AT195" s="30"/>
      <c r="AU195" s="30"/>
      <c r="AV195" s="30"/>
      <c r="AW195" s="30"/>
      <c r="AX195" s="30"/>
      <c r="AY195" s="30"/>
    </row>
    <row r="196" spans="1:51">
      <c r="A196" s="37" t="s">
        <v>2</v>
      </c>
      <c r="B196" s="37" t="s">
        <v>1</v>
      </c>
      <c r="C196" s="37" t="s">
        <v>78</v>
      </c>
      <c r="D196" s="38">
        <v>909</v>
      </c>
      <c r="E196" s="37" t="s">
        <v>5</v>
      </c>
      <c r="F196" s="38">
        <v>957</v>
      </c>
      <c r="G196" s="39" t="s">
        <v>4</v>
      </c>
      <c r="H196" s="38">
        <v>902</v>
      </c>
      <c r="I196" s="37" t="s">
        <v>56</v>
      </c>
      <c r="J196" s="36">
        <v>2</v>
      </c>
      <c r="K196" s="36">
        <v>4</v>
      </c>
      <c r="L196" s="36">
        <v>7</v>
      </c>
      <c r="M196" s="36">
        <v>1</v>
      </c>
      <c r="N196" s="36">
        <v>2</v>
      </c>
      <c r="O196" s="36">
        <v>5</v>
      </c>
      <c r="P196" s="36">
        <v>7</v>
      </c>
      <c r="Q196" s="36">
        <v>0</v>
      </c>
      <c r="R196" s="36">
        <v>4</v>
      </c>
      <c r="S196" s="36">
        <v>9</v>
      </c>
      <c r="T196" s="36">
        <v>7</v>
      </c>
      <c r="U196" s="36">
        <v>4</v>
      </c>
      <c r="V196" s="36">
        <v>4</v>
      </c>
      <c r="W196" s="36">
        <v>5</v>
      </c>
      <c r="X196" s="36">
        <v>7</v>
      </c>
      <c r="Y196" s="36">
        <v>9</v>
      </c>
      <c r="Z196" s="36">
        <v>8</v>
      </c>
      <c r="AA196" s="36">
        <v>8</v>
      </c>
      <c r="AB196" s="36">
        <v>2</v>
      </c>
      <c r="AC196" s="36">
        <v>6</v>
      </c>
      <c r="AD196" s="36">
        <v>0</v>
      </c>
      <c r="AE196" s="36">
        <v>6</v>
      </c>
      <c r="AF196" s="36">
        <v>2</v>
      </c>
      <c r="AG196" s="36">
        <v>5</v>
      </c>
      <c r="AH196" s="36">
        <v>5</v>
      </c>
      <c r="AI196" s="34">
        <v>2</v>
      </c>
      <c r="AJ196" s="34">
        <v>0</v>
      </c>
      <c r="AK196" s="34">
        <v>1</v>
      </c>
      <c r="AL196" s="36">
        <v>0</v>
      </c>
      <c r="AM196" s="36">
        <v>5</v>
      </c>
      <c r="AN196" s="35">
        <v>5</v>
      </c>
      <c r="AO196" s="34">
        <v>2</v>
      </c>
      <c r="AP196" s="34">
        <v>3</v>
      </c>
      <c r="AQ196" s="34">
        <v>5</v>
      </c>
      <c r="AR196" s="30"/>
      <c r="AS196" s="30"/>
      <c r="AT196" s="30"/>
      <c r="AU196" s="30"/>
      <c r="AV196" s="30"/>
      <c r="AW196" s="30"/>
      <c r="AX196" s="30"/>
      <c r="AY196" s="30"/>
    </row>
    <row r="197" spans="1:51">
      <c r="A197" s="37" t="s">
        <v>2</v>
      </c>
      <c r="B197" s="37" t="s">
        <v>1</v>
      </c>
      <c r="C197" s="37" t="s">
        <v>77</v>
      </c>
      <c r="D197" s="38">
        <v>904</v>
      </c>
      <c r="E197" s="37" t="s">
        <v>13</v>
      </c>
      <c r="F197" s="38">
        <v>915</v>
      </c>
      <c r="G197" s="39" t="s">
        <v>15</v>
      </c>
      <c r="H197" s="38">
        <v>902</v>
      </c>
      <c r="I197" s="37" t="s">
        <v>56</v>
      </c>
      <c r="J197" s="36">
        <v>958</v>
      </c>
      <c r="K197" s="36">
        <v>947</v>
      </c>
      <c r="L197" s="36">
        <v>972</v>
      </c>
      <c r="M197" s="36">
        <v>766</v>
      </c>
      <c r="N197" s="36">
        <v>606</v>
      </c>
      <c r="O197" s="36">
        <v>699</v>
      </c>
      <c r="P197" s="36">
        <v>955</v>
      </c>
      <c r="Q197" s="36">
        <v>1676</v>
      </c>
      <c r="R197" s="36">
        <v>2218</v>
      </c>
      <c r="S197" s="36">
        <v>3054</v>
      </c>
      <c r="T197" s="36">
        <v>2843</v>
      </c>
      <c r="U197" s="36">
        <v>3026</v>
      </c>
      <c r="V197" s="36">
        <v>4374</v>
      </c>
      <c r="W197" s="36">
        <v>4246</v>
      </c>
      <c r="X197" s="36">
        <v>2338</v>
      </c>
      <c r="Y197" s="36">
        <v>2591</v>
      </c>
      <c r="Z197" s="36">
        <v>2198</v>
      </c>
      <c r="AA197" s="36">
        <v>1748</v>
      </c>
      <c r="AB197" s="36">
        <v>1189</v>
      </c>
      <c r="AC197" s="36">
        <v>1166</v>
      </c>
      <c r="AD197" s="36">
        <v>899</v>
      </c>
      <c r="AE197" s="36">
        <v>904</v>
      </c>
      <c r="AF197" s="36">
        <v>928</v>
      </c>
      <c r="AG197" s="36">
        <v>707</v>
      </c>
      <c r="AH197" s="36">
        <v>730</v>
      </c>
      <c r="AI197" s="34">
        <v>857</v>
      </c>
      <c r="AJ197" s="34">
        <v>794</v>
      </c>
      <c r="AK197" s="34">
        <v>975</v>
      </c>
      <c r="AL197" s="36">
        <v>1002</v>
      </c>
      <c r="AM197" s="36">
        <v>1134</v>
      </c>
      <c r="AN197" s="35">
        <v>915</v>
      </c>
      <c r="AO197" s="34">
        <v>588</v>
      </c>
      <c r="AP197" s="34">
        <v>586</v>
      </c>
      <c r="AQ197" s="34">
        <v>427</v>
      </c>
      <c r="AR197" s="30"/>
      <c r="AS197" s="30"/>
      <c r="AT197" s="30"/>
      <c r="AU197" s="30"/>
      <c r="AV197" s="30"/>
      <c r="AW197" s="30"/>
      <c r="AX197" s="30"/>
      <c r="AY197" s="30"/>
    </row>
    <row r="198" spans="1:51">
      <c r="A198" s="37" t="s">
        <v>2</v>
      </c>
      <c r="B198" s="37" t="s">
        <v>1</v>
      </c>
      <c r="C198" s="37" t="s">
        <v>76</v>
      </c>
      <c r="D198" s="38">
        <v>903</v>
      </c>
      <c r="E198" s="37" t="s">
        <v>31</v>
      </c>
      <c r="F198" s="38">
        <v>912</v>
      </c>
      <c r="G198" s="39" t="s">
        <v>33</v>
      </c>
      <c r="H198" s="38">
        <v>902</v>
      </c>
      <c r="I198" s="37" t="s">
        <v>56</v>
      </c>
      <c r="J198" s="36">
        <v>58</v>
      </c>
      <c r="K198" s="36">
        <v>51</v>
      </c>
      <c r="L198" s="36">
        <v>55</v>
      </c>
      <c r="M198" s="36">
        <v>46</v>
      </c>
      <c r="N198" s="36">
        <v>51</v>
      </c>
      <c r="O198" s="36">
        <v>57</v>
      </c>
      <c r="P198" s="36">
        <v>64</v>
      </c>
      <c r="Q198" s="36">
        <v>86</v>
      </c>
      <c r="R198" s="36">
        <v>130</v>
      </c>
      <c r="S198" s="36">
        <v>242</v>
      </c>
      <c r="T198" s="36">
        <v>326</v>
      </c>
      <c r="U198" s="36">
        <v>306</v>
      </c>
      <c r="V198" s="36">
        <v>315</v>
      </c>
      <c r="W198" s="36">
        <v>245</v>
      </c>
      <c r="X198" s="36">
        <v>197</v>
      </c>
      <c r="Y198" s="36">
        <v>271</v>
      </c>
      <c r="Z198" s="36">
        <v>256</v>
      </c>
      <c r="AA198" s="36">
        <v>242</v>
      </c>
      <c r="AB198" s="36">
        <v>237</v>
      </c>
      <c r="AC198" s="36">
        <v>323</v>
      </c>
      <c r="AD198" s="36">
        <v>437</v>
      </c>
      <c r="AE198" s="36">
        <v>788</v>
      </c>
      <c r="AF198" s="36">
        <v>661</v>
      </c>
      <c r="AG198" s="36">
        <v>669</v>
      </c>
      <c r="AH198" s="36">
        <v>764</v>
      </c>
      <c r="AI198" s="34">
        <v>756</v>
      </c>
      <c r="AJ198" s="34">
        <v>1065</v>
      </c>
      <c r="AK198" s="34">
        <v>869</v>
      </c>
      <c r="AL198" s="36">
        <v>950</v>
      </c>
      <c r="AM198" s="36">
        <v>1195</v>
      </c>
      <c r="AN198" s="35">
        <v>1299</v>
      </c>
      <c r="AO198" s="34">
        <v>1442</v>
      </c>
      <c r="AP198" s="34">
        <v>1503</v>
      </c>
      <c r="AQ198" s="34">
        <v>1627</v>
      </c>
      <c r="AR198" s="30"/>
      <c r="AS198" s="30"/>
      <c r="AT198" s="30"/>
      <c r="AU198" s="30"/>
      <c r="AV198" s="30"/>
      <c r="AW198" s="30"/>
      <c r="AX198" s="30"/>
      <c r="AY198" s="30"/>
    </row>
    <row r="199" spans="1:51">
      <c r="A199" s="37" t="s">
        <v>2</v>
      </c>
      <c r="B199" s="37" t="s">
        <v>1</v>
      </c>
      <c r="C199" s="37" t="s">
        <v>75</v>
      </c>
      <c r="D199" s="38">
        <v>935</v>
      </c>
      <c r="E199" s="37" t="s">
        <v>24</v>
      </c>
      <c r="F199" s="38">
        <v>922</v>
      </c>
      <c r="G199" s="39" t="s">
        <v>23</v>
      </c>
      <c r="H199" s="38">
        <v>902</v>
      </c>
      <c r="I199" s="37" t="s">
        <v>56</v>
      </c>
      <c r="J199" s="36">
        <v>481</v>
      </c>
      <c r="K199" s="36">
        <v>874</v>
      </c>
      <c r="L199" s="36">
        <v>706</v>
      </c>
      <c r="M199" s="36">
        <v>280</v>
      </c>
      <c r="N199" s="36">
        <v>338</v>
      </c>
      <c r="O199" s="36">
        <v>202</v>
      </c>
      <c r="P199" s="36">
        <v>257</v>
      </c>
      <c r="Q199" s="36">
        <v>397</v>
      </c>
      <c r="R199" s="36">
        <v>346</v>
      </c>
      <c r="S199" s="36">
        <v>488</v>
      </c>
      <c r="T199" s="36">
        <v>767</v>
      </c>
      <c r="U199" s="36">
        <v>941</v>
      </c>
      <c r="V199" s="36">
        <v>1116</v>
      </c>
      <c r="W199" s="36">
        <v>1316</v>
      </c>
      <c r="X199" s="36">
        <v>908</v>
      </c>
      <c r="Y199" s="36">
        <v>732</v>
      </c>
      <c r="Z199" s="36">
        <v>638</v>
      </c>
      <c r="AA199" s="36">
        <v>679</v>
      </c>
      <c r="AB199" s="36">
        <v>777</v>
      </c>
      <c r="AC199" s="36">
        <v>806</v>
      </c>
      <c r="AD199" s="36">
        <v>1101</v>
      </c>
      <c r="AE199" s="36">
        <v>1184</v>
      </c>
      <c r="AF199" s="36">
        <v>1301</v>
      </c>
      <c r="AG199" s="36">
        <v>1338</v>
      </c>
      <c r="AH199" s="36">
        <v>1736</v>
      </c>
      <c r="AI199" s="34">
        <v>2065</v>
      </c>
      <c r="AJ199" s="34">
        <v>1638</v>
      </c>
      <c r="AK199" s="34">
        <v>1463</v>
      </c>
      <c r="AL199" s="36">
        <v>1122</v>
      </c>
      <c r="AM199" s="36">
        <v>1238</v>
      </c>
      <c r="AN199" s="35">
        <v>1492</v>
      </c>
      <c r="AO199" s="34">
        <v>1257</v>
      </c>
      <c r="AP199" s="34">
        <v>1068</v>
      </c>
      <c r="AQ199" s="34">
        <v>729</v>
      </c>
      <c r="AR199" s="30"/>
      <c r="AS199" s="30"/>
      <c r="AT199" s="30"/>
      <c r="AU199" s="30"/>
      <c r="AV199" s="30"/>
      <c r="AW199" s="30"/>
      <c r="AX199" s="30"/>
      <c r="AY199" s="30"/>
    </row>
    <row r="200" spans="1:51">
      <c r="A200" s="37" t="s">
        <v>2</v>
      </c>
      <c r="B200" s="37" t="s">
        <v>1</v>
      </c>
      <c r="C200" s="37" t="s">
        <v>74</v>
      </c>
      <c r="D200" s="38">
        <v>935</v>
      </c>
      <c r="E200" s="37" t="s">
        <v>24</v>
      </c>
      <c r="F200" s="38">
        <v>5500</v>
      </c>
      <c r="G200" s="39" t="s">
        <v>28</v>
      </c>
      <c r="H200" s="38">
        <v>902</v>
      </c>
      <c r="I200" s="37" t="s">
        <v>56</v>
      </c>
      <c r="J200" s="36">
        <v>0</v>
      </c>
      <c r="K200" s="36">
        <v>0</v>
      </c>
      <c r="L200" s="36">
        <v>0</v>
      </c>
      <c r="M200" s="36">
        <v>0</v>
      </c>
      <c r="N200" s="36">
        <v>0</v>
      </c>
      <c r="O200" s="36">
        <v>0</v>
      </c>
      <c r="P200" s="36">
        <v>0</v>
      </c>
      <c r="Q200" s="36">
        <v>0</v>
      </c>
      <c r="R200" s="36">
        <v>0</v>
      </c>
      <c r="S200" s="36">
        <v>0</v>
      </c>
      <c r="T200" s="36">
        <v>0</v>
      </c>
      <c r="U200" s="36">
        <v>0</v>
      </c>
      <c r="V200" s="36">
        <v>0</v>
      </c>
      <c r="W200" s="36">
        <v>1</v>
      </c>
      <c r="X200" s="36">
        <v>1</v>
      </c>
      <c r="Y200" s="36">
        <v>0</v>
      </c>
      <c r="Z200" s="36">
        <v>10</v>
      </c>
      <c r="AA200" s="36">
        <v>6</v>
      </c>
      <c r="AB200" s="36">
        <v>4</v>
      </c>
      <c r="AC200" s="36">
        <v>2</v>
      </c>
      <c r="AD200" s="36">
        <v>7</v>
      </c>
      <c r="AE200" s="36">
        <v>10</v>
      </c>
      <c r="AF200" s="36">
        <v>11</v>
      </c>
      <c r="AG200" s="36">
        <v>22</v>
      </c>
      <c r="AH200" s="36">
        <v>16</v>
      </c>
      <c r="AI200" s="34">
        <v>40</v>
      </c>
      <c r="AJ200" s="34">
        <v>26</v>
      </c>
      <c r="AK200" s="34">
        <v>37</v>
      </c>
      <c r="AL200" s="36">
        <v>13</v>
      </c>
      <c r="AM200" s="36">
        <v>20</v>
      </c>
      <c r="AN200" s="35">
        <v>30</v>
      </c>
      <c r="AO200" s="34">
        <v>20</v>
      </c>
      <c r="AP200" s="34">
        <v>20</v>
      </c>
      <c r="AQ200" s="34">
        <v>14</v>
      </c>
      <c r="AR200" s="30"/>
      <c r="AS200" s="30"/>
      <c r="AT200" s="30"/>
      <c r="AU200" s="30"/>
      <c r="AV200" s="30"/>
      <c r="AW200" s="30"/>
      <c r="AX200" s="30"/>
      <c r="AY200" s="30"/>
    </row>
    <row r="201" spans="1:51">
      <c r="A201" s="37" t="s">
        <v>2</v>
      </c>
      <c r="B201" s="37" t="s">
        <v>1</v>
      </c>
      <c r="C201" s="37" t="s">
        <v>73</v>
      </c>
      <c r="D201" s="38">
        <v>909</v>
      </c>
      <c r="E201" s="37" t="s">
        <v>5</v>
      </c>
      <c r="F201" s="38">
        <v>957</v>
      </c>
      <c r="G201" s="39" t="s">
        <v>4</v>
      </c>
      <c r="H201" s="38">
        <v>902</v>
      </c>
      <c r="I201" s="37" t="s">
        <v>56</v>
      </c>
      <c r="J201" s="36">
        <v>0</v>
      </c>
      <c r="K201" s="36">
        <v>1</v>
      </c>
      <c r="L201" s="36">
        <v>0</v>
      </c>
      <c r="M201" s="36">
        <v>0</v>
      </c>
      <c r="N201" s="36">
        <v>1</v>
      </c>
      <c r="O201" s="36">
        <v>0</v>
      </c>
      <c r="P201" s="36">
        <v>0</v>
      </c>
      <c r="Q201" s="36">
        <v>0</v>
      </c>
      <c r="R201" s="36">
        <v>1</v>
      </c>
      <c r="S201" s="36">
        <v>0</v>
      </c>
      <c r="T201" s="36">
        <v>0</v>
      </c>
      <c r="U201" s="36">
        <v>0</v>
      </c>
      <c r="V201" s="36">
        <v>1</v>
      </c>
      <c r="W201" s="36">
        <v>0</v>
      </c>
      <c r="X201" s="36">
        <v>0</v>
      </c>
      <c r="Y201" s="36">
        <v>0</v>
      </c>
      <c r="Z201" s="36">
        <v>0</v>
      </c>
      <c r="AA201" s="36">
        <v>0</v>
      </c>
      <c r="AB201" s="36">
        <v>0</v>
      </c>
      <c r="AC201" s="36">
        <v>0</v>
      </c>
      <c r="AD201" s="36">
        <v>0</v>
      </c>
      <c r="AE201" s="36">
        <v>0</v>
      </c>
      <c r="AF201" s="36">
        <v>0</v>
      </c>
      <c r="AG201" s="36">
        <v>0</v>
      </c>
      <c r="AH201" s="36">
        <v>2</v>
      </c>
      <c r="AI201" s="34">
        <v>0</v>
      </c>
      <c r="AJ201" s="34">
        <v>0</v>
      </c>
      <c r="AK201" s="34">
        <v>1</v>
      </c>
      <c r="AL201" s="36">
        <v>0</v>
      </c>
      <c r="AM201" s="36">
        <v>0</v>
      </c>
      <c r="AN201" s="35">
        <v>0</v>
      </c>
      <c r="AO201" s="34">
        <v>1</v>
      </c>
      <c r="AP201" s="34">
        <v>0</v>
      </c>
      <c r="AQ201" s="34">
        <v>0</v>
      </c>
      <c r="AR201" s="30"/>
      <c r="AS201" s="30"/>
      <c r="AT201" s="30"/>
      <c r="AU201" s="30"/>
      <c r="AV201" s="30"/>
      <c r="AW201" s="30"/>
      <c r="AX201" s="30"/>
      <c r="AY201" s="30"/>
    </row>
    <row r="202" spans="1:51">
      <c r="A202" s="37" t="s">
        <v>2</v>
      </c>
      <c r="B202" s="37" t="s">
        <v>1</v>
      </c>
      <c r="C202" s="37" t="s">
        <v>72</v>
      </c>
      <c r="D202" s="38">
        <v>903</v>
      </c>
      <c r="E202" s="37" t="s">
        <v>31</v>
      </c>
      <c r="F202" s="38">
        <v>910</v>
      </c>
      <c r="G202" s="39" t="s">
        <v>35</v>
      </c>
      <c r="H202" s="38">
        <v>902</v>
      </c>
      <c r="I202" s="37" t="s">
        <v>56</v>
      </c>
      <c r="J202" s="36">
        <v>13</v>
      </c>
      <c r="K202" s="36">
        <v>16</v>
      </c>
      <c r="L202" s="36">
        <v>17</v>
      </c>
      <c r="M202" s="36">
        <v>38</v>
      </c>
      <c r="N202" s="36">
        <v>32</v>
      </c>
      <c r="O202" s="36">
        <v>29</v>
      </c>
      <c r="P202" s="36">
        <v>40</v>
      </c>
      <c r="Q202" s="36">
        <v>70</v>
      </c>
      <c r="R202" s="36">
        <v>60</v>
      </c>
      <c r="S202" s="36">
        <v>47</v>
      </c>
      <c r="T202" s="36">
        <v>75</v>
      </c>
      <c r="U202" s="36">
        <v>69</v>
      </c>
      <c r="V202" s="36">
        <v>143</v>
      </c>
      <c r="W202" s="36">
        <v>79</v>
      </c>
      <c r="X202" s="36">
        <v>54</v>
      </c>
      <c r="Y202" s="36">
        <v>91</v>
      </c>
      <c r="Z202" s="36">
        <v>62</v>
      </c>
      <c r="AA202" s="36">
        <v>43</v>
      </c>
      <c r="AB202" s="36">
        <v>40</v>
      </c>
      <c r="AC202" s="36">
        <v>51</v>
      </c>
      <c r="AD202" s="36">
        <v>64</v>
      </c>
      <c r="AE202" s="36">
        <v>94</v>
      </c>
      <c r="AF202" s="36">
        <v>90</v>
      </c>
      <c r="AG202" s="36">
        <v>117</v>
      </c>
      <c r="AH202" s="36">
        <v>160</v>
      </c>
      <c r="AI202" s="34">
        <v>239</v>
      </c>
      <c r="AJ202" s="34">
        <v>201</v>
      </c>
      <c r="AK202" s="34">
        <v>170</v>
      </c>
      <c r="AL202" s="36">
        <v>204</v>
      </c>
      <c r="AM202" s="36">
        <v>185</v>
      </c>
      <c r="AN202" s="35">
        <v>216</v>
      </c>
      <c r="AO202" s="34">
        <v>213</v>
      </c>
      <c r="AP202" s="34">
        <v>222</v>
      </c>
      <c r="AQ202" s="34">
        <v>206</v>
      </c>
      <c r="AR202" s="30"/>
      <c r="AS202" s="30"/>
      <c r="AT202" s="30"/>
      <c r="AU202" s="30"/>
      <c r="AV202" s="30"/>
      <c r="AW202" s="30"/>
      <c r="AX202" s="30"/>
      <c r="AY202" s="30"/>
    </row>
    <row r="203" spans="1:51">
      <c r="A203" s="37" t="s">
        <v>2</v>
      </c>
      <c r="B203" s="37" t="s">
        <v>1</v>
      </c>
      <c r="C203" s="37" t="s">
        <v>71</v>
      </c>
      <c r="D203" s="38">
        <v>908</v>
      </c>
      <c r="E203" s="37" t="s">
        <v>18</v>
      </c>
      <c r="F203" s="38">
        <v>923</v>
      </c>
      <c r="G203" s="39" t="s">
        <v>21</v>
      </c>
      <c r="H203" s="38">
        <v>901</v>
      </c>
      <c r="I203" s="37" t="s">
        <v>66</v>
      </c>
      <c r="J203" s="36">
        <v>0</v>
      </c>
      <c r="K203" s="36">
        <v>0</v>
      </c>
      <c r="L203" s="36">
        <v>0</v>
      </c>
      <c r="M203" s="36">
        <v>0</v>
      </c>
      <c r="N203" s="36">
        <v>0</v>
      </c>
      <c r="O203" s="36">
        <v>0</v>
      </c>
      <c r="P203" s="36">
        <v>0</v>
      </c>
      <c r="Q203" s="36">
        <v>0</v>
      </c>
      <c r="R203" s="36">
        <v>0</v>
      </c>
      <c r="S203" s="36">
        <v>0</v>
      </c>
      <c r="T203" s="36">
        <v>0</v>
      </c>
      <c r="U203" s="36">
        <v>0</v>
      </c>
      <c r="V203" s="36">
        <v>103</v>
      </c>
      <c r="W203" s="36">
        <v>761</v>
      </c>
      <c r="X203" s="36">
        <v>1289</v>
      </c>
      <c r="Y203" s="36">
        <v>1751</v>
      </c>
      <c r="Z203" s="36">
        <v>2684</v>
      </c>
      <c r="AA203" s="36">
        <v>2518</v>
      </c>
      <c r="AB203" s="36">
        <v>2702</v>
      </c>
      <c r="AC203" s="36">
        <v>2836</v>
      </c>
      <c r="AD203" s="36">
        <v>3351</v>
      </c>
      <c r="AE203" s="36">
        <v>3514</v>
      </c>
      <c r="AF203" s="36">
        <v>3520</v>
      </c>
      <c r="AG203" s="36">
        <v>2759</v>
      </c>
      <c r="AH203" s="36">
        <v>2431</v>
      </c>
      <c r="AI203" s="34">
        <v>2270</v>
      </c>
      <c r="AJ203" s="34">
        <v>1973</v>
      </c>
      <c r="AK203" s="34">
        <v>2218</v>
      </c>
      <c r="AL203" s="36">
        <v>1937</v>
      </c>
      <c r="AM203" s="36">
        <v>2367</v>
      </c>
      <c r="AN203" s="35">
        <v>3159</v>
      </c>
      <c r="AO203" s="34">
        <v>2515</v>
      </c>
      <c r="AP203" s="34">
        <v>2265</v>
      </c>
      <c r="AQ203" s="34">
        <v>2487</v>
      </c>
      <c r="AR203" s="30"/>
      <c r="AS203" s="30"/>
      <c r="AT203" s="30"/>
      <c r="AU203" s="30"/>
      <c r="AV203" s="30"/>
      <c r="AW203" s="30"/>
      <c r="AX203" s="30"/>
      <c r="AY203" s="30"/>
    </row>
    <row r="204" spans="1:51">
      <c r="A204" s="37" t="s">
        <v>2</v>
      </c>
      <c r="B204" s="37" t="s">
        <v>1</v>
      </c>
      <c r="C204" s="37" t="s">
        <v>70</v>
      </c>
      <c r="D204" s="38">
        <v>935</v>
      </c>
      <c r="E204" s="37" t="s">
        <v>24</v>
      </c>
      <c r="F204" s="38">
        <v>922</v>
      </c>
      <c r="G204" s="39" t="s">
        <v>23</v>
      </c>
      <c r="H204" s="38">
        <v>902</v>
      </c>
      <c r="I204" s="37" t="s">
        <v>56</v>
      </c>
      <c r="J204" s="36">
        <v>0</v>
      </c>
      <c r="K204" s="36">
        <v>2</v>
      </c>
      <c r="L204" s="36">
        <v>2</v>
      </c>
      <c r="M204" s="36">
        <v>1</v>
      </c>
      <c r="N204" s="36">
        <v>2</v>
      </c>
      <c r="O204" s="36">
        <v>0</v>
      </c>
      <c r="P204" s="36">
        <v>5</v>
      </c>
      <c r="Q204" s="36">
        <v>4</v>
      </c>
      <c r="R204" s="36">
        <v>1</v>
      </c>
      <c r="S204" s="36">
        <v>17</v>
      </c>
      <c r="T204" s="36">
        <v>7</v>
      </c>
      <c r="U204" s="36">
        <v>23</v>
      </c>
      <c r="V204" s="36">
        <v>27</v>
      </c>
      <c r="W204" s="36">
        <v>11</v>
      </c>
      <c r="X204" s="36">
        <v>13</v>
      </c>
      <c r="Y204" s="36">
        <v>8</v>
      </c>
      <c r="Z204" s="36">
        <v>33</v>
      </c>
      <c r="AA204" s="36">
        <v>27</v>
      </c>
      <c r="AB204" s="36">
        <v>25</v>
      </c>
      <c r="AC204" s="36">
        <v>24</v>
      </c>
      <c r="AD204" s="36">
        <v>27</v>
      </c>
      <c r="AE204" s="36">
        <v>41</v>
      </c>
      <c r="AF204" s="36">
        <v>37</v>
      </c>
      <c r="AG204" s="36">
        <v>32</v>
      </c>
      <c r="AH204" s="36">
        <v>41</v>
      </c>
      <c r="AI204" s="34">
        <v>31</v>
      </c>
      <c r="AJ204" s="34">
        <v>42</v>
      </c>
      <c r="AK204" s="34">
        <v>37</v>
      </c>
      <c r="AL204" s="36">
        <v>33</v>
      </c>
      <c r="AM204" s="36">
        <v>37</v>
      </c>
      <c r="AN204" s="35">
        <v>86</v>
      </c>
      <c r="AO204" s="34">
        <v>60</v>
      </c>
      <c r="AP204" s="34">
        <v>54</v>
      </c>
      <c r="AQ204" s="34">
        <v>46</v>
      </c>
      <c r="AR204" s="30"/>
      <c r="AS204" s="30"/>
      <c r="AT204" s="30"/>
      <c r="AU204" s="30"/>
      <c r="AV204" s="30"/>
      <c r="AW204" s="30"/>
      <c r="AX204" s="30"/>
      <c r="AY204" s="30"/>
    </row>
    <row r="205" spans="1:51">
      <c r="A205" s="37" t="s">
        <v>2</v>
      </c>
      <c r="B205" s="37" t="s">
        <v>1</v>
      </c>
      <c r="C205" s="37" t="s">
        <v>69</v>
      </c>
      <c r="D205" s="38">
        <v>908</v>
      </c>
      <c r="E205" s="37" t="s">
        <v>18</v>
      </c>
      <c r="F205" s="38">
        <v>924</v>
      </c>
      <c r="G205" s="39" t="s">
        <v>20</v>
      </c>
      <c r="H205" s="38">
        <v>901</v>
      </c>
      <c r="I205" s="37" t="s">
        <v>66</v>
      </c>
      <c r="J205" s="36">
        <v>22045</v>
      </c>
      <c r="K205" s="36">
        <v>24796</v>
      </c>
      <c r="L205" s="36">
        <v>20620</v>
      </c>
      <c r="M205" s="36">
        <v>10015</v>
      </c>
      <c r="N205" s="36">
        <v>10170</v>
      </c>
      <c r="O205" s="36">
        <v>9564</v>
      </c>
      <c r="P205" s="36">
        <v>9470</v>
      </c>
      <c r="Q205" s="36">
        <v>21337</v>
      </c>
      <c r="R205" s="36">
        <v>27359</v>
      </c>
      <c r="S205" s="36">
        <v>23795</v>
      </c>
      <c r="T205" s="36">
        <v>31668</v>
      </c>
      <c r="U205" s="36">
        <v>23380</v>
      </c>
      <c r="V205" s="36">
        <v>34123</v>
      </c>
      <c r="W205" s="36">
        <v>33720</v>
      </c>
      <c r="X205" s="36">
        <v>39231</v>
      </c>
      <c r="Y205" s="36">
        <v>30145</v>
      </c>
      <c r="Z205" s="36">
        <v>29322</v>
      </c>
      <c r="AA205" s="36">
        <v>22965</v>
      </c>
      <c r="AB205" s="36">
        <v>10367</v>
      </c>
      <c r="AC205" s="36">
        <v>7045</v>
      </c>
      <c r="AD205" s="36">
        <v>8840</v>
      </c>
      <c r="AE205" s="36">
        <v>11728</v>
      </c>
      <c r="AF205" s="36">
        <v>8046</v>
      </c>
      <c r="AG205" s="36">
        <v>6797</v>
      </c>
      <c r="AH205" s="36">
        <v>7533</v>
      </c>
      <c r="AI205" s="34">
        <v>7258</v>
      </c>
      <c r="AJ205" s="34">
        <v>7140</v>
      </c>
      <c r="AK205" s="34">
        <v>8216</v>
      </c>
      <c r="AL205" s="36">
        <v>8979</v>
      </c>
      <c r="AM205" s="36">
        <v>8876</v>
      </c>
      <c r="AN205" s="35">
        <v>8724</v>
      </c>
      <c r="AO205" s="34">
        <v>6204</v>
      </c>
      <c r="AP205" s="34">
        <v>6195</v>
      </c>
      <c r="AQ205" s="34">
        <v>5827</v>
      </c>
      <c r="AR205" s="30"/>
      <c r="AS205" s="30"/>
      <c r="AT205" s="30"/>
      <c r="AU205" s="30"/>
      <c r="AV205" s="30"/>
      <c r="AW205" s="30"/>
      <c r="AX205" s="30"/>
      <c r="AY205" s="30"/>
    </row>
    <row r="206" spans="1:51">
      <c r="A206" s="37" t="s">
        <v>2</v>
      </c>
      <c r="B206" s="37" t="s">
        <v>1</v>
      </c>
      <c r="C206" s="37" t="s">
        <v>68</v>
      </c>
      <c r="D206" s="38">
        <v>903</v>
      </c>
      <c r="E206" s="37" t="s">
        <v>31</v>
      </c>
      <c r="F206" s="38">
        <v>910</v>
      </c>
      <c r="G206" s="39" t="s">
        <v>35</v>
      </c>
      <c r="H206" s="38">
        <v>902</v>
      </c>
      <c r="I206" s="37" t="s">
        <v>56</v>
      </c>
      <c r="J206" s="36">
        <v>635</v>
      </c>
      <c r="K206" s="36">
        <v>832</v>
      </c>
      <c r="L206" s="36">
        <v>621</v>
      </c>
      <c r="M206" s="36">
        <v>474</v>
      </c>
      <c r="N206" s="36">
        <v>473</v>
      </c>
      <c r="O206" s="36">
        <v>460</v>
      </c>
      <c r="P206" s="36">
        <v>403</v>
      </c>
      <c r="Q206" s="36">
        <v>538</v>
      </c>
      <c r="R206" s="36">
        <v>532</v>
      </c>
      <c r="S206" s="36">
        <v>662</v>
      </c>
      <c r="T206" s="36">
        <v>739</v>
      </c>
      <c r="U206" s="36">
        <v>577</v>
      </c>
      <c r="V206" s="36">
        <v>398</v>
      </c>
      <c r="W206" s="36">
        <v>407</v>
      </c>
      <c r="X206" s="36">
        <v>286</v>
      </c>
      <c r="Y206" s="36">
        <v>313</v>
      </c>
      <c r="Z206" s="36">
        <v>264</v>
      </c>
      <c r="AA206" s="36">
        <v>211</v>
      </c>
      <c r="AB206" s="36">
        <v>138</v>
      </c>
      <c r="AC206" s="36">
        <v>157</v>
      </c>
      <c r="AD206" s="36">
        <v>200</v>
      </c>
      <c r="AE206" s="36">
        <v>301</v>
      </c>
      <c r="AF206" s="36">
        <v>298</v>
      </c>
      <c r="AG206" s="36">
        <v>320</v>
      </c>
      <c r="AH206" s="36">
        <v>310</v>
      </c>
      <c r="AI206" s="34">
        <v>274</v>
      </c>
      <c r="AJ206" s="34">
        <v>291</v>
      </c>
      <c r="AK206" s="34">
        <v>195</v>
      </c>
      <c r="AL206" s="36">
        <v>230</v>
      </c>
      <c r="AM206" s="36">
        <v>136</v>
      </c>
      <c r="AN206" s="35">
        <v>200</v>
      </c>
      <c r="AO206" s="34">
        <v>215</v>
      </c>
      <c r="AP206" s="34">
        <v>224</v>
      </c>
      <c r="AQ206" s="34">
        <v>182</v>
      </c>
      <c r="AR206" s="30"/>
      <c r="AS206" s="30"/>
      <c r="AT206" s="30"/>
      <c r="AU206" s="30"/>
      <c r="AV206" s="30"/>
      <c r="AW206" s="30"/>
      <c r="AX206" s="30"/>
      <c r="AY206" s="30"/>
    </row>
    <row r="207" spans="1:51">
      <c r="A207" s="37" t="s">
        <v>2</v>
      </c>
      <c r="B207" s="37" t="s">
        <v>1</v>
      </c>
      <c r="C207" s="37" t="s">
        <v>67</v>
      </c>
      <c r="D207" s="38">
        <v>905</v>
      </c>
      <c r="E207" s="37" t="s">
        <v>10</v>
      </c>
      <c r="F207" s="38">
        <v>905</v>
      </c>
      <c r="G207" s="39" t="s">
        <v>10</v>
      </c>
      <c r="H207" s="38">
        <v>901</v>
      </c>
      <c r="I207" s="37" t="s">
        <v>66</v>
      </c>
      <c r="J207" s="36">
        <v>9378</v>
      </c>
      <c r="K207" s="36">
        <v>10030</v>
      </c>
      <c r="L207" s="36">
        <v>9074</v>
      </c>
      <c r="M207" s="36">
        <v>7100</v>
      </c>
      <c r="N207" s="36">
        <v>6661</v>
      </c>
      <c r="O207" s="36">
        <v>6543</v>
      </c>
      <c r="P207" s="36">
        <v>7074</v>
      </c>
      <c r="Q207" s="36">
        <v>7705</v>
      </c>
      <c r="R207" s="36">
        <v>6469</v>
      </c>
      <c r="S207" s="36">
        <v>6790</v>
      </c>
      <c r="T207" s="36">
        <v>5892</v>
      </c>
      <c r="U207" s="36">
        <v>6054</v>
      </c>
      <c r="V207" s="36">
        <v>6842</v>
      </c>
      <c r="W207" s="36">
        <v>7435</v>
      </c>
      <c r="X207" s="36">
        <v>5901</v>
      </c>
      <c r="Y207" s="36">
        <v>4890</v>
      </c>
      <c r="Z207" s="36">
        <v>5515</v>
      </c>
      <c r="AA207" s="36">
        <v>4753</v>
      </c>
      <c r="AB207" s="36">
        <v>4437</v>
      </c>
      <c r="AC207" s="36">
        <v>5196</v>
      </c>
      <c r="AD207" s="36">
        <v>5433</v>
      </c>
      <c r="AE207" s="36">
        <v>5604</v>
      </c>
      <c r="AF207" s="36">
        <v>4948</v>
      </c>
      <c r="AG207" s="36">
        <v>5543</v>
      </c>
      <c r="AH207" s="36">
        <v>6990</v>
      </c>
      <c r="AI207" s="34">
        <v>8394</v>
      </c>
      <c r="AJ207" s="34">
        <v>9613</v>
      </c>
      <c r="AK207" s="34">
        <v>9463</v>
      </c>
      <c r="AL207" s="36">
        <v>10190</v>
      </c>
      <c r="AM207" s="36">
        <v>8995</v>
      </c>
      <c r="AN207" s="35">
        <v>8142</v>
      </c>
      <c r="AO207" s="34">
        <v>7676</v>
      </c>
      <c r="AP207" s="34">
        <v>7891</v>
      </c>
      <c r="AQ207" s="34">
        <v>8501</v>
      </c>
      <c r="AR207" s="30"/>
      <c r="AS207" s="30"/>
      <c r="AT207" s="30"/>
      <c r="AU207" s="30"/>
      <c r="AV207" s="30"/>
      <c r="AW207" s="30"/>
      <c r="AX207" s="30"/>
      <c r="AY207" s="30"/>
    </row>
    <row r="208" spans="1:51">
      <c r="A208" s="37" t="s">
        <v>2</v>
      </c>
      <c r="B208" s="37" t="s">
        <v>1</v>
      </c>
      <c r="C208" s="37" t="s">
        <v>65</v>
      </c>
      <c r="D208" s="38">
        <v>904</v>
      </c>
      <c r="E208" s="37" t="s">
        <v>13</v>
      </c>
      <c r="F208" s="38">
        <v>931</v>
      </c>
      <c r="G208" s="39" t="s">
        <v>12</v>
      </c>
      <c r="H208" s="38">
        <v>902</v>
      </c>
      <c r="I208" s="37" t="s">
        <v>56</v>
      </c>
      <c r="J208" s="36">
        <v>128</v>
      </c>
      <c r="K208" s="36">
        <v>132</v>
      </c>
      <c r="L208" s="36">
        <v>146</v>
      </c>
      <c r="M208" s="36">
        <v>105</v>
      </c>
      <c r="N208" s="36">
        <v>90</v>
      </c>
      <c r="O208" s="36">
        <v>92</v>
      </c>
      <c r="P208" s="36">
        <v>137</v>
      </c>
      <c r="Q208" s="36">
        <v>269</v>
      </c>
      <c r="R208" s="36">
        <v>99</v>
      </c>
      <c r="S208" s="36">
        <v>144</v>
      </c>
      <c r="T208" s="36">
        <v>111</v>
      </c>
      <c r="U208" s="36">
        <v>229</v>
      </c>
      <c r="V208" s="36">
        <v>299</v>
      </c>
      <c r="W208" s="36">
        <v>437</v>
      </c>
      <c r="X208" s="36">
        <v>125</v>
      </c>
      <c r="Y208" s="36">
        <v>164</v>
      </c>
      <c r="Z208" s="36">
        <v>171</v>
      </c>
      <c r="AA208" s="36">
        <v>117</v>
      </c>
      <c r="AB208" s="36">
        <v>87</v>
      </c>
      <c r="AC208" s="36">
        <v>93</v>
      </c>
      <c r="AD208" s="36">
        <v>75</v>
      </c>
      <c r="AE208" s="36">
        <v>64</v>
      </c>
      <c r="AF208" s="36">
        <v>91</v>
      </c>
      <c r="AG208" s="36">
        <v>103</v>
      </c>
      <c r="AH208" s="36">
        <v>130</v>
      </c>
      <c r="AI208" s="34">
        <v>217</v>
      </c>
      <c r="AJ208" s="34">
        <v>175</v>
      </c>
      <c r="AK208" s="34">
        <v>147</v>
      </c>
      <c r="AL208" s="36">
        <v>160</v>
      </c>
      <c r="AM208" s="36">
        <v>99</v>
      </c>
      <c r="AN208" s="35">
        <v>93</v>
      </c>
      <c r="AO208" s="34">
        <v>81</v>
      </c>
      <c r="AP208" s="34">
        <v>47</v>
      </c>
      <c r="AQ208" s="34">
        <v>58</v>
      </c>
      <c r="AR208" s="30"/>
      <c r="AS208" s="30"/>
      <c r="AT208" s="30"/>
      <c r="AU208" s="30"/>
      <c r="AV208" s="30"/>
      <c r="AW208" s="30"/>
      <c r="AX208" s="30"/>
      <c r="AY208" s="30"/>
    </row>
    <row r="209" spans="1:51">
      <c r="A209" s="37" t="s">
        <v>2</v>
      </c>
      <c r="B209" s="37" t="s">
        <v>1</v>
      </c>
      <c r="C209" s="37" t="s">
        <v>64</v>
      </c>
      <c r="D209" s="38">
        <v>935</v>
      </c>
      <c r="E209" s="37" t="s">
        <v>24</v>
      </c>
      <c r="F209" s="38">
        <v>5500</v>
      </c>
      <c r="G209" s="39" t="s">
        <v>28</v>
      </c>
      <c r="H209" s="38">
        <v>902</v>
      </c>
      <c r="I209" s="37" t="s">
        <v>56</v>
      </c>
      <c r="J209" s="36">
        <v>0</v>
      </c>
      <c r="K209" s="36">
        <v>0</v>
      </c>
      <c r="L209" s="36">
        <v>0</v>
      </c>
      <c r="M209" s="36">
        <v>0</v>
      </c>
      <c r="N209" s="36">
        <v>0</v>
      </c>
      <c r="O209" s="36">
        <v>0</v>
      </c>
      <c r="P209" s="36">
        <v>0</v>
      </c>
      <c r="Q209" s="36">
        <v>0</v>
      </c>
      <c r="R209" s="36">
        <v>0</v>
      </c>
      <c r="S209" s="36">
        <v>0</v>
      </c>
      <c r="T209" s="36">
        <v>0</v>
      </c>
      <c r="U209" s="36">
        <v>0</v>
      </c>
      <c r="V209" s="36">
        <v>12</v>
      </c>
      <c r="W209" s="36">
        <v>44</v>
      </c>
      <c r="X209" s="36">
        <v>33</v>
      </c>
      <c r="Y209" s="36">
        <v>34</v>
      </c>
      <c r="Z209" s="36">
        <v>58</v>
      </c>
      <c r="AA209" s="36">
        <v>75</v>
      </c>
      <c r="AB209" s="36">
        <v>97</v>
      </c>
      <c r="AC209" s="36">
        <v>106</v>
      </c>
      <c r="AD209" s="36">
        <v>101</v>
      </c>
      <c r="AE209" s="36">
        <v>102</v>
      </c>
      <c r="AF209" s="36">
        <v>144</v>
      </c>
      <c r="AG209" s="36">
        <v>155</v>
      </c>
      <c r="AH209" s="36">
        <v>175</v>
      </c>
      <c r="AI209" s="34">
        <v>330</v>
      </c>
      <c r="AJ209" s="34">
        <v>262</v>
      </c>
      <c r="AK209" s="34">
        <v>284</v>
      </c>
      <c r="AL209" s="36">
        <v>215</v>
      </c>
      <c r="AM209" s="36">
        <v>288</v>
      </c>
      <c r="AN209" s="35">
        <v>289</v>
      </c>
      <c r="AO209" s="34">
        <v>162</v>
      </c>
      <c r="AP209" s="34">
        <v>235</v>
      </c>
      <c r="AQ209" s="34">
        <v>167</v>
      </c>
      <c r="AR209" s="30"/>
      <c r="AS209" s="30"/>
      <c r="AT209" s="30"/>
      <c r="AU209" s="30"/>
      <c r="AV209" s="30"/>
      <c r="AW209" s="30"/>
      <c r="AX209" s="30"/>
      <c r="AY209" s="30"/>
    </row>
    <row r="210" spans="1:51">
      <c r="A210" s="37" t="s">
        <v>2</v>
      </c>
      <c r="B210" s="37" t="s">
        <v>1</v>
      </c>
      <c r="C210" s="37" t="s">
        <v>63</v>
      </c>
      <c r="D210" s="38">
        <v>909</v>
      </c>
      <c r="E210" s="37" t="s">
        <v>5</v>
      </c>
      <c r="F210" s="38">
        <v>928</v>
      </c>
      <c r="G210" s="39" t="s">
        <v>8</v>
      </c>
      <c r="H210" s="38">
        <v>902</v>
      </c>
      <c r="I210" s="37" t="s">
        <v>56</v>
      </c>
      <c r="J210" s="36">
        <v>0</v>
      </c>
      <c r="K210" s="36">
        <v>0</v>
      </c>
      <c r="L210" s="36">
        <v>0</v>
      </c>
      <c r="M210" s="36">
        <v>0</v>
      </c>
      <c r="N210" s="36">
        <v>0</v>
      </c>
      <c r="O210" s="36">
        <v>0</v>
      </c>
      <c r="P210" s="36">
        <v>0</v>
      </c>
      <c r="Q210" s="36">
        <v>0</v>
      </c>
      <c r="R210" s="36">
        <v>0</v>
      </c>
      <c r="S210" s="36">
        <v>0</v>
      </c>
      <c r="T210" s="36">
        <v>1</v>
      </c>
      <c r="U210" s="36">
        <v>0</v>
      </c>
      <c r="V210" s="36">
        <v>4</v>
      </c>
      <c r="W210" s="36">
        <v>0</v>
      </c>
      <c r="X210" s="36">
        <v>0</v>
      </c>
      <c r="Y210" s="36">
        <v>0</v>
      </c>
      <c r="Z210" s="36">
        <v>0</v>
      </c>
      <c r="AA210" s="36">
        <v>0</v>
      </c>
      <c r="AB210" s="36">
        <v>0</v>
      </c>
      <c r="AC210" s="36">
        <v>0</v>
      </c>
      <c r="AD210" s="36">
        <v>0</v>
      </c>
      <c r="AE210" s="36">
        <v>1</v>
      </c>
      <c r="AF210" s="36">
        <v>0</v>
      </c>
      <c r="AG210" s="36">
        <v>1</v>
      </c>
      <c r="AH210" s="36">
        <v>1</v>
      </c>
      <c r="AI210" s="34">
        <v>1</v>
      </c>
      <c r="AJ210" s="34">
        <v>1</v>
      </c>
      <c r="AK210" s="34">
        <v>0</v>
      </c>
      <c r="AL210" s="36">
        <v>0</v>
      </c>
      <c r="AM210" s="36">
        <v>1</v>
      </c>
      <c r="AN210" s="35">
        <v>0</v>
      </c>
      <c r="AO210" s="34">
        <v>0</v>
      </c>
      <c r="AP210" s="34">
        <v>0</v>
      </c>
      <c r="AQ210" s="34">
        <v>0</v>
      </c>
      <c r="AR210" s="30"/>
      <c r="AS210" s="30"/>
      <c r="AT210" s="30"/>
      <c r="AU210" s="30"/>
      <c r="AV210" s="30"/>
      <c r="AW210" s="30"/>
      <c r="AX210" s="30"/>
      <c r="AY210" s="30"/>
    </row>
    <row r="211" spans="1:51">
      <c r="A211" s="37" t="s">
        <v>2</v>
      </c>
      <c r="B211" s="37" t="s">
        <v>1</v>
      </c>
      <c r="C211" s="37" t="s">
        <v>62</v>
      </c>
      <c r="D211" s="38">
        <v>904</v>
      </c>
      <c r="E211" s="37" t="s">
        <v>13</v>
      </c>
      <c r="F211" s="38">
        <v>931</v>
      </c>
      <c r="G211" s="39" t="s">
        <v>12</v>
      </c>
      <c r="H211" s="38">
        <v>902</v>
      </c>
      <c r="I211" s="37" t="s">
        <v>56</v>
      </c>
      <c r="J211" s="36">
        <v>103</v>
      </c>
      <c r="K211" s="36">
        <v>117</v>
      </c>
      <c r="L211" s="36">
        <v>174</v>
      </c>
      <c r="M211" s="36">
        <v>124</v>
      </c>
      <c r="N211" s="36">
        <v>142</v>
      </c>
      <c r="O211" s="36">
        <v>165</v>
      </c>
      <c r="P211" s="36">
        <v>179</v>
      </c>
      <c r="Q211" s="36">
        <v>229</v>
      </c>
      <c r="R211" s="36">
        <v>279</v>
      </c>
      <c r="S211" s="36">
        <v>304</v>
      </c>
      <c r="T211" s="36">
        <v>344</v>
      </c>
      <c r="U211" s="36">
        <v>487</v>
      </c>
      <c r="V211" s="36">
        <v>610</v>
      </c>
      <c r="W211" s="36">
        <v>490</v>
      </c>
      <c r="X211" s="36">
        <v>334</v>
      </c>
      <c r="Y211" s="36">
        <v>402</v>
      </c>
      <c r="Z211" s="36">
        <v>520</v>
      </c>
      <c r="AA211" s="36">
        <v>686</v>
      </c>
      <c r="AB211" s="36">
        <v>489</v>
      </c>
      <c r="AC211" s="36">
        <v>464</v>
      </c>
      <c r="AD211" s="36">
        <v>443</v>
      </c>
      <c r="AE211" s="36">
        <v>560</v>
      </c>
      <c r="AF211" s="36">
        <v>524</v>
      </c>
      <c r="AG211" s="36">
        <v>699</v>
      </c>
      <c r="AH211" s="36">
        <v>1224</v>
      </c>
      <c r="AI211" s="34">
        <v>1211</v>
      </c>
      <c r="AJ211" s="34">
        <v>1192</v>
      </c>
      <c r="AK211" s="34">
        <v>1335</v>
      </c>
      <c r="AL211" s="36">
        <v>1239</v>
      </c>
      <c r="AM211" s="36">
        <v>1353</v>
      </c>
      <c r="AN211" s="35">
        <v>998</v>
      </c>
      <c r="AO211" s="34">
        <v>1452</v>
      </c>
      <c r="AP211" s="34">
        <v>1373</v>
      </c>
      <c r="AQ211" s="34">
        <v>1022</v>
      </c>
      <c r="AR211" s="30"/>
      <c r="AS211" s="30"/>
      <c r="AT211" s="30"/>
      <c r="AU211" s="30"/>
      <c r="AV211" s="30"/>
      <c r="AW211" s="30"/>
      <c r="AX211" s="30"/>
      <c r="AY211" s="30"/>
    </row>
    <row r="212" spans="1:51">
      <c r="A212" s="37" t="s">
        <v>2</v>
      </c>
      <c r="B212" s="37" t="s">
        <v>1</v>
      </c>
      <c r="C212" s="37" t="s">
        <v>61</v>
      </c>
      <c r="D212" s="38">
        <v>935</v>
      </c>
      <c r="E212" s="37" t="s">
        <v>24</v>
      </c>
      <c r="F212" s="38">
        <v>920</v>
      </c>
      <c r="G212" s="39" t="s">
        <v>26</v>
      </c>
      <c r="H212" s="38">
        <v>902</v>
      </c>
      <c r="I212" s="37" t="s">
        <v>56</v>
      </c>
      <c r="J212" s="36">
        <v>1191</v>
      </c>
      <c r="K212" s="36">
        <v>1829</v>
      </c>
      <c r="L212" s="36">
        <v>2162</v>
      </c>
      <c r="M212" s="36">
        <v>3404</v>
      </c>
      <c r="N212" s="36">
        <v>7583</v>
      </c>
      <c r="O212" s="36">
        <v>5907</v>
      </c>
      <c r="P212" s="36">
        <v>2741</v>
      </c>
      <c r="Q212" s="36">
        <v>1406</v>
      </c>
      <c r="R212" s="36">
        <v>1411</v>
      </c>
      <c r="S212" s="36">
        <v>3004</v>
      </c>
      <c r="T212" s="36">
        <v>3801</v>
      </c>
      <c r="U212" s="36">
        <v>5870</v>
      </c>
      <c r="V212" s="36">
        <v>5416</v>
      </c>
      <c r="W212" s="36">
        <v>6547</v>
      </c>
      <c r="X212" s="36">
        <v>5105</v>
      </c>
      <c r="Y212" s="36">
        <v>3723</v>
      </c>
      <c r="Z212" s="36">
        <v>2462</v>
      </c>
      <c r="AA212" s="36">
        <v>1752</v>
      </c>
      <c r="AB212" s="36">
        <v>1631</v>
      </c>
      <c r="AC212" s="36">
        <v>1419</v>
      </c>
      <c r="AD212" s="36">
        <v>1803</v>
      </c>
      <c r="AE212" s="36">
        <v>2117</v>
      </c>
      <c r="AF212" s="36">
        <v>2291</v>
      </c>
      <c r="AG212" s="36">
        <v>1713</v>
      </c>
      <c r="AH212" s="36">
        <v>1816</v>
      </c>
      <c r="AI212" s="34">
        <v>1852</v>
      </c>
      <c r="AJ212" s="34">
        <v>3153</v>
      </c>
      <c r="AK212" s="34">
        <v>2574</v>
      </c>
      <c r="AL212" s="36">
        <v>1784</v>
      </c>
      <c r="AM212" s="36">
        <v>2171</v>
      </c>
      <c r="AN212" s="35">
        <v>1942</v>
      </c>
      <c r="AO212" s="34">
        <v>1723</v>
      </c>
      <c r="AP212" s="34">
        <v>1731</v>
      </c>
      <c r="AQ212" s="34">
        <v>2112</v>
      </c>
      <c r="AR212" s="30"/>
      <c r="AS212" s="30"/>
      <c r="AT212" s="30"/>
      <c r="AU212" s="30"/>
      <c r="AV212" s="30"/>
      <c r="AW212" s="30"/>
      <c r="AX212" s="30"/>
      <c r="AY212" s="30"/>
    </row>
    <row r="213" spans="1:51">
      <c r="A213" s="37" t="s">
        <v>2</v>
      </c>
      <c r="B213" s="37" t="s">
        <v>1</v>
      </c>
      <c r="C213" s="37" t="s">
        <v>60</v>
      </c>
      <c r="D213" s="38">
        <v>903</v>
      </c>
      <c r="E213" s="37" t="s">
        <v>31</v>
      </c>
      <c r="F213" s="38">
        <v>912</v>
      </c>
      <c r="G213" s="39" t="s">
        <v>33</v>
      </c>
      <c r="H213" s="38">
        <v>902</v>
      </c>
      <c r="I213" s="37" t="s">
        <v>56</v>
      </c>
      <c r="J213" s="36">
        <v>0</v>
      </c>
      <c r="K213" s="36">
        <v>0</v>
      </c>
      <c r="L213" s="36">
        <v>0</v>
      </c>
      <c r="M213" s="36">
        <v>0</v>
      </c>
      <c r="N213" s="36">
        <v>0</v>
      </c>
      <c r="O213" s="36">
        <v>0</v>
      </c>
      <c r="P213" s="36">
        <v>0</v>
      </c>
      <c r="Q213" s="36">
        <v>0</v>
      </c>
      <c r="R213" s="36">
        <v>0</v>
      </c>
      <c r="S213" s="36">
        <v>0</v>
      </c>
      <c r="T213" s="36">
        <v>0</v>
      </c>
      <c r="U213" s="36">
        <v>1</v>
      </c>
      <c r="V213" s="36">
        <v>0</v>
      </c>
      <c r="W213" s="36">
        <v>0</v>
      </c>
      <c r="X213" s="36">
        <v>0</v>
      </c>
      <c r="Y213" s="36">
        <v>0</v>
      </c>
      <c r="Z213" s="36">
        <v>0</v>
      </c>
      <c r="AA213" s="36">
        <v>0</v>
      </c>
      <c r="AB213" s="36">
        <v>0</v>
      </c>
      <c r="AC213" s="36">
        <v>0</v>
      </c>
      <c r="AD213" s="36">
        <v>0</v>
      </c>
      <c r="AE213" s="36">
        <v>0</v>
      </c>
      <c r="AF213" s="36">
        <v>0</v>
      </c>
      <c r="AG213" s="36">
        <v>0</v>
      </c>
      <c r="AH213" s="36">
        <v>0</v>
      </c>
      <c r="AI213" s="34">
        <v>0</v>
      </c>
      <c r="AJ213" s="34">
        <v>1</v>
      </c>
      <c r="AK213" s="34">
        <v>0</v>
      </c>
      <c r="AL213" s="36">
        <v>0</v>
      </c>
      <c r="AM213" s="36">
        <v>0</v>
      </c>
      <c r="AN213" s="35">
        <v>0</v>
      </c>
      <c r="AO213" s="34">
        <v>0</v>
      </c>
      <c r="AP213" s="34">
        <v>0</v>
      </c>
      <c r="AQ213" s="34">
        <v>0</v>
      </c>
      <c r="AR213" s="30"/>
      <c r="AS213" s="30"/>
      <c r="AT213" s="30"/>
      <c r="AU213" s="30"/>
      <c r="AV213" s="30"/>
      <c r="AW213" s="30"/>
      <c r="AX213" s="30"/>
      <c r="AY213" s="30"/>
    </row>
    <row r="214" spans="1:51">
      <c r="A214" s="37" t="s">
        <v>2</v>
      </c>
      <c r="B214" s="37" t="s">
        <v>1</v>
      </c>
      <c r="C214" s="37" t="s">
        <v>59</v>
      </c>
      <c r="D214" s="38">
        <v>935</v>
      </c>
      <c r="E214" s="37" t="s">
        <v>24</v>
      </c>
      <c r="F214" s="38">
        <v>922</v>
      </c>
      <c r="G214" s="39" t="s">
        <v>23</v>
      </c>
      <c r="H214" s="38">
        <v>902</v>
      </c>
      <c r="I214" s="37" t="s">
        <v>56</v>
      </c>
      <c r="J214" s="36">
        <v>1</v>
      </c>
      <c r="K214" s="36">
        <v>2</v>
      </c>
      <c r="L214" s="36">
        <v>1</v>
      </c>
      <c r="M214" s="36">
        <v>6</v>
      </c>
      <c r="N214" s="36">
        <v>0</v>
      </c>
      <c r="O214" s="36">
        <v>18</v>
      </c>
      <c r="P214" s="36">
        <v>7</v>
      </c>
      <c r="Q214" s="36">
        <v>12</v>
      </c>
      <c r="R214" s="36">
        <v>7</v>
      </c>
      <c r="S214" s="36">
        <v>18</v>
      </c>
      <c r="T214" s="36">
        <v>4</v>
      </c>
      <c r="U214" s="36">
        <v>18</v>
      </c>
      <c r="V214" s="36">
        <v>41</v>
      </c>
      <c r="W214" s="36">
        <v>41</v>
      </c>
      <c r="X214" s="36">
        <v>39</v>
      </c>
      <c r="Y214" s="36">
        <v>73</v>
      </c>
      <c r="Z214" s="36">
        <v>144</v>
      </c>
      <c r="AA214" s="36">
        <v>121</v>
      </c>
      <c r="AB214" s="36">
        <v>141</v>
      </c>
      <c r="AC214" s="36">
        <v>134</v>
      </c>
      <c r="AD214" s="36">
        <v>122</v>
      </c>
      <c r="AE214" s="36">
        <v>181</v>
      </c>
      <c r="AF214" s="36">
        <v>171</v>
      </c>
      <c r="AG214" s="36">
        <v>113</v>
      </c>
      <c r="AH214" s="36">
        <v>124</v>
      </c>
      <c r="AI214" s="34">
        <v>161</v>
      </c>
      <c r="AJ214" s="34">
        <v>140</v>
      </c>
      <c r="AK214" s="34">
        <v>122</v>
      </c>
      <c r="AL214" s="36">
        <v>133</v>
      </c>
      <c r="AM214" s="36">
        <v>128</v>
      </c>
      <c r="AN214" s="35">
        <v>211</v>
      </c>
      <c r="AO214" s="34">
        <v>160</v>
      </c>
      <c r="AP214" s="34">
        <v>174</v>
      </c>
      <c r="AQ214" s="34">
        <v>217</v>
      </c>
      <c r="AR214" s="30"/>
      <c r="AS214" s="30"/>
      <c r="AT214" s="30"/>
      <c r="AU214" s="30"/>
      <c r="AV214" s="30"/>
      <c r="AW214" s="30"/>
      <c r="AX214" s="30"/>
      <c r="AY214" s="30"/>
    </row>
    <row r="215" spans="1:51">
      <c r="A215" s="37" t="s">
        <v>2</v>
      </c>
      <c r="B215" s="37" t="s">
        <v>1</v>
      </c>
      <c r="C215" s="37" t="s">
        <v>58</v>
      </c>
      <c r="D215" s="38">
        <v>903</v>
      </c>
      <c r="E215" s="37" t="s">
        <v>31</v>
      </c>
      <c r="F215" s="38">
        <v>910</v>
      </c>
      <c r="G215" s="39" t="s">
        <v>35</v>
      </c>
      <c r="H215" s="38">
        <v>902</v>
      </c>
      <c r="I215" s="37" t="s">
        <v>56</v>
      </c>
      <c r="J215" s="36">
        <v>11</v>
      </c>
      <c r="K215" s="36">
        <v>17</v>
      </c>
      <c r="L215" s="36">
        <v>11</v>
      </c>
      <c r="M215" s="36">
        <v>7</v>
      </c>
      <c r="N215" s="36">
        <v>16</v>
      </c>
      <c r="O215" s="36">
        <v>9</v>
      </c>
      <c r="P215" s="36">
        <v>15</v>
      </c>
      <c r="Q215" s="36">
        <v>23</v>
      </c>
      <c r="R215" s="36">
        <v>44</v>
      </c>
      <c r="S215" s="36">
        <v>68</v>
      </c>
      <c r="T215" s="36">
        <v>77</v>
      </c>
      <c r="U215" s="36">
        <v>69</v>
      </c>
      <c r="V215" s="36">
        <v>73</v>
      </c>
      <c r="W215" s="36">
        <v>46</v>
      </c>
      <c r="X215" s="36">
        <v>51</v>
      </c>
      <c r="Y215" s="36">
        <v>41</v>
      </c>
      <c r="Z215" s="36">
        <v>34</v>
      </c>
      <c r="AA215" s="36">
        <v>72</v>
      </c>
      <c r="AB215" s="36">
        <v>34</v>
      </c>
      <c r="AC215" s="36">
        <v>51</v>
      </c>
      <c r="AD215" s="36">
        <v>39</v>
      </c>
      <c r="AE215" s="36">
        <v>78</v>
      </c>
      <c r="AF215" s="36">
        <v>50</v>
      </c>
      <c r="AG215" s="36">
        <v>46</v>
      </c>
      <c r="AH215" s="36">
        <v>56</v>
      </c>
      <c r="AI215" s="34">
        <v>91</v>
      </c>
      <c r="AJ215" s="34">
        <v>77</v>
      </c>
      <c r="AK215" s="34">
        <v>71</v>
      </c>
      <c r="AL215" s="36">
        <v>64</v>
      </c>
      <c r="AM215" s="36">
        <v>60</v>
      </c>
      <c r="AN215" s="35">
        <v>102</v>
      </c>
      <c r="AO215" s="34">
        <v>69</v>
      </c>
      <c r="AP215" s="34">
        <v>46</v>
      </c>
      <c r="AQ215" s="34">
        <v>59</v>
      </c>
      <c r="AR215" s="30"/>
      <c r="AS215" s="30"/>
      <c r="AT215" s="30"/>
      <c r="AU215" s="30"/>
      <c r="AV215" s="30"/>
      <c r="AW215" s="30"/>
      <c r="AX215" s="30"/>
      <c r="AY215" s="30"/>
    </row>
    <row r="216" spans="1:51">
      <c r="A216" s="37" t="s">
        <v>2</v>
      </c>
      <c r="B216" s="37" t="s">
        <v>1</v>
      </c>
      <c r="C216" s="37" t="s">
        <v>57</v>
      </c>
      <c r="D216" s="38">
        <v>903</v>
      </c>
      <c r="E216" s="37" t="s">
        <v>31</v>
      </c>
      <c r="F216" s="38">
        <v>910</v>
      </c>
      <c r="G216" s="39" t="s">
        <v>35</v>
      </c>
      <c r="H216" s="38">
        <v>902</v>
      </c>
      <c r="I216" s="37" t="s">
        <v>56</v>
      </c>
      <c r="J216" s="36">
        <v>72</v>
      </c>
      <c r="K216" s="36">
        <v>114</v>
      </c>
      <c r="L216" s="36">
        <v>102</v>
      </c>
      <c r="M216" s="36">
        <v>44</v>
      </c>
      <c r="N216" s="36">
        <v>32</v>
      </c>
      <c r="O216" s="36">
        <v>29</v>
      </c>
      <c r="P216" s="36">
        <v>43</v>
      </c>
      <c r="Q216" s="36">
        <v>68</v>
      </c>
      <c r="R216" s="36">
        <v>99</v>
      </c>
      <c r="S216" s="36">
        <v>187</v>
      </c>
      <c r="T216" s="36">
        <v>129</v>
      </c>
      <c r="U216" s="36">
        <v>94</v>
      </c>
      <c r="V216" s="36">
        <v>61</v>
      </c>
      <c r="W216" s="36">
        <v>72</v>
      </c>
      <c r="X216" s="36">
        <v>78</v>
      </c>
      <c r="Y216" s="36">
        <v>58</v>
      </c>
      <c r="Z216" s="36">
        <v>39</v>
      </c>
      <c r="AA216" s="36">
        <v>44</v>
      </c>
      <c r="AB216" s="36">
        <v>43</v>
      </c>
      <c r="AC216" s="36">
        <v>49</v>
      </c>
      <c r="AD216" s="36">
        <v>98</v>
      </c>
      <c r="AE216" s="36">
        <v>110</v>
      </c>
      <c r="AF216" s="36">
        <v>191</v>
      </c>
      <c r="AG216" s="36">
        <v>669</v>
      </c>
      <c r="AH216" s="36">
        <v>1450</v>
      </c>
      <c r="AI216" s="34">
        <v>615</v>
      </c>
      <c r="AJ216" s="34">
        <v>454</v>
      </c>
      <c r="AK216" s="34">
        <v>663</v>
      </c>
      <c r="AL216" s="36">
        <v>611</v>
      </c>
      <c r="AM216" s="36">
        <v>508</v>
      </c>
      <c r="AN216" s="35">
        <v>494</v>
      </c>
      <c r="AO216" s="34">
        <v>434</v>
      </c>
      <c r="AP216" s="34">
        <v>437</v>
      </c>
      <c r="AQ216" s="34">
        <v>407</v>
      </c>
      <c r="AR216" s="30"/>
      <c r="AS216" s="30"/>
      <c r="AT216" s="30"/>
      <c r="AU216" s="30"/>
      <c r="AV216" s="30"/>
      <c r="AW216" s="30"/>
      <c r="AX216" s="30"/>
      <c r="AY216" s="30"/>
    </row>
    <row r="217" spans="1:51">
      <c r="A217" s="37" t="s">
        <v>2</v>
      </c>
      <c r="B217" s="37" t="s">
        <v>1</v>
      </c>
      <c r="C217" s="37" t="s">
        <v>0</v>
      </c>
      <c r="D217" s="38">
        <v>999</v>
      </c>
      <c r="E217" s="37" t="s">
        <v>53</v>
      </c>
      <c r="F217" s="38">
        <v>999</v>
      </c>
      <c r="G217" s="39" t="s">
        <v>53</v>
      </c>
      <c r="H217" s="38">
        <v>999</v>
      </c>
      <c r="I217" s="37" t="s">
        <v>53</v>
      </c>
      <c r="J217" s="36">
        <v>44000</v>
      </c>
      <c r="K217" s="36">
        <v>18078</v>
      </c>
      <c r="L217" s="36">
        <v>16904</v>
      </c>
      <c r="M217" s="36">
        <v>13635</v>
      </c>
      <c r="N217" s="36">
        <v>14855</v>
      </c>
      <c r="O217" s="36">
        <v>14368</v>
      </c>
      <c r="P217" s="36">
        <v>13303</v>
      </c>
      <c r="Q217" s="36">
        <v>17304</v>
      </c>
      <c r="R217" s="36">
        <v>22279</v>
      </c>
      <c r="S217" s="36">
        <v>27118</v>
      </c>
      <c r="T217" s="36">
        <v>28397</v>
      </c>
      <c r="U217" s="36">
        <v>25293</v>
      </c>
      <c r="V217" s="36">
        <v>33100</v>
      </c>
      <c r="W217" s="36">
        <v>34589</v>
      </c>
      <c r="X217" s="36">
        <v>30717</v>
      </c>
      <c r="Y217" s="36">
        <v>25152</v>
      </c>
      <c r="Z217" s="36">
        <v>25986</v>
      </c>
      <c r="AA217" s="36">
        <v>23151</v>
      </c>
      <c r="AB217" s="36">
        <v>13468</v>
      </c>
      <c r="AC217" s="36">
        <v>10132</v>
      </c>
      <c r="AD217" s="36">
        <v>10743</v>
      </c>
      <c r="AE217" s="36">
        <v>7993</v>
      </c>
      <c r="AF217" s="36">
        <v>5938</v>
      </c>
      <c r="AG217" s="36">
        <v>4052</v>
      </c>
      <c r="AH217" s="36">
        <v>3739</v>
      </c>
      <c r="AI217" s="36">
        <v>4785</v>
      </c>
      <c r="AJ217" s="36">
        <v>4583</v>
      </c>
      <c r="AK217" s="36">
        <v>4348</v>
      </c>
      <c r="AL217" s="36">
        <v>4197</v>
      </c>
      <c r="AM217" s="36">
        <v>3402</v>
      </c>
      <c r="AN217" s="36">
        <v>3731</v>
      </c>
      <c r="AO217" s="36">
        <v>2554</v>
      </c>
      <c r="AP217" s="36">
        <v>1681</v>
      </c>
      <c r="AQ217" s="36">
        <v>1484</v>
      </c>
      <c r="AR217" s="30"/>
      <c r="AS217" s="30"/>
      <c r="AT217" s="30"/>
      <c r="AU217" s="30"/>
      <c r="AV217" s="30"/>
      <c r="AW217" s="30"/>
      <c r="AX217" s="30"/>
      <c r="AY217" s="30"/>
    </row>
    <row r="218" spans="1:51">
      <c r="A218" s="37" t="s">
        <v>2</v>
      </c>
      <c r="B218" s="37" t="s">
        <v>55</v>
      </c>
      <c r="C218" s="37" t="s">
        <v>54</v>
      </c>
      <c r="D218" s="38">
        <v>999</v>
      </c>
      <c r="E218" s="37" t="s">
        <v>53</v>
      </c>
      <c r="F218" s="38">
        <v>999</v>
      </c>
      <c r="G218" s="39" t="s">
        <v>53</v>
      </c>
      <c r="H218" s="38">
        <v>999</v>
      </c>
      <c r="I218" s="37" t="s">
        <v>53</v>
      </c>
      <c r="J218" s="36">
        <v>143137</v>
      </c>
      <c r="K218" s="36">
        <v>128641</v>
      </c>
      <c r="L218" s="36">
        <v>121175</v>
      </c>
      <c r="M218" s="36">
        <v>89185</v>
      </c>
      <c r="N218" s="36">
        <v>88272</v>
      </c>
      <c r="O218" s="36">
        <v>84346</v>
      </c>
      <c r="P218" s="36">
        <v>99351</v>
      </c>
      <c r="Q218" s="36">
        <v>152075</v>
      </c>
      <c r="R218" s="36">
        <v>161585</v>
      </c>
      <c r="S218" s="36">
        <v>191550</v>
      </c>
      <c r="T218" s="36">
        <v>216451</v>
      </c>
      <c r="U218" s="36">
        <v>232802</v>
      </c>
      <c r="V218" s="36">
        <v>254787</v>
      </c>
      <c r="W218" s="36">
        <v>256638</v>
      </c>
      <c r="X218" s="36">
        <v>224382</v>
      </c>
      <c r="Y218" s="36">
        <v>212864</v>
      </c>
      <c r="Z218" s="36">
        <v>226071</v>
      </c>
      <c r="AA218" s="36">
        <v>216036</v>
      </c>
      <c r="AB218" s="36">
        <v>174195</v>
      </c>
      <c r="AC218" s="36">
        <v>189950</v>
      </c>
      <c r="AD218" s="36">
        <v>227455</v>
      </c>
      <c r="AE218" s="36">
        <v>250636</v>
      </c>
      <c r="AF218" s="36">
        <v>229049</v>
      </c>
      <c r="AG218" s="36">
        <v>221349</v>
      </c>
      <c r="AH218" s="36">
        <v>235822</v>
      </c>
      <c r="AI218" s="34">
        <v>262242</v>
      </c>
      <c r="AJ218" s="34">
        <v>251640</v>
      </c>
      <c r="AK218" s="34">
        <v>236753</v>
      </c>
      <c r="AL218" s="36">
        <v>247244</v>
      </c>
      <c r="AM218" s="36">
        <v>252170</v>
      </c>
      <c r="AN218" s="35">
        <v>280687</v>
      </c>
      <c r="AO218" s="34">
        <v>248748</v>
      </c>
      <c r="AP218" s="34">
        <v>257903</v>
      </c>
      <c r="AQ218" s="34">
        <v>259021</v>
      </c>
      <c r="AR218" s="30"/>
      <c r="AS218" s="30"/>
      <c r="AT218" s="30"/>
      <c r="AU218" s="30"/>
      <c r="AV218" s="30"/>
      <c r="AW218" s="30"/>
      <c r="AX218" s="30"/>
      <c r="AY218" s="30"/>
    </row>
    <row r="219" spans="1:51">
      <c r="A219" s="30"/>
      <c r="B219" s="30"/>
      <c r="C219" s="33"/>
      <c r="D219" s="32"/>
      <c r="E219" s="30"/>
      <c r="F219" s="32"/>
      <c r="G219" s="32"/>
      <c r="H219" s="30"/>
      <c r="I219" s="32"/>
      <c r="J219" s="32"/>
      <c r="K219" s="30"/>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0"/>
      <c r="AR219" s="30"/>
      <c r="AS219" s="30"/>
      <c r="AT219" s="30"/>
      <c r="AU219" s="30"/>
      <c r="AV219" s="30"/>
      <c r="AW219" s="30"/>
      <c r="AX219" s="30"/>
      <c r="AY219" s="30"/>
    </row>
    <row r="220" spans="1:51">
      <c r="A220" s="30"/>
      <c r="B220" s="30"/>
      <c r="C220" s="33"/>
      <c r="D220" s="32"/>
      <c r="E220" s="30"/>
      <c r="F220" s="32"/>
      <c r="G220" s="32"/>
      <c r="H220" s="30"/>
      <c r="I220" s="32"/>
      <c r="J220" s="32"/>
      <c r="K220" s="30"/>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0"/>
      <c r="AR220" s="30"/>
      <c r="AS220" s="30"/>
      <c r="AT220" s="30"/>
      <c r="AU220" s="30"/>
      <c r="AV220" s="30"/>
      <c r="AW220" s="30"/>
      <c r="AX220" s="30"/>
      <c r="AY220" s="30"/>
    </row>
    <row r="221" spans="1:51">
      <c r="A221" s="30"/>
      <c r="B221" s="30"/>
      <c r="C221" s="33"/>
      <c r="D221" s="32"/>
      <c r="E221" s="30"/>
      <c r="F221" s="32"/>
      <c r="G221" s="32"/>
      <c r="H221" s="30"/>
      <c r="I221" s="32"/>
      <c r="J221" s="32"/>
      <c r="K221" s="30"/>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0"/>
      <c r="AR221" s="30"/>
      <c r="AS221" s="30"/>
      <c r="AT221" s="30"/>
      <c r="AU221" s="30"/>
      <c r="AV221" s="30"/>
      <c r="AW221" s="30"/>
      <c r="AX221" s="30"/>
      <c r="AY221" s="30"/>
    </row>
    <row r="222" spans="1:51">
      <c r="A222" s="30"/>
      <c r="B222" s="30"/>
      <c r="C222" s="33"/>
      <c r="D222" s="32"/>
      <c r="E222" s="30"/>
      <c r="F222" s="32"/>
      <c r="G222" s="32"/>
      <c r="H222" s="30"/>
      <c r="I222" s="32"/>
      <c r="J222" s="32"/>
      <c r="K222" s="30"/>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0"/>
      <c r="AR222" s="30"/>
      <c r="AS222" s="30"/>
      <c r="AT222" s="30"/>
      <c r="AU222" s="30"/>
      <c r="AV222" s="30"/>
      <c r="AW222" s="30"/>
      <c r="AX222" s="30"/>
      <c r="AY222" s="30"/>
    </row>
    <row r="223" spans="1:51">
      <c r="A223" s="30"/>
      <c r="B223" s="30"/>
      <c r="C223" s="33"/>
      <c r="D223" s="32"/>
      <c r="E223" s="30"/>
      <c r="F223" s="32"/>
      <c r="G223" s="32"/>
      <c r="H223" s="30"/>
      <c r="I223" s="32"/>
      <c r="J223" s="32"/>
      <c r="K223" s="30"/>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0"/>
      <c r="AR223" s="30"/>
      <c r="AS223" s="30"/>
      <c r="AT223" s="30"/>
      <c r="AU223" s="30"/>
      <c r="AV223" s="30"/>
      <c r="AW223" s="30"/>
      <c r="AX223" s="30"/>
      <c r="AY223" s="30"/>
    </row>
    <row r="224" spans="1:51">
      <c r="A224" s="30"/>
      <c r="B224" s="30"/>
      <c r="C224" s="33"/>
      <c r="D224" s="32"/>
      <c r="E224" s="30"/>
      <c r="F224" s="32"/>
      <c r="G224" s="32"/>
      <c r="H224" s="30"/>
      <c r="I224" s="32"/>
      <c r="J224" s="32"/>
      <c r="K224" s="30"/>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0"/>
      <c r="AR224" s="30"/>
      <c r="AS224" s="30"/>
      <c r="AT224" s="30"/>
      <c r="AU224" s="30"/>
      <c r="AV224" s="30"/>
      <c r="AW224" s="30"/>
      <c r="AX224" s="30"/>
      <c r="AY224" s="30"/>
    </row>
    <row r="225" spans="1:51">
      <c r="A225" s="30"/>
      <c r="B225" s="30"/>
      <c r="C225" s="33"/>
      <c r="D225" s="32"/>
      <c r="E225" s="30"/>
      <c r="F225" s="32"/>
      <c r="G225" s="32"/>
      <c r="H225" s="30"/>
      <c r="I225" s="32"/>
      <c r="J225" s="32"/>
      <c r="K225" s="30"/>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0"/>
      <c r="AR225" s="30"/>
      <c r="AS225" s="30"/>
      <c r="AT225" s="30"/>
      <c r="AU225" s="30"/>
      <c r="AV225" s="30"/>
      <c r="AW225" s="30"/>
      <c r="AX225" s="30"/>
      <c r="AY225" s="30"/>
    </row>
    <row r="226" spans="1:51">
      <c r="A226" s="30"/>
      <c r="B226" s="30"/>
      <c r="C226" s="33"/>
      <c r="D226" s="32"/>
      <c r="E226" s="30"/>
      <c r="F226" s="32"/>
      <c r="G226" s="32"/>
      <c r="H226" s="30"/>
      <c r="I226" s="32"/>
      <c r="J226" s="32"/>
      <c r="K226" s="30"/>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0"/>
      <c r="AR226" s="30"/>
      <c r="AS226" s="30"/>
      <c r="AT226" s="30"/>
      <c r="AU226" s="30"/>
      <c r="AV226" s="30"/>
      <c r="AW226" s="30"/>
      <c r="AX226" s="30"/>
      <c r="AY226" s="30"/>
    </row>
    <row r="227" spans="1:51">
      <c r="A227" s="30"/>
      <c r="B227" s="30"/>
      <c r="C227" s="33"/>
      <c r="D227" s="32"/>
      <c r="E227" s="30"/>
      <c r="F227" s="32"/>
      <c r="G227" s="32"/>
      <c r="H227" s="30"/>
      <c r="I227" s="32"/>
      <c r="J227" s="32"/>
      <c r="K227" s="30"/>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0"/>
      <c r="AR227" s="30"/>
      <c r="AS227" s="30"/>
      <c r="AT227" s="30"/>
      <c r="AU227" s="30"/>
      <c r="AV227" s="30"/>
      <c r="AW227" s="30"/>
      <c r="AX227" s="30"/>
      <c r="AY227" s="30"/>
    </row>
    <row r="228" spans="1:51">
      <c r="A228" s="30"/>
      <c r="B228" s="30"/>
      <c r="C228" s="33"/>
      <c r="D228" s="32"/>
      <c r="E228" s="30"/>
      <c r="F228" s="32"/>
      <c r="G228" s="32"/>
      <c r="H228" s="30"/>
      <c r="I228" s="32"/>
      <c r="J228" s="32"/>
      <c r="K228" s="30"/>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0"/>
      <c r="AR228" s="30"/>
      <c r="AS228" s="30"/>
      <c r="AT228" s="30"/>
      <c r="AU228" s="30"/>
      <c r="AV228" s="30"/>
      <c r="AW228" s="30"/>
      <c r="AX228" s="30"/>
      <c r="AY228" s="30"/>
    </row>
    <row r="229" spans="1:51">
      <c r="A229" s="30"/>
      <c r="B229" s="30"/>
      <c r="C229" s="33"/>
      <c r="D229" s="32"/>
      <c r="E229" s="30"/>
      <c r="F229" s="32"/>
      <c r="G229" s="32"/>
      <c r="H229" s="30"/>
      <c r="I229" s="32"/>
      <c r="J229" s="32"/>
      <c r="K229" s="30"/>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0"/>
      <c r="AR229" s="30"/>
      <c r="AS229" s="30"/>
      <c r="AT229" s="30"/>
      <c r="AU229" s="30"/>
      <c r="AV229" s="30"/>
      <c r="AW229" s="30"/>
      <c r="AX229" s="30"/>
      <c r="AY229" s="30"/>
    </row>
    <row r="230" spans="1:51">
      <c r="A230" s="30"/>
      <c r="B230" s="30"/>
      <c r="C230" s="33"/>
      <c r="D230" s="32"/>
      <c r="E230" s="30"/>
      <c r="F230" s="32"/>
      <c r="G230" s="32"/>
      <c r="H230" s="30"/>
      <c r="I230" s="32"/>
      <c r="J230" s="32"/>
      <c r="K230" s="30"/>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0"/>
      <c r="AR230" s="30"/>
      <c r="AS230" s="30"/>
      <c r="AT230" s="30"/>
      <c r="AU230" s="30"/>
      <c r="AV230" s="30"/>
      <c r="AW230" s="30"/>
      <c r="AX230" s="30"/>
      <c r="AY230" s="30"/>
    </row>
    <row r="231" spans="1:51">
      <c r="A231" s="30"/>
      <c r="B231" s="30"/>
      <c r="C231" s="33"/>
      <c r="D231" s="32"/>
      <c r="E231" s="30"/>
      <c r="F231" s="32"/>
      <c r="G231" s="32"/>
      <c r="H231" s="30"/>
      <c r="I231" s="32"/>
      <c r="J231" s="32"/>
      <c r="K231" s="30"/>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0"/>
      <c r="AR231" s="30"/>
      <c r="AS231" s="30"/>
      <c r="AT231" s="30"/>
      <c r="AU231" s="30"/>
      <c r="AV231" s="30"/>
      <c r="AW231" s="30"/>
      <c r="AX231" s="30"/>
      <c r="AY231" s="30"/>
    </row>
    <row r="232" spans="1:51">
      <c r="A232" s="30"/>
      <c r="B232" s="30"/>
      <c r="C232" s="33"/>
      <c r="D232" s="32"/>
      <c r="E232" s="30"/>
      <c r="F232" s="32"/>
      <c r="G232" s="32"/>
      <c r="H232" s="30"/>
      <c r="I232" s="32"/>
      <c r="J232" s="32"/>
      <c r="K232" s="30"/>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0"/>
      <c r="AR232" s="30"/>
      <c r="AS232" s="30"/>
      <c r="AT232" s="30"/>
      <c r="AU232" s="30"/>
      <c r="AV232" s="30"/>
      <c r="AW232" s="30"/>
      <c r="AX232" s="30"/>
      <c r="AY232" s="30"/>
    </row>
    <row r="233" spans="1:51">
      <c r="A233" s="30"/>
      <c r="B233" s="30"/>
      <c r="C233" s="33"/>
      <c r="D233" s="32"/>
      <c r="E233" s="30"/>
      <c r="F233" s="32"/>
      <c r="G233" s="32"/>
      <c r="H233" s="30"/>
      <c r="I233" s="32"/>
      <c r="J233" s="32"/>
      <c r="K233" s="30"/>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0"/>
      <c r="AR233" s="30"/>
      <c r="AS233" s="30"/>
      <c r="AT233" s="30"/>
      <c r="AU233" s="30"/>
      <c r="AV233" s="30"/>
      <c r="AW233" s="30"/>
      <c r="AX233" s="30"/>
      <c r="AY233" s="30"/>
    </row>
    <row r="234" spans="1:51">
      <c r="A234" s="30"/>
      <c r="B234" s="30"/>
      <c r="C234" s="33"/>
      <c r="D234" s="32"/>
      <c r="E234" s="30"/>
      <c r="F234" s="32"/>
      <c r="G234" s="32"/>
      <c r="H234" s="30"/>
      <c r="I234" s="32"/>
      <c r="J234" s="32"/>
      <c r="K234" s="30"/>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0"/>
      <c r="AR234" s="30"/>
      <c r="AS234" s="30"/>
      <c r="AT234" s="30"/>
      <c r="AU234" s="30"/>
      <c r="AV234" s="30"/>
      <c r="AW234" s="30"/>
      <c r="AX234" s="30"/>
      <c r="AY234" s="30"/>
    </row>
    <row r="235" spans="1:51">
      <c r="A235" s="30"/>
      <c r="B235" s="30"/>
      <c r="C235" s="33"/>
      <c r="D235" s="32"/>
      <c r="E235" s="30"/>
      <c r="F235" s="32"/>
      <c r="G235" s="32"/>
      <c r="H235" s="30"/>
      <c r="I235" s="32"/>
      <c r="J235" s="32"/>
      <c r="K235" s="30"/>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0"/>
      <c r="AR235" s="30"/>
      <c r="AS235" s="30"/>
      <c r="AT235" s="30"/>
      <c r="AU235" s="30"/>
      <c r="AV235" s="30"/>
      <c r="AW235" s="30"/>
      <c r="AX235" s="30"/>
      <c r="AY235" s="30"/>
    </row>
    <row r="236" spans="1:51">
      <c r="A236" s="30"/>
      <c r="B236" s="30"/>
      <c r="C236" s="33"/>
      <c r="D236" s="32"/>
      <c r="E236" s="30"/>
      <c r="F236" s="32"/>
      <c r="G236" s="32"/>
      <c r="H236" s="30"/>
      <c r="I236" s="32"/>
      <c r="J236" s="32"/>
      <c r="K236" s="30"/>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0"/>
      <c r="AR236" s="30"/>
      <c r="AS236" s="30"/>
      <c r="AT236" s="30"/>
      <c r="AU236" s="30"/>
      <c r="AV236" s="30"/>
      <c r="AW236" s="30"/>
      <c r="AX236" s="30"/>
      <c r="AY236" s="30"/>
    </row>
    <row r="237" spans="1:51">
      <c r="A237" s="30"/>
      <c r="B237" s="30"/>
      <c r="C237" s="33"/>
      <c r="D237" s="32"/>
      <c r="E237" s="30"/>
      <c r="F237" s="32"/>
      <c r="G237" s="32"/>
      <c r="H237" s="30"/>
      <c r="I237" s="32"/>
      <c r="J237" s="32"/>
      <c r="K237" s="30"/>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0"/>
      <c r="AR237" s="30"/>
      <c r="AS237" s="30"/>
      <c r="AT237" s="30"/>
      <c r="AU237" s="30"/>
      <c r="AV237" s="30"/>
      <c r="AW237" s="30"/>
      <c r="AX237" s="30"/>
      <c r="AY237" s="30"/>
    </row>
    <row r="238" spans="1:51">
      <c r="A238" s="30"/>
      <c r="B238" s="30"/>
      <c r="C238" s="33"/>
      <c r="D238" s="32"/>
      <c r="E238" s="30"/>
      <c r="F238" s="32"/>
      <c r="G238" s="32"/>
      <c r="H238" s="30"/>
      <c r="I238" s="32"/>
      <c r="J238" s="32"/>
      <c r="K238" s="30"/>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0"/>
      <c r="AR238" s="30"/>
      <c r="AS238" s="30"/>
      <c r="AT238" s="30"/>
      <c r="AU238" s="30"/>
      <c r="AV238" s="30"/>
      <c r="AW238" s="30"/>
      <c r="AX238" s="30"/>
      <c r="AY238" s="30"/>
    </row>
    <row r="239" spans="1:51">
      <c r="A239" s="30"/>
      <c r="B239" s="30"/>
      <c r="C239" s="33"/>
      <c r="D239" s="32"/>
      <c r="E239" s="30"/>
      <c r="F239" s="32"/>
      <c r="G239" s="32"/>
      <c r="H239" s="30"/>
      <c r="I239" s="32"/>
      <c r="J239" s="32"/>
      <c r="K239" s="30"/>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0"/>
      <c r="AR239" s="30"/>
      <c r="AS239" s="30"/>
      <c r="AT239" s="30"/>
      <c r="AU239" s="30"/>
      <c r="AV239" s="30"/>
      <c r="AW239" s="30"/>
      <c r="AX239" s="30"/>
      <c r="AY239" s="30"/>
    </row>
    <row r="240" spans="1:51">
      <c r="A240" s="30"/>
      <c r="B240" s="30"/>
      <c r="C240" s="33"/>
      <c r="D240" s="32"/>
      <c r="E240" s="30"/>
      <c r="F240" s="32"/>
      <c r="G240" s="32"/>
      <c r="H240" s="30"/>
      <c r="I240" s="32"/>
      <c r="J240" s="32"/>
      <c r="K240" s="30"/>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0"/>
      <c r="AR240" s="30"/>
      <c r="AS240" s="30"/>
      <c r="AT240" s="30"/>
      <c r="AU240" s="30"/>
      <c r="AV240" s="30"/>
      <c r="AW240" s="30"/>
      <c r="AX240" s="30"/>
      <c r="AY240" s="30"/>
    </row>
    <row r="241" spans="1:51">
      <c r="A241" s="30"/>
      <c r="B241" s="30"/>
      <c r="C241" s="33"/>
      <c r="D241" s="32"/>
      <c r="E241" s="30"/>
      <c r="F241" s="32"/>
      <c r="G241" s="32"/>
      <c r="H241" s="30"/>
      <c r="I241" s="32"/>
      <c r="J241" s="32"/>
      <c r="K241" s="30"/>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0"/>
      <c r="AR241" s="30"/>
      <c r="AS241" s="30"/>
      <c r="AT241" s="30"/>
      <c r="AU241" s="30"/>
      <c r="AV241" s="30"/>
      <c r="AW241" s="30"/>
      <c r="AX241" s="30"/>
      <c r="AY241" s="30"/>
    </row>
    <row r="242" spans="1:51">
      <c r="A242" s="30"/>
      <c r="B242" s="30"/>
      <c r="C242" s="33"/>
      <c r="D242" s="32"/>
      <c r="E242" s="30"/>
      <c r="F242" s="32"/>
      <c r="G242" s="32"/>
      <c r="H242" s="30"/>
      <c r="I242" s="32"/>
      <c r="J242" s="32"/>
      <c r="K242" s="30"/>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0"/>
      <c r="AR242" s="30"/>
      <c r="AS242" s="30"/>
      <c r="AT242" s="30"/>
      <c r="AU242" s="30"/>
      <c r="AV242" s="30"/>
      <c r="AW242" s="30"/>
      <c r="AX242" s="30"/>
      <c r="AY242" s="30"/>
    </row>
    <row r="243" spans="1:51">
      <c r="A243" s="30"/>
      <c r="B243" s="30"/>
      <c r="C243" s="33"/>
      <c r="D243" s="32"/>
      <c r="E243" s="30"/>
      <c r="F243" s="32"/>
      <c r="G243" s="32"/>
      <c r="H243" s="30"/>
      <c r="I243" s="32"/>
      <c r="J243" s="32"/>
      <c r="K243" s="30"/>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0"/>
      <c r="AR243" s="30"/>
      <c r="AS243" s="30"/>
      <c r="AT243" s="30"/>
      <c r="AU243" s="30"/>
      <c r="AV243" s="30"/>
      <c r="AW243" s="30"/>
      <c r="AX243" s="30"/>
      <c r="AY243" s="30"/>
    </row>
    <row r="244" spans="1:51">
      <c r="A244" s="30"/>
      <c r="B244" s="30"/>
      <c r="C244" s="33"/>
      <c r="D244" s="32"/>
      <c r="E244" s="30"/>
      <c r="F244" s="32"/>
      <c r="G244" s="32"/>
      <c r="H244" s="30"/>
      <c r="I244" s="32"/>
      <c r="J244" s="32"/>
      <c r="K244" s="30"/>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0"/>
      <c r="AR244" s="30"/>
      <c r="AS244" s="30"/>
      <c r="AT244" s="30"/>
      <c r="AU244" s="30"/>
      <c r="AV244" s="30"/>
      <c r="AW244" s="30"/>
      <c r="AX244" s="30"/>
      <c r="AY244" s="30"/>
    </row>
    <row r="245" spans="1:51">
      <c r="A245" s="30"/>
      <c r="B245" s="30"/>
      <c r="C245" s="33"/>
      <c r="D245" s="32"/>
      <c r="E245" s="30"/>
      <c r="F245" s="32"/>
      <c r="G245" s="32"/>
      <c r="H245" s="30"/>
      <c r="I245" s="32"/>
      <c r="J245" s="32"/>
      <c r="K245" s="30"/>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0"/>
      <c r="AR245" s="30"/>
      <c r="AS245" s="30"/>
      <c r="AT245" s="30"/>
      <c r="AU245" s="30"/>
      <c r="AV245" s="30"/>
      <c r="AW245" s="30"/>
      <c r="AX245" s="30"/>
      <c r="AY245" s="30"/>
    </row>
    <row r="246" spans="1:51">
      <c r="A246" s="30"/>
      <c r="B246" s="30"/>
      <c r="C246" s="33"/>
      <c r="D246" s="32"/>
      <c r="E246" s="30"/>
      <c r="F246" s="32"/>
      <c r="G246" s="32"/>
      <c r="H246" s="30"/>
      <c r="I246" s="32"/>
      <c r="J246" s="32"/>
      <c r="K246" s="30"/>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0"/>
      <c r="AR246" s="30"/>
      <c r="AS246" s="30"/>
      <c r="AT246" s="30"/>
      <c r="AU246" s="30"/>
      <c r="AV246" s="30"/>
      <c r="AW246" s="30"/>
      <c r="AX246" s="30"/>
      <c r="AY246" s="30"/>
    </row>
    <row r="247" spans="1:51">
      <c r="A247" s="30"/>
      <c r="B247" s="30"/>
      <c r="C247" s="33"/>
      <c r="D247" s="32"/>
      <c r="E247" s="30"/>
      <c r="F247" s="32"/>
      <c r="G247" s="32"/>
      <c r="H247" s="30"/>
      <c r="I247" s="32"/>
      <c r="J247" s="32"/>
      <c r="K247" s="30"/>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0"/>
      <c r="AR247" s="30"/>
      <c r="AS247" s="30"/>
      <c r="AT247" s="30"/>
      <c r="AU247" s="30"/>
      <c r="AV247" s="30"/>
      <c r="AW247" s="30"/>
      <c r="AX247" s="30"/>
      <c r="AY247" s="30"/>
    </row>
    <row r="248" spans="1:51">
      <c r="A248" s="30"/>
      <c r="B248" s="30"/>
      <c r="C248" s="33"/>
      <c r="D248" s="32"/>
      <c r="E248" s="30"/>
      <c r="F248" s="32"/>
      <c r="G248" s="32"/>
      <c r="H248" s="30"/>
      <c r="I248" s="32"/>
      <c r="J248" s="32"/>
      <c r="K248" s="30"/>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0"/>
      <c r="AR248" s="30"/>
      <c r="AS248" s="30"/>
      <c r="AT248" s="30"/>
      <c r="AU248" s="30"/>
      <c r="AV248" s="30"/>
      <c r="AW248" s="30"/>
      <c r="AX248" s="30"/>
      <c r="AY248" s="30"/>
    </row>
    <row r="249" spans="1:51">
      <c r="A249" s="30"/>
      <c r="B249" s="30"/>
      <c r="C249" s="33"/>
      <c r="D249" s="32"/>
      <c r="E249" s="30"/>
      <c r="F249" s="32"/>
      <c r="G249" s="32"/>
      <c r="H249" s="30"/>
      <c r="I249" s="32"/>
      <c r="J249" s="32"/>
      <c r="K249" s="30"/>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0"/>
      <c r="AR249" s="30"/>
      <c r="AS249" s="30"/>
      <c r="AT249" s="30"/>
      <c r="AU249" s="30"/>
      <c r="AV249" s="30"/>
      <c r="AW249" s="30"/>
      <c r="AX249" s="30"/>
      <c r="AY249" s="30"/>
    </row>
    <row r="250" spans="1:51">
      <c r="A250" s="30"/>
      <c r="B250" s="30"/>
      <c r="C250" s="33"/>
      <c r="D250" s="32"/>
      <c r="E250" s="30"/>
      <c r="F250" s="32"/>
      <c r="G250" s="32"/>
      <c r="H250" s="30"/>
      <c r="I250" s="32"/>
      <c r="J250" s="32"/>
      <c r="K250" s="30"/>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0"/>
      <c r="AR250" s="30"/>
      <c r="AS250" s="30"/>
      <c r="AT250" s="30"/>
      <c r="AU250" s="30"/>
      <c r="AV250" s="30"/>
      <c r="AW250" s="30"/>
      <c r="AX250" s="30"/>
      <c r="AY250" s="30"/>
    </row>
    <row r="251" spans="1:51">
      <c r="A251" s="30"/>
      <c r="B251" s="30"/>
      <c r="C251" s="33"/>
      <c r="D251" s="32"/>
      <c r="E251" s="30"/>
      <c r="F251" s="32"/>
      <c r="G251" s="32"/>
      <c r="H251" s="30"/>
      <c r="I251" s="32"/>
      <c r="J251" s="32"/>
      <c r="K251" s="30"/>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0"/>
      <c r="AR251" s="30"/>
      <c r="AS251" s="30"/>
      <c r="AT251" s="30"/>
      <c r="AU251" s="30"/>
      <c r="AV251" s="30"/>
      <c r="AW251" s="30"/>
      <c r="AX251" s="30"/>
      <c r="AY251" s="30"/>
    </row>
    <row r="252" spans="1:51">
      <c r="A252" s="30"/>
      <c r="B252" s="30"/>
      <c r="C252" s="33"/>
      <c r="D252" s="32"/>
      <c r="E252" s="30"/>
      <c r="F252" s="32"/>
      <c r="G252" s="32"/>
      <c r="H252" s="30"/>
      <c r="I252" s="32"/>
      <c r="J252" s="32"/>
      <c r="K252" s="30"/>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0"/>
      <c r="AR252" s="30"/>
      <c r="AS252" s="30"/>
      <c r="AT252" s="30"/>
      <c r="AU252" s="30"/>
      <c r="AV252" s="30"/>
      <c r="AW252" s="30"/>
      <c r="AX252" s="30"/>
      <c r="AY252" s="30"/>
    </row>
    <row r="253" spans="1:51">
      <c r="A253" s="30"/>
      <c r="B253" s="30"/>
      <c r="C253" s="33"/>
      <c r="D253" s="32"/>
      <c r="E253" s="30"/>
      <c r="F253" s="32"/>
      <c r="G253" s="32"/>
      <c r="H253" s="30"/>
      <c r="I253" s="32"/>
      <c r="J253" s="32"/>
      <c r="K253" s="30"/>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0"/>
      <c r="AR253" s="30"/>
      <c r="AS253" s="30"/>
      <c r="AT253" s="30"/>
      <c r="AU253" s="30"/>
      <c r="AV253" s="30"/>
      <c r="AW253" s="30"/>
      <c r="AX253" s="30"/>
      <c r="AY253" s="30"/>
    </row>
    <row r="254" spans="1:51">
      <c r="A254" s="30"/>
      <c r="B254" s="30"/>
      <c r="C254" s="33"/>
      <c r="D254" s="32"/>
      <c r="E254" s="30"/>
      <c r="F254" s="32"/>
      <c r="G254" s="32"/>
      <c r="H254" s="30"/>
      <c r="I254" s="32"/>
      <c r="J254" s="32"/>
      <c r="K254" s="30"/>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0"/>
      <c r="AR254" s="30"/>
      <c r="AS254" s="30"/>
      <c r="AT254" s="30"/>
      <c r="AU254" s="30"/>
      <c r="AV254" s="30"/>
      <c r="AW254" s="30"/>
      <c r="AX254" s="30"/>
      <c r="AY254" s="30"/>
    </row>
    <row r="255" spans="1:51">
      <c r="A255" s="30"/>
      <c r="B255" s="30"/>
      <c r="C255" s="33"/>
      <c r="D255" s="32"/>
      <c r="E255" s="30"/>
      <c r="F255" s="32"/>
      <c r="G255" s="32"/>
      <c r="H255" s="30"/>
      <c r="I255" s="32"/>
      <c r="J255" s="32"/>
      <c r="K255" s="30"/>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0"/>
      <c r="AR255" s="30"/>
      <c r="AS255" s="30"/>
      <c r="AT255" s="30"/>
      <c r="AU255" s="30"/>
      <c r="AV255" s="30"/>
      <c r="AW255" s="30"/>
      <c r="AX255" s="30"/>
      <c r="AY255" s="30"/>
    </row>
    <row r="256" spans="1:51">
      <c r="A256" s="30"/>
      <c r="B256" s="30"/>
      <c r="C256" s="33"/>
      <c r="D256" s="32"/>
      <c r="E256" s="30"/>
      <c r="F256" s="32"/>
      <c r="G256" s="32"/>
      <c r="H256" s="30"/>
      <c r="I256" s="32"/>
      <c r="J256" s="32"/>
      <c r="K256" s="30"/>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0"/>
      <c r="AR256" s="30"/>
      <c r="AS256" s="30"/>
      <c r="AT256" s="30"/>
      <c r="AU256" s="30"/>
      <c r="AV256" s="30"/>
      <c r="AW256" s="30"/>
      <c r="AX256" s="30"/>
      <c r="AY256" s="30"/>
    </row>
    <row r="257" spans="1:51">
      <c r="A257" s="30"/>
      <c r="B257" s="30"/>
      <c r="C257" s="33"/>
      <c r="D257" s="32"/>
      <c r="E257" s="30"/>
      <c r="F257" s="32"/>
      <c r="G257" s="32"/>
      <c r="H257" s="30"/>
      <c r="I257" s="32"/>
      <c r="J257" s="32"/>
      <c r="K257" s="30"/>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0"/>
      <c r="AR257" s="30"/>
      <c r="AS257" s="30"/>
      <c r="AT257" s="30"/>
      <c r="AU257" s="30"/>
      <c r="AV257" s="30"/>
      <c r="AW257" s="30"/>
      <c r="AX257" s="30"/>
      <c r="AY257" s="30"/>
    </row>
    <row r="258" spans="1:51">
      <c r="A258" s="30"/>
      <c r="B258" s="30"/>
      <c r="C258" s="33"/>
      <c r="D258" s="32"/>
      <c r="E258" s="30"/>
      <c r="F258" s="32"/>
      <c r="G258" s="32"/>
      <c r="H258" s="30"/>
      <c r="I258" s="32"/>
      <c r="J258" s="32"/>
      <c r="K258" s="30"/>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0"/>
      <c r="AR258" s="30"/>
      <c r="AS258" s="30"/>
      <c r="AT258" s="30"/>
      <c r="AU258" s="30"/>
      <c r="AV258" s="30"/>
      <c r="AW258" s="30"/>
      <c r="AX258" s="30"/>
      <c r="AY258" s="30"/>
    </row>
    <row r="259" spans="1:51">
      <c r="A259" s="30"/>
      <c r="B259" s="30"/>
      <c r="C259" s="33"/>
      <c r="D259" s="32"/>
      <c r="E259" s="30"/>
      <c r="F259" s="32"/>
      <c r="G259" s="32"/>
      <c r="H259" s="30"/>
      <c r="I259" s="32"/>
      <c r="J259" s="32"/>
      <c r="K259" s="30"/>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0"/>
      <c r="AR259" s="30"/>
      <c r="AS259" s="30"/>
      <c r="AT259" s="30"/>
      <c r="AU259" s="30"/>
      <c r="AV259" s="30"/>
      <c r="AW259" s="30"/>
      <c r="AX259" s="30"/>
      <c r="AY259" s="30"/>
    </row>
    <row r="260" spans="1:51">
      <c r="A260" s="30"/>
      <c r="B260" s="30"/>
      <c r="C260" s="33"/>
      <c r="D260" s="32"/>
      <c r="E260" s="30"/>
      <c r="F260" s="32"/>
      <c r="G260" s="32"/>
      <c r="H260" s="30"/>
      <c r="I260" s="32"/>
      <c r="J260" s="32"/>
      <c r="K260" s="30"/>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0"/>
      <c r="AR260" s="30"/>
      <c r="AS260" s="30"/>
      <c r="AT260" s="30"/>
      <c r="AU260" s="30"/>
      <c r="AV260" s="30"/>
      <c r="AW260" s="30"/>
      <c r="AX260" s="30"/>
      <c r="AY260" s="30"/>
    </row>
    <row r="261" spans="1:51">
      <c r="A261" s="30"/>
      <c r="B261" s="30"/>
      <c r="C261" s="33"/>
      <c r="D261" s="32"/>
      <c r="E261" s="30"/>
      <c r="F261" s="32"/>
      <c r="G261" s="32"/>
      <c r="H261" s="30"/>
      <c r="I261" s="32"/>
      <c r="J261" s="32"/>
      <c r="K261" s="30"/>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0"/>
      <c r="AR261" s="30"/>
      <c r="AS261" s="30"/>
      <c r="AT261" s="30"/>
      <c r="AU261" s="30"/>
      <c r="AV261" s="30"/>
      <c r="AW261" s="30"/>
      <c r="AX261" s="30"/>
      <c r="AY261" s="30"/>
    </row>
    <row r="262" spans="1:51">
      <c r="A262" s="30"/>
      <c r="B262" s="30"/>
      <c r="C262" s="33"/>
      <c r="D262" s="32"/>
      <c r="E262" s="30"/>
      <c r="F262" s="32"/>
      <c r="G262" s="32"/>
      <c r="H262" s="30"/>
      <c r="I262" s="32"/>
      <c r="J262" s="32"/>
      <c r="K262" s="30"/>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0"/>
      <c r="AR262" s="30"/>
      <c r="AS262" s="30"/>
      <c r="AT262" s="30"/>
      <c r="AU262" s="30"/>
      <c r="AV262" s="30"/>
      <c r="AW262" s="30"/>
      <c r="AX262" s="30"/>
      <c r="AY262" s="30"/>
    </row>
    <row r="263" spans="1:51">
      <c r="A263" s="30"/>
      <c r="B263" s="30"/>
      <c r="C263" s="33"/>
      <c r="D263" s="32"/>
      <c r="E263" s="30"/>
      <c r="F263" s="32"/>
      <c r="G263" s="32"/>
      <c r="H263" s="30"/>
      <c r="I263" s="32"/>
      <c r="J263" s="32"/>
      <c r="K263" s="30"/>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0"/>
      <c r="AR263" s="30"/>
      <c r="AS263" s="30"/>
      <c r="AT263" s="30"/>
      <c r="AU263" s="30"/>
      <c r="AV263" s="30"/>
      <c r="AW263" s="30"/>
      <c r="AX263" s="30"/>
      <c r="AY263" s="30"/>
    </row>
    <row r="264" spans="1:51">
      <c r="A264" s="30"/>
      <c r="B264" s="30"/>
      <c r="C264" s="33"/>
      <c r="D264" s="32"/>
      <c r="E264" s="30"/>
      <c r="F264" s="32"/>
      <c r="G264" s="32"/>
      <c r="H264" s="30"/>
      <c r="I264" s="32"/>
      <c r="J264" s="32"/>
      <c r="K264" s="30"/>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0"/>
      <c r="AR264" s="30"/>
      <c r="AS264" s="30"/>
      <c r="AT264" s="30"/>
      <c r="AU264" s="30"/>
      <c r="AV264" s="30"/>
      <c r="AW264" s="30"/>
      <c r="AX264" s="30"/>
      <c r="AY264" s="30"/>
    </row>
    <row r="265" spans="1:51">
      <c r="A265" s="30"/>
      <c r="B265" s="30"/>
      <c r="C265" s="33"/>
      <c r="D265" s="32"/>
      <c r="E265" s="30"/>
      <c r="F265" s="32"/>
      <c r="G265" s="32"/>
      <c r="H265" s="30"/>
      <c r="I265" s="32"/>
      <c r="J265" s="32"/>
      <c r="K265" s="30"/>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0"/>
      <c r="AR265" s="30"/>
      <c r="AS265" s="30"/>
      <c r="AT265" s="30"/>
      <c r="AU265" s="30"/>
      <c r="AV265" s="30"/>
      <c r="AW265" s="30"/>
      <c r="AX265" s="30"/>
      <c r="AY265" s="30"/>
    </row>
    <row r="266" spans="1:51">
      <c r="A266" s="30"/>
      <c r="B266" s="30"/>
      <c r="C266" s="33"/>
      <c r="D266" s="32"/>
      <c r="E266" s="30"/>
      <c r="F266" s="32"/>
      <c r="G266" s="32"/>
      <c r="H266" s="30"/>
      <c r="I266" s="32"/>
      <c r="J266" s="32"/>
      <c r="K266" s="30"/>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0"/>
      <c r="AR266" s="30"/>
      <c r="AS266" s="30"/>
      <c r="AT266" s="30"/>
      <c r="AU266" s="30"/>
      <c r="AV266" s="30"/>
      <c r="AW266" s="30"/>
      <c r="AX266" s="30"/>
      <c r="AY266" s="30"/>
    </row>
    <row r="267" spans="1:51">
      <c r="A267" s="30"/>
      <c r="B267" s="30"/>
      <c r="C267" s="33"/>
      <c r="D267" s="32"/>
      <c r="E267" s="30"/>
      <c r="F267" s="32"/>
      <c r="G267" s="32"/>
      <c r="H267" s="30"/>
      <c r="I267" s="32"/>
      <c r="J267" s="32"/>
      <c r="K267" s="30"/>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0"/>
      <c r="AR267" s="30"/>
      <c r="AS267" s="30"/>
      <c r="AT267" s="30"/>
      <c r="AU267" s="30"/>
      <c r="AV267" s="30"/>
      <c r="AW267" s="30"/>
      <c r="AX267" s="30"/>
      <c r="AY267" s="30"/>
    </row>
    <row r="268" spans="1:51">
      <c r="A268" s="30"/>
      <c r="B268" s="30"/>
      <c r="C268" s="33"/>
      <c r="D268" s="32"/>
      <c r="E268" s="30"/>
      <c r="F268" s="32"/>
      <c r="G268" s="32"/>
      <c r="H268" s="30"/>
      <c r="I268" s="32"/>
      <c r="J268" s="32"/>
      <c r="K268" s="30"/>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0"/>
      <c r="AR268" s="30"/>
      <c r="AS268" s="30"/>
      <c r="AT268" s="30"/>
      <c r="AU268" s="30"/>
      <c r="AV268" s="30"/>
      <c r="AW268" s="30"/>
      <c r="AX268" s="30"/>
      <c r="AY268" s="30"/>
    </row>
    <row r="269" spans="1:51">
      <c r="A269" s="30"/>
      <c r="B269" s="30"/>
      <c r="C269" s="33"/>
      <c r="D269" s="32"/>
      <c r="E269" s="30"/>
      <c r="F269" s="32"/>
      <c r="G269" s="32"/>
      <c r="H269" s="30"/>
      <c r="I269" s="32"/>
      <c r="J269" s="32"/>
      <c r="K269" s="30"/>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0"/>
      <c r="AR269" s="30"/>
      <c r="AS269" s="30"/>
      <c r="AT269" s="30"/>
      <c r="AU269" s="30"/>
      <c r="AV269" s="30"/>
      <c r="AW269" s="30"/>
      <c r="AX269" s="30"/>
      <c r="AY269" s="30"/>
    </row>
    <row r="270" spans="1:51">
      <c r="A270" s="30"/>
      <c r="B270" s="30"/>
      <c r="C270" s="33"/>
      <c r="D270" s="32"/>
      <c r="E270" s="30"/>
      <c r="F270" s="32"/>
      <c r="G270" s="32"/>
      <c r="H270" s="30"/>
      <c r="I270" s="32"/>
      <c r="J270" s="32"/>
      <c r="K270" s="30"/>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0"/>
      <c r="AR270" s="30"/>
      <c r="AS270" s="30"/>
      <c r="AT270" s="30"/>
      <c r="AU270" s="30"/>
      <c r="AV270" s="30"/>
      <c r="AW270" s="30"/>
      <c r="AX270" s="30"/>
      <c r="AY270" s="30"/>
    </row>
    <row r="271" spans="1:51">
      <c r="A271" s="30"/>
      <c r="B271" s="30"/>
      <c r="C271" s="33"/>
      <c r="D271" s="32"/>
      <c r="E271" s="30"/>
      <c r="F271" s="32"/>
      <c r="G271" s="32"/>
      <c r="H271" s="30"/>
      <c r="I271" s="32"/>
      <c r="J271" s="32"/>
      <c r="K271" s="30"/>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0"/>
      <c r="AR271" s="30"/>
      <c r="AS271" s="30"/>
      <c r="AT271" s="30"/>
      <c r="AU271" s="30"/>
      <c r="AV271" s="30"/>
      <c r="AW271" s="30"/>
      <c r="AX271" s="30"/>
      <c r="AY271" s="30"/>
    </row>
    <row r="272" spans="1:51">
      <c r="A272" s="30"/>
      <c r="B272" s="30"/>
      <c r="C272" s="33"/>
      <c r="D272" s="32"/>
      <c r="E272" s="30"/>
      <c r="F272" s="32"/>
      <c r="G272" s="32"/>
      <c r="H272" s="30"/>
      <c r="I272" s="32"/>
      <c r="J272" s="32"/>
      <c r="K272" s="30"/>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0"/>
      <c r="AR272" s="30"/>
      <c r="AS272" s="30"/>
      <c r="AT272" s="30"/>
      <c r="AU272" s="30"/>
      <c r="AV272" s="30"/>
      <c r="AW272" s="30"/>
      <c r="AX272" s="30"/>
      <c r="AY272" s="30"/>
    </row>
    <row r="273" spans="1:51">
      <c r="A273" s="30"/>
      <c r="B273" s="30"/>
      <c r="C273" s="33"/>
      <c r="D273" s="32"/>
      <c r="E273" s="30"/>
      <c r="F273" s="32"/>
      <c r="G273" s="32"/>
      <c r="H273" s="30"/>
      <c r="I273" s="32"/>
      <c r="J273" s="32"/>
      <c r="K273" s="30"/>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0"/>
      <c r="AR273" s="30"/>
      <c r="AS273" s="30"/>
      <c r="AT273" s="30"/>
      <c r="AU273" s="30"/>
      <c r="AV273" s="30"/>
      <c r="AW273" s="30"/>
      <c r="AX273" s="30"/>
      <c r="AY273" s="30"/>
    </row>
    <row r="274" spans="1:51">
      <c r="A274" s="30"/>
      <c r="B274" s="30"/>
      <c r="C274" s="33"/>
      <c r="D274" s="32"/>
      <c r="E274" s="30"/>
      <c r="F274" s="32"/>
      <c r="G274" s="32"/>
      <c r="H274" s="30"/>
      <c r="I274" s="32"/>
      <c r="J274" s="32"/>
      <c r="K274" s="30"/>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0"/>
      <c r="AR274" s="30"/>
      <c r="AS274" s="30"/>
      <c r="AT274" s="30"/>
      <c r="AU274" s="30"/>
      <c r="AV274" s="30"/>
      <c r="AW274" s="30"/>
      <c r="AX274" s="30"/>
      <c r="AY274" s="30"/>
    </row>
    <row r="275" spans="1:51">
      <c r="A275" s="30"/>
      <c r="B275" s="30"/>
      <c r="C275" s="33"/>
      <c r="D275" s="32"/>
      <c r="E275" s="30"/>
      <c r="F275" s="32"/>
      <c r="G275" s="32"/>
      <c r="H275" s="30"/>
      <c r="I275" s="32"/>
      <c r="J275" s="32"/>
      <c r="K275" s="30"/>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0"/>
      <c r="AR275" s="30"/>
      <c r="AS275" s="30"/>
      <c r="AT275" s="30"/>
      <c r="AU275" s="30"/>
      <c r="AV275" s="30"/>
      <c r="AW275" s="30"/>
      <c r="AX275" s="30"/>
      <c r="AY275" s="30"/>
    </row>
    <row r="276" spans="1:51">
      <c r="A276" s="30"/>
      <c r="B276" s="30"/>
      <c r="C276" s="33"/>
      <c r="D276" s="32"/>
      <c r="E276" s="30"/>
      <c r="F276" s="32"/>
      <c r="G276" s="32"/>
      <c r="H276" s="30"/>
      <c r="I276" s="32"/>
      <c r="J276" s="32"/>
      <c r="K276" s="30"/>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0"/>
      <c r="AR276" s="30"/>
      <c r="AS276" s="30"/>
      <c r="AT276" s="30"/>
      <c r="AU276" s="30"/>
      <c r="AV276" s="30"/>
      <c r="AW276" s="30"/>
      <c r="AX276" s="30"/>
      <c r="AY276" s="30"/>
    </row>
    <row r="277" spans="1:51">
      <c r="A277" s="30"/>
      <c r="B277" s="30"/>
      <c r="C277" s="33"/>
      <c r="D277" s="32"/>
      <c r="E277" s="30"/>
      <c r="F277" s="32"/>
      <c r="G277" s="32"/>
      <c r="H277" s="30"/>
      <c r="I277" s="32"/>
      <c r="J277" s="32"/>
      <c r="K277" s="30"/>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0"/>
      <c r="AR277" s="30"/>
      <c r="AS277" s="30"/>
      <c r="AT277" s="30"/>
      <c r="AU277" s="30"/>
      <c r="AV277" s="30"/>
      <c r="AW277" s="30"/>
      <c r="AX277" s="30"/>
      <c r="AY277" s="30"/>
    </row>
    <row r="278" spans="1:51">
      <c r="A278" s="30"/>
      <c r="B278" s="30"/>
      <c r="C278" s="33"/>
      <c r="D278" s="32"/>
      <c r="E278" s="30"/>
      <c r="F278" s="32"/>
      <c r="G278" s="32"/>
      <c r="H278" s="30"/>
      <c r="I278" s="32"/>
      <c r="J278" s="32"/>
      <c r="K278" s="30"/>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0"/>
      <c r="AR278" s="30"/>
      <c r="AS278" s="30"/>
      <c r="AT278" s="30"/>
      <c r="AU278" s="30"/>
      <c r="AV278" s="30"/>
      <c r="AW278" s="30"/>
      <c r="AX278" s="30"/>
      <c r="AY278" s="30"/>
    </row>
    <row r="279" spans="1:51">
      <c r="A279" s="30"/>
      <c r="B279" s="30"/>
      <c r="C279" s="33"/>
      <c r="D279" s="32"/>
      <c r="E279" s="30"/>
      <c r="F279" s="32"/>
      <c r="G279" s="32"/>
      <c r="H279" s="30"/>
      <c r="I279" s="32"/>
      <c r="J279" s="32"/>
      <c r="K279" s="30"/>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0"/>
      <c r="AR279" s="30"/>
      <c r="AS279" s="30"/>
      <c r="AT279" s="30"/>
      <c r="AU279" s="30"/>
      <c r="AV279" s="30"/>
      <c r="AW279" s="30"/>
      <c r="AX279" s="30"/>
      <c r="AY279" s="30"/>
    </row>
    <row r="280" spans="1:51">
      <c r="A280" s="30"/>
      <c r="B280" s="30"/>
      <c r="C280" s="33"/>
      <c r="D280" s="32"/>
      <c r="E280" s="30"/>
      <c r="F280" s="32"/>
      <c r="G280" s="32"/>
      <c r="H280" s="30"/>
      <c r="I280" s="32"/>
      <c r="J280" s="32"/>
      <c r="K280" s="30"/>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0"/>
      <c r="AR280" s="30"/>
      <c r="AS280" s="30"/>
      <c r="AT280" s="30"/>
      <c r="AU280" s="30"/>
      <c r="AV280" s="30"/>
      <c r="AW280" s="30"/>
      <c r="AX280" s="30"/>
      <c r="AY280" s="30"/>
    </row>
    <row r="281" spans="1:51">
      <c r="A281" s="30"/>
      <c r="B281" s="30"/>
      <c r="C281" s="33"/>
      <c r="D281" s="32"/>
      <c r="E281" s="30"/>
      <c r="F281" s="32"/>
      <c r="G281" s="32"/>
      <c r="H281" s="30"/>
      <c r="I281" s="32"/>
      <c r="J281" s="32"/>
      <c r="K281" s="30"/>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0"/>
      <c r="AR281" s="30"/>
      <c r="AS281" s="30"/>
      <c r="AT281" s="30"/>
      <c r="AU281" s="30"/>
      <c r="AV281" s="30"/>
      <c r="AW281" s="30"/>
      <c r="AX281" s="30"/>
      <c r="AY281" s="30"/>
    </row>
    <row r="282" spans="1:51">
      <c r="A282" s="30"/>
      <c r="B282" s="30"/>
      <c r="C282" s="33"/>
      <c r="D282" s="32"/>
      <c r="E282" s="30"/>
      <c r="F282" s="32"/>
      <c r="G282" s="32"/>
      <c r="H282" s="30"/>
      <c r="I282" s="32"/>
      <c r="J282" s="32"/>
      <c r="K282" s="30"/>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0"/>
      <c r="AR282" s="30"/>
      <c r="AS282" s="30"/>
      <c r="AT282" s="30"/>
      <c r="AU282" s="30"/>
      <c r="AV282" s="30"/>
      <c r="AW282" s="30"/>
      <c r="AX282" s="30"/>
      <c r="AY282" s="30"/>
    </row>
    <row r="283" spans="1:51">
      <c r="A283" s="30"/>
      <c r="B283" s="30"/>
      <c r="C283" s="33"/>
      <c r="D283" s="32"/>
      <c r="E283" s="30"/>
      <c r="F283" s="32"/>
      <c r="G283" s="32"/>
      <c r="H283" s="30"/>
      <c r="I283" s="32"/>
      <c r="J283" s="32"/>
      <c r="K283" s="30"/>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0"/>
      <c r="AR283" s="30"/>
      <c r="AS283" s="30"/>
      <c r="AT283" s="30"/>
      <c r="AU283" s="30"/>
      <c r="AV283" s="30"/>
      <c r="AW283" s="30"/>
      <c r="AX283" s="30"/>
      <c r="AY283" s="30"/>
    </row>
    <row r="284" spans="1:51">
      <c r="A284" s="30"/>
      <c r="B284" s="30"/>
      <c r="C284" s="33"/>
      <c r="D284" s="32"/>
      <c r="E284" s="30"/>
      <c r="F284" s="32"/>
      <c r="G284" s="32"/>
      <c r="H284" s="30"/>
      <c r="I284" s="32"/>
      <c r="J284" s="32"/>
      <c r="K284" s="30"/>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0"/>
      <c r="AR284" s="30"/>
      <c r="AS284" s="30"/>
      <c r="AT284" s="30"/>
      <c r="AU284" s="30"/>
      <c r="AV284" s="30"/>
      <c r="AW284" s="30"/>
      <c r="AX284" s="30"/>
      <c r="AY284" s="30"/>
    </row>
    <row r="285" spans="1:51">
      <c r="A285" s="30"/>
      <c r="B285" s="30"/>
      <c r="C285" s="33"/>
      <c r="D285" s="32"/>
      <c r="E285" s="30"/>
      <c r="F285" s="32"/>
      <c r="G285" s="32"/>
      <c r="H285" s="30"/>
      <c r="I285" s="32"/>
      <c r="J285" s="32"/>
      <c r="K285" s="30"/>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0"/>
      <c r="AR285" s="30"/>
      <c r="AS285" s="30"/>
      <c r="AT285" s="30"/>
      <c r="AU285" s="30"/>
      <c r="AV285" s="30"/>
      <c r="AW285" s="30"/>
      <c r="AX285" s="30"/>
      <c r="AY285" s="30"/>
    </row>
    <row r="286" spans="1:51">
      <c r="A286" s="30"/>
      <c r="B286" s="30"/>
      <c r="C286" s="33"/>
      <c r="D286" s="32"/>
      <c r="E286" s="30"/>
      <c r="F286" s="32"/>
      <c r="G286" s="32"/>
      <c r="H286" s="30"/>
      <c r="I286" s="32"/>
      <c r="J286" s="32"/>
      <c r="K286" s="30"/>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0"/>
      <c r="AR286" s="30"/>
      <c r="AS286" s="30"/>
      <c r="AT286" s="30"/>
      <c r="AU286" s="30"/>
      <c r="AV286" s="30"/>
      <c r="AW286" s="30"/>
      <c r="AX286" s="30"/>
      <c r="AY286" s="30"/>
    </row>
    <row r="287" spans="1:51">
      <c r="A287" s="30"/>
      <c r="B287" s="30"/>
      <c r="C287" s="33"/>
      <c r="D287" s="32"/>
      <c r="E287" s="30"/>
      <c r="F287" s="32"/>
      <c r="G287" s="32"/>
      <c r="H287" s="30"/>
      <c r="I287" s="32"/>
      <c r="J287" s="32"/>
      <c r="K287" s="30"/>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0"/>
      <c r="AR287" s="30"/>
      <c r="AS287" s="30"/>
      <c r="AT287" s="30"/>
      <c r="AU287" s="30"/>
      <c r="AV287" s="30"/>
      <c r="AW287" s="30"/>
      <c r="AX287" s="30"/>
      <c r="AY287" s="30"/>
    </row>
    <row r="288" spans="1:51">
      <c r="A288" s="30"/>
      <c r="B288" s="30"/>
      <c r="C288" s="33"/>
      <c r="D288" s="32"/>
      <c r="E288" s="30"/>
      <c r="F288" s="32"/>
      <c r="G288" s="32"/>
      <c r="H288" s="30"/>
      <c r="I288" s="32"/>
      <c r="J288" s="32"/>
      <c r="K288" s="30"/>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0"/>
      <c r="AR288" s="30"/>
      <c r="AS288" s="30"/>
      <c r="AT288" s="30"/>
      <c r="AU288" s="30"/>
      <c r="AV288" s="30"/>
      <c r="AW288" s="30"/>
      <c r="AX288" s="30"/>
      <c r="AY288" s="30"/>
    </row>
    <row r="289" spans="1:51">
      <c r="A289" s="30"/>
      <c r="B289" s="30"/>
      <c r="C289" s="33"/>
      <c r="D289" s="32"/>
      <c r="E289" s="30"/>
      <c r="F289" s="32"/>
      <c r="G289" s="32"/>
      <c r="H289" s="30"/>
      <c r="I289" s="32"/>
      <c r="J289" s="32"/>
      <c r="K289" s="30"/>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0"/>
      <c r="AR289" s="30"/>
      <c r="AS289" s="30"/>
      <c r="AT289" s="30"/>
      <c r="AU289" s="30"/>
      <c r="AV289" s="30"/>
      <c r="AW289" s="30"/>
      <c r="AX289" s="30"/>
      <c r="AY289" s="30"/>
    </row>
    <row r="290" spans="1:51">
      <c r="A290" s="30"/>
      <c r="B290" s="30"/>
      <c r="C290" s="33"/>
      <c r="D290" s="32"/>
      <c r="E290" s="30"/>
      <c r="F290" s="32"/>
      <c r="G290" s="32"/>
      <c r="H290" s="30"/>
      <c r="I290" s="32"/>
      <c r="J290" s="32"/>
      <c r="K290" s="30"/>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0"/>
      <c r="AR290" s="30"/>
      <c r="AS290" s="30"/>
      <c r="AT290" s="30"/>
      <c r="AU290" s="30"/>
      <c r="AV290" s="30"/>
      <c r="AW290" s="30"/>
      <c r="AX290" s="30"/>
      <c r="AY290" s="30"/>
    </row>
    <row r="291" spans="1:51">
      <c r="A291" s="30"/>
      <c r="B291" s="30"/>
      <c r="C291" s="33"/>
      <c r="D291" s="32"/>
      <c r="E291" s="30"/>
      <c r="F291" s="32"/>
      <c r="G291" s="32"/>
      <c r="H291" s="30"/>
      <c r="I291" s="32"/>
      <c r="J291" s="32"/>
      <c r="K291" s="30"/>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0"/>
      <c r="AR291" s="30"/>
      <c r="AS291" s="30"/>
      <c r="AT291" s="30"/>
      <c r="AU291" s="30"/>
      <c r="AV291" s="30"/>
      <c r="AW291" s="30"/>
      <c r="AX291" s="30"/>
      <c r="AY291" s="30"/>
    </row>
    <row r="292" spans="1:51">
      <c r="A292" s="30"/>
      <c r="B292" s="30"/>
      <c r="C292" s="33"/>
      <c r="D292" s="32"/>
      <c r="E292" s="30"/>
      <c r="F292" s="32"/>
      <c r="G292" s="32"/>
      <c r="H292" s="30"/>
      <c r="I292" s="32"/>
      <c r="J292" s="32"/>
      <c r="K292" s="30"/>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0"/>
      <c r="AR292" s="30"/>
      <c r="AS292" s="30"/>
      <c r="AT292" s="30"/>
      <c r="AU292" s="30"/>
      <c r="AV292" s="30"/>
      <c r="AW292" s="30"/>
      <c r="AX292" s="30"/>
      <c r="AY292" s="30"/>
    </row>
    <row r="293" spans="1:51">
      <c r="A293" s="30"/>
      <c r="B293" s="30"/>
      <c r="C293" s="33"/>
      <c r="D293" s="32"/>
      <c r="E293" s="30"/>
      <c r="F293" s="32"/>
      <c r="G293" s="32"/>
      <c r="H293" s="30"/>
      <c r="I293" s="32"/>
      <c r="J293" s="32"/>
      <c r="K293" s="30"/>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0"/>
      <c r="AR293" s="30"/>
      <c r="AS293" s="30"/>
      <c r="AT293" s="30"/>
      <c r="AU293" s="30"/>
      <c r="AV293" s="30"/>
      <c r="AW293" s="30"/>
      <c r="AX293" s="30"/>
      <c r="AY293" s="30"/>
    </row>
    <row r="294" spans="1:51">
      <c r="A294" s="30"/>
      <c r="B294" s="30"/>
      <c r="C294" s="33"/>
      <c r="D294" s="32"/>
      <c r="E294" s="30"/>
      <c r="F294" s="32"/>
      <c r="G294" s="32"/>
      <c r="H294" s="30"/>
      <c r="I294" s="32"/>
      <c r="J294" s="32"/>
      <c r="K294" s="30"/>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0"/>
      <c r="AR294" s="30"/>
      <c r="AS294" s="30"/>
      <c r="AT294" s="30"/>
      <c r="AU294" s="30"/>
      <c r="AV294" s="30"/>
      <c r="AW294" s="30"/>
      <c r="AX294" s="30"/>
      <c r="AY294" s="30"/>
    </row>
    <row r="295" spans="1:51">
      <c r="A295" s="30"/>
      <c r="B295" s="30"/>
      <c r="C295" s="33"/>
      <c r="D295" s="32"/>
      <c r="E295" s="30"/>
      <c r="F295" s="32"/>
      <c r="G295" s="32"/>
      <c r="H295" s="30"/>
      <c r="I295" s="32"/>
      <c r="J295" s="32"/>
      <c r="K295" s="30"/>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0"/>
      <c r="AR295" s="30"/>
      <c r="AS295" s="30"/>
      <c r="AT295" s="30"/>
      <c r="AU295" s="30"/>
      <c r="AV295" s="30"/>
      <c r="AW295" s="30"/>
      <c r="AX295" s="30"/>
      <c r="AY295" s="30"/>
    </row>
    <row r="296" spans="1:51">
      <c r="A296" s="30"/>
      <c r="B296" s="30"/>
      <c r="C296" s="33"/>
      <c r="D296" s="32"/>
      <c r="E296" s="30"/>
      <c r="F296" s="32"/>
      <c r="G296" s="32"/>
      <c r="H296" s="30"/>
      <c r="I296" s="32"/>
      <c r="J296" s="32"/>
      <c r="K296" s="30"/>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0"/>
      <c r="AR296" s="30"/>
      <c r="AS296" s="30"/>
      <c r="AT296" s="30"/>
      <c r="AU296" s="30"/>
      <c r="AV296" s="30"/>
      <c r="AW296" s="30"/>
      <c r="AX296" s="30"/>
      <c r="AY296" s="30"/>
    </row>
    <row r="297" spans="1:51">
      <c r="A297" s="30"/>
      <c r="B297" s="30"/>
      <c r="C297" s="33"/>
      <c r="D297" s="32"/>
      <c r="E297" s="30"/>
      <c r="F297" s="32"/>
      <c r="G297" s="32"/>
      <c r="H297" s="30"/>
      <c r="I297" s="32"/>
      <c r="J297" s="32"/>
      <c r="K297" s="30"/>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0"/>
      <c r="AR297" s="30"/>
      <c r="AS297" s="30"/>
      <c r="AT297" s="30"/>
      <c r="AU297" s="30"/>
      <c r="AV297" s="30"/>
      <c r="AW297" s="30"/>
      <c r="AX297" s="30"/>
      <c r="AY297" s="30"/>
    </row>
    <row r="298" spans="1:51">
      <c r="A298" s="30"/>
      <c r="B298" s="30"/>
      <c r="C298" s="33"/>
      <c r="D298" s="32"/>
      <c r="E298" s="30"/>
      <c r="F298" s="32"/>
      <c r="G298" s="32"/>
      <c r="H298" s="30"/>
      <c r="I298" s="32"/>
      <c r="J298" s="32"/>
      <c r="K298" s="30"/>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0"/>
      <c r="AR298" s="30"/>
      <c r="AS298" s="30"/>
      <c r="AT298" s="30"/>
      <c r="AU298" s="30"/>
      <c r="AV298" s="30"/>
      <c r="AW298" s="30"/>
      <c r="AX298" s="30"/>
      <c r="AY298" s="30"/>
    </row>
    <row r="299" spans="1:51">
      <c r="A299" s="30"/>
      <c r="B299" s="30"/>
      <c r="C299" s="33"/>
      <c r="D299" s="32"/>
      <c r="E299" s="30"/>
      <c r="F299" s="32"/>
      <c r="G299" s="32"/>
      <c r="H299" s="30"/>
      <c r="I299" s="32"/>
      <c r="J299" s="32"/>
      <c r="K299" s="30"/>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0"/>
      <c r="AR299" s="30"/>
      <c r="AS299" s="30"/>
      <c r="AT299" s="30"/>
      <c r="AU299" s="30"/>
      <c r="AV299" s="30"/>
      <c r="AW299" s="30"/>
      <c r="AX299" s="30"/>
      <c r="AY299" s="30"/>
    </row>
    <row r="300" spans="1:51">
      <c r="A300" s="30"/>
      <c r="B300" s="30"/>
      <c r="C300" s="33"/>
      <c r="D300" s="32"/>
      <c r="E300" s="30"/>
      <c r="F300" s="32"/>
      <c r="G300" s="32"/>
      <c r="H300" s="30"/>
      <c r="I300" s="32"/>
      <c r="J300" s="32"/>
      <c r="K300" s="30"/>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0"/>
      <c r="AR300" s="30"/>
      <c r="AS300" s="30"/>
      <c r="AT300" s="30"/>
      <c r="AU300" s="30"/>
      <c r="AV300" s="30"/>
      <c r="AW300" s="30"/>
      <c r="AX300" s="30"/>
      <c r="AY300" s="30"/>
    </row>
    <row r="301" spans="1:51">
      <c r="A301" s="30"/>
      <c r="B301" s="30"/>
      <c r="C301" s="33"/>
      <c r="D301" s="32"/>
      <c r="E301" s="30"/>
      <c r="F301" s="32"/>
      <c r="G301" s="32"/>
      <c r="H301" s="30"/>
      <c r="I301" s="32"/>
      <c r="J301" s="32"/>
      <c r="K301" s="30"/>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0"/>
      <c r="AR301" s="30"/>
      <c r="AS301" s="30"/>
      <c r="AT301" s="30"/>
      <c r="AU301" s="30"/>
      <c r="AV301" s="30"/>
      <c r="AW301" s="30"/>
      <c r="AX301" s="30"/>
      <c r="AY301" s="30"/>
    </row>
    <row r="302" spans="1:51">
      <c r="A302" s="30"/>
      <c r="B302" s="30"/>
      <c r="C302" s="33"/>
      <c r="D302" s="32"/>
      <c r="E302" s="30"/>
      <c r="F302" s="32"/>
      <c r="G302" s="32"/>
      <c r="H302" s="30"/>
      <c r="I302" s="32"/>
      <c r="J302" s="32"/>
      <c r="K302" s="30"/>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0"/>
      <c r="AR302" s="30"/>
      <c r="AS302" s="30"/>
      <c r="AT302" s="30"/>
      <c r="AU302" s="30"/>
      <c r="AV302" s="30"/>
      <c r="AW302" s="30"/>
      <c r="AX302" s="30"/>
      <c r="AY302" s="30"/>
    </row>
    <row r="303" spans="1:51">
      <c r="A303" s="30"/>
      <c r="B303" s="30"/>
      <c r="C303" s="33"/>
      <c r="D303" s="32"/>
      <c r="E303" s="30"/>
      <c r="F303" s="32"/>
      <c r="G303" s="32"/>
      <c r="H303" s="30"/>
      <c r="I303" s="32"/>
      <c r="J303" s="32"/>
      <c r="K303" s="30"/>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0"/>
      <c r="AR303" s="30"/>
      <c r="AS303" s="30"/>
      <c r="AT303" s="30"/>
      <c r="AU303" s="30"/>
      <c r="AV303" s="30"/>
      <c r="AW303" s="30"/>
      <c r="AX303" s="30"/>
      <c r="AY303" s="30"/>
    </row>
    <row r="304" spans="1:51">
      <c r="A304" s="30"/>
      <c r="B304" s="30"/>
      <c r="C304" s="33"/>
      <c r="D304" s="32"/>
      <c r="E304" s="30"/>
      <c r="F304" s="32"/>
      <c r="G304" s="32"/>
      <c r="H304" s="30"/>
      <c r="I304" s="32"/>
      <c r="J304" s="32"/>
      <c r="K304" s="30"/>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0"/>
      <c r="AR304" s="30"/>
      <c r="AS304" s="30"/>
      <c r="AT304" s="30"/>
      <c r="AU304" s="30"/>
      <c r="AV304" s="30"/>
      <c r="AW304" s="30"/>
      <c r="AX304" s="30"/>
      <c r="AY304" s="30"/>
    </row>
    <row r="305" spans="1:51">
      <c r="A305" s="30"/>
      <c r="B305" s="30"/>
      <c r="C305" s="33"/>
      <c r="D305" s="32"/>
      <c r="E305" s="30"/>
      <c r="F305" s="32"/>
      <c r="G305" s="32"/>
      <c r="H305" s="30"/>
      <c r="I305" s="32"/>
      <c r="J305" s="32"/>
      <c r="K305" s="30"/>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0"/>
      <c r="AR305" s="30"/>
      <c r="AS305" s="30"/>
      <c r="AT305" s="30"/>
      <c r="AU305" s="30"/>
      <c r="AV305" s="30"/>
      <c r="AW305" s="30"/>
      <c r="AX305" s="30"/>
      <c r="AY305" s="30"/>
    </row>
    <row r="306" spans="1:51">
      <c r="A306" s="30"/>
      <c r="B306" s="30"/>
      <c r="C306" s="33"/>
      <c r="D306" s="32"/>
      <c r="E306" s="30"/>
      <c r="F306" s="32"/>
      <c r="G306" s="32"/>
      <c r="H306" s="30"/>
      <c r="I306" s="32"/>
      <c r="J306" s="32"/>
      <c r="K306" s="30"/>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0"/>
      <c r="AR306" s="30"/>
      <c r="AS306" s="30"/>
      <c r="AT306" s="30"/>
      <c r="AU306" s="30"/>
      <c r="AV306" s="30"/>
      <c r="AW306" s="30"/>
      <c r="AX306" s="30"/>
      <c r="AY306" s="30"/>
    </row>
    <row r="307" spans="1:51">
      <c r="A307" s="30"/>
      <c r="B307" s="30"/>
      <c r="C307" s="33"/>
      <c r="D307" s="32"/>
      <c r="E307" s="30"/>
      <c r="F307" s="32"/>
      <c r="G307" s="32"/>
      <c r="H307" s="30"/>
      <c r="I307" s="32"/>
      <c r="J307" s="32"/>
      <c r="K307" s="30"/>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0"/>
      <c r="AR307" s="30"/>
      <c r="AS307" s="30"/>
      <c r="AT307" s="30"/>
      <c r="AU307" s="30"/>
      <c r="AV307" s="30"/>
      <c r="AW307" s="30"/>
      <c r="AX307" s="30"/>
      <c r="AY307" s="30"/>
    </row>
    <row r="308" spans="1:51">
      <c r="A308" s="30"/>
      <c r="B308" s="30"/>
      <c r="C308" s="33"/>
      <c r="D308" s="32"/>
      <c r="E308" s="30"/>
      <c r="F308" s="32"/>
      <c r="G308" s="32"/>
      <c r="H308" s="30"/>
      <c r="I308" s="32"/>
      <c r="J308" s="32"/>
      <c r="K308" s="30"/>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0"/>
      <c r="AR308" s="30"/>
      <c r="AS308" s="30"/>
      <c r="AT308" s="30"/>
      <c r="AU308" s="30"/>
      <c r="AV308" s="30"/>
      <c r="AW308" s="30"/>
      <c r="AX308" s="30"/>
      <c r="AY308" s="30"/>
    </row>
    <row r="309" spans="1:51">
      <c r="A309" s="30"/>
      <c r="B309" s="30"/>
      <c r="C309" s="33"/>
      <c r="D309" s="32"/>
      <c r="E309" s="30"/>
      <c r="F309" s="32"/>
      <c r="G309" s="32"/>
      <c r="H309" s="30"/>
      <c r="I309" s="32"/>
      <c r="J309" s="32"/>
      <c r="K309" s="30"/>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0"/>
      <c r="AR309" s="30"/>
      <c r="AS309" s="30"/>
      <c r="AT309" s="30"/>
      <c r="AU309" s="30"/>
      <c r="AV309" s="30"/>
      <c r="AW309" s="30"/>
      <c r="AX309" s="30"/>
      <c r="AY309" s="30"/>
    </row>
    <row r="310" spans="1:51">
      <c r="A310" s="30"/>
      <c r="B310" s="30"/>
      <c r="C310" s="33"/>
      <c r="D310" s="32"/>
      <c r="E310" s="30"/>
      <c r="F310" s="32"/>
      <c r="G310" s="32"/>
      <c r="H310" s="30"/>
      <c r="I310" s="32"/>
      <c r="J310" s="32"/>
      <c r="K310" s="30"/>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0"/>
      <c r="AR310" s="30"/>
      <c r="AS310" s="30"/>
      <c r="AT310" s="30"/>
      <c r="AU310" s="30"/>
      <c r="AV310" s="30"/>
      <c r="AW310" s="30"/>
      <c r="AX310" s="30"/>
      <c r="AY310" s="30"/>
    </row>
    <row r="311" spans="1:51">
      <c r="A311" s="30"/>
      <c r="B311" s="30"/>
      <c r="C311" s="33"/>
      <c r="D311" s="32"/>
      <c r="E311" s="30"/>
      <c r="F311" s="32"/>
      <c r="G311" s="32"/>
      <c r="H311" s="30"/>
      <c r="I311" s="32"/>
      <c r="J311" s="32"/>
      <c r="K311" s="30"/>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0"/>
      <c r="AR311" s="30"/>
      <c r="AS311" s="30"/>
      <c r="AT311" s="30"/>
      <c r="AU311" s="30"/>
      <c r="AV311" s="30"/>
      <c r="AW311" s="30"/>
      <c r="AX311" s="30"/>
      <c r="AY311" s="30"/>
    </row>
    <row r="312" spans="1:51">
      <c r="A312" s="30"/>
      <c r="B312" s="30"/>
      <c r="C312" s="33"/>
      <c r="D312" s="32"/>
      <c r="E312" s="30"/>
      <c r="F312" s="32"/>
      <c r="G312" s="32"/>
      <c r="H312" s="30"/>
      <c r="I312" s="32"/>
      <c r="J312" s="32"/>
      <c r="K312" s="30"/>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0"/>
      <c r="AR312" s="30"/>
      <c r="AS312" s="30"/>
      <c r="AT312" s="30"/>
      <c r="AU312" s="30"/>
      <c r="AV312" s="30"/>
      <c r="AW312" s="30"/>
      <c r="AX312" s="30"/>
      <c r="AY312" s="30"/>
    </row>
    <row r="313" spans="1:51">
      <c r="A313" s="30"/>
      <c r="B313" s="30"/>
      <c r="C313" s="33"/>
      <c r="D313" s="32"/>
      <c r="E313" s="30"/>
      <c r="F313" s="32"/>
      <c r="G313" s="32"/>
      <c r="H313" s="30"/>
      <c r="I313" s="32"/>
      <c r="J313" s="32"/>
      <c r="K313" s="30"/>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0"/>
      <c r="AR313" s="30"/>
      <c r="AS313" s="30"/>
      <c r="AT313" s="30"/>
      <c r="AU313" s="30"/>
      <c r="AV313" s="30"/>
      <c r="AW313" s="30"/>
      <c r="AX313" s="30"/>
      <c r="AY313" s="30"/>
    </row>
    <row r="314" spans="1:51">
      <c r="A314" s="30"/>
      <c r="B314" s="30"/>
      <c r="C314" s="33"/>
      <c r="D314" s="32"/>
      <c r="E314" s="30"/>
      <c r="F314" s="32"/>
      <c r="G314" s="32"/>
      <c r="H314" s="30"/>
      <c r="I314" s="32"/>
      <c r="J314" s="32"/>
      <c r="K314" s="30"/>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0"/>
      <c r="AR314" s="30"/>
      <c r="AS314" s="30"/>
      <c r="AT314" s="30"/>
      <c r="AU314" s="30"/>
      <c r="AV314" s="30"/>
      <c r="AW314" s="30"/>
      <c r="AX314" s="30"/>
      <c r="AY314" s="30"/>
    </row>
    <row r="315" spans="1:51">
      <c r="A315" s="30"/>
      <c r="B315" s="30"/>
      <c r="C315" s="33"/>
      <c r="D315" s="32"/>
      <c r="E315" s="30"/>
      <c r="F315" s="32"/>
      <c r="G315" s="32"/>
      <c r="H315" s="30"/>
      <c r="I315" s="32"/>
      <c r="J315" s="32"/>
      <c r="K315" s="30"/>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0"/>
      <c r="AR315" s="30"/>
      <c r="AS315" s="30"/>
      <c r="AT315" s="30"/>
      <c r="AU315" s="30"/>
      <c r="AV315" s="30"/>
      <c r="AW315" s="30"/>
      <c r="AX315" s="30"/>
      <c r="AY315" s="30"/>
    </row>
    <row r="316" spans="1:51">
      <c r="A316" s="30"/>
      <c r="B316" s="30"/>
      <c r="C316" s="33"/>
      <c r="D316" s="32"/>
      <c r="E316" s="30"/>
      <c r="F316" s="32"/>
      <c r="G316" s="32"/>
      <c r="H316" s="30"/>
      <c r="I316" s="32"/>
      <c r="J316" s="32"/>
      <c r="K316" s="30"/>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0"/>
      <c r="AR316" s="30"/>
      <c r="AS316" s="30"/>
      <c r="AT316" s="30"/>
      <c r="AU316" s="30"/>
      <c r="AV316" s="30"/>
      <c r="AW316" s="30"/>
      <c r="AX316" s="30"/>
      <c r="AY316" s="30"/>
    </row>
    <row r="317" spans="1:51">
      <c r="A317" s="30"/>
      <c r="B317" s="30"/>
      <c r="C317" s="33"/>
      <c r="D317" s="32"/>
      <c r="E317" s="30"/>
      <c r="F317" s="32"/>
      <c r="G317" s="32"/>
      <c r="H317" s="30"/>
      <c r="I317" s="32"/>
      <c r="J317" s="32"/>
      <c r="K317" s="30"/>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0"/>
      <c r="AR317" s="30"/>
      <c r="AS317" s="30"/>
      <c r="AT317" s="30"/>
      <c r="AU317" s="30"/>
      <c r="AV317" s="30"/>
      <c r="AW317" s="30"/>
      <c r="AX317" s="30"/>
      <c r="AY317" s="30"/>
    </row>
    <row r="318" spans="1:51">
      <c r="A318" s="30"/>
      <c r="B318" s="30"/>
      <c r="C318" s="33"/>
      <c r="D318" s="32"/>
      <c r="E318" s="30"/>
      <c r="F318" s="32"/>
      <c r="G318" s="32"/>
      <c r="H318" s="30"/>
      <c r="I318" s="32"/>
      <c r="J318" s="32"/>
      <c r="K318" s="30"/>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0"/>
      <c r="AR318" s="30"/>
      <c r="AS318" s="30"/>
      <c r="AT318" s="30"/>
      <c r="AU318" s="30"/>
      <c r="AV318" s="30"/>
      <c r="AW318" s="30"/>
      <c r="AX318" s="30"/>
      <c r="AY318" s="30"/>
    </row>
    <row r="319" spans="1:51">
      <c r="A319" s="30"/>
      <c r="B319" s="30"/>
      <c r="C319" s="33"/>
      <c r="D319" s="32"/>
      <c r="E319" s="30"/>
      <c r="F319" s="32"/>
      <c r="G319" s="32"/>
      <c r="H319" s="30"/>
      <c r="I319" s="32"/>
      <c r="J319" s="32"/>
      <c r="K319" s="30"/>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0"/>
      <c r="AR319" s="30"/>
      <c r="AS319" s="30"/>
      <c r="AT319" s="30"/>
      <c r="AU319" s="30"/>
      <c r="AV319" s="30"/>
      <c r="AW319" s="30"/>
      <c r="AX319" s="30"/>
      <c r="AY319" s="30"/>
    </row>
    <row r="320" spans="1:51">
      <c r="A320" s="30"/>
      <c r="B320" s="30"/>
      <c r="C320" s="33"/>
      <c r="D320" s="32"/>
      <c r="E320" s="30"/>
      <c r="F320" s="32"/>
      <c r="G320" s="32"/>
      <c r="H320" s="30"/>
      <c r="I320" s="32"/>
      <c r="J320" s="32"/>
      <c r="K320" s="30"/>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0"/>
      <c r="AR320" s="30"/>
      <c r="AS320" s="30"/>
      <c r="AT320" s="30"/>
      <c r="AU320" s="30"/>
      <c r="AV320" s="30"/>
      <c r="AW320" s="30"/>
      <c r="AX320" s="30"/>
      <c r="AY320" s="30"/>
    </row>
    <row r="321" spans="1:51">
      <c r="A321" s="30"/>
      <c r="B321" s="30"/>
      <c r="C321" s="33"/>
      <c r="D321" s="32"/>
      <c r="E321" s="30"/>
      <c r="F321" s="32"/>
      <c r="G321" s="32"/>
      <c r="H321" s="30"/>
      <c r="I321" s="32"/>
      <c r="J321" s="32"/>
      <c r="K321" s="30"/>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0"/>
      <c r="AR321" s="30"/>
      <c r="AS321" s="30"/>
      <c r="AT321" s="30"/>
      <c r="AU321" s="30"/>
      <c r="AV321" s="30"/>
      <c r="AW321" s="30"/>
      <c r="AX321" s="30"/>
      <c r="AY321" s="30"/>
    </row>
    <row r="322" spans="1:51">
      <c r="A322" s="30"/>
      <c r="B322" s="30"/>
      <c r="C322" s="33"/>
      <c r="D322" s="32"/>
      <c r="E322" s="30"/>
      <c r="F322" s="32"/>
      <c r="G322" s="32"/>
      <c r="H322" s="30"/>
      <c r="I322" s="32"/>
      <c r="J322" s="32"/>
      <c r="K322" s="30"/>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0"/>
      <c r="AR322" s="30"/>
      <c r="AS322" s="30"/>
      <c r="AT322" s="30"/>
      <c r="AU322" s="30"/>
      <c r="AV322" s="30"/>
      <c r="AW322" s="30"/>
      <c r="AX322" s="30"/>
      <c r="AY322" s="30"/>
    </row>
    <row r="323" spans="1:51">
      <c r="A323" s="30"/>
      <c r="B323" s="30"/>
      <c r="C323" s="33"/>
      <c r="D323" s="32"/>
      <c r="E323" s="30"/>
      <c r="F323" s="32"/>
      <c r="G323" s="32"/>
      <c r="H323" s="30"/>
      <c r="I323" s="32"/>
      <c r="J323" s="32"/>
      <c r="K323" s="30"/>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0"/>
      <c r="AR323" s="30"/>
      <c r="AS323" s="30"/>
      <c r="AT323" s="30"/>
      <c r="AU323" s="30"/>
      <c r="AV323" s="30"/>
      <c r="AW323" s="30"/>
      <c r="AX323" s="30"/>
      <c r="AY323" s="30"/>
    </row>
    <row r="324" spans="1:51">
      <c r="A324" s="30"/>
      <c r="B324" s="30"/>
      <c r="C324" s="33"/>
      <c r="D324" s="32"/>
      <c r="E324" s="30"/>
      <c r="F324" s="32"/>
      <c r="G324" s="32"/>
      <c r="H324" s="30"/>
      <c r="I324" s="32"/>
      <c r="J324" s="32"/>
      <c r="K324" s="30"/>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0"/>
      <c r="AR324" s="30"/>
      <c r="AS324" s="30"/>
      <c r="AT324" s="30"/>
      <c r="AU324" s="30"/>
      <c r="AV324" s="30"/>
      <c r="AW324" s="30"/>
      <c r="AX324" s="30"/>
      <c r="AY324" s="30"/>
    </row>
    <row r="325" spans="1:51">
      <c r="A325" s="30"/>
      <c r="B325" s="30"/>
      <c r="C325" s="33"/>
      <c r="D325" s="32"/>
      <c r="E325" s="30"/>
      <c r="F325" s="32"/>
      <c r="G325" s="32"/>
      <c r="H325" s="30"/>
      <c r="I325" s="32"/>
      <c r="J325" s="32"/>
      <c r="K325" s="30"/>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0"/>
      <c r="AR325" s="30"/>
      <c r="AS325" s="30"/>
      <c r="AT325" s="30"/>
      <c r="AU325" s="30"/>
      <c r="AV325" s="30"/>
      <c r="AW325" s="30"/>
      <c r="AX325" s="30"/>
      <c r="AY325" s="30"/>
    </row>
    <row r="326" spans="1:51">
      <c r="A326" s="30"/>
      <c r="B326" s="30"/>
      <c r="C326" s="33"/>
      <c r="D326" s="32"/>
      <c r="E326" s="30"/>
      <c r="F326" s="32"/>
      <c r="G326" s="32"/>
      <c r="H326" s="30"/>
      <c r="I326" s="32"/>
      <c r="J326" s="32"/>
      <c r="K326" s="30"/>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0"/>
      <c r="AR326" s="30"/>
      <c r="AS326" s="30"/>
      <c r="AT326" s="30"/>
      <c r="AU326" s="30"/>
      <c r="AV326" s="30"/>
      <c r="AW326" s="30"/>
      <c r="AX326" s="30"/>
      <c r="AY326" s="30"/>
    </row>
    <row r="327" spans="1:51">
      <c r="A327" s="30"/>
      <c r="B327" s="30"/>
      <c r="C327" s="33"/>
      <c r="D327" s="32"/>
      <c r="E327" s="30"/>
      <c r="F327" s="32"/>
      <c r="G327" s="32"/>
      <c r="H327" s="30"/>
      <c r="I327" s="32"/>
      <c r="J327" s="32"/>
      <c r="K327" s="30"/>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0"/>
      <c r="AR327" s="30"/>
      <c r="AS327" s="30"/>
      <c r="AT327" s="30"/>
      <c r="AU327" s="30"/>
      <c r="AV327" s="30"/>
      <c r="AW327" s="30"/>
      <c r="AX327" s="30"/>
      <c r="AY327" s="30"/>
    </row>
    <row r="328" spans="1:51">
      <c r="A328" s="30"/>
      <c r="B328" s="30"/>
      <c r="C328" s="33"/>
      <c r="D328" s="32"/>
      <c r="E328" s="30"/>
      <c r="F328" s="32"/>
      <c r="G328" s="32"/>
      <c r="H328" s="30"/>
      <c r="I328" s="32"/>
      <c r="J328" s="32"/>
      <c r="K328" s="30"/>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0"/>
      <c r="AR328" s="30"/>
      <c r="AS328" s="30"/>
      <c r="AT328" s="30"/>
      <c r="AU328" s="30"/>
      <c r="AV328" s="30"/>
      <c r="AW328" s="30"/>
      <c r="AX328" s="30"/>
      <c r="AY328" s="30"/>
    </row>
    <row r="329" spans="1:51">
      <c r="A329" s="30"/>
      <c r="B329" s="30"/>
      <c r="C329" s="33"/>
      <c r="D329" s="32"/>
      <c r="E329" s="30"/>
      <c r="F329" s="32"/>
      <c r="G329" s="32"/>
      <c r="H329" s="30"/>
      <c r="I329" s="32"/>
      <c r="J329" s="32"/>
      <c r="K329" s="30"/>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0"/>
      <c r="AR329" s="30"/>
      <c r="AS329" s="30"/>
      <c r="AT329" s="30"/>
      <c r="AU329" s="30"/>
      <c r="AV329" s="30"/>
      <c r="AW329" s="30"/>
      <c r="AX329" s="30"/>
      <c r="AY329" s="30"/>
    </row>
    <row r="330" spans="1:51">
      <c r="A330" s="30"/>
      <c r="B330" s="30"/>
      <c r="C330" s="33"/>
      <c r="D330" s="32"/>
      <c r="E330" s="30"/>
      <c r="F330" s="32"/>
      <c r="G330" s="32"/>
      <c r="H330" s="30"/>
      <c r="I330" s="32"/>
      <c r="J330" s="32"/>
      <c r="K330" s="30"/>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0"/>
      <c r="AR330" s="30"/>
      <c r="AS330" s="30"/>
      <c r="AT330" s="30"/>
      <c r="AU330" s="30"/>
      <c r="AV330" s="30"/>
      <c r="AW330" s="30"/>
      <c r="AX330" s="30"/>
      <c r="AY330" s="30"/>
    </row>
    <row r="331" spans="1:51">
      <c r="A331" s="30"/>
      <c r="B331" s="30"/>
      <c r="C331" s="33"/>
      <c r="D331" s="32"/>
      <c r="E331" s="30"/>
      <c r="F331" s="32"/>
      <c r="G331" s="32"/>
      <c r="H331" s="30"/>
      <c r="I331" s="32"/>
      <c r="J331" s="32"/>
      <c r="K331" s="30"/>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0"/>
      <c r="AR331" s="30"/>
      <c r="AS331" s="30"/>
      <c r="AT331" s="30"/>
      <c r="AU331" s="30"/>
      <c r="AV331" s="30"/>
      <c r="AW331" s="30"/>
      <c r="AX331" s="30"/>
      <c r="AY331" s="30"/>
    </row>
    <row r="332" spans="1:51">
      <c r="A332" s="30"/>
      <c r="B332" s="30"/>
      <c r="C332" s="33"/>
      <c r="D332" s="32"/>
      <c r="E332" s="30"/>
      <c r="F332" s="32"/>
      <c r="G332" s="32"/>
      <c r="H332" s="30"/>
      <c r="I332" s="32"/>
      <c r="J332" s="32"/>
      <c r="K332" s="30"/>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0"/>
      <c r="AR332" s="30"/>
      <c r="AS332" s="30"/>
      <c r="AT332" s="30"/>
      <c r="AU332" s="30"/>
      <c r="AV332" s="30"/>
      <c r="AW332" s="30"/>
      <c r="AX332" s="30"/>
      <c r="AY332" s="30"/>
    </row>
    <row r="333" spans="1:51">
      <c r="A333" s="30"/>
      <c r="B333" s="30"/>
      <c r="C333" s="33"/>
      <c r="D333" s="32"/>
      <c r="E333" s="30"/>
      <c r="F333" s="32"/>
      <c r="G333" s="32"/>
      <c r="H333" s="30"/>
      <c r="I333" s="32"/>
      <c r="J333" s="32"/>
      <c r="K333" s="30"/>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0"/>
      <c r="AR333" s="30"/>
      <c r="AS333" s="30"/>
      <c r="AT333" s="30"/>
      <c r="AU333" s="30"/>
      <c r="AV333" s="30"/>
      <c r="AW333" s="30"/>
      <c r="AX333" s="30"/>
      <c r="AY333" s="30"/>
    </row>
    <row r="334" spans="1:51">
      <c r="A334" s="30"/>
      <c r="B334" s="30"/>
      <c r="C334" s="33"/>
      <c r="D334" s="32"/>
      <c r="E334" s="30"/>
      <c r="F334" s="32"/>
      <c r="G334" s="32"/>
      <c r="H334" s="30"/>
      <c r="I334" s="32"/>
      <c r="J334" s="32"/>
      <c r="K334" s="30"/>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0"/>
      <c r="AR334" s="30"/>
      <c r="AS334" s="30"/>
      <c r="AT334" s="30"/>
      <c r="AU334" s="30"/>
      <c r="AV334" s="30"/>
      <c r="AW334" s="30"/>
      <c r="AX334" s="30"/>
      <c r="AY334" s="30"/>
    </row>
    <row r="335" spans="1:51">
      <c r="A335" s="30"/>
      <c r="B335" s="30"/>
      <c r="C335" s="33"/>
      <c r="D335" s="32"/>
      <c r="E335" s="30"/>
      <c r="F335" s="32"/>
      <c r="G335" s="32"/>
      <c r="H335" s="30"/>
      <c r="I335" s="32"/>
      <c r="J335" s="32"/>
      <c r="K335" s="30"/>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0"/>
      <c r="AR335" s="30"/>
      <c r="AS335" s="30"/>
      <c r="AT335" s="30"/>
      <c r="AU335" s="30"/>
      <c r="AV335" s="30"/>
      <c r="AW335" s="30"/>
      <c r="AX335" s="30"/>
      <c r="AY335" s="30"/>
    </row>
    <row r="336" spans="1:51">
      <c r="A336" s="30"/>
      <c r="B336" s="30"/>
      <c r="C336" s="33"/>
      <c r="D336" s="32"/>
      <c r="E336" s="30"/>
      <c r="F336" s="32"/>
      <c r="G336" s="32"/>
      <c r="H336" s="30"/>
      <c r="I336" s="32"/>
      <c r="J336" s="32"/>
      <c r="K336" s="30"/>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0"/>
      <c r="AR336" s="30"/>
      <c r="AS336" s="30"/>
      <c r="AT336" s="30"/>
      <c r="AU336" s="30"/>
      <c r="AV336" s="30"/>
      <c r="AW336" s="30"/>
      <c r="AX336" s="30"/>
      <c r="AY336" s="30"/>
    </row>
    <row r="337" spans="1:51">
      <c r="A337" s="30"/>
      <c r="B337" s="30"/>
      <c r="C337" s="33"/>
      <c r="D337" s="32"/>
      <c r="E337" s="30"/>
      <c r="F337" s="32"/>
      <c r="G337" s="32"/>
      <c r="H337" s="30"/>
      <c r="I337" s="32"/>
      <c r="J337" s="32"/>
      <c r="K337" s="30"/>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0"/>
      <c r="AR337" s="30"/>
      <c r="AS337" s="30"/>
      <c r="AT337" s="30"/>
      <c r="AU337" s="30"/>
      <c r="AV337" s="30"/>
      <c r="AW337" s="30"/>
      <c r="AX337" s="30"/>
      <c r="AY337" s="30"/>
    </row>
    <row r="338" spans="1:51">
      <c r="A338" s="30"/>
      <c r="B338" s="30"/>
      <c r="C338" s="33"/>
      <c r="D338" s="32"/>
      <c r="E338" s="30"/>
      <c r="F338" s="32"/>
      <c r="G338" s="32"/>
      <c r="H338" s="30"/>
      <c r="I338" s="32"/>
      <c r="J338" s="32"/>
      <c r="K338" s="30"/>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0"/>
      <c r="AR338" s="30"/>
      <c r="AS338" s="30"/>
      <c r="AT338" s="30"/>
      <c r="AU338" s="30"/>
      <c r="AV338" s="30"/>
      <c r="AW338" s="30"/>
      <c r="AX338" s="30"/>
      <c r="AY338" s="30"/>
    </row>
    <row r="339" spans="1:51">
      <c r="A339" s="30"/>
      <c r="B339" s="30"/>
      <c r="C339" s="33"/>
      <c r="D339" s="32"/>
      <c r="E339" s="30"/>
      <c r="F339" s="32"/>
      <c r="G339" s="32"/>
      <c r="H339" s="30"/>
      <c r="I339" s="32"/>
      <c r="J339" s="32"/>
      <c r="K339" s="30"/>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0"/>
      <c r="AR339" s="30"/>
      <c r="AS339" s="30"/>
      <c r="AT339" s="30"/>
      <c r="AU339" s="30"/>
      <c r="AV339" s="30"/>
      <c r="AW339" s="30"/>
      <c r="AX339" s="30"/>
      <c r="AY339" s="30"/>
    </row>
    <row r="340" spans="1:51">
      <c r="A340" s="30"/>
      <c r="B340" s="30"/>
      <c r="C340" s="33"/>
      <c r="D340" s="32"/>
      <c r="E340" s="30"/>
      <c r="F340" s="32"/>
      <c r="G340" s="32"/>
      <c r="H340" s="30"/>
      <c r="I340" s="32"/>
      <c r="J340" s="32"/>
      <c r="K340" s="30"/>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0"/>
      <c r="AR340" s="30"/>
      <c r="AS340" s="30"/>
      <c r="AT340" s="30"/>
      <c r="AU340" s="30"/>
      <c r="AV340" s="30"/>
      <c r="AW340" s="30"/>
      <c r="AX340" s="30"/>
      <c r="AY340" s="30"/>
    </row>
    <row r="341" spans="1:51">
      <c r="A341" s="30"/>
      <c r="B341" s="30"/>
      <c r="C341" s="33"/>
      <c r="D341" s="32"/>
      <c r="E341" s="30"/>
      <c r="F341" s="32"/>
      <c r="G341" s="32"/>
      <c r="H341" s="30"/>
      <c r="I341" s="32"/>
      <c r="J341" s="32"/>
      <c r="K341" s="30"/>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0"/>
      <c r="AR341" s="30"/>
      <c r="AS341" s="30"/>
      <c r="AT341" s="30"/>
      <c r="AU341" s="30"/>
      <c r="AV341" s="30"/>
      <c r="AW341" s="30"/>
      <c r="AX341" s="30"/>
      <c r="AY341" s="30"/>
    </row>
    <row r="342" spans="1:51">
      <c r="A342" s="30"/>
      <c r="B342" s="30"/>
      <c r="C342" s="33"/>
      <c r="D342" s="32"/>
      <c r="E342" s="30"/>
      <c r="F342" s="32"/>
      <c r="G342" s="32"/>
      <c r="H342" s="30"/>
      <c r="I342" s="32"/>
      <c r="J342" s="32"/>
      <c r="K342" s="30"/>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0"/>
      <c r="AR342" s="30"/>
      <c r="AS342" s="30"/>
      <c r="AT342" s="30"/>
      <c r="AU342" s="30"/>
      <c r="AV342" s="30"/>
      <c r="AW342" s="30"/>
      <c r="AX342" s="30"/>
      <c r="AY342" s="30"/>
    </row>
    <row r="343" spans="1:51">
      <c r="A343" s="30"/>
      <c r="B343" s="30"/>
      <c r="C343" s="33"/>
      <c r="D343" s="32"/>
      <c r="E343" s="30"/>
      <c r="F343" s="32"/>
      <c r="G343" s="32"/>
      <c r="H343" s="30"/>
      <c r="I343" s="32"/>
      <c r="J343" s="32"/>
      <c r="K343" s="30"/>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0"/>
      <c r="AR343" s="30"/>
      <c r="AS343" s="30"/>
      <c r="AT343" s="30"/>
      <c r="AU343" s="30"/>
      <c r="AV343" s="30"/>
      <c r="AW343" s="30"/>
      <c r="AX343" s="30"/>
      <c r="AY343" s="30"/>
    </row>
    <row r="344" spans="1:51">
      <c r="A344" s="30"/>
      <c r="B344" s="30"/>
      <c r="C344" s="33"/>
      <c r="D344" s="32"/>
      <c r="E344" s="30"/>
      <c r="F344" s="32"/>
      <c r="G344" s="32"/>
      <c r="H344" s="30"/>
      <c r="I344" s="32"/>
      <c r="J344" s="32"/>
      <c r="K344" s="30"/>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0"/>
      <c r="AR344" s="30"/>
      <c r="AS344" s="30"/>
      <c r="AT344" s="30"/>
      <c r="AU344" s="30"/>
      <c r="AV344" s="30"/>
      <c r="AW344" s="30"/>
      <c r="AX344" s="30"/>
      <c r="AY344" s="30"/>
    </row>
    <row r="345" spans="1:51">
      <c r="A345" s="30"/>
      <c r="B345" s="30"/>
      <c r="C345" s="33"/>
      <c r="D345" s="32"/>
      <c r="E345" s="30"/>
      <c r="F345" s="32"/>
      <c r="G345" s="32"/>
      <c r="H345" s="30"/>
      <c r="I345" s="32"/>
      <c r="J345" s="32"/>
      <c r="K345" s="30"/>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0"/>
      <c r="AR345" s="30"/>
      <c r="AS345" s="30"/>
      <c r="AT345" s="30"/>
      <c r="AU345" s="30"/>
      <c r="AV345" s="30"/>
      <c r="AW345" s="30"/>
      <c r="AX345" s="30"/>
      <c r="AY345" s="30"/>
    </row>
    <row r="346" spans="1:51">
      <c r="A346" s="30"/>
      <c r="B346" s="30"/>
      <c r="C346" s="33"/>
      <c r="D346" s="32"/>
      <c r="E346" s="30"/>
      <c r="F346" s="32"/>
      <c r="G346" s="32"/>
      <c r="H346" s="30"/>
      <c r="I346" s="32"/>
      <c r="J346" s="32"/>
      <c r="K346" s="30"/>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0"/>
      <c r="AR346" s="30"/>
      <c r="AS346" s="30"/>
      <c r="AT346" s="30"/>
      <c r="AU346" s="30"/>
      <c r="AV346" s="30"/>
      <c r="AW346" s="30"/>
      <c r="AX346" s="30"/>
      <c r="AY346" s="30"/>
    </row>
    <row r="347" spans="1:51">
      <c r="A347" s="30"/>
      <c r="B347" s="30"/>
      <c r="C347" s="33"/>
      <c r="D347" s="32"/>
      <c r="E347" s="30"/>
      <c r="F347" s="32"/>
      <c r="G347" s="32"/>
      <c r="H347" s="30"/>
      <c r="I347" s="32"/>
      <c r="J347" s="32"/>
      <c r="K347" s="30"/>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0"/>
      <c r="AR347" s="30"/>
      <c r="AS347" s="30"/>
      <c r="AT347" s="30"/>
      <c r="AU347" s="30"/>
      <c r="AV347" s="30"/>
      <c r="AW347" s="30"/>
      <c r="AX347" s="30"/>
      <c r="AY347" s="30"/>
    </row>
    <row r="348" spans="1:51">
      <c r="A348" s="30"/>
      <c r="B348" s="30"/>
      <c r="C348" s="33"/>
      <c r="D348" s="32"/>
      <c r="E348" s="30"/>
      <c r="F348" s="32"/>
      <c r="G348" s="32"/>
      <c r="H348" s="30"/>
      <c r="I348" s="32"/>
      <c r="J348" s="32"/>
      <c r="K348" s="30"/>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0"/>
      <c r="AR348" s="30"/>
      <c r="AS348" s="30"/>
      <c r="AT348" s="30"/>
      <c r="AU348" s="30"/>
      <c r="AV348" s="30"/>
      <c r="AW348" s="30"/>
      <c r="AX348" s="30"/>
      <c r="AY348" s="30"/>
    </row>
    <row r="349" spans="1:51">
      <c r="A349" s="30"/>
      <c r="B349" s="30"/>
      <c r="C349" s="33"/>
      <c r="D349" s="32"/>
      <c r="E349" s="30"/>
      <c r="F349" s="32"/>
      <c r="G349" s="32"/>
      <c r="H349" s="30"/>
      <c r="I349" s="32"/>
      <c r="J349" s="32"/>
      <c r="K349" s="30"/>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0"/>
      <c r="AR349" s="30"/>
      <c r="AS349" s="30"/>
      <c r="AT349" s="30"/>
      <c r="AU349" s="30"/>
      <c r="AV349" s="30"/>
      <c r="AW349" s="30"/>
      <c r="AX349" s="30"/>
      <c r="AY349" s="30"/>
    </row>
    <row r="350" spans="1:51">
      <c r="A350" s="30"/>
      <c r="B350" s="30"/>
      <c r="C350" s="33"/>
      <c r="D350" s="32"/>
      <c r="E350" s="30"/>
      <c r="F350" s="32"/>
      <c r="G350" s="32"/>
      <c r="H350" s="30"/>
      <c r="I350" s="32"/>
      <c r="J350" s="32"/>
      <c r="K350" s="30"/>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0"/>
      <c r="AR350" s="30"/>
      <c r="AS350" s="30"/>
      <c r="AT350" s="30"/>
      <c r="AU350" s="30"/>
      <c r="AV350" s="30"/>
      <c r="AW350" s="30"/>
      <c r="AX350" s="30"/>
      <c r="AY350" s="30"/>
    </row>
    <row r="351" spans="1:51">
      <c r="A351" s="30"/>
      <c r="B351" s="30"/>
      <c r="C351" s="33"/>
      <c r="D351" s="32"/>
      <c r="E351" s="30"/>
      <c r="F351" s="32"/>
      <c r="G351" s="32"/>
      <c r="H351" s="30"/>
      <c r="I351" s="32"/>
      <c r="J351" s="32"/>
      <c r="K351" s="30"/>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0"/>
      <c r="AR351" s="30"/>
      <c r="AS351" s="30"/>
      <c r="AT351" s="30"/>
      <c r="AU351" s="30"/>
      <c r="AV351" s="30"/>
      <c r="AW351" s="30"/>
      <c r="AX351" s="30"/>
      <c r="AY351" s="30"/>
    </row>
    <row r="352" spans="1:51">
      <c r="A352" s="30"/>
      <c r="B352" s="30"/>
      <c r="C352" s="33"/>
      <c r="D352" s="32"/>
      <c r="E352" s="30"/>
      <c r="F352" s="32"/>
      <c r="G352" s="32"/>
      <c r="H352" s="30"/>
      <c r="I352" s="32"/>
      <c r="J352" s="32"/>
      <c r="K352" s="30"/>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0"/>
      <c r="AR352" s="30"/>
      <c r="AS352" s="30"/>
      <c r="AT352" s="30"/>
      <c r="AU352" s="30"/>
      <c r="AV352" s="30"/>
      <c r="AW352" s="30"/>
      <c r="AX352" s="30"/>
      <c r="AY352" s="30"/>
    </row>
    <row r="353" spans="1:51">
      <c r="A353" s="30"/>
      <c r="B353" s="30"/>
      <c r="C353" s="33"/>
      <c r="D353" s="32"/>
      <c r="E353" s="30"/>
      <c r="F353" s="32"/>
      <c r="G353" s="32"/>
      <c r="H353" s="30"/>
      <c r="I353" s="32"/>
      <c r="J353" s="32"/>
      <c r="K353" s="30"/>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0"/>
      <c r="AR353" s="30"/>
      <c r="AS353" s="30"/>
      <c r="AT353" s="30"/>
      <c r="AU353" s="30"/>
      <c r="AV353" s="30"/>
      <c r="AW353" s="30"/>
      <c r="AX353" s="30"/>
      <c r="AY353" s="30"/>
    </row>
    <row r="354" spans="1:51">
      <c r="A354" s="30"/>
      <c r="B354" s="30"/>
      <c r="C354" s="33"/>
      <c r="D354" s="32"/>
      <c r="E354" s="30"/>
      <c r="F354" s="32"/>
      <c r="G354" s="32"/>
      <c r="H354" s="30"/>
      <c r="I354" s="32"/>
      <c r="J354" s="32"/>
      <c r="K354" s="30"/>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0"/>
      <c r="AR354" s="30"/>
      <c r="AS354" s="30"/>
      <c r="AT354" s="30"/>
      <c r="AU354" s="30"/>
      <c r="AV354" s="30"/>
      <c r="AW354" s="30"/>
      <c r="AX354" s="30"/>
      <c r="AY354" s="30"/>
    </row>
    <row r="355" spans="1:51">
      <c r="A355" s="30"/>
      <c r="B355" s="30"/>
      <c r="C355" s="33"/>
      <c r="D355" s="32"/>
      <c r="E355" s="30"/>
      <c r="F355" s="32"/>
      <c r="G355" s="32"/>
      <c r="H355" s="30"/>
      <c r="I355" s="32"/>
      <c r="J355" s="32"/>
      <c r="K355" s="30"/>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0"/>
      <c r="AR355" s="30"/>
      <c r="AS355" s="30"/>
      <c r="AT355" s="30"/>
      <c r="AU355" s="30"/>
      <c r="AV355" s="30"/>
      <c r="AW355" s="30"/>
      <c r="AX355" s="30"/>
      <c r="AY355" s="30"/>
    </row>
    <row r="356" spans="1:51">
      <c r="A356" s="30"/>
      <c r="B356" s="30"/>
      <c r="C356" s="33"/>
      <c r="D356" s="32"/>
      <c r="E356" s="30"/>
      <c r="F356" s="32"/>
      <c r="G356" s="32"/>
      <c r="H356" s="30"/>
      <c r="I356" s="32"/>
      <c r="J356" s="32"/>
      <c r="K356" s="30"/>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0"/>
      <c r="AR356" s="30"/>
      <c r="AS356" s="30"/>
      <c r="AT356" s="30"/>
      <c r="AU356" s="30"/>
      <c r="AV356" s="30"/>
      <c r="AW356" s="30"/>
      <c r="AX356" s="30"/>
      <c r="AY356" s="30"/>
    </row>
    <row r="357" spans="1:51">
      <c r="A357" s="30"/>
      <c r="B357" s="30"/>
      <c r="C357" s="33"/>
      <c r="D357" s="32"/>
      <c r="E357" s="30"/>
      <c r="F357" s="32"/>
      <c r="G357" s="32"/>
      <c r="H357" s="30"/>
      <c r="I357" s="32"/>
      <c r="J357" s="32"/>
      <c r="K357" s="30"/>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0"/>
      <c r="AR357" s="30"/>
      <c r="AS357" s="30"/>
      <c r="AT357" s="30"/>
      <c r="AU357" s="30"/>
      <c r="AV357" s="30"/>
      <c r="AW357" s="30"/>
      <c r="AX357" s="30"/>
      <c r="AY357" s="30"/>
    </row>
    <row r="358" spans="1:51">
      <c r="A358" s="30"/>
      <c r="B358" s="30"/>
      <c r="C358" s="33"/>
      <c r="D358" s="32"/>
      <c r="E358" s="30"/>
      <c r="F358" s="32"/>
      <c r="G358" s="32"/>
      <c r="H358" s="30"/>
      <c r="I358" s="32"/>
      <c r="J358" s="32"/>
      <c r="K358" s="30"/>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0"/>
      <c r="AR358" s="30"/>
      <c r="AS358" s="30"/>
      <c r="AT358" s="30"/>
      <c r="AU358" s="30"/>
      <c r="AV358" s="30"/>
      <c r="AW358" s="30"/>
      <c r="AX358" s="30"/>
      <c r="AY358" s="30"/>
    </row>
    <row r="359" spans="1:51">
      <c r="A359" s="30"/>
      <c r="B359" s="30"/>
      <c r="C359" s="33"/>
      <c r="D359" s="32"/>
      <c r="E359" s="30"/>
      <c r="F359" s="32"/>
      <c r="G359" s="32"/>
      <c r="H359" s="30"/>
      <c r="I359" s="32"/>
      <c r="J359" s="32"/>
      <c r="K359" s="30"/>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0"/>
      <c r="AR359" s="30"/>
      <c r="AS359" s="30"/>
      <c r="AT359" s="30"/>
      <c r="AU359" s="30"/>
      <c r="AV359" s="30"/>
      <c r="AW359" s="30"/>
      <c r="AX359" s="30"/>
      <c r="AY359" s="30"/>
    </row>
    <row r="360" spans="1:51">
      <c r="A360" s="30"/>
      <c r="B360" s="30"/>
      <c r="C360" s="33"/>
      <c r="D360" s="32"/>
      <c r="E360" s="30"/>
      <c r="F360" s="32"/>
      <c r="G360" s="32"/>
      <c r="H360" s="30"/>
      <c r="I360" s="32"/>
      <c r="J360" s="32"/>
      <c r="K360" s="30"/>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0"/>
      <c r="AR360" s="30"/>
      <c r="AS360" s="30"/>
      <c r="AT360" s="30"/>
      <c r="AU360" s="30"/>
      <c r="AV360" s="30"/>
      <c r="AW360" s="30"/>
      <c r="AX360" s="30"/>
      <c r="AY360" s="30"/>
    </row>
    <row r="361" spans="1:51">
      <c r="A361" s="30"/>
      <c r="B361" s="30"/>
      <c r="C361" s="33"/>
      <c r="D361" s="32"/>
      <c r="E361" s="30"/>
      <c r="F361" s="32"/>
      <c r="G361" s="32"/>
      <c r="H361" s="30"/>
      <c r="I361" s="32"/>
      <c r="J361" s="32"/>
      <c r="K361" s="30"/>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0"/>
      <c r="AR361" s="30"/>
      <c r="AS361" s="30"/>
      <c r="AT361" s="30"/>
      <c r="AU361" s="30"/>
      <c r="AV361" s="30"/>
      <c r="AW361" s="30"/>
      <c r="AX361" s="30"/>
      <c r="AY361" s="30"/>
    </row>
    <row r="362" spans="1:51">
      <c r="A362" s="30"/>
      <c r="B362" s="30"/>
      <c r="C362" s="33"/>
      <c r="D362" s="32"/>
      <c r="E362" s="30"/>
      <c r="F362" s="32"/>
      <c r="G362" s="32"/>
      <c r="H362" s="30"/>
      <c r="I362" s="32"/>
      <c r="J362" s="32"/>
      <c r="K362" s="30"/>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0"/>
      <c r="AR362" s="30"/>
      <c r="AS362" s="30"/>
      <c r="AT362" s="30"/>
      <c r="AU362" s="30"/>
      <c r="AV362" s="30"/>
      <c r="AW362" s="30"/>
      <c r="AX362" s="30"/>
      <c r="AY362" s="30"/>
    </row>
    <row r="363" spans="1:51">
      <c r="A363" s="30"/>
      <c r="B363" s="30"/>
      <c r="C363" s="33"/>
      <c r="D363" s="32"/>
      <c r="E363" s="30"/>
      <c r="F363" s="32"/>
      <c r="G363" s="32"/>
      <c r="H363" s="30"/>
      <c r="I363" s="32"/>
      <c r="J363" s="32"/>
      <c r="K363" s="30"/>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0"/>
      <c r="AR363" s="30"/>
      <c r="AS363" s="30"/>
      <c r="AT363" s="30"/>
      <c r="AU363" s="30"/>
      <c r="AV363" s="30"/>
      <c r="AW363" s="30"/>
      <c r="AX363" s="30"/>
      <c r="AY363" s="30"/>
    </row>
    <row r="364" spans="1:51">
      <c r="A364" s="30"/>
      <c r="B364" s="30"/>
      <c r="C364" s="33"/>
      <c r="D364" s="32"/>
      <c r="E364" s="30"/>
      <c r="F364" s="32"/>
      <c r="G364" s="32"/>
      <c r="H364" s="30"/>
      <c r="I364" s="32"/>
      <c r="J364" s="32"/>
      <c r="K364" s="30"/>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0"/>
      <c r="AR364" s="30"/>
      <c r="AS364" s="30"/>
      <c r="AT364" s="30"/>
      <c r="AU364" s="30"/>
      <c r="AV364" s="30"/>
      <c r="AW364" s="30"/>
      <c r="AX364" s="30"/>
      <c r="AY364" s="30"/>
    </row>
    <row r="365" spans="1:51">
      <c r="A365" s="30"/>
      <c r="B365" s="30"/>
      <c r="C365" s="33"/>
      <c r="D365" s="32"/>
      <c r="E365" s="30"/>
      <c r="F365" s="32"/>
      <c r="G365" s="32"/>
      <c r="H365" s="30"/>
      <c r="I365" s="32"/>
      <c r="J365" s="32"/>
      <c r="K365" s="30"/>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0"/>
      <c r="AR365" s="30"/>
      <c r="AS365" s="30"/>
      <c r="AT365" s="30"/>
      <c r="AU365" s="30"/>
      <c r="AV365" s="30"/>
      <c r="AW365" s="30"/>
      <c r="AX365" s="30"/>
      <c r="AY365" s="30"/>
    </row>
    <row r="366" spans="1:51">
      <c r="A366" s="30"/>
      <c r="B366" s="30"/>
      <c r="C366" s="33"/>
      <c r="D366" s="32"/>
      <c r="E366" s="30"/>
      <c r="F366" s="32"/>
      <c r="G366" s="32"/>
      <c r="H366" s="30"/>
      <c r="I366" s="32"/>
      <c r="J366" s="32"/>
      <c r="K366" s="30"/>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0"/>
      <c r="AR366" s="30"/>
      <c r="AS366" s="30"/>
      <c r="AT366" s="30"/>
      <c r="AU366" s="30"/>
      <c r="AV366" s="30"/>
      <c r="AW366" s="30"/>
      <c r="AX366" s="30"/>
      <c r="AY366" s="30"/>
    </row>
    <row r="367" spans="1:51">
      <c r="A367" s="30"/>
      <c r="B367" s="30"/>
      <c r="C367" s="33"/>
      <c r="D367" s="32"/>
      <c r="E367" s="30"/>
      <c r="F367" s="32"/>
      <c r="G367" s="32"/>
      <c r="H367" s="30"/>
      <c r="I367" s="32"/>
      <c r="J367" s="32"/>
      <c r="K367" s="30"/>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0"/>
      <c r="AR367" s="30"/>
      <c r="AS367" s="30"/>
      <c r="AT367" s="30"/>
      <c r="AU367" s="30"/>
      <c r="AV367" s="30"/>
      <c r="AW367" s="30"/>
      <c r="AX367" s="30"/>
      <c r="AY367" s="30"/>
    </row>
    <row r="368" spans="1:51">
      <c r="A368" s="30"/>
      <c r="B368" s="30"/>
      <c r="C368" s="33"/>
      <c r="D368" s="32"/>
      <c r="E368" s="30"/>
      <c r="F368" s="32"/>
      <c r="G368" s="32"/>
      <c r="H368" s="30"/>
      <c r="I368" s="32"/>
      <c r="J368" s="32"/>
      <c r="K368" s="30"/>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0"/>
      <c r="AR368" s="30"/>
      <c r="AS368" s="30"/>
      <c r="AT368" s="30"/>
      <c r="AU368" s="30"/>
      <c r="AV368" s="30"/>
      <c r="AW368" s="30"/>
      <c r="AX368" s="30"/>
      <c r="AY368" s="30"/>
    </row>
    <row r="369" spans="1:51">
      <c r="A369" s="30"/>
      <c r="B369" s="30"/>
      <c r="C369" s="33"/>
      <c r="D369" s="32"/>
      <c r="E369" s="30"/>
      <c r="F369" s="32"/>
      <c r="G369" s="32"/>
      <c r="H369" s="30"/>
      <c r="I369" s="32"/>
      <c r="J369" s="32"/>
      <c r="K369" s="30"/>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0"/>
      <c r="AR369" s="30"/>
      <c r="AS369" s="30"/>
      <c r="AT369" s="30"/>
      <c r="AU369" s="30"/>
      <c r="AV369" s="30"/>
      <c r="AW369" s="30"/>
      <c r="AX369" s="30"/>
      <c r="AY369" s="30"/>
    </row>
    <row r="370" spans="1:51">
      <c r="A370" s="30"/>
      <c r="B370" s="30"/>
      <c r="C370" s="33"/>
      <c r="D370" s="32"/>
      <c r="E370" s="30"/>
      <c r="F370" s="32"/>
      <c r="G370" s="32"/>
      <c r="H370" s="30"/>
      <c r="I370" s="32"/>
      <c r="J370" s="32"/>
      <c r="K370" s="30"/>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0"/>
      <c r="AR370" s="30"/>
      <c r="AS370" s="30"/>
      <c r="AT370" s="30"/>
      <c r="AU370" s="30"/>
      <c r="AV370" s="30"/>
      <c r="AW370" s="30"/>
      <c r="AX370" s="30"/>
      <c r="AY370" s="30"/>
    </row>
    <row r="371" spans="1:51">
      <c r="A371" s="30"/>
      <c r="B371" s="30"/>
      <c r="C371" s="33"/>
      <c r="D371" s="32"/>
      <c r="E371" s="30"/>
      <c r="F371" s="32"/>
      <c r="G371" s="32"/>
      <c r="H371" s="30"/>
      <c r="I371" s="32"/>
      <c r="J371" s="32"/>
      <c r="K371" s="30"/>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0"/>
      <c r="AR371" s="30"/>
      <c r="AS371" s="30"/>
      <c r="AT371" s="30"/>
      <c r="AU371" s="30"/>
      <c r="AV371" s="30"/>
      <c r="AW371" s="30"/>
      <c r="AX371" s="30"/>
      <c r="AY371" s="30"/>
    </row>
    <row r="372" spans="1:51">
      <c r="A372" s="30"/>
      <c r="B372" s="30"/>
      <c r="C372" s="33"/>
      <c r="D372" s="32"/>
      <c r="E372" s="30"/>
      <c r="F372" s="32"/>
      <c r="G372" s="32"/>
      <c r="H372" s="30"/>
      <c r="I372" s="32"/>
      <c r="J372" s="32"/>
      <c r="K372" s="30"/>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0"/>
      <c r="AR372" s="30"/>
      <c r="AS372" s="30"/>
      <c r="AT372" s="30"/>
      <c r="AU372" s="30"/>
      <c r="AV372" s="30"/>
      <c r="AW372" s="30"/>
      <c r="AX372" s="30"/>
      <c r="AY372" s="30"/>
    </row>
    <row r="373" spans="1:51">
      <c r="A373" s="30"/>
      <c r="B373" s="30"/>
      <c r="C373" s="33"/>
      <c r="D373" s="32"/>
      <c r="E373" s="30"/>
      <c r="F373" s="32"/>
      <c r="G373" s="32"/>
      <c r="H373" s="30"/>
      <c r="I373" s="32"/>
      <c r="J373" s="32"/>
      <c r="K373" s="30"/>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0"/>
      <c r="AR373" s="30"/>
      <c r="AS373" s="30"/>
      <c r="AT373" s="30"/>
      <c r="AU373" s="30"/>
      <c r="AV373" s="30"/>
      <c r="AW373" s="30"/>
      <c r="AX373" s="30"/>
      <c r="AY373" s="30"/>
    </row>
    <row r="374" spans="1:51">
      <c r="A374" s="30"/>
      <c r="B374" s="30"/>
      <c r="C374" s="33"/>
      <c r="D374" s="32"/>
      <c r="E374" s="30"/>
      <c r="F374" s="32"/>
      <c r="G374" s="32"/>
      <c r="H374" s="30"/>
      <c r="I374" s="32"/>
      <c r="J374" s="32"/>
      <c r="K374" s="30"/>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0"/>
      <c r="AR374" s="30"/>
      <c r="AS374" s="30"/>
      <c r="AT374" s="30"/>
      <c r="AU374" s="30"/>
      <c r="AV374" s="30"/>
      <c r="AW374" s="30"/>
      <c r="AX374" s="30"/>
      <c r="AY374" s="30"/>
    </row>
    <row r="375" spans="1:51">
      <c r="A375" s="30"/>
      <c r="B375" s="30"/>
      <c r="C375" s="33"/>
      <c r="D375" s="32"/>
      <c r="E375" s="30"/>
      <c r="F375" s="32"/>
      <c r="G375" s="32"/>
      <c r="H375" s="30"/>
      <c r="I375" s="32"/>
      <c r="J375" s="32"/>
      <c r="K375" s="30"/>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0"/>
      <c r="AR375" s="30"/>
      <c r="AS375" s="30"/>
      <c r="AT375" s="30"/>
      <c r="AU375" s="30"/>
      <c r="AV375" s="30"/>
      <c r="AW375" s="30"/>
      <c r="AX375" s="30"/>
      <c r="AY375" s="30"/>
    </row>
    <row r="376" spans="1:51">
      <c r="A376" s="30"/>
      <c r="B376" s="30"/>
      <c r="C376" s="33"/>
      <c r="D376" s="32"/>
      <c r="E376" s="30"/>
      <c r="F376" s="32"/>
      <c r="G376" s="32"/>
      <c r="H376" s="30"/>
      <c r="I376" s="32"/>
      <c r="J376" s="32"/>
      <c r="K376" s="30"/>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0"/>
      <c r="AR376" s="30"/>
      <c r="AS376" s="30"/>
      <c r="AT376" s="30"/>
      <c r="AU376" s="30"/>
      <c r="AV376" s="30"/>
      <c r="AW376" s="30"/>
      <c r="AX376" s="30"/>
      <c r="AY376" s="30"/>
    </row>
    <row r="377" spans="1:51">
      <c r="A377" s="30"/>
      <c r="B377" s="30"/>
      <c r="C377" s="33"/>
      <c r="D377" s="32"/>
      <c r="E377" s="30"/>
      <c r="F377" s="32"/>
      <c r="G377" s="32"/>
      <c r="H377" s="30"/>
      <c r="I377" s="32"/>
      <c r="J377" s="32"/>
      <c r="K377" s="30"/>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0"/>
      <c r="AR377" s="30"/>
      <c r="AS377" s="30"/>
      <c r="AT377" s="30"/>
      <c r="AU377" s="30"/>
      <c r="AV377" s="30"/>
      <c r="AW377" s="30"/>
      <c r="AX377" s="30"/>
      <c r="AY377" s="30"/>
    </row>
    <row r="378" spans="1:51">
      <c r="A378" s="30"/>
      <c r="B378" s="30"/>
      <c r="C378" s="33"/>
      <c r="D378" s="32"/>
      <c r="E378" s="30"/>
      <c r="F378" s="32"/>
      <c r="G378" s="32"/>
      <c r="H378" s="30"/>
      <c r="I378" s="32"/>
      <c r="J378" s="32"/>
      <c r="K378" s="30"/>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0"/>
      <c r="AR378" s="30"/>
      <c r="AS378" s="30"/>
      <c r="AT378" s="30"/>
      <c r="AU378" s="30"/>
      <c r="AV378" s="30"/>
      <c r="AW378" s="30"/>
      <c r="AX378" s="30"/>
      <c r="AY378" s="30"/>
    </row>
    <row r="379" spans="1:51">
      <c r="A379" s="30"/>
      <c r="B379" s="30"/>
      <c r="C379" s="33"/>
      <c r="D379" s="32"/>
      <c r="E379" s="30"/>
      <c r="F379" s="32"/>
      <c r="G379" s="32"/>
      <c r="H379" s="30"/>
      <c r="I379" s="32"/>
      <c r="J379" s="32"/>
      <c r="K379" s="30"/>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0"/>
      <c r="AR379" s="30"/>
      <c r="AS379" s="30"/>
      <c r="AT379" s="30"/>
      <c r="AU379" s="30"/>
      <c r="AV379" s="30"/>
      <c r="AW379" s="30"/>
      <c r="AX379" s="30"/>
      <c r="AY379" s="30"/>
    </row>
    <row r="380" spans="1:51">
      <c r="A380" s="30"/>
      <c r="B380" s="30"/>
      <c r="C380" s="33"/>
      <c r="D380" s="32"/>
      <c r="E380" s="30"/>
      <c r="F380" s="32"/>
      <c r="G380" s="32"/>
      <c r="H380" s="30"/>
      <c r="I380" s="32"/>
      <c r="J380" s="32"/>
      <c r="K380" s="30"/>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0"/>
      <c r="AR380" s="30"/>
      <c r="AS380" s="30"/>
      <c r="AT380" s="30"/>
      <c r="AU380" s="30"/>
      <c r="AV380" s="30"/>
      <c r="AW380" s="30"/>
      <c r="AX380" s="30"/>
      <c r="AY380" s="30"/>
    </row>
    <row r="381" spans="1:51">
      <c r="A381" s="30"/>
      <c r="B381" s="30"/>
      <c r="C381" s="33"/>
      <c r="D381" s="32"/>
      <c r="E381" s="30"/>
      <c r="F381" s="32"/>
      <c r="G381" s="32"/>
      <c r="H381" s="30"/>
      <c r="I381" s="32"/>
      <c r="J381" s="32"/>
      <c r="K381" s="30"/>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0"/>
      <c r="AR381" s="30"/>
      <c r="AS381" s="30"/>
      <c r="AT381" s="30"/>
      <c r="AU381" s="30"/>
      <c r="AV381" s="30"/>
      <c r="AW381" s="30"/>
      <c r="AX381" s="30"/>
      <c r="AY381" s="30"/>
    </row>
    <row r="382" spans="1:51">
      <c r="A382" s="30"/>
      <c r="B382" s="30"/>
      <c r="C382" s="33"/>
      <c r="D382" s="32"/>
      <c r="E382" s="30"/>
      <c r="F382" s="32"/>
      <c r="G382" s="32"/>
      <c r="H382" s="30"/>
      <c r="I382" s="32"/>
      <c r="J382" s="32"/>
      <c r="K382" s="30"/>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0"/>
      <c r="AR382" s="30"/>
      <c r="AS382" s="30"/>
      <c r="AT382" s="30"/>
      <c r="AU382" s="30"/>
      <c r="AV382" s="30"/>
      <c r="AW382" s="30"/>
      <c r="AX382" s="30"/>
      <c r="AY382" s="30"/>
    </row>
    <row r="383" spans="1:51">
      <c r="A383" s="30"/>
      <c r="B383" s="30"/>
      <c r="C383" s="33"/>
      <c r="D383" s="32"/>
      <c r="E383" s="30"/>
      <c r="F383" s="32"/>
      <c r="G383" s="32"/>
      <c r="H383" s="30"/>
      <c r="I383" s="32"/>
      <c r="J383" s="32"/>
      <c r="K383" s="30"/>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0"/>
      <c r="AR383" s="30"/>
      <c r="AS383" s="30"/>
      <c r="AT383" s="30"/>
      <c r="AU383" s="30"/>
      <c r="AV383" s="30"/>
      <c r="AW383" s="30"/>
      <c r="AX383" s="30"/>
      <c r="AY383" s="30"/>
    </row>
    <row r="384" spans="1:51">
      <c r="A384" s="30"/>
      <c r="B384" s="30"/>
      <c r="C384" s="33"/>
      <c r="D384" s="32"/>
      <c r="E384" s="30"/>
      <c r="F384" s="32"/>
      <c r="G384" s="32"/>
      <c r="H384" s="30"/>
      <c r="I384" s="32"/>
      <c r="J384" s="32"/>
      <c r="K384" s="30"/>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0"/>
      <c r="AR384" s="30"/>
      <c r="AS384" s="30"/>
      <c r="AT384" s="30"/>
      <c r="AU384" s="30"/>
      <c r="AV384" s="30"/>
      <c r="AW384" s="30"/>
      <c r="AX384" s="30"/>
      <c r="AY384" s="30"/>
    </row>
    <row r="385" spans="1:51">
      <c r="A385" s="30"/>
      <c r="B385" s="30"/>
      <c r="C385" s="33"/>
      <c r="D385" s="32"/>
      <c r="E385" s="30"/>
      <c r="F385" s="32"/>
      <c r="G385" s="32"/>
      <c r="H385" s="30"/>
      <c r="I385" s="32"/>
      <c r="J385" s="32"/>
      <c r="K385" s="30"/>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0"/>
      <c r="AR385" s="30"/>
      <c r="AS385" s="30"/>
      <c r="AT385" s="30"/>
      <c r="AU385" s="30"/>
      <c r="AV385" s="30"/>
      <c r="AW385" s="30"/>
      <c r="AX385" s="30"/>
      <c r="AY385" s="30"/>
    </row>
    <row r="386" spans="1:51">
      <c r="A386" s="30"/>
      <c r="B386" s="30"/>
      <c r="C386" s="33"/>
      <c r="D386" s="32"/>
      <c r="E386" s="30"/>
      <c r="F386" s="32"/>
      <c r="G386" s="32"/>
      <c r="H386" s="30"/>
      <c r="I386" s="32"/>
      <c r="J386" s="32"/>
      <c r="K386" s="30"/>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0"/>
      <c r="AR386" s="30"/>
      <c r="AS386" s="30"/>
      <c r="AT386" s="30"/>
      <c r="AU386" s="30"/>
      <c r="AV386" s="30"/>
      <c r="AW386" s="30"/>
      <c r="AX386" s="30"/>
      <c r="AY386" s="30"/>
    </row>
    <row r="387" spans="1:51">
      <c r="A387" s="30"/>
      <c r="B387" s="30"/>
      <c r="C387" s="33"/>
      <c r="D387" s="32"/>
      <c r="E387" s="30"/>
      <c r="F387" s="32"/>
      <c r="G387" s="32"/>
      <c r="H387" s="30"/>
      <c r="I387" s="32"/>
      <c r="J387" s="32"/>
      <c r="K387" s="30"/>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0"/>
      <c r="AR387" s="30"/>
      <c r="AS387" s="30"/>
      <c r="AT387" s="30"/>
      <c r="AU387" s="30"/>
      <c r="AV387" s="30"/>
      <c r="AW387" s="30"/>
      <c r="AX387" s="30"/>
      <c r="AY387" s="30"/>
    </row>
    <row r="388" spans="1:51">
      <c r="A388" s="30"/>
      <c r="B388" s="30"/>
      <c r="C388" s="33"/>
      <c r="D388" s="32"/>
      <c r="E388" s="30"/>
      <c r="F388" s="32"/>
      <c r="G388" s="32"/>
      <c r="H388" s="30"/>
      <c r="I388" s="32"/>
      <c r="J388" s="32"/>
      <c r="K388" s="30"/>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0"/>
      <c r="AR388" s="30"/>
      <c r="AS388" s="30"/>
      <c r="AT388" s="30"/>
      <c r="AU388" s="30"/>
      <c r="AV388" s="30"/>
      <c r="AW388" s="30"/>
      <c r="AX388" s="30"/>
      <c r="AY388" s="30"/>
    </row>
    <row r="389" spans="1:51">
      <c r="A389" s="30"/>
      <c r="B389" s="30"/>
      <c r="C389" s="33"/>
      <c r="D389" s="32"/>
      <c r="E389" s="30"/>
      <c r="F389" s="32"/>
      <c r="G389" s="32"/>
      <c r="H389" s="30"/>
      <c r="I389" s="32"/>
      <c r="J389" s="32"/>
      <c r="K389" s="30"/>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0"/>
      <c r="AR389" s="30"/>
      <c r="AS389" s="30"/>
      <c r="AT389" s="30"/>
      <c r="AU389" s="30"/>
      <c r="AV389" s="30"/>
      <c r="AW389" s="30"/>
      <c r="AX389" s="30"/>
      <c r="AY389" s="30"/>
    </row>
    <row r="390" spans="1:51">
      <c r="A390" s="30"/>
      <c r="B390" s="30"/>
      <c r="C390" s="33"/>
      <c r="D390" s="32"/>
      <c r="E390" s="30"/>
      <c r="F390" s="32"/>
      <c r="G390" s="32"/>
      <c r="H390" s="30"/>
      <c r="I390" s="32"/>
      <c r="J390" s="32"/>
      <c r="K390" s="30"/>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0"/>
      <c r="AR390" s="30"/>
      <c r="AS390" s="30"/>
      <c r="AT390" s="30"/>
      <c r="AU390" s="30"/>
      <c r="AV390" s="30"/>
      <c r="AW390" s="30"/>
      <c r="AX390" s="30"/>
      <c r="AY390" s="30"/>
    </row>
    <row r="391" spans="1:51">
      <c r="A391" s="30"/>
      <c r="B391" s="30"/>
      <c r="C391" s="33"/>
      <c r="D391" s="32"/>
      <c r="E391" s="30"/>
      <c r="F391" s="32"/>
      <c r="G391" s="32"/>
      <c r="H391" s="30"/>
      <c r="I391" s="32"/>
      <c r="J391" s="32"/>
      <c r="K391" s="30"/>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0"/>
      <c r="AR391" s="30"/>
      <c r="AS391" s="30"/>
      <c r="AT391" s="30"/>
      <c r="AU391" s="30"/>
      <c r="AV391" s="30"/>
      <c r="AW391" s="30"/>
      <c r="AX391" s="30"/>
      <c r="AY391" s="30"/>
    </row>
    <row r="392" spans="1:51">
      <c r="A392" s="30"/>
      <c r="B392" s="30"/>
      <c r="C392" s="33"/>
      <c r="D392" s="32"/>
      <c r="E392" s="30"/>
      <c r="F392" s="32"/>
      <c r="G392" s="32"/>
      <c r="H392" s="30"/>
      <c r="I392" s="32"/>
      <c r="J392" s="32"/>
      <c r="K392" s="30"/>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0"/>
      <c r="AR392" s="30"/>
      <c r="AS392" s="30"/>
      <c r="AT392" s="30"/>
      <c r="AU392" s="30"/>
      <c r="AV392" s="30"/>
      <c r="AW392" s="30"/>
      <c r="AX392" s="30"/>
      <c r="AY392" s="30"/>
    </row>
    <row r="393" spans="1:51">
      <c r="A393" s="30"/>
      <c r="B393" s="30"/>
      <c r="C393" s="33"/>
      <c r="D393" s="32"/>
      <c r="E393" s="30"/>
      <c r="F393" s="32"/>
      <c r="G393" s="32"/>
      <c r="H393" s="30"/>
      <c r="I393" s="32"/>
      <c r="J393" s="32"/>
      <c r="K393" s="30"/>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0"/>
      <c r="AR393" s="30"/>
      <c r="AS393" s="30"/>
      <c r="AT393" s="30"/>
      <c r="AU393" s="30"/>
      <c r="AV393" s="30"/>
      <c r="AW393" s="30"/>
      <c r="AX393" s="30"/>
      <c r="AY393" s="30"/>
    </row>
    <row r="394" spans="1:51">
      <c r="A394" s="30"/>
      <c r="B394" s="30"/>
      <c r="C394" s="33"/>
      <c r="D394" s="32"/>
      <c r="E394" s="30"/>
      <c r="F394" s="32"/>
      <c r="G394" s="32"/>
      <c r="H394" s="30"/>
      <c r="I394" s="32"/>
      <c r="J394" s="32"/>
      <c r="K394" s="30"/>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0"/>
      <c r="AR394" s="30"/>
      <c r="AS394" s="30"/>
      <c r="AT394" s="30"/>
      <c r="AU394" s="30"/>
      <c r="AV394" s="30"/>
      <c r="AW394" s="30"/>
      <c r="AX394" s="30"/>
      <c r="AY394" s="30"/>
    </row>
    <row r="395" spans="1:51">
      <c r="A395" s="30"/>
      <c r="B395" s="30"/>
      <c r="C395" s="33"/>
      <c r="D395" s="32"/>
      <c r="E395" s="30"/>
      <c r="F395" s="32"/>
      <c r="G395" s="32"/>
      <c r="H395" s="30"/>
      <c r="I395" s="32"/>
      <c r="J395" s="32"/>
      <c r="K395" s="30"/>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0"/>
      <c r="AR395" s="30"/>
      <c r="AS395" s="30"/>
      <c r="AT395" s="30"/>
      <c r="AU395" s="30"/>
      <c r="AV395" s="30"/>
      <c r="AW395" s="30"/>
      <c r="AX395" s="30"/>
      <c r="AY395" s="30"/>
    </row>
    <row r="396" spans="1:51">
      <c r="A396" s="30"/>
      <c r="B396" s="30"/>
      <c r="C396" s="33"/>
      <c r="D396" s="32"/>
      <c r="E396" s="30"/>
      <c r="F396" s="32"/>
      <c r="G396" s="32"/>
      <c r="H396" s="30"/>
      <c r="I396" s="32"/>
      <c r="J396" s="32"/>
      <c r="K396" s="30"/>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0"/>
      <c r="AR396" s="30"/>
      <c r="AS396" s="30"/>
      <c r="AT396" s="30"/>
      <c r="AU396" s="30"/>
      <c r="AV396" s="30"/>
      <c r="AW396" s="30"/>
      <c r="AX396" s="30"/>
      <c r="AY396" s="30"/>
    </row>
    <row r="397" spans="1:51">
      <c r="A397" s="30"/>
      <c r="B397" s="30"/>
      <c r="C397" s="33"/>
      <c r="D397" s="32"/>
      <c r="E397" s="30"/>
      <c r="F397" s="32"/>
      <c r="G397" s="32"/>
      <c r="H397" s="30"/>
      <c r="I397" s="32"/>
      <c r="J397" s="32"/>
      <c r="K397" s="30"/>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0"/>
      <c r="AR397" s="30"/>
      <c r="AS397" s="30"/>
      <c r="AT397" s="30"/>
      <c r="AU397" s="30"/>
      <c r="AV397" s="30"/>
      <c r="AW397" s="30"/>
      <c r="AX397" s="30"/>
      <c r="AY397" s="30"/>
    </row>
    <row r="398" spans="1:51">
      <c r="A398" s="30"/>
      <c r="B398" s="30"/>
      <c r="C398" s="33"/>
      <c r="D398" s="32"/>
      <c r="E398" s="30"/>
      <c r="F398" s="32"/>
      <c r="G398" s="32"/>
      <c r="H398" s="30"/>
      <c r="I398" s="32"/>
      <c r="J398" s="32"/>
      <c r="K398" s="30"/>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0"/>
      <c r="AR398" s="30"/>
      <c r="AS398" s="30"/>
      <c r="AT398" s="30"/>
      <c r="AU398" s="30"/>
      <c r="AV398" s="30"/>
      <c r="AW398" s="30"/>
      <c r="AX398" s="30"/>
      <c r="AY398" s="30"/>
    </row>
    <row r="399" spans="1:51">
      <c r="A399" s="30"/>
      <c r="B399" s="30"/>
      <c r="C399" s="33"/>
      <c r="D399" s="32"/>
      <c r="E399" s="30"/>
      <c r="F399" s="32"/>
      <c r="G399" s="32"/>
      <c r="H399" s="30"/>
      <c r="I399" s="32"/>
      <c r="J399" s="32"/>
      <c r="K399" s="30"/>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0"/>
      <c r="AR399" s="30"/>
      <c r="AS399" s="30"/>
      <c r="AT399" s="30"/>
      <c r="AU399" s="30"/>
      <c r="AV399" s="30"/>
      <c r="AW399" s="30"/>
      <c r="AX399" s="30"/>
      <c r="AY399" s="30"/>
    </row>
    <row r="400" spans="1:51">
      <c r="A400" s="30"/>
      <c r="B400" s="30"/>
      <c r="C400" s="33"/>
      <c r="D400" s="32"/>
      <c r="E400" s="30"/>
      <c r="F400" s="32"/>
      <c r="G400" s="32"/>
      <c r="H400" s="30"/>
      <c r="I400" s="32"/>
      <c r="J400" s="32"/>
      <c r="K400" s="30"/>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0"/>
      <c r="AR400" s="30"/>
      <c r="AS400" s="30"/>
      <c r="AT400" s="30"/>
      <c r="AU400" s="30"/>
      <c r="AV400" s="30"/>
      <c r="AW400" s="30"/>
      <c r="AX400" s="30"/>
      <c r="AY400" s="30"/>
    </row>
    <row r="401" spans="1:51">
      <c r="A401" s="30"/>
      <c r="B401" s="30"/>
      <c r="C401" s="33"/>
      <c r="D401" s="32"/>
      <c r="E401" s="30"/>
      <c r="F401" s="32"/>
      <c r="G401" s="32"/>
      <c r="H401" s="30"/>
      <c r="I401" s="32"/>
      <c r="J401" s="32"/>
      <c r="K401" s="30"/>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0"/>
      <c r="AR401" s="30"/>
      <c r="AS401" s="30"/>
      <c r="AT401" s="30"/>
      <c r="AU401" s="30"/>
      <c r="AV401" s="30"/>
      <c r="AW401" s="30"/>
      <c r="AX401" s="30"/>
      <c r="AY401" s="30"/>
    </row>
    <row r="402" spans="1:51">
      <c r="A402" s="30"/>
      <c r="B402" s="30"/>
      <c r="C402" s="33"/>
      <c r="D402" s="32"/>
      <c r="E402" s="30"/>
      <c r="F402" s="32"/>
      <c r="G402" s="32"/>
      <c r="H402" s="30"/>
      <c r="I402" s="32"/>
      <c r="J402" s="32"/>
      <c r="K402" s="30"/>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0"/>
      <c r="AR402" s="30"/>
      <c r="AS402" s="30"/>
      <c r="AT402" s="30"/>
      <c r="AU402" s="30"/>
      <c r="AV402" s="30"/>
      <c r="AW402" s="30"/>
      <c r="AX402" s="30"/>
      <c r="AY402" s="30"/>
    </row>
    <row r="403" spans="1:51">
      <c r="A403" s="30"/>
      <c r="B403" s="30"/>
      <c r="C403" s="33"/>
      <c r="D403" s="32"/>
      <c r="E403" s="30"/>
      <c r="F403" s="32"/>
      <c r="G403" s="32"/>
      <c r="H403" s="30"/>
      <c r="I403" s="32"/>
      <c r="J403" s="32"/>
      <c r="K403" s="30"/>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0"/>
      <c r="AR403" s="30"/>
      <c r="AS403" s="30"/>
      <c r="AT403" s="30"/>
      <c r="AU403" s="30"/>
      <c r="AV403" s="30"/>
      <c r="AW403" s="30"/>
      <c r="AX403" s="30"/>
      <c r="AY403" s="30"/>
    </row>
    <row r="404" spans="1:51">
      <c r="A404" s="30"/>
      <c r="B404" s="30"/>
      <c r="C404" s="33"/>
      <c r="D404" s="32"/>
      <c r="E404" s="30"/>
      <c r="F404" s="32"/>
      <c r="G404" s="32"/>
      <c r="H404" s="30"/>
      <c r="I404" s="32"/>
      <c r="J404" s="32"/>
      <c r="K404" s="30"/>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0"/>
      <c r="AR404" s="30"/>
      <c r="AS404" s="30"/>
      <c r="AT404" s="30"/>
      <c r="AU404" s="30"/>
      <c r="AV404" s="30"/>
      <c r="AW404" s="30"/>
      <c r="AX404" s="30"/>
      <c r="AY404" s="30"/>
    </row>
    <row r="405" spans="1:51">
      <c r="A405" s="30"/>
      <c r="B405" s="30"/>
      <c r="C405" s="33"/>
      <c r="D405" s="32"/>
      <c r="E405" s="30"/>
      <c r="F405" s="32"/>
      <c r="G405" s="32"/>
      <c r="H405" s="30"/>
      <c r="I405" s="32"/>
      <c r="J405" s="32"/>
      <c r="K405" s="30"/>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0"/>
      <c r="AR405" s="30"/>
      <c r="AS405" s="30"/>
      <c r="AT405" s="30"/>
      <c r="AU405" s="30"/>
      <c r="AV405" s="30"/>
      <c r="AW405" s="30"/>
      <c r="AX405" s="30"/>
      <c r="AY405" s="30"/>
    </row>
    <row r="406" spans="1:51">
      <c r="A406" s="30"/>
      <c r="B406" s="30"/>
      <c r="C406" s="33"/>
      <c r="D406" s="32"/>
      <c r="E406" s="30"/>
      <c r="F406" s="32"/>
      <c r="G406" s="32"/>
      <c r="H406" s="30"/>
      <c r="I406" s="32"/>
      <c r="J406" s="32"/>
      <c r="K406" s="30"/>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0"/>
      <c r="AR406" s="30"/>
      <c r="AS406" s="30"/>
      <c r="AT406" s="30"/>
      <c r="AU406" s="30"/>
      <c r="AV406" s="30"/>
      <c r="AW406" s="30"/>
      <c r="AX406" s="30"/>
      <c r="AY406" s="30"/>
    </row>
    <row r="407" spans="1:51">
      <c r="A407" s="30"/>
      <c r="B407" s="30"/>
      <c r="C407" s="33"/>
      <c r="D407" s="32"/>
      <c r="E407" s="30"/>
      <c r="F407" s="32"/>
      <c r="G407" s="32"/>
      <c r="H407" s="30"/>
      <c r="I407" s="32"/>
      <c r="J407" s="32"/>
      <c r="K407" s="30"/>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0"/>
      <c r="AR407" s="30"/>
      <c r="AS407" s="30"/>
      <c r="AT407" s="30"/>
      <c r="AU407" s="30"/>
      <c r="AV407" s="30"/>
      <c r="AW407" s="30"/>
      <c r="AX407" s="30"/>
      <c r="AY407" s="30"/>
    </row>
    <row r="408" spans="1:51">
      <c r="A408" s="30"/>
      <c r="B408" s="30"/>
      <c r="C408" s="33"/>
      <c r="D408" s="32"/>
      <c r="E408" s="30"/>
      <c r="F408" s="32"/>
      <c r="G408" s="32"/>
      <c r="H408" s="30"/>
      <c r="I408" s="32"/>
      <c r="J408" s="32"/>
      <c r="K408" s="30"/>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0"/>
      <c r="AR408" s="30"/>
      <c r="AS408" s="30"/>
      <c r="AT408" s="30"/>
      <c r="AU408" s="30"/>
      <c r="AV408" s="30"/>
      <c r="AW408" s="30"/>
      <c r="AX408" s="30"/>
      <c r="AY408" s="30"/>
    </row>
    <row r="409" spans="1:51">
      <c r="A409" s="30"/>
      <c r="B409" s="30"/>
      <c r="C409" s="33"/>
      <c r="D409" s="32"/>
      <c r="E409" s="30"/>
      <c r="F409" s="32"/>
      <c r="G409" s="32"/>
      <c r="H409" s="30"/>
      <c r="I409" s="32"/>
      <c r="J409" s="32"/>
      <c r="K409" s="30"/>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0"/>
      <c r="AR409" s="30"/>
      <c r="AS409" s="30"/>
      <c r="AT409" s="30"/>
      <c r="AU409" s="30"/>
      <c r="AV409" s="30"/>
      <c r="AW409" s="30"/>
      <c r="AX409" s="30"/>
      <c r="AY409" s="30"/>
    </row>
    <row r="410" spans="1:51">
      <c r="A410" s="30"/>
      <c r="B410" s="30"/>
      <c r="C410" s="33"/>
      <c r="D410" s="32"/>
      <c r="E410" s="30"/>
      <c r="F410" s="32"/>
      <c r="G410" s="32"/>
      <c r="H410" s="30"/>
      <c r="I410" s="32"/>
      <c r="J410" s="32"/>
      <c r="K410" s="30"/>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0"/>
      <c r="AR410" s="30"/>
      <c r="AS410" s="30"/>
      <c r="AT410" s="30"/>
      <c r="AU410" s="30"/>
      <c r="AV410" s="30"/>
      <c r="AW410" s="30"/>
      <c r="AX410" s="30"/>
      <c r="AY410" s="30"/>
    </row>
    <row r="411" spans="1:51">
      <c r="A411" s="30"/>
      <c r="B411" s="30"/>
      <c r="C411" s="33"/>
      <c r="D411" s="32"/>
      <c r="E411" s="30"/>
      <c r="F411" s="32"/>
      <c r="G411" s="32"/>
      <c r="H411" s="30"/>
      <c r="I411" s="32"/>
      <c r="J411" s="32"/>
      <c r="K411" s="30"/>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0"/>
      <c r="AR411" s="30"/>
      <c r="AS411" s="30"/>
      <c r="AT411" s="30"/>
      <c r="AU411" s="30"/>
      <c r="AV411" s="30"/>
      <c r="AW411" s="30"/>
      <c r="AX411" s="30"/>
      <c r="AY411" s="30"/>
    </row>
    <row r="412" spans="1:51">
      <c r="A412" s="30"/>
      <c r="B412" s="30"/>
      <c r="C412" s="33"/>
      <c r="D412" s="32"/>
      <c r="E412" s="30"/>
      <c r="F412" s="32"/>
      <c r="G412" s="32"/>
      <c r="H412" s="30"/>
      <c r="I412" s="32"/>
      <c r="J412" s="32"/>
      <c r="K412" s="30"/>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0"/>
      <c r="AR412" s="30"/>
      <c r="AS412" s="30"/>
      <c r="AT412" s="30"/>
      <c r="AU412" s="30"/>
      <c r="AV412" s="30"/>
      <c r="AW412" s="30"/>
      <c r="AX412" s="30"/>
      <c r="AY412" s="30"/>
    </row>
    <row r="413" spans="1:51">
      <c r="A413" s="30"/>
      <c r="B413" s="30"/>
      <c r="C413" s="33"/>
      <c r="D413" s="32"/>
      <c r="E413" s="30"/>
      <c r="F413" s="32"/>
      <c r="G413" s="32"/>
      <c r="H413" s="30"/>
      <c r="I413" s="32"/>
      <c r="J413" s="32"/>
      <c r="K413" s="30"/>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0"/>
      <c r="AR413" s="30"/>
      <c r="AS413" s="30"/>
      <c r="AT413" s="30"/>
      <c r="AU413" s="30"/>
      <c r="AV413" s="30"/>
      <c r="AW413" s="30"/>
      <c r="AX413" s="30"/>
      <c r="AY413" s="30"/>
    </row>
    <row r="414" spans="1:51">
      <c r="A414" s="30"/>
      <c r="B414" s="30"/>
      <c r="C414" s="33"/>
      <c r="D414" s="32"/>
      <c r="E414" s="30"/>
      <c r="F414" s="32"/>
      <c r="G414" s="32"/>
      <c r="H414" s="30"/>
      <c r="I414" s="32"/>
      <c r="J414" s="32"/>
      <c r="K414" s="30"/>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0"/>
      <c r="AR414" s="30"/>
      <c r="AS414" s="30"/>
      <c r="AT414" s="30"/>
      <c r="AU414" s="30"/>
      <c r="AV414" s="30"/>
      <c r="AW414" s="30"/>
      <c r="AX414" s="30"/>
      <c r="AY414" s="30"/>
    </row>
    <row r="415" spans="1:51">
      <c r="A415" s="30"/>
      <c r="B415" s="30"/>
      <c r="C415" s="33"/>
      <c r="D415" s="32"/>
      <c r="E415" s="30"/>
      <c r="F415" s="32"/>
      <c r="G415" s="32"/>
      <c r="H415" s="30"/>
      <c r="I415" s="32"/>
      <c r="J415" s="32"/>
      <c r="K415" s="30"/>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0"/>
      <c r="AR415" s="30"/>
      <c r="AS415" s="30"/>
      <c r="AT415" s="30"/>
      <c r="AU415" s="30"/>
      <c r="AV415" s="30"/>
      <c r="AW415" s="30"/>
      <c r="AX415" s="30"/>
      <c r="AY415" s="30"/>
    </row>
    <row r="416" spans="1:51">
      <c r="A416" s="30"/>
      <c r="B416" s="30"/>
      <c r="C416" s="33"/>
      <c r="D416" s="32"/>
      <c r="E416" s="30"/>
      <c r="F416" s="32"/>
      <c r="G416" s="32"/>
      <c r="H416" s="30"/>
      <c r="I416" s="32"/>
      <c r="J416" s="32"/>
      <c r="K416" s="30"/>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0"/>
      <c r="AR416" s="30"/>
      <c r="AS416" s="30"/>
      <c r="AT416" s="30"/>
      <c r="AU416" s="30"/>
      <c r="AV416" s="30"/>
      <c r="AW416" s="30"/>
      <c r="AX416" s="30"/>
      <c r="AY416" s="30"/>
    </row>
    <row r="417" spans="1:51">
      <c r="A417" s="30"/>
      <c r="B417" s="30"/>
      <c r="C417" s="33"/>
      <c r="D417" s="32"/>
      <c r="E417" s="30"/>
      <c r="F417" s="32"/>
      <c r="G417" s="32"/>
      <c r="H417" s="30"/>
      <c r="I417" s="32"/>
      <c r="J417" s="32"/>
      <c r="K417" s="30"/>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0"/>
      <c r="AR417" s="30"/>
      <c r="AS417" s="30"/>
      <c r="AT417" s="30"/>
      <c r="AU417" s="30"/>
      <c r="AV417" s="30"/>
      <c r="AW417" s="30"/>
      <c r="AX417" s="30"/>
      <c r="AY417" s="30"/>
    </row>
    <row r="418" spans="1:51">
      <c r="A418" s="30"/>
      <c r="B418" s="30"/>
      <c r="C418" s="33"/>
      <c r="D418" s="32"/>
      <c r="E418" s="30"/>
      <c r="F418" s="32"/>
      <c r="G418" s="32"/>
      <c r="H418" s="30"/>
      <c r="I418" s="32"/>
      <c r="J418" s="32"/>
      <c r="K418" s="30"/>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0"/>
      <c r="AR418" s="30"/>
      <c r="AS418" s="30"/>
      <c r="AT418" s="30"/>
      <c r="AU418" s="30"/>
      <c r="AV418" s="30"/>
      <c r="AW418" s="30"/>
      <c r="AX418" s="30"/>
      <c r="AY418" s="30"/>
    </row>
    <row r="419" spans="1:51">
      <c r="A419" s="30"/>
      <c r="B419" s="30"/>
      <c r="C419" s="33"/>
      <c r="D419" s="32"/>
      <c r="E419" s="30"/>
      <c r="F419" s="32"/>
      <c r="G419" s="32"/>
      <c r="H419" s="30"/>
      <c r="I419" s="32"/>
      <c r="J419" s="32"/>
      <c r="K419" s="30"/>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0"/>
      <c r="AR419" s="30"/>
      <c r="AS419" s="30"/>
      <c r="AT419" s="30"/>
      <c r="AU419" s="30"/>
      <c r="AV419" s="30"/>
      <c r="AW419" s="30"/>
      <c r="AX419" s="30"/>
      <c r="AY419" s="30"/>
    </row>
    <row r="420" spans="1:51">
      <c r="A420" s="30"/>
      <c r="B420" s="30"/>
      <c r="C420" s="33"/>
      <c r="D420" s="32"/>
      <c r="E420" s="30"/>
      <c r="F420" s="32"/>
      <c r="G420" s="32"/>
      <c r="H420" s="30"/>
      <c r="I420" s="32"/>
      <c r="J420" s="32"/>
      <c r="K420" s="30"/>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0"/>
      <c r="AR420" s="30"/>
      <c r="AS420" s="30"/>
      <c r="AT420" s="30"/>
      <c r="AU420" s="30"/>
      <c r="AV420" s="30"/>
      <c r="AW420" s="30"/>
      <c r="AX420" s="30"/>
      <c r="AY420" s="30"/>
    </row>
    <row r="421" spans="1:51">
      <c r="A421" s="30"/>
      <c r="B421" s="30"/>
      <c r="C421" s="33"/>
      <c r="D421" s="32"/>
      <c r="E421" s="30"/>
      <c r="F421" s="32"/>
      <c r="G421" s="32"/>
      <c r="H421" s="30"/>
      <c r="I421" s="32"/>
      <c r="J421" s="32"/>
      <c r="K421" s="30"/>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0"/>
      <c r="AR421" s="30"/>
      <c r="AS421" s="30"/>
      <c r="AT421" s="30"/>
      <c r="AU421" s="30"/>
      <c r="AV421" s="30"/>
      <c r="AW421" s="30"/>
      <c r="AX421" s="30"/>
      <c r="AY421" s="30"/>
    </row>
    <row r="422" spans="1:51">
      <c r="A422" s="30"/>
      <c r="B422" s="30"/>
      <c r="C422" s="33"/>
      <c r="D422" s="32"/>
      <c r="E422" s="30"/>
      <c r="F422" s="32"/>
      <c r="G422" s="32"/>
      <c r="H422" s="30"/>
      <c r="I422" s="32"/>
      <c r="J422" s="32"/>
      <c r="K422" s="30"/>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0"/>
      <c r="AR422" s="30"/>
      <c r="AS422" s="30"/>
      <c r="AT422" s="30"/>
      <c r="AU422" s="30"/>
      <c r="AV422" s="30"/>
      <c r="AW422" s="30"/>
      <c r="AX422" s="30"/>
      <c r="AY422" s="30"/>
    </row>
    <row r="423" spans="1:51">
      <c r="A423" s="30"/>
      <c r="B423" s="30"/>
      <c r="C423" s="33"/>
      <c r="D423" s="32"/>
      <c r="E423" s="30"/>
      <c r="F423" s="32"/>
      <c r="G423" s="32"/>
      <c r="H423" s="30"/>
      <c r="I423" s="32"/>
      <c r="J423" s="32"/>
      <c r="K423" s="30"/>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0"/>
      <c r="AR423" s="30"/>
      <c r="AS423" s="30"/>
      <c r="AT423" s="30"/>
      <c r="AU423" s="30"/>
      <c r="AV423" s="30"/>
      <c r="AW423" s="30"/>
      <c r="AX423" s="30"/>
      <c r="AY423" s="30"/>
    </row>
    <row r="424" spans="1:51">
      <c r="A424" s="30"/>
      <c r="B424" s="30"/>
      <c r="C424" s="33"/>
      <c r="D424" s="32"/>
      <c r="E424" s="30"/>
      <c r="F424" s="32"/>
      <c r="G424" s="32"/>
      <c r="H424" s="30"/>
      <c r="I424" s="32"/>
      <c r="J424" s="32"/>
      <c r="K424" s="30"/>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0"/>
      <c r="AR424" s="30"/>
      <c r="AS424" s="30"/>
      <c r="AT424" s="30"/>
      <c r="AU424" s="30"/>
      <c r="AV424" s="30"/>
      <c r="AW424" s="30"/>
      <c r="AX424" s="30"/>
      <c r="AY424" s="30"/>
    </row>
    <row r="425" spans="1:51">
      <c r="A425" s="30"/>
      <c r="B425" s="30"/>
      <c r="C425" s="33"/>
      <c r="D425" s="32"/>
      <c r="E425" s="30"/>
      <c r="F425" s="32"/>
      <c r="G425" s="32"/>
      <c r="H425" s="30"/>
      <c r="I425" s="32"/>
      <c r="J425" s="32"/>
      <c r="K425" s="30"/>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0"/>
      <c r="AR425" s="30"/>
      <c r="AS425" s="30"/>
      <c r="AT425" s="30"/>
      <c r="AU425" s="30"/>
      <c r="AV425" s="30"/>
      <c r="AW425" s="30"/>
      <c r="AX425" s="30"/>
      <c r="AY425" s="30"/>
    </row>
    <row r="426" spans="1:51">
      <c r="A426" s="30"/>
      <c r="B426" s="30"/>
      <c r="C426" s="33"/>
      <c r="D426" s="32"/>
      <c r="E426" s="30"/>
      <c r="F426" s="32"/>
      <c r="G426" s="32"/>
      <c r="H426" s="30"/>
      <c r="I426" s="32"/>
      <c r="J426" s="32"/>
      <c r="K426" s="30"/>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0"/>
      <c r="AR426" s="30"/>
      <c r="AS426" s="30"/>
      <c r="AT426" s="30"/>
      <c r="AU426" s="30"/>
      <c r="AV426" s="30"/>
      <c r="AW426" s="30"/>
      <c r="AX426" s="30"/>
      <c r="AY426" s="30"/>
    </row>
    <row r="427" spans="1:51">
      <c r="A427" s="30"/>
      <c r="B427" s="30"/>
      <c r="C427" s="33"/>
      <c r="D427" s="32"/>
      <c r="E427" s="30"/>
      <c r="F427" s="32"/>
      <c r="G427" s="32"/>
      <c r="H427" s="30"/>
      <c r="I427" s="32"/>
      <c r="J427" s="32"/>
      <c r="K427" s="30"/>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0"/>
      <c r="AR427" s="30"/>
      <c r="AS427" s="30"/>
      <c r="AT427" s="30"/>
      <c r="AU427" s="30"/>
      <c r="AV427" s="30"/>
      <c r="AW427" s="30"/>
      <c r="AX427" s="30"/>
      <c r="AY427" s="30"/>
    </row>
    <row r="428" spans="1:51">
      <c r="A428" s="30"/>
      <c r="B428" s="30"/>
      <c r="C428" s="33"/>
      <c r="D428" s="32"/>
      <c r="E428" s="30"/>
      <c r="F428" s="32"/>
      <c r="G428" s="32"/>
      <c r="H428" s="30"/>
      <c r="I428" s="32"/>
      <c r="J428" s="32"/>
      <c r="K428" s="30"/>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0"/>
      <c r="AR428" s="30"/>
      <c r="AS428" s="30"/>
      <c r="AT428" s="30"/>
      <c r="AU428" s="30"/>
      <c r="AV428" s="30"/>
      <c r="AW428" s="30"/>
      <c r="AX428" s="30"/>
      <c r="AY428" s="30"/>
    </row>
    <row r="429" spans="1:51">
      <c r="A429" s="30"/>
      <c r="B429" s="30"/>
      <c r="C429" s="33"/>
      <c r="D429" s="32"/>
      <c r="E429" s="30"/>
      <c r="F429" s="32"/>
      <c r="G429" s="32"/>
      <c r="H429" s="30"/>
      <c r="I429" s="32"/>
      <c r="J429" s="32"/>
      <c r="K429" s="30"/>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0"/>
      <c r="AR429" s="30"/>
      <c r="AS429" s="30"/>
      <c r="AT429" s="30"/>
      <c r="AU429" s="30"/>
      <c r="AV429" s="30"/>
      <c r="AW429" s="30"/>
      <c r="AX429" s="30"/>
      <c r="AY429" s="30"/>
    </row>
    <row r="430" spans="1:51">
      <c r="A430" s="30"/>
      <c r="B430" s="30"/>
      <c r="C430" s="33"/>
      <c r="D430" s="32"/>
      <c r="E430" s="30"/>
      <c r="F430" s="32"/>
      <c r="G430" s="32"/>
      <c r="H430" s="30"/>
      <c r="I430" s="32"/>
      <c r="J430" s="32"/>
      <c r="K430" s="30"/>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0"/>
      <c r="AR430" s="30"/>
      <c r="AS430" s="30"/>
      <c r="AT430" s="30"/>
      <c r="AU430" s="30"/>
      <c r="AV430" s="30"/>
      <c r="AW430" s="30"/>
      <c r="AX430" s="30"/>
      <c r="AY430" s="30"/>
    </row>
    <row r="431" spans="1:51">
      <c r="A431" s="30"/>
      <c r="B431" s="30"/>
      <c r="C431" s="33"/>
      <c r="D431" s="32"/>
      <c r="E431" s="30"/>
      <c r="F431" s="32"/>
      <c r="G431" s="32"/>
      <c r="H431" s="30"/>
      <c r="I431" s="32"/>
      <c r="J431" s="32"/>
      <c r="K431" s="30"/>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0"/>
      <c r="AR431" s="30"/>
      <c r="AS431" s="30"/>
      <c r="AT431" s="30"/>
      <c r="AU431" s="30"/>
      <c r="AV431" s="30"/>
      <c r="AW431" s="30"/>
      <c r="AX431" s="30"/>
      <c r="AY431" s="30"/>
    </row>
    <row r="432" spans="1:51">
      <c r="A432" s="30"/>
      <c r="B432" s="30"/>
      <c r="C432" s="33"/>
      <c r="D432" s="32"/>
      <c r="E432" s="30"/>
      <c r="F432" s="32"/>
      <c r="G432" s="32"/>
      <c r="H432" s="30"/>
      <c r="I432" s="32"/>
      <c r="J432" s="32"/>
      <c r="K432" s="30"/>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0"/>
      <c r="AR432" s="30"/>
      <c r="AS432" s="30"/>
      <c r="AT432" s="30"/>
      <c r="AU432" s="30"/>
      <c r="AV432" s="30"/>
      <c r="AW432" s="30"/>
      <c r="AX432" s="30"/>
      <c r="AY432" s="30"/>
    </row>
    <row r="433" spans="1:51">
      <c r="A433" s="30"/>
      <c r="B433" s="30"/>
      <c r="C433" s="33"/>
      <c r="D433" s="32"/>
      <c r="E433" s="30"/>
      <c r="F433" s="32"/>
      <c r="G433" s="32"/>
      <c r="H433" s="30"/>
      <c r="I433" s="32"/>
      <c r="J433" s="32"/>
      <c r="K433" s="30"/>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0"/>
      <c r="AR433" s="30"/>
      <c r="AS433" s="30"/>
      <c r="AT433" s="30"/>
      <c r="AU433" s="30"/>
      <c r="AV433" s="30"/>
      <c r="AW433" s="30"/>
      <c r="AX433" s="30"/>
      <c r="AY433" s="30"/>
    </row>
    <row r="434" spans="1:51">
      <c r="A434" s="30"/>
      <c r="B434" s="30"/>
      <c r="C434" s="33"/>
      <c r="D434" s="32"/>
      <c r="E434" s="30"/>
      <c r="F434" s="32"/>
      <c r="G434" s="32"/>
      <c r="H434" s="30"/>
      <c r="I434" s="32"/>
      <c r="J434" s="32"/>
      <c r="K434" s="30"/>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0"/>
      <c r="AR434" s="30"/>
      <c r="AS434" s="30"/>
      <c r="AT434" s="30"/>
      <c r="AU434" s="30"/>
      <c r="AV434" s="30"/>
      <c r="AW434" s="30"/>
      <c r="AX434" s="30"/>
      <c r="AY434" s="30"/>
    </row>
    <row r="435" spans="1:51">
      <c r="A435" s="30"/>
      <c r="B435" s="30"/>
      <c r="C435" s="33"/>
      <c r="D435" s="32"/>
      <c r="E435" s="30"/>
      <c r="F435" s="32"/>
      <c r="G435" s="32"/>
      <c r="H435" s="30"/>
      <c r="I435" s="32"/>
      <c r="J435" s="32"/>
      <c r="K435" s="30"/>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0"/>
      <c r="AR435" s="30"/>
      <c r="AS435" s="30"/>
      <c r="AT435" s="30"/>
      <c r="AU435" s="30"/>
      <c r="AV435" s="30"/>
      <c r="AW435" s="30"/>
      <c r="AX435" s="30"/>
      <c r="AY435" s="30"/>
    </row>
    <row r="436" spans="1:51">
      <c r="A436" s="30"/>
      <c r="B436" s="30"/>
      <c r="C436" s="33"/>
      <c r="D436" s="32"/>
      <c r="E436" s="30"/>
      <c r="F436" s="32"/>
      <c r="G436" s="32"/>
      <c r="H436" s="30"/>
      <c r="I436" s="32"/>
      <c r="J436" s="32"/>
      <c r="K436" s="30"/>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0"/>
      <c r="AR436" s="30"/>
      <c r="AS436" s="30"/>
      <c r="AT436" s="30"/>
      <c r="AU436" s="30"/>
      <c r="AV436" s="30"/>
      <c r="AW436" s="30"/>
      <c r="AX436" s="30"/>
      <c r="AY436" s="30"/>
    </row>
    <row r="437" spans="1:51">
      <c r="A437" s="30"/>
      <c r="B437" s="30"/>
      <c r="C437" s="33"/>
      <c r="D437" s="32"/>
      <c r="E437" s="30"/>
      <c r="F437" s="32"/>
      <c r="G437" s="32"/>
      <c r="H437" s="30"/>
      <c r="I437" s="32"/>
      <c r="J437" s="32"/>
      <c r="K437" s="30"/>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0"/>
      <c r="AR437" s="30"/>
      <c r="AS437" s="30"/>
      <c r="AT437" s="30"/>
      <c r="AU437" s="30"/>
      <c r="AV437" s="30"/>
      <c r="AW437" s="30"/>
      <c r="AX437" s="30"/>
      <c r="AY437" s="30"/>
    </row>
    <row r="438" spans="1:51">
      <c r="A438" s="30"/>
      <c r="B438" s="30"/>
      <c r="C438" s="33"/>
      <c r="D438" s="32"/>
      <c r="E438" s="30"/>
      <c r="F438" s="32"/>
      <c r="G438" s="32"/>
      <c r="H438" s="30"/>
      <c r="I438" s="32"/>
      <c r="J438" s="32"/>
      <c r="K438" s="30"/>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0"/>
      <c r="AR438" s="30"/>
      <c r="AS438" s="30"/>
      <c r="AT438" s="30"/>
      <c r="AU438" s="30"/>
      <c r="AV438" s="30"/>
      <c r="AW438" s="30"/>
      <c r="AX438" s="30"/>
      <c r="AY438" s="30"/>
    </row>
    <row r="439" spans="1:51">
      <c r="A439" s="30"/>
      <c r="B439" s="30"/>
      <c r="C439" s="33"/>
      <c r="D439" s="32"/>
      <c r="E439" s="30"/>
      <c r="F439" s="32"/>
      <c r="G439" s="32"/>
      <c r="H439" s="30"/>
      <c r="I439" s="32"/>
      <c r="J439" s="32"/>
      <c r="K439" s="30"/>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0"/>
      <c r="AR439" s="30"/>
      <c r="AS439" s="30"/>
      <c r="AT439" s="30"/>
      <c r="AU439" s="30"/>
      <c r="AV439" s="30"/>
      <c r="AW439" s="30"/>
      <c r="AX439" s="30"/>
      <c r="AY439" s="30"/>
    </row>
    <row r="440" spans="1:51">
      <c r="A440" s="30"/>
      <c r="B440" s="30"/>
      <c r="C440" s="33"/>
      <c r="D440" s="32"/>
      <c r="E440" s="30"/>
      <c r="F440" s="32"/>
      <c r="G440" s="32"/>
      <c r="H440" s="30"/>
      <c r="I440" s="32"/>
      <c r="J440" s="32"/>
      <c r="K440" s="30"/>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0"/>
      <c r="AR440" s="30"/>
      <c r="AS440" s="30"/>
      <c r="AT440" s="30"/>
      <c r="AU440" s="30"/>
      <c r="AV440" s="30"/>
      <c r="AW440" s="30"/>
      <c r="AX440" s="30"/>
      <c r="AY440" s="30"/>
    </row>
    <row r="441" spans="1:51">
      <c r="A441" s="30"/>
      <c r="B441" s="30"/>
      <c r="C441" s="33"/>
      <c r="D441" s="32"/>
      <c r="E441" s="30"/>
      <c r="F441" s="32"/>
      <c r="G441" s="32"/>
      <c r="H441" s="30"/>
      <c r="I441" s="32"/>
      <c r="J441" s="32"/>
      <c r="K441" s="30"/>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0"/>
      <c r="AR441" s="30"/>
      <c r="AS441" s="30"/>
      <c r="AT441" s="30"/>
      <c r="AU441" s="30"/>
      <c r="AV441" s="30"/>
      <c r="AW441" s="30"/>
      <c r="AX441" s="30"/>
      <c r="AY441" s="30"/>
    </row>
    <row r="442" spans="1:51">
      <c r="A442" s="30"/>
      <c r="B442" s="30"/>
      <c r="C442" s="33"/>
      <c r="D442" s="32"/>
      <c r="E442" s="30"/>
      <c r="F442" s="32"/>
      <c r="G442" s="32"/>
      <c r="H442" s="30"/>
      <c r="I442" s="32"/>
      <c r="J442" s="32"/>
      <c r="K442" s="30"/>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0"/>
      <c r="AR442" s="30"/>
      <c r="AS442" s="30"/>
      <c r="AT442" s="30"/>
      <c r="AU442" s="30"/>
      <c r="AV442" s="30"/>
      <c r="AW442" s="30"/>
      <c r="AX442" s="30"/>
      <c r="AY442" s="30"/>
    </row>
    <row r="443" spans="1:51">
      <c r="A443" s="30"/>
      <c r="B443" s="30"/>
      <c r="C443" s="33"/>
      <c r="D443" s="32"/>
      <c r="E443" s="30"/>
      <c r="F443" s="32"/>
      <c r="G443" s="32"/>
      <c r="H443" s="30"/>
      <c r="I443" s="32"/>
      <c r="J443" s="32"/>
      <c r="K443" s="30"/>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0"/>
      <c r="AR443" s="30"/>
      <c r="AS443" s="30"/>
      <c r="AT443" s="30"/>
      <c r="AU443" s="30"/>
      <c r="AV443" s="30"/>
      <c r="AW443" s="30"/>
      <c r="AX443" s="30"/>
      <c r="AY443" s="30"/>
    </row>
    <row r="444" spans="1:51">
      <c r="A444" s="30"/>
      <c r="B444" s="30"/>
      <c r="C444" s="33"/>
      <c r="D444" s="32"/>
      <c r="E444" s="30"/>
      <c r="F444" s="32"/>
      <c r="G444" s="32"/>
      <c r="H444" s="30"/>
      <c r="I444" s="32"/>
      <c r="J444" s="32"/>
      <c r="K444" s="30"/>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0"/>
      <c r="AR444" s="30"/>
      <c r="AS444" s="30"/>
      <c r="AT444" s="30"/>
      <c r="AU444" s="30"/>
      <c r="AV444" s="30"/>
      <c r="AW444" s="30"/>
      <c r="AX444" s="30"/>
      <c r="AY444" s="30"/>
    </row>
    <row r="445" spans="1:51">
      <c r="A445" s="30"/>
      <c r="B445" s="30"/>
      <c r="C445" s="33"/>
      <c r="D445" s="32"/>
      <c r="E445" s="30"/>
      <c r="F445" s="32"/>
      <c r="G445" s="32"/>
      <c r="H445" s="30"/>
      <c r="I445" s="32"/>
      <c r="J445" s="32"/>
      <c r="K445" s="30"/>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0"/>
      <c r="AR445" s="30"/>
      <c r="AS445" s="30"/>
      <c r="AT445" s="30"/>
      <c r="AU445" s="30"/>
      <c r="AV445" s="30"/>
      <c r="AW445" s="30"/>
      <c r="AX445" s="30"/>
      <c r="AY445" s="30"/>
    </row>
    <row r="446" spans="1:51">
      <c r="A446" s="30"/>
      <c r="B446" s="30"/>
      <c r="C446" s="33"/>
      <c r="D446" s="32"/>
      <c r="E446" s="30"/>
      <c r="F446" s="32"/>
      <c r="G446" s="32"/>
      <c r="H446" s="30"/>
      <c r="I446" s="32"/>
      <c r="J446" s="32"/>
      <c r="K446" s="30"/>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0"/>
      <c r="AR446" s="30"/>
      <c r="AS446" s="30"/>
      <c r="AT446" s="30"/>
      <c r="AU446" s="30"/>
      <c r="AV446" s="30"/>
      <c r="AW446" s="30"/>
      <c r="AX446" s="30"/>
      <c r="AY446" s="30"/>
    </row>
    <row r="447" spans="1:51">
      <c r="A447" s="30"/>
      <c r="B447" s="30"/>
      <c r="C447" s="33"/>
      <c r="D447" s="32"/>
      <c r="E447" s="30"/>
      <c r="F447" s="32"/>
      <c r="G447" s="32"/>
      <c r="H447" s="30"/>
      <c r="I447" s="32"/>
      <c r="J447" s="32"/>
      <c r="K447" s="30"/>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0"/>
      <c r="AR447" s="30"/>
      <c r="AS447" s="30"/>
      <c r="AT447" s="30"/>
      <c r="AU447" s="30"/>
      <c r="AV447" s="30"/>
      <c r="AW447" s="30"/>
      <c r="AX447" s="30"/>
      <c r="AY447" s="30"/>
    </row>
    <row r="448" spans="1:51">
      <c r="A448" s="30"/>
      <c r="B448" s="30"/>
      <c r="C448" s="33"/>
      <c r="D448" s="32"/>
      <c r="E448" s="30"/>
      <c r="F448" s="32"/>
      <c r="G448" s="32"/>
      <c r="H448" s="30"/>
      <c r="I448" s="32"/>
      <c r="J448" s="32"/>
      <c r="K448" s="30"/>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0"/>
      <c r="AR448" s="30"/>
      <c r="AS448" s="30"/>
      <c r="AT448" s="30"/>
      <c r="AU448" s="30"/>
      <c r="AV448" s="30"/>
      <c r="AW448" s="30"/>
      <c r="AX448" s="30"/>
      <c r="AY448" s="30"/>
    </row>
    <row r="449" spans="1:51">
      <c r="A449" s="30"/>
      <c r="B449" s="30"/>
      <c r="C449" s="33"/>
      <c r="D449" s="32"/>
      <c r="E449" s="30"/>
      <c r="F449" s="32"/>
      <c r="G449" s="32"/>
      <c r="H449" s="30"/>
      <c r="I449" s="32"/>
      <c r="J449" s="32"/>
      <c r="K449" s="30"/>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0"/>
      <c r="AR449" s="30"/>
      <c r="AS449" s="30"/>
      <c r="AT449" s="30"/>
      <c r="AU449" s="30"/>
      <c r="AV449" s="30"/>
      <c r="AW449" s="30"/>
      <c r="AX449" s="30"/>
      <c r="AY449" s="30"/>
    </row>
    <row r="450" spans="1:51">
      <c r="A450" s="30"/>
      <c r="B450" s="30"/>
      <c r="C450" s="33"/>
      <c r="D450" s="32"/>
      <c r="E450" s="30"/>
      <c r="F450" s="32"/>
      <c r="G450" s="32"/>
      <c r="H450" s="30"/>
      <c r="I450" s="32"/>
      <c r="J450" s="32"/>
      <c r="K450" s="30"/>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0"/>
      <c r="AR450" s="30"/>
      <c r="AS450" s="30"/>
      <c r="AT450" s="30"/>
      <c r="AU450" s="30"/>
      <c r="AV450" s="30"/>
      <c r="AW450" s="30"/>
      <c r="AX450" s="30"/>
      <c r="AY450" s="30"/>
    </row>
    <row r="451" spans="1:51">
      <c r="A451" s="30"/>
      <c r="B451" s="30"/>
      <c r="C451" s="33"/>
      <c r="D451" s="32"/>
      <c r="E451" s="30"/>
      <c r="F451" s="32"/>
      <c r="G451" s="32"/>
      <c r="H451" s="30"/>
      <c r="I451" s="32"/>
      <c r="J451" s="32"/>
      <c r="K451" s="30"/>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0"/>
      <c r="AR451" s="30"/>
      <c r="AS451" s="30"/>
      <c r="AT451" s="30"/>
      <c r="AU451" s="30"/>
      <c r="AV451" s="30"/>
      <c r="AW451" s="30"/>
      <c r="AX451" s="30"/>
      <c r="AY451" s="30"/>
    </row>
    <row r="452" spans="1:51">
      <c r="A452" s="30"/>
      <c r="B452" s="30"/>
      <c r="C452" s="33"/>
      <c r="D452" s="32"/>
      <c r="E452" s="30"/>
      <c r="F452" s="32"/>
      <c r="G452" s="32"/>
      <c r="H452" s="30"/>
      <c r="I452" s="32"/>
      <c r="J452" s="32"/>
      <c r="K452" s="30"/>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0"/>
      <c r="AR452" s="30"/>
      <c r="AS452" s="30"/>
      <c r="AT452" s="30"/>
      <c r="AU452" s="30"/>
      <c r="AV452" s="30"/>
      <c r="AW452" s="30"/>
      <c r="AX452" s="30"/>
      <c r="AY452" s="30"/>
    </row>
    <row r="453" spans="1:51">
      <c r="A453" s="30"/>
      <c r="B453" s="30"/>
      <c r="C453" s="33"/>
      <c r="D453" s="32"/>
      <c r="E453" s="30"/>
      <c r="F453" s="32"/>
      <c r="G453" s="32"/>
      <c r="H453" s="30"/>
      <c r="I453" s="32"/>
      <c r="J453" s="32"/>
      <c r="K453" s="30"/>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0"/>
      <c r="AR453" s="30"/>
      <c r="AS453" s="30"/>
      <c r="AT453" s="30"/>
      <c r="AU453" s="30"/>
      <c r="AV453" s="30"/>
      <c r="AW453" s="30"/>
      <c r="AX453" s="30"/>
      <c r="AY453" s="30"/>
    </row>
    <row r="454" spans="1:51">
      <c r="A454" s="30"/>
      <c r="B454" s="30"/>
      <c r="C454" s="33"/>
      <c r="D454" s="32"/>
      <c r="E454" s="30"/>
      <c r="F454" s="32"/>
      <c r="G454" s="32"/>
      <c r="H454" s="30"/>
      <c r="I454" s="32"/>
      <c r="J454" s="32"/>
      <c r="K454" s="30"/>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0"/>
      <c r="AR454" s="30"/>
      <c r="AS454" s="30"/>
      <c r="AT454" s="30"/>
      <c r="AU454" s="30"/>
      <c r="AV454" s="30"/>
      <c r="AW454" s="30"/>
      <c r="AX454" s="30"/>
      <c r="AY454" s="30"/>
    </row>
    <row r="455" spans="1:51">
      <c r="A455" s="30"/>
      <c r="B455" s="30"/>
      <c r="C455" s="33"/>
      <c r="D455" s="32"/>
      <c r="E455" s="30"/>
      <c r="F455" s="32"/>
      <c r="G455" s="32"/>
      <c r="H455" s="30"/>
      <c r="I455" s="32"/>
      <c r="J455" s="32"/>
      <c r="K455" s="30"/>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0"/>
      <c r="AR455" s="30"/>
      <c r="AS455" s="30"/>
      <c r="AT455" s="30"/>
      <c r="AU455" s="30"/>
      <c r="AV455" s="30"/>
      <c r="AW455" s="30"/>
      <c r="AX455" s="30"/>
      <c r="AY455" s="30"/>
    </row>
    <row r="456" spans="1:51">
      <c r="A456" s="30"/>
      <c r="B456" s="30"/>
      <c r="C456" s="33"/>
      <c r="D456" s="32"/>
      <c r="E456" s="30"/>
      <c r="F456" s="32"/>
      <c r="G456" s="32"/>
      <c r="H456" s="30"/>
      <c r="I456" s="32"/>
      <c r="J456" s="32"/>
      <c r="K456" s="30"/>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0"/>
      <c r="AR456" s="30"/>
      <c r="AS456" s="30"/>
      <c r="AT456" s="30"/>
      <c r="AU456" s="30"/>
      <c r="AV456" s="30"/>
      <c r="AW456" s="30"/>
      <c r="AX456" s="30"/>
      <c r="AY456" s="30"/>
    </row>
    <row r="457" spans="1:51">
      <c r="A457" s="30"/>
      <c r="B457" s="30"/>
      <c r="C457" s="33"/>
      <c r="D457" s="32"/>
      <c r="E457" s="30"/>
      <c r="F457" s="32"/>
      <c r="G457" s="32"/>
      <c r="H457" s="30"/>
      <c r="I457" s="32"/>
      <c r="J457" s="32"/>
      <c r="K457" s="30"/>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0"/>
      <c r="AR457" s="30"/>
      <c r="AS457" s="30"/>
      <c r="AT457" s="30"/>
      <c r="AU457" s="30"/>
      <c r="AV457" s="30"/>
      <c r="AW457" s="30"/>
      <c r="AX457" s="30"/>
      <c r="AY457" s="30"/>
    </row>
    <row r="458" spans="1:51">
      <c r="A458" s="30"/>
      <c r="B458" s="30"/>
      <c r="C458" s="33"/>
      <c r="D458" s="32"/>
      <c r="E458" s="30"/>
      <c r="F458" s="32"/>
      <c r="G458" s="32"/>
      <c r="H458" s="30"/>
      <c r="I458" s="32"/>
      <c r="J458" s="32"/>
      <c r="K458" s="30"/>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0"/>
      <c r="AR458" s="30"/>
      <c r="AS458" s="30"/>
      <c r="AT458" s="30"/>
      <c r="AU458" s="30"/>
      <c r="AV458" s="30"/>
      <c r="AW458" s="30"/>
      <c r="AX458" s="30"/>
      <c r="AY458" s="30"/>
    </row>
    <row r="459" spans="1:51">
      <c r="A459" s="30"/>
      <c r="B459" s="30"/>
      <c r="C459" s="33"/>
      <c r="D459" s="32"/>
      <c r="E459" s="30"/>
      <c r="F459" s="32"/>
      <c r="G459" s="32"/>
      <c r="H459" s="30"/>
      <c r="I459" s="32"/>
      <c r="J459" s="32"/>
      <c r="K459" s="30"/>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0"/>
      <c r="AR459" s="30"/>
      <c r="AS459" s="30"/>
      <c r="AT459" s="30"/>
      <c r="AU459" s="30"/>
      <c r="AV459" s="30"/>
      <c r="AW459" s="30"/>
      <c r="AX459" s="30"/>
      <c r="AY459" s="30"/>
    </row>
    <row r="460" spans="1:51">
      <c r="A460" s="30"/>
      <c r="B460" s="30"/>
      <c r="C460" s="33"/>
      <c r="D460" s="32"/>
      <c r="E460" s="30"/>
      <c r="F460" s="32"/>
      <c r="G460" s="32"/>
      <c r="H460" s="30"/>
      <c r="I460" s="32"/>
      <c r="J460" s="32"/>
      <c r="K460" s="30"/>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0"/>
      <c r="AR460" s="30"/>
      <c r="AS460" s="30"/>
      <c r="AT460" s="30"/>
      <c r="AU460" s="30"/>
      <c r="AV460" s="30"/>
      <c r="AW460" s="30"/>
      <c r="AX460" s="30"/>
      <c r="AY460" s="30"/>
    </row>
    <row r="461" spans="1:51">
      <c r="A461" s="30"/>
      <c r="B461" s="30"/>
      <c r="C461" s="33"/>
      <c r="D461" s="32"/>
      <c r="E461" s="30"/>
      <c r="F461" s="32"/>
      <c r="G461" s="32"/>
      <c r="H461" s="30"/>
      <c r="I461" s="32"/>
      <c r="J461" s="32"/>
      <c r="K461" s="30"/>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0"/>
      <c r="AR461" s="30"/>
      <c r="AS461" s="30"/>
      <c r="AT461" s="30"/>
      <c r="AU461" s="30"/>
      <c r="AV461" s="30"/>
      <c r="AW461" s="30"/>
      <c r="AX461" s="30"/>
      <c r="AY461" s="30"/>
    </row>
    <row r="462" spans="1:51">
      <c r="A462" s="30"/>
      <c r="B462" s="30"/>
      <c r="C462" s="33"/>
      <c r="D462" s="32"/>
      <c r="E462" s="30"/>
      <c r="F462" s="32"/>
      <c r="G462" s="32"/>
      <c r="H462" s="30"/>
      <c r="I462" s="32"/>
      <c r="J462" s="32"/>
      <c r="K462" s="30"/>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0"/>
      <c r="AR462" s="30"/>
      <c r="AS462" s="30"/>
      <c r="AT462" s="30"/>
      <c r="AU462" s="30"/>
      <c r="AV462" s="30"/>
      <c r="AW462" s="30"/>
      <c r="AX462" s="30"/>
      <c r="AY462" s="30"/>
    </row>
    <row r="463" spans="1:51">
      <c r="A463" s="30"/>
      <c r="B463" s="30"/>
      <c r="C463" s="33"/>
      <c r="D463" s="32"/>
      <c r="E463" s="30"/>
      <c r="F463" s="32"/>
      <c r="G463" s="32"/>
      <c r="H463" s="30"/>
      <c r="I463" s="32"/>
      <c r="J463" s="32"/>
      <c r="K463" s="30"/>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0"/>
      <c r="AR463" s="30"/>
      <c r="AS463" s="30"/>
      <c r="AT463" s="30"/>
      <c r="AU463" s="30"/>
      <c r="AV463" s="30"/>
      <c r="AW463" s="30"/>
      <c r="AX463" s="30"/>
      <c r="AY463" s="30"/>
    </row>
    <row r="464" spans="1:51">
      <c r="A464" s="30"/>
      <c r="B464" s="30"/>
      <c r="C464" s="33"/>
      <c r="D464" s="32"/>
      <c r="E464" s="30"/>
      <c r="F464" s="32"/>
      <c r="G464" s="32"/>
      <c r="H464" s="30"/>
      <c r="I464" s="32"/>
      <c r="J464" s="32"/>
      <c r="K464" s="30"/>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0"/>
      <c r="AR464" s="30"/>
      <c r="AS464" s="30"/>
      <c r="AT464" s="30"/>
      <c r="AU464" s="30"/>
      <c r="AV464" s="30"/>
      <c r="AW464" s="30"/>
      <c r="AX464" s="30"/>
      <c r="AY464" s="30"/>
    </row>
    <row r="465" spans="1:51">
      <c r="A465" s="30"/>
      <c r="B465" s="30"/>
      <c r="C465" s="33"/>
      <c r="D465" s="32"/>
      <c r="E465" s="30"/>
      <c r="F465" s="32"/>
      <c r="G465" s="32"/>
      <c r="H465" s="30"/>
      <c r="I465" s="32"/>
      <c r="J465" s="32"/>
      <c r="K465" s="30"/>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0"/>
      <c r="AR465" s="30"/>
      <c r="AS465" s="30"/>
      <c r="AT465" s="30"/>
      <c r="AU465" s="30"/>
      <c r="AV465" s="30"/>
      <c r="AW465" s="30"/>
      <c r="AX465" s="30"/>
      <c r="AY465" s="30"/>
    </row>
    <row r="466" spans="1:51">
      <c r="A466" s="30"/>
      <c r="B466" s="30"/>
      <c r="C466" s="33"/>
      <c r="D466" s="32"/>
      <c r="E466" s="30"/>
      <c r="F466" s="32"/>
      <c r="G466" s="32"/>
      <c r="H466" s="30"/>
      <c r="I466" s="32"/>
      <c r="J466" s="32"/>
      <c r="K466" s="30"/>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0"/>
      <c r="AR466" s="30"/>
      <c r="AS466" s="30"/>
      <c r="AT466" s="30"/>
      <c r="AU466" s="30"/>
      <c r="AV466" s="30"/>
      <c r="AW466" s="30"/>
      <c r="AX466" s="30"/>
      <c r="AY466" s="30"/>
    </row>
    <row r="467" spans="1:51">
      <c r="A467" s="30"/>
      <c r="B467" s="30"/>
      <c r="C467" s="33"/>
      <c r="D467" s="32"/>
      <c r="E467" s="30"/>
      <c r="F467" s="32"/>
      <c r="G467" s="32"/>
      <c r="H467" s="30"/>
      <c r="I467" s="32"/>
      <c r="J467" s="32"/>
      <c r="K467" s="30"/>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0"/>
      <c r="AR467" s="30"/>
      <c r="AS467" s="30"/>
      <c r="AT467" s="30"/>
      <c r="AU467" s="30"/>
      <c r="AV467" s="30"/>
      <c r="AW467" s="30"/>
      <c r="AX467" s="30"/>
      <c r="AY467" s="30"/>
    </row>
    <row r="468" spans="1:51">
      <c r="A468" s="30"/>
      <c r="B468" s="30"/>
      <c r="C468" s="33"/>
      <c r="D468" s="32"/>
      <c r="E468" s="30"/>
      <c r="F468" s="32"/>
      <c r="G468" s="32"/>
      <c r="H468" s="30"/>
      <c r="I468" s="32"/>
      <c r="J468" s="32"/>
      <c r="K468" s="30"/>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0"/>
      <c r="AR468" s="30"/>
      <c r="AS468" s="30"/>
      <c r="AT468" s="30"/>
      <c r="AU468" s="30"/>
      <c r="AV468" s="30"/>
      <c r="AW468" s="30"/>
      <c r="AX468" s="30"/>
      <c r="AY468" s="30"/>
    </row>
    <row r="469" spans="1:51">
      <c r="A469" s="30"/>
      <c r="B469" s="30"/>
      <c r="C469" s="33"/>
      <c r="D469" s="32"/>
      <c r="E469" s="30"/>
      <c r="F469" s="32"/>
      <c r="G469" s="32"/>
      <c r="H469" s="30"/>
      <c r="I469" s="32"/>
      <c r="J469" s="32"/>
      <c r="K469" s="30"/>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0"/>
      <c r="AR469" s="30"/>
      <c r="AS469" s="30"/>
      <c r="AT469" s="30"/>
      <c r="AU469" s="30"/>
      <c r="AV469" s="30"/>
      <c r="AW469" s="30"/>
      <c r="AX469" s="30"/>
      <c r="AY469" s="30"/>
    </row>
    <row r="470" spans="1:51">
      <c r="A470" s="30"/>
      <c r="B470" s="30"/>
      <c r="C470" s="33"/>
      <c r="D470" s="32"/>
      <c r="E470" s="30"/>
      <c r="F470" s="32"/>
      <c r="G470" s="32"/>
      <c r="H470" s="30"/>
      <c r="I470" s="32"/>
      <c r="J470" s="32"/>
      <c r="K470" s="30"/>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0"/>
      <c r="AR470" s="30"/>
      <c r="AS470" s="30"/>
      <c r="AT470" s="30"/>
      <c r="AU470" s="30"/>
      <c r="AV470" s="30"/>
      <c r="AW470" s="30"/>
      <c r="AX470" s="30"/>
      <c r="AY470" s="30"/>
    </row>
    <row r="471" spans="1:51">
      <c r="A471" s="30"/>
      <c r="B471" s="30"/>
      <c r="C471" s="33"/>
      <c r="D471" s="32"/>
      <c r="E471" s="30"/>
      <c r="F471" s="32"/>
      <c r="G471" s="32"/>
      <c r="H471" s="30"/>
      <c r="I471" s="32"/>
      <c r="J471" s="32"/>
      <c r="K471" s="30"/>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0"/>
      <c r="AR471" s="30"/>
      <c r="AS471" s="30"/>
      <c r="AT471" s="30"/>
      <c r="AU471" s="30"/>
      <c r="AV471" s="30"/>
      <c r="AW471" s="30"/>
      <c r="AX471" s="30"/>
      <c r="AY471" s="30"/>
    </row>
    <row r="472" spans="1:51">
      <c r="A472" s="30"/>
      <c r="B472" s="30"/>
      <c r="C472" s="33"/>
      <c r="D472" s="32"/>
      <c r="E472" s="30"/>
      <c r="F472" s="32"/>
      <c r="G472" s="32"/>
      <c r="H472" s="30"/>
      <c r="I472" s="32"/>
      <c r="J472" s="32"/>
      <c r="K472" s="30"/>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0"/>
      <c r="AR472" s="30"/>
      <c r="AS472" s="30"/>
      <c r="AT472" s="30"/>
      <c r="AU472" s="30"/>
      <c r="AV472" s="30"/>
      <c r="AW472" s="30"/>
      <c r="AX472" s="30"/>
      <c r="AY472" s="30"/>
    </row>
    <row r="473" spans="1:51">
      <c r="A473" s="30"/>
      <c r="B473" s="30"/>
      <c r="C473" s="33"/>
      <c r="D473" s="32"/>
      <c r="E473" s="30"/>
      <c r="F473" s="32"/>
      <c r="G473" s="32"/>
      <c r="H473" s="30"/>
      <c r="I473" s="32"/>
      <c r="J473" s="32"/>
      <c r="K473" s="30"/>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0"/>
      <c r="AR473" s="30"/>
      <c r="AS473" s="30"/>
      <c r="AT473" s="30"/>
      <c r="AU473" s="30"/>
      <c r="AV473" s="30"/>
      <c r="AW473" s="30"/>
      <c r="AX473" s="30"/>
      <c r="AY473" s="30"/>
    </row>
    <row r="474" spans="1:51">
      <c r="A474" s="30"/>
      <c r="B474" s="30"/>
      <c r="C474" s="33"/>
      <c r="D474" s="32"/>
      <c r="E474" s="30"/>
      <c r="F474" s="32"/>
      <c r="G474" s="32"/>
      <c r="H474" s="30"/>
      <c r="I474" s="32"/>
      <c r="J474" s="32"/>
      <c r="K474" s="30"/>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0"/>
      <c r="AR474" s="30"/>
      <c r="AS474" s="30"/>
      <c r="AT474" s="30"/>
      <c r="AU474" s="30"/>
      <c r="AV474" s="30"/>
      <c r="AW474" s="30"/>
      <c r="AX474" s="30"/>
      <c r="AY474" s="30"/>
    </row>
    <row r="475" spans="1:51">
      <c r="A475" s="30"/>
      <c r="B475" s="30"/>
      <c r="C475" s="33"/>
      <c r="D475" s="32"/>
      <c r="E475" s="30"/>
      <c r="F475" s="32"/>
      <c r="G475" s="32"/>
      <c r="H475" s="30"/>
      <c r="I475" s="32"/>
      <c r="J475" s="32"/>
      <c r="K475" s="30"/>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0"/>
      <c r="AR475" s="30"/>
      <c r="AS475" s="30"/>
      <c r="AT475" s="30"/>
      <c r="AU475" s="30"/>
      <c r="AV475" s="30"/>
      <c r="AW475" s="30"/>
      <c r="AX475" s="30"/>
      <c r="AY475" s="30"/>
    </row>
    <row r="476" spans="1:51">
      <c r="A476" s="30"/>
      <c r="B476" s="30"/>
      <c r="C476" s="33"/>
      <c r="D476" s="32"/>
      <c r="E476" s="30"/>
      <c r="F476" s="32"/>
      <c r="G476" s="32"/>
      <c r="H476" s="30"/>
      <c r="I476" s="32"/>
      <c r="J476" s="32"/>
      <c r="K476" s="30"/>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0"/>
      <c r="AR476" s="30"/>
      <c r="AS476" s="30"/>
      <c r="AT476" s="30"/>
      <c r="AU476" s="30"/>
      <c r="AV476" s="30"/>
      <c r="AW476" s="30"/>
      <c r="AX476" s="30"/>
      <c r="AY476" s="30"/>
    </row>
    <row r="477" spans="1:51">
      <c r="A477" s="30"/>
      <c r="B477" s="30"/>
      <c r="C477" s="33"/>
      <c r="D477" s="32"/>
      <c r="E477" s="30"/>
      <c r="F477" s="32"/>
      <c r="G477" s="32"/>
      <c r="H477" s="30"/>
      <c r="I477" s="32"/>
      <c r="J477" s="32"/>
      <c r="K477" s="30"/>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0"/>
      <c r="AR477" s="30"/>
      <c r="AS477" s="30"/>
      <c r="AT477" s="30"/>
      <c r="AU477" s="30"/>
      <c r="AV477" s="30"/>
      <c r="AW477" s="30"/>
      <c r="AX477" s="30"/>
      <c r="AY477" s="30"/>
    </row>
    <row r="478" spans="1:51">
      <c r="A478" s="30"/>
      <c r="B478" s="30"/>
      <c r="C478" s="33"/>
      <c r="D478" s="32"/>
      <c r="E478" s="30"/>
      <c r="F478" s="32"/>
      <c r="G478" s="32"/>
      <c r="H478" s="30"/>
      <c r="I478" s="32"/>
      <c r="J478" s="32"/>
      <c r="K478" s="30"/>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0"/>
      <c r="AR478" s="30"/>
      <c r="AS478" s="30"/>
      <c r="AT478" s="30"/>
      <c r="AU478" s="30"/>
      <c r="AV478" s="30"/>
      <c r="AW478" s="30"/>
      <c r="AX478" s="30"/>
      <c r="AY478" s="30"/>
    </row>
    <row r="479" spans="1:51">
      <c r="A479" s="30"/>
      <c r="B479" s="30"/>
      <c r="C479" s="33"/>
      <c r="D479" s="32"/>
      <c r="E479" s="30"/>
      <c r="F479" s="32"/>
      <c r="G479" s="32"/>
      <c r="H479" s="30"/>
      <c r="I479" s="32"/>
      <c r="J479" s="32"/>
      <c r="K479" s="30"/>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0"/>
      <c r="AR479" s="30"/>
      <c r="AS479" s="30"/>
      <c r="AT479" s="30"/>
      <c r="AU479" s="30"/>
      <c r="AV479" s="30"/>
      <c r="AW479" s="30"/>
      <c r="AX479" s="30"/>
      <c r="AY479" s="30"/>
    </row>
    <row r="480" spans="1:51">
      <c r="A480" s="30"/>
      <c r="B480" s="30"/>
      <c r="C480" s="33"/>
      <c r="D480" s="32"/>
      <c r="E480" s="30"/>
      <c r="F480" s="32"/>
      <c r="G480" s="32"/>
      <c r="H480" s="30"/>
      <c r="I480" s="32"/>
      <c r="J480" s="32"/>
      <c r="K480" s="30"/>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0"/>
      <c r="AR480" s="30"/>
      <c r="AS480" s="30"/>
      <c r="AT480" s="30"/>
      <c r="AU480" s="30"/>
      <c r="AV480" s="30"/>
      <c r="AW480" s="30"/>
      <c r="AX480" s="30"/>
      <c r="AY480" s="30"/>
    </row>
    <row r="481" spans="1:51">
      <c r="A481" s="30"/>
      <c r="B481" s="30"/>
      <c r="C481" s="33"/>
      <c r="D481" s="32"/>
      <c r="E481" s="30"/>
      <c r="F481" s="32"/>
      <c r="G481" s="32"/>
      <c r="H481" s="30"/>
      <c r="I481" s="32"/>
      <c r="J481" s="32"/>
      <c r="K481" s="30"/>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0"/>
      <c r="AR481" s="30"/>
      <c r="AS481" s="30"/>
      <c r="AT481" s="30"/>
      <c r="AU481" s="30"/>
      <c r="AV481" s="30"/>
      <c r="AW481" s="30"/>
      <c r="AX481" s="30"/>
      <c r="AY481" s="30"/>
    </row>
    <row r="482" spans="1:51">
      <c r="A482" s="30"/>
      <c r="B482" s="30"/>
      <c r="C482" s="33"/>
      <c r="D482" s="32"/>
      <c r="E482" s="30"/>
      <c r="F482" s="32"/>
      <c r="G482" s="32"/>
      <c r="H482" s="30"/>
      <c r="I482" s="32"/>
      <c r="J482" s="32"/>
      <c r="K482" s="30"/>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0"/>
      <c r="AR482" s="30"/>
      <c r="AS482" s="30"/>
      <c r="AT482" s="30"/>
      <c r="AU482" s="30"/>
      <c r="AV482" s="30"/>
      <c r="AW482" s="30"/>
      <c r="AX482" s="30"/>
      <c r="AY482" s="30"/>
    </row>
    <row r="483" spans="1:51">
      <c r="A483" s="30"/>
      <c r="B483" s="30"/>
      <c r="C483" s="33"/>
      <c r="D483" s="32"/>
      <c r="E483" s="30"/>
      <c r="F483" s="32"/>
      <c r="G483" s="32"/>
      <c r="H483" s="30"/>
      <c r="I483" s="32"/>
      <c r="J483" s="32"/>
      <c r="K483" s="30"/>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0"/>
      <c r="AR483" s="30"/>
      <c r="AS483" s="30"/>
      <c r="AT483" s="30"/>
      <c r="AU483" s="30"/>
      <c r="AV483" s="30"/>
      <c r="AW483" s="30"/>
      <c r="AX483" s="30"/>
      <c r="AY483" s="30"/>
    </row>
    <row r="484" spans="1:51">
      <c r="A484" s="30"/>
      <c r="B484" s="30"/>
      <c r="C484" s="33"/>
      <c r="D484" s="32"/>
      <c r="E484" s="30"/>
      <c r="F484" s="32"/>
      <c r="G484" s="32"/>
      <c r="H484" s="30"/>
      <c r="I484" s="32"/>
      <c r="J484" s="32"/>
      <c r="K484" s="30"/>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0"/>
      <c r="AR484" s="30"/>
      <c r="AS484" s="30"/>
      <c r="AT484" s="30"/>
      <c r="AU484" s="30"/>
      <c r="AV484" s="30"/>
      <c r="AW484" s="30"/>
      <c r="AX484" s="30"/>
      <c r="AY484" s="30"/>
    </row>
    <row r="485" spans="1:51">
      <c r="A485" s="30"/>
      <c r="B485" s="30"/>
      <c r="C485" s="33"/>
      <c r="D485" s="32"/>
      <c r="E485" s="30"/>
      <c r="F485" s="32"/>
      <c r="G485" s="32"/>
      <c r="H485" s="30"/>
      <c r="I485" s="32"/>
      <c r="J485" s="32"/>
      <c r="K485" s="30"/>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0"/>
      <c r="AR485" s="30"/>
      <c r="AS485" s="30"/>
      <c r="AT485" s="30"/>
      <c r="AU485" s="30"/>
      <c r="AV485" s="30"/>
      <c r="AW485" s="30"/>
      <c r="AX485" s="30"/>
      <c r="AY485" s="30"/>
    </row>
    <row r="486" spans="1:51">
      <c r="A486" s="30"/>
      <c r="B486" s="30"/>
      <c r="C486" s="33"/>
      <c r="D486" s="32"/>
      <c r="E486" s="30"/>
      <c r="F486" s="32"/>
      <c r="G486" s="32"/>
      <c r="H486" s="30"/>
      <c r="I486" s="32"/>
      <c r="J486" s="32"/>
      <c r="K486" s="30"/>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0"/>
      <c r="AR486" s="30"/>
      <c r="AS486" s="30"/>
      <c r="AT486" s="30"/>
      <c r="AU486" s="30"/>
      <c r="AV486" s="30"/>
      <c r="AW486" s="30"/>
      <c r="AX486" s="30"/>
      <c r="AY486" s="30"/>
    </row>
    <row r="487" spans="1:51">
      <c r="A487" s="30"/>
      <c r="B487" s="30"/>
      <c r="C487" s="33"/>
      <c r="D487" s="32"/>
      <c r="E487" s="30"/>
      <c r="F487" s="32"/>
      <c r="G487" s="32"/>
      <c r="H487" s="30"/>
      <c r="I487" s="32"/>
      <c r="J487" s="32"/>
      <c r="K487" s="30"/>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0"/>
      <c r="AR487" s="30"/>
      <c r="AS487" s="30"/>
      <c r="AT487" s="30"/>
      <c r="AU487" s="30"/>
      <c r="AV487" s="30"/>
      <c r="AW487" s="30"/>
      <c r="AX487" s="30"/>
      <c r="AY487" s="30"/>
    </row>
    <row r="488" spans="1:51">
      <c r="A488" s="30"/>
      <c r="B488" s="30"/>
      <c r="C488" s="33"/>
      <c r="D488" s="32"/>
      <c r="E488" s="30"/>
      <c r="F488" s="32"/>
      <c r="G488" s="32"/>
      <c r="H488" s="30"/>
      <c r="I488" s="32"/>
      <c r="J488" s="32"/>
      <c r="K488" s="30"/>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0"/>
      <c r="AR488" s="30"/>
      <c r="AS488" s="30"/>
      <c r="AT488" s="30"/>
      <c r="AU488" s="30"/>
      <c r="AV488" s="30"/>
      <c r="AW488" s="30"/>
      <c r="AX488" s="30"/>
      <c r="AY488" s="30"/>
    </row>
    <row r="489" spans="1:51">
      <c r="A489" s="30"/>
      <c r="B489" s="30"/>
      <c r="C489" s="33"/>
      <c r="D489" s="32"/>
      <c r="E489" s="30"/>
      <c r="F489" s="32"/>
      <c r="G489" s="32"/>
      <c r="H489" s="30"/>
      <c r="I489" s="32"/>
      <c r="J489" s="32"/>
      <c r="K489" s="30"/>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0"/>
      <c r="AR489" s="30"/>
      <c r="AS489" s="30"/>
      <c r="AT489" s="30"/>
      <c r="AU489" s="30"/>
      <c r="AV489" s="30"/>
      <c r="AW489" s="30"/>
      <c r="AX489" s="30"/>
      <c r="AY489" s="30"/>
    </row>
    <row r="490" spans="1:51">
      <c r="A490" s="30"/>
      <c r="B490" s="30"/>
      <c r="C490" s="33"/>
      <c r="D490" s="32"/>
      <c r="E490" s="30"/>
      <c r="F490" s="32"/>
      <c r="G490" s="32"/>
      <c r="H490" s="30"/>
      <c r="I490" s="32"/>
      <c r="J490" s="32"/>
      <c r="K490" s="30"/>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0"/>
      <c r="AR490" s="30"/>
      <c r="AS490" s="30"/>
      <c r="AT490" s="30"/>
      <c r="AU490" s="30"/>
      <c r="AV490" s="30"/>
      <c r="AW490" s="30"/>
      <c r="AX490" s="30"/>
      <c r="AY490" s="30"/>
    </row>
    <row r="491" spans="1:51">
      <c r="A491" s="30"/>
      <c r="B491" s="30"/>
      <c r="C491" s="33"/>
      <c r="D491" s="32"/>
      <c r="E491" s="30"/>
      <c r="F491" s="32"/>
      <c r="G491" s="32"/>
      <c r="H491" s="30"/>
      <c r="I491" s="32"/>
      <c r="J491" s="32"/>
      <c r="K491" s="30"/>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0"/>
      <c r="AR491" s="30"/>
      <c r="AS491" s="30"/>
      <c r="AT491" s="30"/>
      <c r="AU491" s="30"/>
      <c r="AV491" s="30"/>
      <c r="AW491" s="30"/>
      <c r="AX491" s="30"/>
      <c r="AY491" s="30"/>
    </row>
    <row r="492" spans="1:51">
      <c r="A492" s="30"/>
      <c r="B492" s="30"/>
      <c r="C492" s="33"/>
      <c r="D492" s="32"/>
      <c r="E492" s="30"/>
      <c r="F492" s="32"/>
      <c r="G492" s="32"/>
      <c r="H492" s="30"/>
      <c r="I492" s="32"/>
      <c r="J492" s="32"/>
      <c r="K492" s="30"/>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0"/>
      <c r="AR492" s="30"/>
      <c r="AS492" s="30"/>
      <c r="AT492" s="30"/>
      <c r="AU492" s="30"/>
      <c r="AV492" s="30"/>
      <c r="AW492" s="30"/>
      <c r="AX492" s="30"/>
      <c r="AY492" s="30"/>
    </row>
    <row r="493" spans="1:51">
      <c r="A493" s="30"/>
      <c r="B493" s="30"/>
      <c r="C493" s="33"/>
      <c r="D493" s="32"/>
      <c r="E493" s="30"/>
      <c r="F493" s="32"/>
      <c r="G493" s="32"/>
      <c r="H493" s="30"/>
      <c r="I493" s="32"/>
      <c r="J493" s="32"/>
      <c r="K493" s="30"/>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0"/>
      <c r="AR493" s="30"/>
      <c r="AS493" s="30"/>
      <c r="AT493" s="30"/>
      <c r="AU493" s="30"/>
      <c r="AV493" s="30"/>
      <c r="AW493" s="30"/>
      <c r="AX493" s="30"/>
      <c r="AY493" s="30"/>
    </row>
    <row r="494" spans="1:51">
      <c r="A494" s="30"/>
      <c r="B494" s="30"/>
      <c r="C494" s="33"/>
      <c r="D494" s="32"/>
      <c r="E494" s="30"/>
      <c r="F494" s="32"/>
      <c r="G494" s="32"/>
      <c r="H494" s="30"/>
      <c r="I494" s="32"/>
      <c r="J494" s="32"/>
      <c r="K494" s="30"/>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0"/>
      <c r="AR494" s="30"/>
      <c r="AS494" s="30"/>
      <c r="AT494" s="30"/>
      <c r="AU494" s="30"/>
      <c r="AV494" s="30"/>
      <c r="AW494" s="30"/>
      <c r="AX494" s="30"/>
      <c r="AY494" s="30"/>
    </row>
    <row r="495" spans="1:51">
      <c r="A495" s="30"/>
      <c r="B495" s="30"/>
      <c r="C495" s="33"/>
      <c r="D495" s="32"/>
      <c r="E495" s="30"/>
      <c r="F495" s="32"/>
      <c r="G495" s="32"/>
      <c r="H495" s="30"/>
      <c r="I495" s="32"/>
      <c r="J495" s="32"/>
      <c r="K495" s="30"/>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0"/>
      <c r="AR495" s="30"/>
      <c r="AS495" s="30"/>
      <c r="AT495" s="30"/>
      <c r="AU495" s="30"/>
      <c r="AV495" s="30"/>
      <c r="AW495" s="30"/>
      <c r="AX495" s="30"/>
      <c r="AY495" s="30"/>
    </row>
    <row r="496" spans="1:51">
      <c r="A496" s="30"/>
      <c r="B496" s="30"/>
      <c r="C496" s="33"/>
      <c r="D496" s="32"/>
      <c r="E496" s="30"/>
      <c r="F496" s="32"/>
      <c r="G496" s="32"/>
      <c r="H496" s="30"/>
      <c r="I496" s="32"/>
      <c r="J496" s="32"/>
      <c r="K496" s="30"/>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0"/>
      <c r="AR496" s="30"/>
      <c r="AS496" s="30"/>
      <c r="AT496" s="30"/>
      <c r="AU496" s="30"/>
      <c r="AV496" s="30"/>
      <c r="AW496" s="30"/>
      <c r="AX496" s="30"/>
      <c r="AY496" s="30"/>
    </row>
    <row r="497" spans="1:51">
      <c r="A497" s="30"/>
      <c r="B497" s="30"/>
      <c r="C497" s="33"/>
      <c r="D497" s="32"/>
      <c r="E497" s="30"/>
      <c r="F497" s="32"/>
      <c r="G497" s="32"/>
      <c r="H497" s="30"/>
      <c r="I497" s="32"/>
      <c r="J497" s="32"/>
      <c r="K497" s="30"/>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0"/>
      <c r="AR497" s="30"/>
      <c r="AS497" s="30"/>
      <c r="AT497" s="30"/>
      <c r="AU497" s="30"/>
      <c r="AV497" s="30"/>
      <c r="AW497" s="30"/>
      <c r="AX497" s="30"/>
      <c r="AY497" s="30"/>
    </row>
    <row r="498" spans="1:51">
      <c r="A498" s="30"/>
      <c r="B498" s="30"/>
      <c r="C498" s="33"/>
      <c r="D498" s="32"/>
      <c r="E498" s="30"/>
      <c r="F498" s="32"/>
      <c r="G498" s="32"/>
      <c r="H498" s="30"/>
      <c r="I498" s="32"/>
      <c r="J498" s="32"/>
      <c r="K498" s="30"/>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0"/>
      <c r="AR498" s="30"/>
      <c r="AS498" s="30"/>
      <c r="AT498" s="30"/>
      <c r="AU498" s="30"/>
      <c r="AV498" s="30"/>
      <c r="AW498" s="30"/>
      <c r="AX498" s="30"/>
      <c r="AY498" s="30"/>
    </row>
    <row r="499" spans="1:51">
      <c r="A499" s="30"/>
      <c r="B499" s="30"/>
      <c r="C499" s="33"/>
      <c r="D499" s="32"/>
      <c r="E499" s="30"/>
      <c r="F499" s="32"/>
      <c r="G499" s="32"/>
      <c r="H499" s="30"/>
      <c r="I499" s="32"/>
      <c r="J499" s="32"/>
      <c r="K499" s="30"/>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0"/>
      <c r="AR499" s="30"/>
      <c r="AS499" s="30"/>
      <c r="AT499" s="30"/>
      <c r="AU499" s="30"/>
      <c r="AV499" s="30"/>
      <c r="AW499" s="30"/>
      <c r="AX499" s="30"/>
      <c r="AY499" s="30"/>
    </row>
    <row r="500" spans="1:51">
      <c r="A500" s="30"/>
      <c r="B500" s="30"/>
      <c r="C500" s="33"/>
      <c r="D500" s="32"/>
      <c r="E500" s="30"/>
      <c r="F500" s="32"/>
      <c r="G500" s="32"/>
      <c r="H500" s="30"/>
      <c r="I500" s="32"/>
      <c r="J500" s="32"/>
      <c r="K500" s="30"/>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0"/>
      <c r="AR500" s="30"/>
      <c r="AS500" s="30"/>
      <c r="AT500" s="30"/>
      <c r="AU500" s="30"/>
      <c r="AV500" s="30"/>
      <c r="AW500" s="30"/>
      <c r="AX500" s="30"/>
      <c r="AY500" s="30"/>
    </row>
    <row r="501" spans="1:51">
      <c r="A501" s="30"/>
      <c r="B501" s="30"/>
      <c r="C501" s="33"/>
      <c r="D501" s="32"/>
      <c r="E501" s="30"/>
      <c r="F501" s="32"/>
      <c r="G501" s="32"/>
      <c r="H501" s="30"/>
      <c r="I501" s="32"/>
      <c r="J501" s="32"/>
      <c r="K501" s="30"/>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0"/>
      <c r="AR501" s="30"/>
      <c r="AS501" s="30"/>
      <c r="AT501" s="30"/>
      <c r="AU501" s="30"/>
      <c r="AV501" s="30"/>
      <c r="AW501" s="30"/>
      <c r="AX501" s="30"/>
      <c r="AY501" s="30"/>
    </row>
    <row r="502" spans="1:51">
      <c r="A502" s="30"/>
      <c r="B502" s="30"/>
      <c r="C502" s="33"/>
      <c r="D502" s="32"/>
      <c r="E502" s="30"/>
      <c r="F502" s="32"/>
      <c r="G502" s="32"/>
      <c r="H502" s="30"/>
      <c r="I502" s="32"/>
      <c r="J502" s="32"/>
      <c r="K502" s="30"/>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0"/>
      <c r="AR502" s="30"/>
      <c r="AS502" s="30"/>
      <c r="AT502" s="30"/>
      <c r="AU502" s="30"/>
      <c r="AV502" s="30"/>
      <c r="AW502" s="30"/>
      <c r="AX502" s="30"/>
      <c r="AY502" s="30"/>
    </row>
    <row r="503" spans="1:51">
      <c r="A503" s="30"/>
      <c r="B503" s="30"/>
      <c r="C503" s="33"/>
      <c r="D503" s="32"/>
      <c r="E503" s="30"/>
      <c r="F503" s="32"/>
      <c r="G503" s="32"/>
      <c r="H503" s="30"/>
      <c r="I503" s="32"/>
      <c r="J503" s="32"/>
      <c r="K503" s="30"/>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0"/>
      <c r="AR503" s="30"/>
      <c r="AS503" s="30"/>
      <c r="AT503" s="30"/>
      <c r="AU503" s="30"/>
      <c r="AV503" s="30"/>
      <c r="AW503" s="30"/>
      <c r="AX503" s="30"/>
      <c r="AY503" s="30"/>
    </row>
    <row r="504" spans="1:51">
      <c r="A504" s="30"/>
      <c r="B504" s="30"/>
      <c r="C504" s="33"/>
      <c r="D504" s="32"/>
      <c r="E504" s="30"/>
      <c r="F504" s="32"/>
      <c r="G504" s="32"/>
      <c r="H504" s="30"/>
      <c r="I504" s="32"/>
      <c r="J504" s="32"/>
      <c r="K504" s="30"/>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0"/>
      <c r="AR504" s="30"/>
      <c r="AS504" s="30"/>
      <c r="AT504" s="30"/>
      <c r="AU504" s="30"/>
      <c r="AV504" s="30"/>
      <c r="AW504" s="30"/>
      <c r="AX504" s="30"/>
      <c r="AY504" s="30"/>
    </row>
    <row r="505" spans="1:51">
      <c r="A505" s="30"/>
      <c r="B505" s="30"/>
      <c r="C505" s="33"/>
      <c r="D505" s="32"/>
      <c r="E505" s="30"/>
      <c r="F505" s="32"/>
      <c r="G505" s="32"/>
      <c r="H505" s="30"/>
      <c r="I505" s="32"/>
      <c r="J505" s="32"/>
      <c r="K505" s="30"/>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0"/>
      <c r="AR505" s="30"/>
      <c r="AS505" s="30"/>
      <c r="AT505" s="30"/>
      <c r="AU505" s="30"/>
      <c r="AV505" s="30"/>
      <c r="AW505" s="30"/>
      <c r="AX505" s="30"/>
      <c r="AY505" s="30"/>
    </row>
    <row r="506" spans="1:51">
      <c r="A506" s="30"/>
      <c r="B506" s="30"/>
      <c r="C506" s="33"/>
      <c r="D506" s="32"/>
      <c r="E506" s="30"/>
      <c r="F506" s="32"/>
      <c r="G506" s="32"/>
      <c r="H506" s="30"/>
      <c r="I506" s="32"/>
      <c r="J506" s="32"/>
      <c r="K506" s="30"/>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0"/>
      <c r="AR506" s="30"/>
      <c r="AS506" s="30"/>
      <c r="AT506" s="30"/>
      <c r="AU506" s="30"/>
      <c r="AV506" s="30"/>
      <c r="AW506" s="30"/>
      <c r="AX506" s="30"/>
      <c r="AY506" s="30"/>
    </row>
    <row r="507" spans="1:51">
      <c r="A507" s="30"/>
      <c r="B507" s="30"/>
      <c r="C507" s="33"/>
      <c r="D507" s="32"/>
      <c r="E507" s="30"/>
      <c r="F507" s="32"/>
      <c r="G507" s="32"/>
      <c r="H507" s="30"/>
      <c r="I507" s="32"/>
      <c r="J507" s="32"/>
      <c r="K507" s="30"/>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0"/>
      <c r="AR507" s="30"/>
      <c r="AS507" s="30"/>
      <c r="AT507" s="30"/>
      <c r="AU507" s="30"/>
      <c r="AV507" s="30"/>
      <c r="AW507" s="30"/>
      <c r="AX507" s="30"/>
      <c r="AY507" s="30"/>
    </row>
    <row r="508" spans="1:51">
      <c r="A508" s="30"/>
      <c r="B508" s="30"/>
      <c r="C508" s="33"/>
      <c r="D508" s="32"/>
      <c r="E508" s="30"/>
      <c r="F508" s="32"/>
      <c r="G508" s="32"/>
      <c r="H508" s="30"/>
      <c r="I508" s="32"/>
      <c r="J508" s="32"/>
      <c r="K508" s="30"/>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0"/>
      <c r="AR508" s="30"/>
      <c r="AS508" s="30"/>
      <c r="AT508" s="30"/>
      <c r="AU508" s="30"/>
      <c r="AV508" s="30"/>
      <c r="AW508" s="30"/>
      <c r="AX508" s="30"/>
      <c r="AY508" s="30"/>
    </row>
    <row r="509" spans="1:51">
      <c r="A509" s="30"/>
      <c r="B509" s="30"/>
      <c r="C509" s="33"/>
      <c r="D509" s="32"/>
      <c r="E509" s="30"/>
      <c r="F509" s="32"/>
      <c r="G509" s="32"/>
      <c r="H509" s="30"/>
      <c r="I509" s="32"/>
      <c r="J509" s="32"/>
      <c r="K509" s="30"/>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0"/>
      <c r="AR509" s="30"/>
      <c r="AS509" s="30"/>
      <c r="AT509" s="30"/>
      <c r="AU509" s="30"/>
      <c r="AV509" s="30"/>
      <c r="AW509" s="30"/>
      <c r="AX509" s="30"/>
      <c r="AY509" s="30"/>
    </row>
    <row r="510" spans="1:51">
      <c r="A510" s="30"/>
      <c r="B510" s="30"/>
      <c r="C510" s="33"/>
      <c r="D510" s="32"/>
      <c r="E510" s="30"/>
      <c r="F510" s="32"/>
      <c r="G510" s="32"/>
      <c r="H510" s="30"/>
      <c r="I510" s="32"/>
      <c r="J510" s="32"/>
      <c r="K510" s="30"/>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0"/>
      <c r="AR510" s="30"/>
      <c r="AS510" s="30"/>
      <c r="AT510" s="30"/>
      <c r="AU510" s="30"/>
      <c r="AV510" s="30"/>
      <c r="AW510" s="30"/>
      <c r="AX510" s="30"/>
      <c r="AY510" s="30"/>
    </row>
    <row r="511" spans="1:51">
      <c r="A511" s="30"/>
      <c r="B511" s="30"/>
      <c r="C511" s="33"/>
      <c r="D511" s="32"/>
      <c r="E511" s="30"/>
      <c r="F511" s="32"/>
      <c r="G511" s="32"/>
      <c r="H511" s="30"/>
      <c r="I511" s="32"/>
      <c r="J511" s="32"/>
      <c r="K511" s="30"/>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0"/>
      <c r="AR511" s="30"/>
      <c r="AS511" s="30"/>
      <c r="AT511" s="30"/>
      <c r="AU511" s="30"/>
      <c r="AV511" s="30"/>
      <c r="AW511" s="30"/>
      <c r="AX511" s="30"/>
      <c r="AY511" s="30"/>
    </row>
    <row r="512" spans="1:51">
      <c r="A512" s="30"/>
      <c r="B512" s="30"/>
      <c r="C512" s="33"/>
      <c r="D512" s="32"/>
      <c r="E512" s="30"/>
      <c r="F512" s="32"/>
      <c r="G512" s="32"/>
      <c r="H512" s="30"/>
      <c r="I512" s="32"/>
      <c r="J512" s="32"/>
      <c r="K512" s="30"/>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0"/>
      <c r="AR512" s="30"/>
      <c r="AS512" s="30"/>
      <c r="AT512" s="30"/>
      <c r="AU512" s="30"/>
      <c r="AV512" s="30"/>
      <c r="AW512" s="30"/>
      <c r="AX512" s="30"/>
      <c r="AY512" s="30"/>
    </row>
    <row r="513" spans="1:51">
      <c r="A513" s="30"/>
      <c r="B513" s="30"/>
      <c r="C513" s="33"/>
      <c r="D513" s="32"/>
      <c r="E513" s="30"/>
      <c r="F513" s="32"/>
      <c r="G513" s="32"/>
      <c r="H513" s="30"/>
      <c r="I513" s="32"/>
      <c r="J513" s="32"/>
      <c r="K513" s="30"/>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0"/>
      <c r="AR513" s="30"/>
      <c r="AS513" s="30"/>
      <c r="AT513" s="30"/>
      <c r="AU513" s="30"/>
      <c r="AV513" s="30"/>
      <c r="AW513" s="30"/>
      <c r="AX513" s="30"/>
      <c r="AY513" s="30"/>
    </row>
    <row r="514" spans="1:51">
      <c r="A514" s="30"/>
      <c r="B514" s="30"/>
      <c r="C514" s="33"/>
      <c r="D514" s="32"/>
      <c r="E514" s="30"/>
      <c r="F514" s="32"/>
      <c r="G514" s="32"/>
      <c r="H514" s="30"/>
      <c r="I514" s="32"/>
      <c r="J514" s="32"/>
      <c r="K514" s="30"/>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0"/>
      <c r="AR514" s="30"/>
      <c r="AS514" s="30"/>
      <c r="AT514" s="30"/>
      <c r="AU514" s="30"/>
      <c r="AV514" s="30"/>
      <c r="AW514" s="30"/>
      <c r="AX514" s="30"/>
      <c r="AY514" s="30"/>
    </row>
    <row r="515" spans="1:51">
      <c r="A515" s="30"/>
      <c r="B515" s="30"/>
      <c r="C515" s="33"/>
      <c r="D515" s="32"/>
      <c r="E515" s="30"/>
      <c r="F515" s="32"/>
      <c r="G515" s="32"/>
      <c r="H515" s="30"/>
      <c r="I515" s="32"/>
      <c r="J515" s="32"/>
      <c r="K515" s="30"/>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0"/>
      <c r="AR515" s="30"/>
      <c r="AS515" s="30"/>
      <c r="AT515" s="30"/>
      <c r="AU515" s="30"/>
      <c r="AV515" s="30"/>
      <c r="AW515" s="30"/>
      <c r="AX515" s="30"/>
      <c r="AY515" s="30"/>
    </row>
    <row r="516" spans="1:51">
      <c r="A516" s="30"/>
      <c r="B516" s="30"/>
      <c r="C516" s="33"/>
      <c r="D516" s="32"/>
      <c r="E516" s="30"/>
      <c r="F516" s="32"/>
      <c r="G516" s="32"/>
      <c r="H516" s="30"/>
      <c r="I516" s="32"/>
      <c r="J516" s="32"/>
      <c r="K516" s="30"/>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0"/>
      <c r="AR516" s="30"/>
      <c r="AS516" s="30"/>
      <c r="AT516" s="30"/>
      <c r="AU516" s="30"/>
      <c r="AV516" s="30"/>
      <c r="AW516" s="30"/>
      <c r="AX516" s="30"/>
      <c r="AY516" s="30"/>
    </row>
    <row r="517" spans="1:51">
      <c r="A517" s="30"/>
      <c r="B517" s="30"/>
      <c r="C517" s="33"/>
      <c r="D517" s="32"/>
      <c r="E517" s="30"/>
      <c r="F517" s="32"/>
      <c r="G517" s="32"/>
      <c r="H517" s="30"/>
      <c r="I517" s="32"/>
      <c r="J517" s="32"/>
      <c r="K517" s="30"/>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0"/>
      <c r="AR517" s="30"/>
      <c r="AS517" s="30"/>
      <c r="AT517" s="30"/>
      <c r="AU517" s="30"/>
      <c r="AV517" s="30"/>
      <c r="AW517" s="30"/>
      <c r="AX517" s="30"/>
      <c r="AY517" s="30"/>
    </row>
    <row r="518" spans="1:51">
      <c r="A518" s="30"/>
      <c r="B518" s="30"/>
      <c r="C518" s="33"/>
      <c r="D518" s="32"/>
      <c r="E518" s="30"/>
      <c r="F518" s="32"/>
      <c r="G518" s="32"/>
      <c r="H518" s="30"/>
      <c r="I518" s="32"/>
      <c r="J518" s="32"/>
      <c r="K518" s="30"/>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0"/>
      <c r="AR518" s="30"/>
      <c r="AS518" s="30"/>
      <c r="AT518" s="30"/>
      <c r="AU518" s="30"/>
      <c r="AV518" s="30"/>
      <c r="AW518" s="30"/>
      <c r="AX518" s="30"/>
      <c r="AY518" s="30"/>
    </row>
    <row r="519" spans="1:51">
      <c r="A519" s="30"/>
      <c r="B519" s="30"/>
      <c r="C519" s="33"/>
      <c r="D519" s="32"/>
      <c r="E519" s="30"/>
      <c r="F519" s="32"/>
      <c r="G519" s="32"/>
      <c r="H519" s="30"/>
      <c r="I519" s="32"/>
      <c r="J519" s="32"/>
      <c r="K519" s="30"/>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0"/>
      <c r="AR519" s="30"/>
      <c r="AS519" s="30"/>
      <c r="AT519" s="30"/>
      <c r="AU519" s="30"/>
      <c r="AV519" s="30"/>
      <c r="AW519" s="30"/>
      <c r="AX519" s="30"/>
      <c r="AY519" s="30"/>
    </row>
    <row r="520" spans="1:51">
      <c r="A520" s="30"/>
      <c r="B520" s="30"/>
      <c r="C520" s="33"/>
      <c r="D520" s="32"/>
      <c r="E520" s="30"/>
      <c r="F520" s="32"/>
      <c r="G520" s="32"/>
      <c r="H520" s="30"/>
      <c r="I520" s="32"/>
      <c r="J520" s="32"/>
      <c r="K520" s="30"/>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0"/>
      <c r="AR520" s="30"/>
      <c r="AS520" s="30"/>
      <c r="AT520" s="30"/>
      <c r="AU520" s="30"/>
      <c r="AV520" s="30"/>
      <c r="AW520" s="30"/>
      <c r="AX520" s="30"/>
      <c r="AY520" s="30"/>
    </row>
    <row r="521" spans="1:51">
      <c r="A521" s="30"/>
      <c r="B521" s="30"/>
      <c r="C521" s="33"/>
      <c r="D521" s="32"/>
      <c r="E521" s="30"/>
      <c r="F521" s="32"/>
      <c r="G521" s="32"/>
      <c r="H521" s="30"/>
      <c r="I521" s="32"/>
      <c r="J521" s="32"/>
      <c r="K521" s="30"/>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0"/>
      <c r="AR521" s="30"/>
      <c r="AS521" s="30"/>
      <c r="AT521" s="30"/>
      <c r="AU521" s="30"/>
      <c r="AV521" s="30"/>
      <c r="AW521" s="30"/>
      <c r="AX521" s="30"/>
      <c r="AY521" s="30"/>
    </row>
    <row r="522" spans="1:51">
      <c r="A522" s="30"/>
      <c r="B522" s="30"/>
      <c r="C522" s="33"/>
      <c r="D522" s="32"/>
      <c r="E522" s="30"/>
      <c r="F522" s="32"/>
      <c r="G522" s="32"/>
      <c r="H522" s="30"/>
      <c r="I522" s="32"/>
      <c r="J522" s="32"/>
      <c r="K522" s="30"/>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0"/>
      <c r="AR522" s="30"/>
      <c r="AS522" s="30"/>
      <c r="AT522" s="30"/>
      <c r="AU522" s="30"/>
      <c r="AV522" s="30"/>
      <c r="AW522" s="30"/>
      <c r="AX522" s="30"/>
      <c r="AY522" s="30"/>
    </row>
    <row r="523" spans="1:51">
      <c r="A523" s="30"/>
      <c r="B523" s="30"/>
      <c r="C523" s="33"/>
      <c r="D523" s="32"/>
      <c r="E523" s="30"/>
      <c r="F523" s="32"/>
      <c r="G523" s="32"/>
      <c r="H523" s="30"/>
      <c r="I523" s="32"/>
      <c r="J523" s="32"/>
      <c r="K523" s="30"/>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0"/>
      <c r="AR523" s="30"/>
      <c r="AS523" s="30"/>
      <c r="AT523" s="30"/>
      <c r="AU523" s="30"/>
      <c r="AV523" s="30"/>
      <c r="AW523" s="30"/>
      <c r="AX523" s="30"/>
      <c r="AY523" s="30"/>
    </row>
    <row r="524" spans="1:51">
      <c r="A524" s="30"/>
      <c r="B524" s="30"/>
      <c r="C524" s="33"/>
      <c r="D524" s="32"/>
      <c r="E524" s="30"/>
      <c r="F524" s="32"/>
      <c r="G524" s="32"/>
      <c r="H524" s="30"/>
      <c r="I524" s="32"/>
      <c r="J524" s="32"/>
      <c r="K524" s="30"/>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0"/>
      <c r="AR524" s="30"/>
      <c r="AS524" s="30"/>
      <c r="AT524" s="30"/>
      <c r="AU524" s="30"/>
      <c r="AV524" s="30"/>
      <c r="AW524" s="30"/>
      <c r="AX524" s="30"/>
      <c r="AY524" s="30"/>
    </row>
    <row r="525" spans="1:51">
      <c r="A525" s="30"/>
      <c r="B525" s="30"/>
      <c r="C525" s="33"/>
      <c r="D525" s="32"/>
      <c r="E525" s="30"/>
      <c r="F525" s="32"/>
      <c r="G525" s="32"/>
      <c r="H525" s="30"/>
      <c r="I525" s="32"/>
      <c r="J525" s="32"/>
      <c r="K525" s="30"/>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0"/>
      <c r="AR525" s="30"/>
      <c r="AS525" s="30"/>
      <c r="AT525" s="30"/>
      <c r="AU525" s="30"/>
      <c r="AV525" s="30"/>
      <c r="AW525" s="30"/>
      <c r="AX525" s="30"/>
      <c r="AY525" s="30"/>
    </row>
    <row r="526" spans="1:51">
      <c r="A526" s="30"/>
      <c r="B526" s="30"/>
      <c r="C526" s="33"/>
      <c r="D526" s="32"/>
      <c r="E526" s="30"/>
      <c r="F526" s="32"/>
      <c r="G526" s="32"/>
      <c r="H526" s="30"/>
      <c r="I526" s="32"/>
      <c r="J526" s="32"/>
      <c r="K526" s="30"/>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0"/>
      <c r="AR526" s="30"/>
      <c r="AS526" s="30"/>
      <c r="AT526" s="30"/>
      <c r="AU526" s="30"/>
      <c r="AV526" s="30"/>
      <c r="AW526" s="30"/>
      <c r="AX526" s="30"/>
      <c r="AY526" s="30"/>
    </row>
    <row r="527" spans="1:51">
      <c r="A527" s="30"/>
      <c r="B527" s="30"/>
      <c r="C527" s="33"/>
      <c r="D527" s="32"/>
      <c r="E527" s="30"/>
      <c r="F527" s="32"/>
      <c r="G527" s="32"/>
      <c r="H527" s="30"/>
      <c r="I527" s="32"/>
      <c r="J527" s="32"/>
      <c r="K527" s="30"/>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0"/>
      <c r="AR527" s="30"/>
      <c r="AS527" s="30"/>
      <c r="AT527" s="30"/>
      <c r="AU527" s="30"/>
      <c r="AV527" s="30"/>
      <c r="AW527" s="30"/>
      <c r="AX527" s="30"/>
      <c r="AY527" s="30"/>
    </row>
    <row r="528" spans="1:51">
      <c r="A528" s="30"/>
      <c r="B528" s="30"/>
      <c r="C528" s="33"/>
      <c r="D528" s="32"/>
      <c r="E528" s="30"/>
      <c r="F528" s="32"/>
      <c r="G528" s="32"/>
      <c r="H528" s="30"/>
      <c r="I528" s="32"/>
      <c r="J528" s="32"/>
      <c r="K528" s="30"/>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0"/>
      <c r="AR528" s="30"/>
      <c r="AS528" s="30"/>
      <c r="AT528" s="30"/>
      <c r="AU528" s="30"/>
      <c r="AV528" s="30"/>
      <c r="AW528" s="30"/>
      <c r="AX528" s="30"/>
      <c r="AY528" s="30"/>
    </row>
    <row r="529" spans="1:51">
      <c r="A529" s="30"/>
      <c r="B529" s="30"/>
      <c r="C529" s="33"/>
      <c r="D529" s="32"/>
      <c r="E529" s="30"/>
      <c r="F529" s="32"/>
      <c r="G529" s="32"/>
      <c r="H529" s="30"/>
      <c r="I529" s="32"/>
      <c r="J529" s="32"/>
      <c r="K529" s="30"/>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0"/>
      <c r="AR529" s="30"/>
      <c r="AS529" s="30"/>
      <c r="AT529" s="30"/>
      <c r="AU529" s="30"/>
      <c r="AV529" s="30"/>
      <c r="AW529" s="30"/>
      <c r="AX529" s="30"/>
      <c r="AY529" s="30"/>
    </row>
    <row r="530" spans="1:51">
      <c r="A530" s="30"/>
      <c r="B530" s="30"/>
      <c r="C530" s="33"/>
      <c r="D530" s="32"/>
      <c r="E530" s="30"/>
      <c r="F530" s="32"/>
      <c r="G530" s="32"/>
      <c r="H530" s="30"/>
      <c r="I530" s="32"/>
      <c r="J530" s="32"/>
      <c r="K530" s="30"/>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0"/>
      <c r="AR530" s="30"/>
      <c r="AS530" s="30"/>
      <c r="AT530" s="30"/>
      <c r="AU530" s="30"/>
      <c r="AV530" s="30"/>
      <c r="AW530" s="30"/>
      <c r="AX530" s="30"/>
      <c r="AY530" s="30"/>
    </row>
    <row r="531" spans="1:51">
      <c r="A531" s="30"/>
      <c r="B531" s="30"/>
      <c r="C531" s="33"/>
      <c r="D531" s="32"/>
      <c r="E531" s="30"/>
      <c r="F531" s="32"/>
      <c r="G531" s="32"/>
      <c r="H531" s="30"/>
      <c r="I531" s="32"/>
      <c r="J531" s="32"/>
      <c r="K531" s="30"/>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0"/>
      <c r="AR531" s="30"/>
      <c r="AS531" s="30"/>
      <c r="AT531" s="30"/>
      <c r="AU531" s="30"/>
      <c r="AV531" s="30"/>
      <c r="AW531" s="30"/>
      <c r="AX531" s="30"/>
      <c r="AY531" s="30"/>
    </row>
    <row r="532" spans="1:51">
      <c r="A532" s="30"/>
      <c r="B532" s="30"/>
      <c r="C532" s="33"/>
      <c r="D532" s="32"/>
      <c r="E532" s="30"/>
      <c r="F532" s="32"/>
      <c r="G532" s="32"/>
      <c r="H532" s="30"/>
      <c r="I532" s="32"/>
      <c r="J532" s="32"/>
      <c r="K532" s="30"/>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0"/>
      <c r="AR532" s="30"/>
      <c r="AS532" s="30"/>
      <c r="AT532" s="30"/>
      <c r="AU532" s="30"/>
      <c r="AV532" s="30"/>
      <c r="AW532" s="30"/>
      <c r="AX532" s="30"/>
      <c r="AY532" s="30"/>
    </row>
    <row r="533" spans="1:51">
      <c r="A533" s="30"/>
      <c r="B533" s="30"/>
      <c r="C533" s="33"/>
      <c r="D533" s="32"/>
      <c r="E533" s="30"/>
      <c r="F533" s="32"/>
      <c r="G533" s="32"/>
      <c r="H533" s="30"/>
      <c r="I533" s="32"/>
      <c r="J533" s="32"/>
      <c r="K533" s="30"/>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0"/>
      <c r="AR533" s="30"/>
      <c r="AS533" s="30"/>
      <c r="AT533" s="30"/>
      <c r="AU533" s="30"/>
      <c r="AV533" s="30"/>
      <c r="AW533" s="30"/>
      <c r="AX533" s="30"/>
      <c r="AY533" s="30"/>
    </row>
    <row r="534" spans="1:51">
      <c r="A534" s="30"/>
      <c r="B534" s="30"/>
      <c r="C534" s="33"/>
      <c r="D534" s="32"/>
      <c r="E534" s="30"/>
      <c r="F534" s="32"/>
      <c r="G534" s="32"/>
      <c r="H534" s="30"/>
      <c r="I534" s="32"/>
      <c r="J534" s="32"/>
      <c r="K534" s="30"/>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0"/>
      <c r="AR534" s="30"/>
      <c r="AS534" s="30"/>
      <c r="AT534" s="30"/>
      <c r="AU534" s="30"/>
      <c r="AV534" s="30"/>
      <c r="AW534" s="30"/>
      <c r="AX534" s="30"/>
      <c r="AY534" s="30"/>
    </row>
    <row r="535" spans="1:51">
      <c r="A535" s="30"/>
      <c r="B535" s="30"/>
      <c r="C535" s="33"/>
      <c r="D535" s="32"/>
      <c r="E535" s="30"/>
      <c r="F535" s="32"/>
      <c r="G535" s="32"/>
      <c r="H535" s="30"/>
      <c r="I535" s="32"/>
      <c r="J535" s="32"/>
      <c r="K535" s="30"/>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0"/>
      <c r="AR535" s="30"/>
      <c r="AS535" s="30"/>
      <c r="AT535" s="30"/>
      <c r="AU535" s="30"/>
      <c r="AV535" s="30"/>
      <c r="AW535" s="30"/>
      <c r="AX535" s="30"/>
      <c r="AY535" s="30"/>
    </row>
    <row r="536" spans="1:51">
      <c r="A536" s="30"/>
      <c r="B536" s="30"/>
      <c r="C536" s="33"/>
      <c r="D536" s="32"/>
      <c r="E536" s="30"/>
      <c r="F536" s="32"/>
      <c r="G536" s="32"/>
      <c r="H536" s="30"/>
      <c r="I536" s="32"/>
      <c r="J536" s="32"/>
      <c r="K536" s="30"/>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0"/>
      <c r="AR536" s="30"/>
      <c r="AS536" s="30"/>
      <c r="AT536" s="30"/>
      <c r="AU536" s="30"/>
      <c r="AV536" s="30"/>
      <c r="AW536" s="30"/>
      <c r="AX536" s="30"/>
      <c r="AY536" s="30"/>
    </row>
    <row r="537" spans="1:51">
      <c r="A537" s="30"/>
      <c r="B537" s="30"/>
      <c r="C537" s="33"/>
      <c r="D537" s="32"/>
      <c r="E537" s="30"/>
      <c r="F537" s="32"/>
      <c r="G537" s="32"/>
      <c r="H537" s="30"/>
      <c r="I537" s="32"/>
      <c r="J537" s="32"/>
      <c r="K537" s="30"/>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0"/>
      <c r="AR537" s="30"/>
      <c r="AS537" s="30"/>
      <c r="AT537" s="30"/>
      <c r="AU537" s="30"/>
      <c r="AV537" s="30"/>
      <c r="AW537" s="30"/>
      <c r="AX537" s="30"/>
      <c r="AY537" s="30"/>
    </row>
    <row r="538" spans="1:51">
      <c r="A538" s="30"/>
      <c r="B538" s="30"/>
      <c r="C538" s="33"/>
      <c r="D538" s="32"/>
      <c r="E538" s="30"/>
      <c r="F538" s="32"/>
      <c r="G538" s="32"/>
      <c r="H538" s="30"/>
      <c r="I538" s="32"/>
      <c r="J538" s="32"/>
      <c r="K538" s="30"/>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0"/>
      <c r="AR538" s="30"/>
      <c r="AS538" s="30"/>
      <c r="AT538" s="30"/>
      <c r="AU538" s="30"/>
      <c r="AV538" s="30"/>
      <c r="AW538" s="30"/>
      <c r="AX538" s="30"/>
      <c r="AY538" s="30"/>
    </row>
    <row r="539" spans="1:51">
      <c r="A539" s="30"/>
      <c r="B539" s="30"/>
      <c r="C539" s="33"/>
      <c r="D539" s="32"/>
      <c r="E539" s="30"/>
      <c r="F539" s="32"/>
      <c r="G539" s="32"/>
      <c r="H539" s="30"/>
      <c r="I539" s="32"/>
      <c r="J539" s="32"/>
      <c r="K539" s="30"/>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0"/>
      <c r="AR539" s="30"/>
      <c r="AS539" s="30"/>
      <c r="AT539" s="30"/>
      <c r="AU539" s="30"/>
      <c r="AV539" s="30"/>
      <c r="AW539" s="30"/>
      <c r="AX539" s="30"/>
      <c r="AY539" s="30"/>
    </row>
    <row r="540" spans="1:51">
      <c r="A540" s="30"/>
      <c r="B540" s="30"/>
      <c r="C540" s="33"/>
      <c r="D540" s="32"/>
      <c r="E540" s="30"/>
      <c r="F540" s="32"/>
      <c r="G540" s="32"/>
      <c r="H540" s="30"/>
      <c r="I540" s="32"/>
      <c r="J540" s="32"/>
      <c r="K540" s="30"/>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0"/>
      <c r="AR540" s="30"/>
      <c r="AS540" s="30"/>
      <c r="AT540" s="30"/>
      <c r="AU540" s="30"/>
      <c r="AV540" s="30"/>
      <c r="AW540" s="30"/>
      <c r="AX540" s="30"/>
      <c r="AY540" s="30"/>
    </row>
    <row r="541" spans="1:51">
      <c r="A541" s="30"/>
      <c r="B541" s="30"/>
      <c r="C541" s="33"/>
      <c r="D541" s="32"/>
      <c r="E541" s="30"/>
      <c r="F541" s="32"/>
      <c r="G541" s="32"/>
      <c r="H541" s="30"/>
      <c r="I541" s="32"/>
      <c r="J541" s="32"/>
      <c r="K541" s="30"/>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0"/>
      <c r="AR541" s="30"/>
      <c r="AS541" s="30"/>
      <c r="AT541" s="30"/>
      <c r="AU541" s="30"/>
      <c r="AV541" s="30"/>
      <c r="AW541" s="30"/>
      <c r="AX541" s="30"/>
      <c r="AY541" s="30"/>
    </row>
    <row r="542" spans="1:51">
      <c r="A542" s="30"/>
      <c r="B542" s="30"/>
      <c r="C542" s="33"/>
      <c r="D542" s="32"/>
      <c r="E542" s="30"/>
      <c r="F542" s="32"/>
      <c r="G542" s="32"/>
      <c r="H542" s="30"/>
      <c r="I542" s="32"/>
      <c r="J542" s="32"/>
      <c r="K542" s="30"/>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0"/>
      <c r="AR542" s="30"/>
      <c r="AS542" s="30"/>
      <c r="AT542" s="30"/>
      <c r="AU542" s="30"/>
      <c r="AV542" s="30"/>
      <c r="AW542" s="30"/>
      <c r="AX542" s="30"/>
      <c r="AY542" s="30"/>
    </row>
    <row r="543" spans="1:51">
      <c r="A543" s="30"/>
      <c r="B543" s="30"/>
      <c r="C543" s="33"/>
      <c r="D543" s="32"/>
      <c r="E543" s="30"/>
      <c r="F543" s="32"/>
      <c r="G543" s="32"/>
      <c r="H543" s="30"/>
      <c r="I543" s="32"/>
      <c r="J543" s="32"/>
      <c r="K543" s="30"/>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0"/>
      <c r="AR543" s="30"/>
      <c r="AS543" s="30"/>
      <c r="AT543" s="30"/>
      <c r="AU543" s="30"/>
      <c r="AV543" s="30"/>
      <c r="AW543" s="30"/>
      <c r="AX543" s="30"/>
      <c r="AY543" s="30"/>
    </row>
    <row r="544" spans="1:51">
      <c r="A544" s="30"/>
      <c r="B544" s="30"/>
      <c r="C544" s="33"/>
      <c r="D544" s="32"/>
      <c r="E544" s="30"/>
      <c r="F544" s="32"/>
      <c r="G544" s="32"/>
      <c r="H544" s="30"/>
      <c r="I544" s="32"/>
      <c r="J544" s="32"/>
      <c r="K544" s="30"/>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0"/>
      <c r="AR544" s="30"/>
      <c r="AS544" s="30"/>
      <c r="AT544" s="30"/>
      <c r="AU544" s="30"/>
      <c r="AV544" s="30"/>
      <c r="AW544" s="30"/>
      <c r="AX544" s="30"/>
      <c r="AY544" s="30"/>
    </row>
    <row r="545" spans="1:51">
      <c r="A545" s="30"/>
      <c r="B545" s="30"/>
      <c r="C545" s="33"/>
      <c r="D545" s="32"/>
      <c r="E545" s="30"/>
      <c r="F545" s="32"/>
      <c r="G545" s="32"/>
      <c r="H545" s="30"/>
      <c r="I545" s="32"/>
      <c r="J545" s="32"/>
      <c r="K545" s="30"/>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0"/>
      <c r="AR545" s="30"/>
      <c r="AS545" s="30"/>
      <c r="AT545" s="30"/>
      <c r="AU545" s="30"/>
      <c r="AV545" s="30"/>
      <c r="AW545" s="30"/>
      <c r="AX545" s="30"/>
      <c r="AY545" s="30"/>
    </row>
    <row r="546" spans="1:51">
      <c r="A546" s="30"/>
      <c r="B546" s="30"/>
      <c r="C546" s="33"/>
      <c r="D546" s="32"/>
      <c r="E546" s="30"/>
      <c r="F546" s="32"/>
      <c r="G546" s="32"/>
      <c r="H546" s="30"/>
      <c r="I546" s="32"/>
      <c r="J546" s="32"/>
      <c r="K546" s="30"/>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0"/>
      <c r="AR546" s="30"/>
      <c r="AS546" s="30"/>
      <c r="AT546" s="30"/>
      <c r="AU546" s="30"/>
      <c r="AV546" s="30"/>
      <c r="AW546" s="30"/>
      <c r="AX546" s="30"/>
      <c r="AY546" s="30"/>
    </row>
    <row r="547" spans="1:51">
      <c r="A547" s="30"/>
      <c r="B547" s="30"/>
      <c r="C547" s="33"/>
      <c r="D547" s="32"/>
      <c r="E547" s="30"/>
      <c r="F547" s="32"/>
      <c r="G547" s="32"/>
      <c r="H547" s="30"/>
      <c r="I547" s="32"/>
      <c r="J547" s="32"/>
      <c r="K547" s="30"/>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0"/>
      <c r="AR547" s="30"/>
      <c r="AS547" s="30"/>
      <c r="AT547" s="30"/>
      <c r="AU547" s="30"/>
      <c r="AV547" s="30"/>
      <c r="AW547" s="30"/>
      <c r="AX547" s="30"/>
      <c r="AY547" s="30"/>
    </row>
    <row r="548" spans="1:51">
      <c r="A548" s="30"/>
      <c r="B548" s="30"/>
      <c r="C548" s="33"/>
      <c r="D548" s="32"/>
      <c r="E548" s="30"/>
      <c r="F548" s="32"/>
      <c r="G548" s="32"/>
      <c r="H548" s="30"/>
      <c r="I548" s="32"/>
      <c r="J548" s="32"/>
      <c r="K548" s="30"/>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0"/>
      <c r="AR548" s="30"/>
      <c r="AS548" s="30"/>
      <c r="AT548" s="30"/>
      <c r="AU548" s="30"/>
      <c r="AV548" s="30"/>
      <c r="AW548" s="30"/>
      <c r="AX548" s="30"/>
      <c r="AY548" s="30"/>
    </row>
    <row r="549" spans="1:51">
      <c r="A549" s="30"/>
      <c r="B549" s="30"/>
      <c r="C549" s="33"/>
      <c r="D549" s="32"/>
      <c r="E549" s="30"/>
      <c r="F549" s="32"/>
      <c r="G549" s="32"/>
      <c r="H549" s="30"/>
      <c r="I549" s="32"/>
      <c r="J549" s="32"/>
      <c r="K549" s="30"/>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0"/>
      <c r="AR549" s="30"/>
      <c r="AS549" s="30"/>
      <c r="AT549" s="30"/>
      <c r="AU549" s="30"/>
      <c r="AV549" s="30"/>
      <c r="AW549" s="30"/>
      <c r="AX549" s="30"/>
      <c r="AY549" s="30"/>
    </row>
    <row r="550" spans="1:51">
      <c r="A550" s="30"/>
      <c r="B550" s="30"/>
      <c r="C550" s="33"/>
      <c r="D550" s="32"/>
      <c r="E550" s="30"/>
      <c r="F550" s="32"/>
      <c r="G550" s="32"/>
      <c r="H550" s="30"/>
      <c r="I550" s="32"/>
      <c r="J550" s="32"/>
      <c r="K550" s="30"/>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0"/>
      <c r="AR550" s="30"/>
      <c r="AS550" s="30"/>
      <c r="AT550" s="30"/>
      <c r="AU550" s="30"/>
      <c r="AV550" s="30"/>
      <c r="AW550" s="30"/>
      <c r="AX550" s="30"/>
      <c r="AY550" s="30"/>
    </row>
    <row r="551" spans="1:51">
      <c r="A551" s="30"/>
      <c r="B551" s="30"/>
      <c r="C551" s="33"/>
      <c r="D551" s="32"/>
      <c r="E551" s="30"/>
      <c r="F551" s="32"/>
      <c r="G551" s="32"/>
      <c r="H551" s="30"/>
      <c r="I551" s="32"/>
      <c r="J551" s="32"/>
      <c r="K551" s="30"/>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0"/>
      <c r="AR551" s="30"/>
      <c r="AS551" s="30"/>
      <c r="AT551" s="30"/>
      <c r="AU551" s="30"/>
      <c r="AV551" s="30"/>
      <c r="AW551" s="30"/>
      <c r="AX551" s="30"/>
      <c r="AY551" s="30"/>
    </row>
    <row r="552" spans="1:51">
      <c r="A552" s="30"/>
      <c r="B552" s="30"/>
      <c r="C552" s="33"/>
      <c r="D552" s="32"/>
      <c r="E552" s="30"/>
      <c r="F552" s="32"/>
      <c r="G552" s="32"/>
      <c r="H552" s="30"/>
      <c r="I552" s="32"/>
      <c r="J552" s="32"/>
      <c r="K552" s="30"/>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0"/>
      <c r="AR552" s="30"/>
      <c r="AS552" s="30"/>
      <c r="AT552" s="30"/>
      <c r="AU552" s="30"/>
      <c r="AV552" s="30"/>
      <c r="AW552" s="30"/>
      <c r="AX552" s="30"/>
      <c r="AY552" s="30"/>
    </row>
    <row r="553" spans="1:51">
      <c r="A553" s="30"/>
      <c r="B553" s="30"/>
      <c r="C553" s="33"/>
      <c r="D553" s="32"/>
      <c r="E553" s="30"/>
      <c r="F553" s="32"/>
      <c r="G553" s="32"/>
      <c r="H553" s="30"/>
      <c r="I553" s="32"/>
      <c r="J553" s="32"/>
      <c r="K553" s="30"/>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0"/>
      <c r="AR553" s="30"/>
      <c r="AS553" s="30"/>
      <c r="AT553" s="30"/>
      <c r="AU553" s="30"/>
      <c r="AV553" s="30"/>
      <c r="AW553" s="30"/>
      <c r="AX553" s="30"/>
      <c r="AY553" s="30"/>
    </row>
    <row r="554" spans="1:51">
      <c r="A554" s="30"/>
      <c r="B554" s="30"/>
      <c r="C554" s="33"/>
      <c r="D554" s="32"/>
      <c r="E554" s="30"/>
      <c r="F554" s="32"/>
      <c r="G554" s="32"/>
      <c r="H554" s="30"/>
      <c r="I554" s="32"/>
      <c r="J554" s="32"/>
      <c r="K554" s="30"/>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0"/>
      <c r="AR554" s="30"/>
      <c r="AS554" s="30"/>
      <c r="AT554" s="30"/>
      <c r="AU554" s="30"/>
      <c r="AV554" s="30"/>
      <c r="AW554" s="30"/>
      <c r="AX554" s="30"/>
      <c r="AY554" s="30"/>
    </row>
    <row r="555" spans="1:51">
      <c r="A555" s="30"/>
      <c r="B555" s="30"/>
      <c r="C555" s="33"/>
      <c r="D555" s="32"/>
      <c r="E555" s="30"/>
      <c r="F555" s="32"/>
      <c r="G555" s="32"/>
      <c r="H555" s="30"/>
      <c r="I555" s="32"/>
      <c r="J555" s="32"/>
      <c r="K555" s="30"/>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0"/>
      <c r="AR555" s="30"/>
      <c r="AS555" s="30"/>
      <c r="AT555" s="30"/>
      <c r="AU555" s="30"/>
      <c r="AV555" s="30"/>
      <c r="AW555" s="30"/>
      <c r="AX555" s="30"/>
      <c r="AY555" s="30"/>
    </row>
    <row r="556" spans="1:51">
      <c r="A556" s="30"/>
      <c r="B556" s="30"/>
      <c r="C556" s="33"/>
      <c r="D556" s="32"/>
      <c r="E556" s="30"/>
      <c r="F556" s="32"/>
      <c r="G556" s="32"/>
      <c r="H556" s="30"/>
      <c r="I556" s="32"/>
      <c r="J556" s="32"/>
      <c r="K556" s="30"/>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0"/>
      <c r="AR556" s="30"/>
      <c r="AS556" s="30"/>
      <c r="AT556" s="30"/>
      <c r="AU556" s="30"/>
      <c r="AV556" s="30"/>
      <c r="AW556" s="30"/>
      <c r="AX556" s="30"/>
      <c r="AY556" s="30"/>
    </row>
    <row r="557" spans="1:51">
      <c r="A557" s="30"/>
      <c r="B557" s="30"/>
      <c r="C557" s="33"/>
      <c r="D557" s="32"/>
      <c r="E557" s="30"/>
      <c r="F557" s="32"/>
      <c r="G557" s="32"/>
      <c r="H557" s="30"/>
      <c r="I557" s="32"/>
      <c r="J557" s="32"/>
      <c r="K557" s="30"/>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0"/>
      <c r="AR557" s="30"/>
      <c r="AS557" s="30"/>
      <c r="AT557" s="30"/>
      <c r="AU557" s="30"/>
      <c r="AV557" s="30"/>
      <c r="AW557" s="30"/>
      <c r="AX557" s="30"/>
      <c r="AY557" s="30"/>
    </row>
    <row r="558" spans="1:51">
      <c r="A558" s="30"/>
      <c r="B558" s="30"/>
      <c r="C558" s="33"/>
      <c r="D558" s="32"/>
      <c r="E558" s="30"/>
      <c r="F558" s="32"/>
      <c r="G558" s="32"/>
      <c r="H558" s="30"/>
      <c r="I558" s="32"/>
      <c r="J558" s="32"/>
      <c r="K558" s="30"/>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0"/>
      <c r="AR558" s="30"/>
      <c r="AS558" s="30"/>
      <c r="AT558" s="30"/>
      <c r="AU558" s="30"/>
      <c r="AV558" s="30"/>
      <c r="AW558" s="30"/>
      <c r="AX558" s="30"/>
      <c r="AY558" s="30"/>
    </row>
    <row r="559" spans="1:51">
      <c r="A559" s="30"/>
      <c r="B559" s="30"/>
      <c r="C559" s="33"/>
      <c r="D559" s="32"/>
      <c r="E559" s="30"/>
      <c r="F559" s="32"/>
      <c r="G559" s="32"/>
      <c r="H559" s="30"/>
      <c r="I559" s="32"/>
      <c r="J559" s="32"/>
      <c r="K559" s="30"/>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0"/>
      <c r="AR559" s="30"/>
      <c r="AS559" s="30"/>
      <c r="AT559" s="30"/>
      <c r="AU559" s="30"/>
      <c r="AV559" s="30"/>
      <c r="AW559" s="30"/>
      <c r="AX559" s="30"/>
      <c r="AY559" s="30"/>
    </row>
    <row r="560" spans="1:51">
      <c r="A560" s="30"/>
      <c r="B560" s="30"/>
      <c r="C560" s="33"/>
      <c r="D560" s="32"/>
      <c r="E560" s="30"/>
      <c r="F560" s="32"/>
      <c r="G560" s="32"/>
      <c r="H560" s="30"/>
      <c r="I560" s="32"/>
      <c r="J560" s="32"/>
      <c r="K560" s="30"/>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0"/>
      <c r="AR560" s="30"/>
      <c r="AS560" s="30"/>
      <c r="AT560" s="30"/>
      <c r="AU560" s="30"/>
      <c r="AV560" s="30"/>
      <c r="AW560" s="30"/>
      <c r="AX560" s="30"/>
      <c r="AY560" s="30"/>
    </row>
    <row r="561" spans="1:51">
      <c r="A561" s="30"/>
      <c r="B561" s="30"/>
      <c r="C561" s="33"/>
      <c r="D561" s="32"/>
      <c r="E561" s="30"/>
      <c r="F561" s="32"/>
      <c r="G561" s="32"/>
      <c r="H561" s="30"/>
      <c r="I561" s="32"/>
      <c r="J561" s="32"/>
      <c r="K561" s="30"/>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0"/>
      <c r="AR561" s="30"/>
      <c r="AS561" s="30"/>
      <c r="AT561" s="30"/>
      <c r="AU561" s="30"/>
      <c r="AV561" s="30"/>
      <c r="AW561" s="30"/>
      <c r="AX561" s="30"/>
      <c r="AY561" s="30"/>
    </row>
    <row r="562" spans="1:51">
      <c r="A562" s="30"/>
      <c r="B562" s="30"/>
      <c r="C562" s="33"/>
      <c r="D562" s="32"/>
      <c r="E562" s="30"/>
      <c r="F562" s="32"/>
      <c r="G562" s="32"/>
      <c r="H562" s="30"/>
      <c r="I562" s="32"/>
      <c r="J562" s="32"/>
      <c r="K562" s="30"/>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0"/>
      <c r="AR562" s="30"/>
      <c r="AS562" s="30"/>
      <c r="AT562" s="30"/>
      <c r="AU562" s="30"/>
      <c r="AV562" s="30"/>
      <c r="AW562" s="30"/>
      <c r="AX562" s="30"/>
      <c r="AY562" s="30"/>
    </row>
    <row r="563" spans="1:51">
      <c r="A563" s="30"/>
      <c r="B563" s="30"/>
      <c r="C563" s="33"/>
      <c r="D563" s="32"/>
      <c r="E563" s="30"/>
      <c r="F563" s="32"/>
      <c r="G563" s="32"/>
      <c r="H563" s="30"/>
      <c r="I563" s="32"/>
      <c r="J563" s="32"/>
      <c r="K563" s="30"/>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0"/>
      <c r="AR563" s="30"/>
      <c r="AS563" s="30"/>
      <c r="AT563" s="30"/>
      <c r="AU563" s="30"/>
      <c r="AV563" s="30"/>
      <c r="AW563" s="30"/>
      <c r="AX563" s="30"/>
      <c r="AY563" s="30"/>
    </row>
    <row r="564" spans="1:51">
      <c r="A564" s="30"/>
      <c r="B564" s="30"/>
      <c r="C564" s="33"/>
      <c r="D564" s="32"/>
      <c r="E564" s="30"/>
      <c r="F564" s="32"/>
      <c r="G564" s="32"/>
      <c r="H564" s="30"/>
      <c r="I564" s="32"/>
      <c r="J564" s="32"/>
      <c r="K564" s="30"/>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0"/>
      <c r="AR564" s="30"/>
      <c r="AS564" s="30"/>
      <c r="AT564" s="30"/>
      <c r="AU564" s="30"/>
      <c r="AV564" s="30"/>
      <c r="AW564" s="30"/>
      <c r="AX564" s="30"/>
      <c r="AY564" s="30"/>
    </row>
    <row r="565" spans="1:51">
      <c r="A565" s="30"/>
      <c r="B565" s="30"/>
      <c r="C565" s="33"/>
      <c r="D565" s="32"/>
      <c r="E565" s="30"/>
      <c r="F565" s="32"/>
      <c r="G565" s="32"/>
      <c r="H565" s="30"/>
      <c r="I565" s="32"/>
      <c r="J565" s="32"/>
      <c r="K565" s="30"/>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0"/>
      <c r="AR565" s="30"/>
      <c r="AS565" s="30"/>
      <c r="AT565" s="30"/>
      <c r="AU565" s="30"/>
      <c r="AV565" s="30"/>
      <c r="AW565" s="30"/>
      <c r="AX565" s="30"/>
      <c r="AY565" s="30"/>
    </row>
    <row r="566" spans="1:51">
      <c r="A566" s="30"/>
      <c r="B566" s="30"/>
      <c r="C566" s="33"/>
      <c r="D566" s="32"/>
      <c r="E566" s="30"/>
      <c r="F566" s="32"/>
      <c r="G566" s="32"/>
      <c r="H566" s="30"/>
      <c r="I566" s="32"/>
      <c r="J566" s="32"/>
      <c r="K566" s="30"/>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0"/>
      <c r="AR566" s="30"/>
      <c r="AS566" s="30"/>
      <c r="AT566" s="30"/>
      <c r="AU566" s="30"/>
      <c r="AV566" s="30"/>
      <c r="AW566" s="30"/>
      <c r="AX566" s="30"/>
      <c r="AY566" s="30"/>
    </row>
    <row r="567" spans="1:51">
      <c r="A567" s="30"/>
      <c r="B567" s="30"/>
      <c r="C567" s="33"/>
      <c r="D567" s="32"/>
      <c r="E567" s="30"/>
      <c r="F567" s="32"/>
      <c r="G567" s="32"/>
      <c r="H567" s="30"/>
      <c r="I567" s="32"/>
      <c r="J567" s="32"/>
      <c r="K567" s="30"/>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0"/>
      <c r="AR567" s="30"/>
      <c r="AS567" s="30"/>
      <c r="AT567" s="30"/>
      <c r="AU567" s="30"/>
      <c r="AV567" s="30"/>
      <c r="AW567" s="30"/>
      <c r="AX567" s="30"/>
      <c r="AY567" s="30"/>
    </row>
    <row r="568" spans="1:51">
      <c r="A568" s="30"/>
      <c r="B568" s="30"/>
      <c r="C568" s="33"/>
      <c r="D568" s="32"/>
      <c r="E568" s="30"/>
      <c r="F568" s="32"/>
      <c r="G568" s="32"/>
      <c r="H568" s="30"/>
      <c r="I568" s="32"/>
      <c r="J568" s="32"/>
      <c r="K568" s="30"/>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0"/>
      <c r="AR568" s="30"/>
      <c r="AS568" s="30"/>
      <c r="AT568" s="30"/>
      <c r="AU568" s="30"/>
      <c r="AV568" s="30"/>
      <c r="AW568" s="30"/>
      <c r="AX568" s="30"/>
      <c r="AY568" s="30"/>
    </row>
    <row r="569" spans="1:51">
      <c r="A569" s="30"/>
      <c r="B569" s="30"/>
      <c r="C569" s="33"/>
      <c r="D569" s="32"/>
      <c r="E569" s="30"/>
      <c r="F569" s="32"/>
      <c r="G569" s="32"/>
      <c r="H569" s="30"/>
      <c r="I569" s="32"/>
      <c r="J569" s="32"/>
      <c r="K569" s="30"/>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0"/>
      <c r="AR569" s="30"/>
      <c r="AS569" s="30"/>
      <c r="AT569" s="30"/>
      <c r="AU569" s="30"/>
      <c r="AV569" s="30"/>
      <c r="AW569" s="30"/>
      <c r="AX569" s="30"/>
      <c r="AY569" s="30"/>
    </row>
    <row r="570" spans="1:51">
      <c r="A570" s="30"/>
      <c r="B570" s="30"/>
      <c r="C570" s="33"/>
      <c r="D570" s="32"/>
      <c r="E570" s="30"/>
      <c r="F570" s="32"/>
      <c r="G570" s="32"/>
      <c r="H570" s="30"/>
      <c r="I570" s="32"/>
      <c r="J570" s="32"/>
      <c r="K570" s="30"/>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0"/>
      <c r="AR570" s="30"/>
      <c r="AS570" s="30"/>
      <c r="AT570" s="30"/>
      <c r="AU570" s="30"/>
      <c r="AV570" s="30"/>
      <c r="AW570" s="30"/>
      <c r="AX570" s="30"/>
      <c r="AY570" s="30"/>
    </row>
    <row r="571" spans="1:51">
      <c r="A571" s="30"/>
      <c r="B571" s="30"/>
      <c r="C571" s="33"/>
      <c r="D571" s="32"/>
      <c r="E571" s="30"/>
      <c r="F571" s="32"/>
      <c r="G571" s="32"/>
      <c r="H571" s="30"/>
      <c r="I571" s="32"/>
      <c r="J571" s="32"/>
      <c r="K571" s="30"/>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0"/>
      <c r="AR571" s="30"/>
      <c r="AS571" s="30"/>
      <c r="AT571" s="30"/>
      <c r="AU571" s="30"/>
      <c r="AV571" s="30"/>
      <c r="AW571" s="30"/>
      <c r="AX571" s="30"/>
      <c r="AY571" s="30"/>
    </row>
    <row r="572" spans="1:51">
      <c r="A572" s="30"/>
      <c r="B572" s="30"/>
      <c r="C572" s="33"/>
      <c r="D572" s="32"/>
      <c r="E572" s="30"/>
      <c r="F572" s="32"/>
      <c r="G572" s="32"/>
      <c r="H572" s="30"/>
      <c r="I572" s="32"/>
      <c r="J572" s="32"/>
      <c r="K572" s="30"/>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0"/>
      <c r="AR572" s="30"/>
      <c r="AS572" s="30"/>
      <c r="AT572" s="30"/>
      <c r="AU572" s="30"/>
      <c r="AV572" s="30"/>
      <c r="AW572" s="30"/>
      <c r="AX572" s="30"/>
      <c r="AY572" s="30"/>
    </row>
    <row r="573" spans="1:51">
      <c r="A573" s="30"/>
      <c r="B573" s="30"/>
      <c r="C573" s="33"/>
      <c r="D573" s="32"/>
      <c r="E573" s="30"/>
      <c r="F573" s="32"/>
      <c r="G573" s="32"/>
      <c r="H573" s="30"/>
      <c r="I573" s="32"/>
      <c r="J573" s="32"/>
      <c r="K573" s="30"/>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0"/>
      <c r="AR573" s="30"/>
      <c r="AS573" s="30"/>
      <c r="AT573" s="30"/>
      <c r="AU573" s="30"/>
      <c r="AV573" s="30"/>
      <c r="AW573" s="30"/>
      <c r="AX573" s="30"/>
      <c r="AY573" s="30"/>
    </row>
    <row r="574" spans="1:51">
      <c r="A574" s="30"/>
      <c r="B574" s="30"/>
      <c r="C574" s="33"/>
      <c r="D574" s="32"/>
      <c r="E574" s="30"/>
      <c r="F574" s="32"/>
      <c r="G574" s="32"/>
      <c r="H574" s="30"/>
      <c r="I574" s="32"/>
      <c r="J574" s="32"/>
      <c r="K574" s="30"/>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0"/>
      <c r="AR574" s="30"/>
      <c r="AS574" s="30"/>
      <c r="AT574" s="30"/>
      <c r="AU574" s="30"/>
      <c r="AV574" s="30"/>
      <c r="AW574" s="30"/>
      <c r="AX574" s="30"/>
      <c r="AY574" s="30"/>
    </row>
    <row r="575" spans="1:51">
      <c r="A575" s="30"/>
      <c r="B575" s="30"/>
      <c r="C575" s="33"/>
      <c r="D575" s="32"/>
      <c r="E575" s="30"/>
      <c r="F575" s="32"/>
      <c r="G575" s="32"/>
      <c r="H575" s="30"/>
      <c r="I575" s="32"/>
      <c r="J575" s="32"/>
      <c r="K575" s="30"/>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0"/>
      <c r="AR575" s="30"/>
      <c r="AS575" s="30"/>
      <c r="AT575" s="30"/>
      <c r="AU575" s="30"/>
      <c r="AV575" s="30"/>
      <c r="AW575" s="30"/>
      <c r="AX575" s="30"/>
      <c r="AY575" s="30"/>
    </row>
    <row r="576" spans="1:51">
      <c r="A576" s="30"/>
      <c r="B576" s="30"/>
      <c r="C576" s="33"/>
      <c r="D576" s="32"/>
      <c r="E576" s="30"/>
      <c r="F576" s="32"/>
      <c r="G576" s="32"/>
      <c r="H576" s="30"/>
      <c r="I576" s="32"/>
      <c r="J576" s="32"/>
      <c r="K576" s="30"/>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0"/>
      <c r="AR576" s="30"/>
      <c r="AS576" s="30"/>
      <c r="AT576" s="30"/>
      <c r="AU576" s="30"/>
      <c r="AV576" s="30"/>
      <c r="AW576" s="30"/>
      <c r="AX576" s="30"/>
      <c r="AY576" s="30"/>
    </row>
    <row r="577" spans="1:51">
      <c r="A577" s="30"/>
      <c r="B577" s="30"/>
      <c r="C577" s="33"/>
      <c r="D577" s="32"/>
      <c r="E577" s="30"/>
      <c r="F577" s="32"/>
      <c r="G577" s="32"/>
      <c r="H577" s="30"/>
      <c r="I577" s="32"/>
      <c r="J577" s="32"/>
      <c r="K577" s="30"/>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0"/>
      <c r="AR577" s="30"/>
      <c r="AS577" s="30"/>
      <c r="AT577" s="30"/>
      <c r="AU577" s="30"/>
      <c r="AV577" s="30"/>
      <c r="AW577" s="30"/>
      <c r="AX577" s="30"/>
      <c r="AY577" s="30"/>
    </row>
    <row r="578" spans="1:51">
      <c r="A578" s="30"/>
      <c r="B578" s="30"/>
      <c r="C578" s="33"/>
      <c r="D578" s="32"/>
      <c r="E578" s="30"/>
      <c r="F578" s="32"/>
      <c r="G578" s="32"/>
      <c r="H578" s="30"/>
      <c r="I578" s="32"/>
      <c r="J578" s="32"/>
      <c r="K578" s="30"/>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0"/>
      <c r="AR578" s="30"/>
      <c r="AS578" s="30"/>
      <c r="AT578" s="30"/>
      <c r="AU578" s="30"/>
      <c r="AV578" s="30"/>
      <c r="AW578" s="30"/>
      <c r="AX578" s="30"/>
      <c r="AY578" s="30"/>
    </row>
    <row r="579" spans="1:51">
      <c r="A579" s="30"/>
      <c r="B579" s="30"/>
      <c r="C579" s="33"/>
      <c r="D579" s="32"/>
      <c r="E579" s="30"/>
      <c r="F579" s="32"/>
      <c r="G579" s="32"/>
      <c r="H579" s="30"/>
      <c r="I579" s="32"/>
      <c r="J579" s="32"/>
      <c r="K579" s="30"/>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0"/>
      <c r="AR579" s="30"/>
      <c r="AS579" s="30"/>
      <c r="AT579" s="30"/>
      <c r="AU579" s="30"/>
      <c r="AV579" s="30"/>
      <c r="AW579" s="30"/>
      <c r="AX579" s="30"/>
      <c r="AY579" s="30"/>
    </row>
    <row r="580" spans="1:51">
      <c r="A580" s="30"/>
      <c r="B580" s="30"/>
      <c r="C580" s="33"/>
      <c r="D580" s="32"/>
      <c r="E580" s="30"/>
      <c r="F580" s="32"/>
      <c r="G580" s="32"/>
      <c r="H580" s="30"/>
      <c r="I580" s="32"/>
      <c r="J580" s="32"/>
      <c r="K580" s="30"/>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0"/>
      <c r="AR580" s="30"/>
      <c r="AS580" s="30"/>
      <c r="AT580" s="30"/>
      <c r="AU580" s="30"/>
      <c r="AV580" s="30"/>
      <c r="AW580" s="30"/>
      <c r="AX580" s="30"/>
      <c r="AY580" s="30"/>
    </row>
    <row r="581" spans="1:51">
      <c r="A581" s="30"/>
      <c r="B581" s="30"/>
      <c r="C581" s="33"/>
      <c r="D581" s="32"/>
      <c r="E581" s="30"/>
      <c r="F581" s="32"/>
      <c r="G581" s="32"/>
      <c r="H581" s="30"/>
      <c r="I581" s="32"/>
      <c r="J581" s="32"/>
      <c r="K581" s="30"/>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0"/>
      <c r="AR581" s="30"/>
      <c r="AS581" s="30"/>
      <c r="AT581" s="30"/>
      <c r="AU581" s="30"/>
      <c r="AV581" s="30"/>
      <c r="AW581" s="30"/>
      <c r="AX581" s="30"/>
      <c r="AY581" s="30"/>
    </row>
    <row r="582" spans="1:51">
      <c r="A582" s="30"/>
      <c r="B582" s="30"/>
      <c r="C582" s="33"/>
      <c r="D582" s="32"/>
      <c r="E582" s="30"/>
      <c r="F582" s="32"/>
      <c r="G582" s="32"/>
      <c r="H582" s="30"/>
      <c r="I582" s="32"/>
      <c r="J582" s="32"/>
      <c r="K582" s="30"/>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0"/>
      <c r="AR582" s="30"/>
      <c r="AS582" s="30"/>
      <c r="AT582" s="30"/>
      <c r="AU582" s="30"/>
      <c r="AV582" s="30"/>
      <c r="AW582" s="30"/>
      <c r="AX582" s="30"/>
      <c r="AY582" s="30"/>
    </row>
    <row r="583" spans="1:51">
      <c r="A583" s="30"/>
      <c r="B583" s="30"/>
      <c r="C583" s="33"/>
      <c r="D583" s="32"/>
      <c r="E583" s="30"/>
      <c r="F583" s="32"/>
      <c r="G583" s="32"/>
      <c r="H583" s="30"/>
      <c r="I583" s="32"/>
      <c r="J583" s="32"/>
      <c r="K583" s="30"/>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0"/>
      <c r="AR583" s="30"/>
      <c r="AS583" s="30"/>
      <c r="AT583" s="30"/>
      <c r="AU583" s="30"/>
      <c r="AV583" s="30"/>
      <c r="AW583" s="30"/>
      <c r="AX583" s="30"/>
      <c r="AY583" s="30"/>
    </row>
    <row r="584" spans="1:51">
      <c r="A584" s="30"/>
      <c r="B584" s="30"/>
      <c r="C584" s="33"/>
      <c r="D584" s="32"/>
      <c r="E584" s="30"/>
      <c r="F584" s="32"/>
      <c r="G584" s="32"/>
      <c r="H584" s="30"/>
      <c r="I584" s="32"/>
      <c r="J584" s="32"/>
      <c r="K584" s="30"/>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0"/>
      <c r="AR584" s="30"/>
      <c r="AS584" s="30"/>
      <c r="AT584" s="30"/>
      <c r="AU584" s="30"/>
      <c r="AV584" s="30"/>
      <c r="AW584" s="30"/>
      <c r="AX584" s="30"/>
      <c r="AY584" s="30"/>
    </row>
    <row r="585" spans="1:51">
      <c r="A585" s="30"/>
      <c r="B585" s="30"/>
      <c r="C585" s="33"/>
      <c r="D585" s="32"/>
      <c r="E585" s="30"/>
      <c r="F585" s="32"/>
      <c r="G585" s="32"/>
      <c r="H585" s="30"/>
      <c r="I585" s="32"/>
      <c r="J585" s="32"/>
      <c r="K585" s="30"/>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0"/>
      <c r="AR585" s="30"/>
      <c r="AS585" s="30"/>
      <c r="AT585" s="30"/>
      <c r="AU585" s="30"/>
      <c r="AV585" s="30"/>
      <c r="AW585" s="30"/>
      <c r="AX585" s="30"/>
      <c r="AY585" s="30"/>
    </row>
    <row r="586" spans="1:51">
      <c r="A586" s="30"/>
      <c r="B586" s="30"/>
      <c r="C586" s="33"/>
      <c r="D586" s="32"/>
      <c r="E586" s="30"/>
      <c r="F586" s="32"/>
      <c r="G586" s="32"/>
      <c r="H586" s="30"/>
      <c r="I586" s="32"/>
      <c r="J586" s="32"/>
      <c r="K586" s="30"/>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0"/>
      <c r="AR586" s="30"/>
      <c r="AS586" s="30"/>
      <c r="AT586" s="30"/>
      <c r="AU586" s="30"/>
      <c r="AV586" s="30"/>
      <c r="AW586" s="30"/>
      <c r="AX586" s="30"/>
      <c r="AY586" s="30"/>
    </row>
    <row r="587" spans="1:51">
      <c r="A587" s="30"/>
      <c r="B587" s="30"/>
      <c r="C587" s="33"/>
      <c r="D587" s="32"/>
      <c r="E587" s="30"/>
      <c r="F587" s="32"/>
      <c r="G587" s="32"/>
      <c r="H587" s="30"/>
      <c r="I587" s="32"/>
      <c r="J587" s="32"/>
      <c r="K587" s="30"/>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0"/>
      <c r="AR587" s="30"/>
      <c r="AS587" s="30"/>
      <c r="AT587" s="30"/>
      <c r="AU587" s="30"/>
      <c r="AV587" s="30"/>
      <c r="AW587" s="30"/>
      <c r="AX587" s="30"/>
      <c r="AY587" s="30"/>
    </row>
    <row r="588" spans="1:51">
      <c r="A588" s="30"/>
      <c r="B588" s="30"/>
      <c r="C588" s="33"/>
      <c r="D588" s="32"/>
      <c r="E588" s="30"/>
      <c r="F588" s="32"/>
      <c r="G588" s="32"/>
      <c r="H588" s="30"/>
      <c r="I588" s="32"/>
      <c r="J588" s="32"/>
      <c r="K588" s="30"/>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0"/>
      <c r="AR588" s="30"/>
      <c r="AS588" s="30"/>
      <c r="AT588" s="30"/>
      <c r="AU588" s="30"/>
      <c r="AV588" s="30"/>
      <c r="AW588" s="30"/>
      <c r="AX588" s="30"/>
      <c r="AY588" s="30"/>
    </row>
    <row r="589" spans="1:51">
      <c r="A589" s="30"/>
      <c r="B589" s="30"/>
      <c r="C589" s="33"/>
      <c r="D589" s="32"/>
      <c r="E589" s="30"/>
      <c r="F589" s="32"/>
      <c r="G589" s="32"/>
      <c r="H589" s="30"/>
      <c r="I589" s="32"/>
      <c r="J589" s="32"/>
      <c r="K589" s="30"/>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0"/>
      <c r="AR589" s="30"/>
      <c r="AS589" s="30"/>
      <c r="AT589" s="30"/>
      <c r="AU589" s="30"/>
      <c r="AV589" s="30"/>
      <c r="AW589" s="30"/>
      <c r="AX589" s="30"/>
      <c r="AY589" s="30"/>
    </row>
    <row r="590" spans="1:51">
      <c r="A590" s="30"/>
      <c r="B590" s="30"/>
      <c r="C590" s="33"/>
      <c r="D590" s="32"/>
      <c r="E590" s="30"/>
      <c r="F590" s="32"/>
      <c r="G590" s="32"/>
      <c r="H590" s="30"/>
      <c r="I590" s="32"/>
      <c r="J590" s="32"/>
      <c r="K590" s="30"/>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0"/>
      <c r="AR590" s="30"/>
      <c r="AS590" s="30"/>
      <c r="AT590" s="30"/>
      <c r="AU590" s="30"/>
      <c r="AV590" s="30"/>
      <c r="AW590" s="30"/>
      <c r="AX590" s="30"/>
      <c r="AY590" s="30"/>
    </row>
    <row r="591" spans="1:51">
      <c r="A591" s="30"/>
      <c r="B591" s="30"/>
      <c r="C591" s="33"/>
      <c r="D591" s="32"/>
      <c r="E591" s="30"/>
      <c r="F591" s="32"/>
      <c r="G591" s="32"/>
      <c r="H591" s="30"/>
      <c r="I591" s="32"/>
      <c r="J591" s="32"/>
      <c r="K591" s="30"/>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0"/>
      <c r="AR591" s="30"/>
      <c r="AS591" s="30"/>
      <c r="AT591" s="30"/>
      <c r="AU591" s="30"/>
      <c r="AV591" s="30"/>
      <c r="AW591" s="30"/>
      <c r="AX591" s="30"/>
      <c r="AY591" s="30"/>
    </row>
    <row r="592" spans="1:51">
      <c r="A592" s="30"/>
      <c r="B592" s="30"/>
      <c r="C592" s="33"/>
      <c r="D592" s="32"/>
      <c r="E592" s="30"/>
      <c r="F592" s="32"/>
      <c r="G592" s="32"/>
      <c r="H592" s="30"/>
      <c r="I592" s="32"/>
      <c r="J592" s="32"/>
      <c r="K592" s="30"/>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0"/>
      <c r="AR592" s="30"/>
      <c r="AS592" s="30"/>
      <c r="AT592" s="30"/>
      <c r="AU592" s="30"/>
      <c r="AV592" s="30"/>
      <c r="AW592" s="30"/>
      <c r="AX592" s="30"/>
      <c r="AY592" s="30"/>
    </row>
    <row r="593" spans="1:51">
      <c r="A593" s="30"/>
      <c r="B593" s="30"/>
      <c r="C593" s="33"/>
      <c r="D593" s="32"/>
      <c r="E593" s="30"/>
      <c r="F593" s="32"/>
      <c r="G593" s="32"/>
      <c r="H593" s="30"/>
      <c r="I593" s="32"/>
      <c r="J593" s="32"/>
      <c r="K593" s="30"/>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0"/>
      <c r="AR593" s="30"/>
      <c r="AS593" s="30"/>
      <c r="AT593" s="30"/>
      <c r="AU593" s="30"/>
      <c r="AV593" s="30"/>
      <c r="AW593" s="30"/>
      <c r="AX593" s="30"/>
      <c r="AY593" s="30"/>
    </row>
    <row r="594" spans="1:51">
      <c r="A594" s="30"/>
      <c r="B594" s="30"/>
      <c r="C594" s="33"/>
      <c r="D594" s="32"/>
      <c r="E594" s="30"/>
      <c r="F594" s="32"/>
      <c r="G594" s="32"/>
      <c r="H594" s="30"/>
      <c r="I594" s="32"/>
      <c r="J594" s="32"/>
      <c r="K594" s="30"/>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0"/>
      <c r="AR594" s="30"/>
      <c r="AS594" s="30"/>
      <c r="AT594" s="30"/>
      <c r="AU594" s="30"/>
      <c r="AV594" s="30"/>
      <c r="AW594" s="30"/>
      <c r="AX594" s="30"/>
      <c r="AY594" s="30"/>
    </row>
    <row r="595" spans="1:51">
      <c r="A595" s="30"/>
      <c r="B595" s="30"/>
      <c r="C595" s="33"/>
      <c r="D595" s="32"/>
      <c r="E595" s="30"/>
      <c r="F595" s="32"/>
      <c r="G595" s="32"/>
      <c r="H595" s="30"/>
      <c r="I595" s="32"/>
      <c r="J595" s="32"/>
      <c r="K595" s="30"/>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0"/>
      <c r="AR595" s="30"/>
      <c r="AS595" s="30"/>
      <c r="AT595" s="30"/>
      <c r="AU595" s="30"/>
      <c r="AV595" s="30"/>
      <c r="AW595" s="30"/>
      <c r="AX595" s="30"/>
      <c r="AY595" s="30"/>
    </row>
    <row r="596" spans="1:51">
      <c r="A596" s="30"/>
      <c r="B596" s="30"/>
      <c r="C596" s="33"/>
      <c r="D596" s="32"/>
      <c r="E596" s="30"/>
      <c r="F596" s="32"/>
      <c r="G596" s="32"/>
      <c r="H596" s="30"/>
      <c r="I596" s="32"/>
      <c r="J596" s="32"/>
      <c r="K596" s="30"/>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0"/>
      <c r="AR596" s="30"/>
      <c r="AS596" s="30"/>
      <c r="AT596" s="30"/>
      <c r="AU596" s="30"/>
      <c r="AV596" s="30"/>
      <c r="AW596" s="30"/>
      <c r="AX596" s="30"/>
      <c r="AY596" s="30"/>
    </row>
    <row r="597" spans="1:51">
      <c r="A597" s="30"/>
      <c r="B597" s="30"/>
      <c r="C597" s="33"/>
      <c r="D597" s="32"/>
      <c r="E597" s="30"/>
      <c r="F597" s="32"/>
      <c r="G597" s="32"/>
      <c r="H597" s="30"/>
      <c r="I597" s="32"/>
      <c r="J597" s="32"/>
      <c r="K597" s="30"/>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0"/>
      <c r="AR597" s="30"/>
      <c r="AS597" s="30"/>
      <c r="AT597" s="30"/>
      <c r="AU597" s="30"/>
      <c r="AV597" s="30"/>
      <c r="AW597" s="30"/>
      <c r="AX597" s="30"/>
      <c r="AY597" s="30"/>
    </row>
    <row r="598" spans="1:51">
      <c r="A598" s="30"/>
      <c r="B598" s="30"/>
      <c r="C598" s="33"/>
      <c r="D598" s="32"/>
      <c r="E598" s="30"/>
      <c r="F598" s="32"/>
      <c r="G598" s="32"/>
      <c r="H598" s="30"/>
      <c r="I598" s="32"/>
      <c r="J598" s="32"/>
      <c r="K598" s="30"/>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0"/>
      <c r="AR598" s="30"/>
      <c r="AS598" s="30"/>
      <c r="AT598" s="30"/>
      <c r="AU598" s="30"/>
      <c r="AV598" s="30"/>
      <c r="AW598" s="30"/>
      <c r="AX598" s="30"/>
      <c r="AY598" s="30"/>
    </row>
    <row r="599" spans="1:51">
      <c r="A599" s="30"/>
      <c r="B599" s="30"/>
      <c r="C599" s="33"/>
      <c r="D599" s="32"/>
      <c r="E599" s="30"/>
      <c r="F599" s="32"/>
      <c r="G599" s="32"/>
      <c r="H599" s="30"/>
      <c r="I599" s="32"/>
      <c r="J599" s="32"/>
      <c r="K599" s="30"/>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0"/>
      <c r="AR599" s="30"/>
      <c r="AS599" s="30"/>
      <c r="AT599" s="30"/>
      <c r="AU599" s="30"/>
      <c r="AV599" s="30"/>
      <c r="AW599" s="30"/>
      <c r="AX599" s="30"/>
      <c r="AY599" s="30"/>
    </row>
    <row r="600" spans="1:51">
      <c r="A600" s="30"/>
      <c r="B600" s="30"/>
      <c r="C600" s="33"/>
      <c r="D600" s="32"/>
      <c r="E600" s="30"/>
      <c r="F600" s="32"/>
      <c r="G600" s="32"/>
      <c r="H600" s="30"/>
      <c r="I600" s="32"/>
      <c r="J600" s="32"/>
      <c r="K600" s="30"/>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0"/>
      <c r="AR600" s="30"/>
      <c r="AS600" s="30"/>
      <c r="AT600" s="30"/>
      <c r="AU600" s="30"/>
      <c r="AV600" s="30"/>
      <c r="AW600" s="30"/>
      <c r="AX600" s="30"/>
      <c r="AY600" s="30"/>
    </row>
    <row r="601" spans="1:51">
      <c r="A601" s="30"/>
      <c r="B601" s="30"/>
      <c r="C601" s="33"/>
      <c r="D601" s="32"/>
      <c r="E601" s="30"/>
      <c r="F601" s="32"/>
      <c r="G601" s="32"/>
      <c r="H601" s="30"/>
      <c r="I601" s="32"/>
      <c r="J601" s="32"/>
      <c r="K601" s="30"/>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0"/>
      <c r="AR601" s="30"/>
      <c r="AS601" s="30"/>
      <c r="AT601" s="30"/>
      <c r="AU601" s="30"/>
      <c r="AV601" s="30"/>
      <c r="AW601" s="30"/>
      <c r="AX601" s="30"/>
      <c r="AY601" s="30"/>
    </row>
    <row r="602" spans="1:51">
      <c r="A602" s="30"/>
      <c r="B602" s="30"/>
      <c r="C602" s="33"/>
      <c r="D602" s="32"/>
      <c r="E602" s="30"/>
      <c r="F602" s="32"/>
      <c r="G602" s="32"/>
      <c r="H602" s="30"/>
      <c r="I602" s="32"/>
      <c r="J602" s="32"/>
      <c r="K602" s="30"/>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0"/>
      <c r="AR602" s="30"/>
      <c r="AS602" s="30"/>
      <c r="AT602" s="30"/>
      <c r="AU602" s="30"/>
      <c r="AV602" s="30"/>
      <c r="AW602" s="30"/>
      <c r="AX602" s="30"/>
      <c r="AY602" s="30"/>
    </row>
    <row r="603" spans="1:51">
      <c r="A603" s="30"/>
      <c r="B603" s="30"/>
      <c r="C603" s="33"/>
      <c r="D603" s="32"/>
      <c r="E603" s="30"/>
      <c r="F603" s="32"/>
      <c r="G603" s="32"/>
      <c r="H603" s="30"/>
      <c r="I603" s="32"/>
      <c r="J603" s="32"/>
      <c r="K603" s="30"/>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0"/>
      <c r="AR603" s="30"/>
      <c r="AS603" s="30"/>
      <c r="AT603" s="30"/>
      <c r="AU603" s="30"/>
      <c r="AV603" s="30"/>
      <c r="AW603" s="30"/>
      <c r="AX603" s="30"/>
      <c r="AY603" s="30"/>
    </row>
    <row r="604" spans="1:51">
      <c r="A604" s="30"/>
      <c r="B604" s="30"/>
      <c r="C604" s="33"/>
      <c r="D604" s="32"/>
      <c r="E604" s="30"/>
      <c r="F604" s="32"/>
      <c r="G604" s="32"/>
      <c r="H604" s="30"/>
      <c r="I604" s="32"/>
      <c r="J604" s="32"/>
      <c r="K604" s="30"/>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0"/>
      <c r="AR604" s="30"/>
      <c r="AS604" s="30"/>
      <c r="AT604" s="30"/>
      <c r="AU604" s="30"/>
      <c r="AV604" s="30"/>
      <c r="AW604" s="30"/>
      <c r="AX604" s="30"/>
      <c r="AY604" s="30"/>
    </row>
    <row r="605" spans="1:51">
      <c r="A605" s="30"/>
      <c r="B605" s="30"/>
      <c r="C605" s="33"/>
      <c r="D605" s="32"/>
      <c r="E605" s="30"/>
      <c r="F605" s="32"/>
      <c r="G605" s="32"/>
      <c r="H605" s="30"/>
      <c r="I605" s="32"/>
      <c r="J605" s="32"/>
      <c r="K605" s="30"/>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0"/>
      <c r="AR605" s="30"/>
      <c r="AS605" s="30"/>
      <c r="AT605" s="30"/>
      <c r="AU605" s="30"/>
      <c r="AV605" s="30"/>
      <c r="AW605" s="30"/>
      <c r="AX605" s="30"/>
      <c r="AY605" s="30"/>
    </row>
    <row r="606" spans="1:51">
      <c r="A606" s="30"/>
      <c r="B606" s="30"/>
      <c r="C606" s="33"/>
      <c r="D606" s="32"/>
      <c r="E606" s="30"/>
      <c r="F606" s="32"/>
      <c r="G606" s="32"/>
      <c r="H606" s="30"/>
      <c r="I606" s="32"/>
      <c r="J606" s="32"/>
      <c r="K606" s="30"/>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0"/>
      <c r="AR606" s="30"/>
      <c r="AS606" s="30"/>
      <c r="AT606" s="30"/>
      <c r="AU606" s="30"/>
      <c r="AV606" s="30"/>
      <c r="AW606" s="30"/>
      <c r="AX606" s="30"/>
      <c r="AY606" s="30"/>
    </row>
    <row r="607" spans="1:51">
      <c r="A607" s="30"/>
      <c r="B607" s="30"/>
      <c r="C607" s="33"/>
      <c r="D607" s="32"/>
      <c r="E607" s="30"/>
      <c r="F607" s="32"/>
      <c r="G607" s="32"/>
      <c r="H607" s="30"/>
      <c r="I607" s="32"/>
      <c r="J607" s="32"/>
      <c r="K607" s="30"/>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0"/>
      <c r="AR607" s="30"/>
      <c r="AS607" s="30"/>
      <c r="AT607" s="30"/>
      <c r="AU607" s="30"/>
      <c r="AV607" s="30"/>
      <c r="AW607" s="30"/>
      <c r="AX607" s="30"/>
      <c r="AY607" s="30"/>
    </row>
    <row r="608" spans="1:51">
      <c r="A608" s="30"/>
      <c r="B608" s="30"/>
      <c r="C608" s="33"/>
      <c r="D608" s="32"/>
      <c r="E608" s="30"/>
      <c r="F608" s="32"/>
      <c r="G608" s="32"/>
      <c r="H608" s="30"/>
      <c r="I608" s="32"/>
      <c r="J608" s="32"/>
      <c r="K608" s="30"/>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0"/>
      <c r="AR608" s="30"/>
      <c r="AS608" s="30"/>
      <c r="AT608" s="30"/>
      <c r="AU608" s="30"/>
      <c r="AV608" s="30"/>
      <c r="AW608" s="30"/>
      <c r="AX608" s="30"/>
      <c r="AY608" s="30"/>
    </row>
    <row r="609" spans="1:51">
      <c r="A609" s="30"/>
      <c r="B609" s="30"/>
      <c r="C609" s="33"/>
      <c r="D609" s="32"/>
      <c r="E609" s="30"/>
      <c r="F609" s="32"/>
      <c r="G609" s="32"/>
      <c r="H609" s="30"/>
      <c r="I609" s="32"/>
      <c r="J609" s="32"/>
      <c r="K609" s="30"/>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0"/>
      <c r="AR609" s="30"/>
      <c r="AS609" s="30"/>
      <c r="AT609" s="30"/>
      <c r="AU609" s="30"/>
      <c r="AV609" s="30"/>
      <c r="AW609" s="30"/>
      <c r="AX609" s="30"/>
      <c r="AY609" s="30"/>
    </row>
    <row r="610" spans="1:51">
      <c r="A610" s="30"/>
      <c r="B610" s="30"/>
      <c r="C610" s="33"/>
      <c r="D610" s="32"/>
      <c r="E610" s="30"/>
      <c r="F610" s="32"/>
      <c r="G610" s="32"/>
      <c r="H610" s="30"/>
      <c r="I610" s="32"/>
      <c r="J610" s="32"/>
      <c r="K610" s="30"/>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0"/>
      <c r="AR610" s="30"/>
      <c r="AS610" s="30"/>
      <c r="AT610" s="30"/>
      <c r="AU610" s="30"/>
      <c r="AV610" s="30"/>
      <c r="AW610" s="30"/>
      <c r="AX610" s="30"/>
      <c r="AY610" s="30"/>
    </row>
    <row r="611" spans="1:51">
      <c r="A611" s="30"/>
      <c r="B611" s="30"/>
      <c r="C611" s="33"/>
      <c r="D611" s="32"/>
      <c r="E611" s="30"/>
      <c r="F611" s="32"/>
      <c r="G611" s="32"/>
      <c r="H611" s="30"/>
      <c r="I611" s="32"/>
      <c r="J611" s="32"/>
      <c r="K611" s="30"/>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0"/>
      <c r="AR611" s="30"/>
      <c r="AS611" s="30"/>
      <c r="AT611" s="30"/>
      <c r="AU611" s="30"/>
      <c r="AV611" s="30"/>
      <c r="AW611" s="30"/>
      <c r="AX611" s="30"/>
      <c r="AY611" s="30"/>
    </row>
    <row r="612" spans="1:51">
      <c r="A612" s="30"/>
      <c r="B612" s="30"/>
      <c r="C612" s="33"/>
      <c r="D612" s="32"/>
      <c r="E612" s="30"/>
      <c r="F612" s="32"/>
      <c r="G612" s="32"/>
      <c r="H612" s="30"/>
      <c r="I612" s="32"/>
      <c r="J612" s="32"/>
      <c r="K612" s="30"/>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0"/>
      <c r="AR612" s="30"/>
      <c r="AS612" s="30"/>
      <c r="AT612" s="30"/>
      <c r="AU612" s="30"/>
      <c r="AV612" s="30"/>
      <c r="AW612" s="30"/>
      <c r="AX612" s="30"/>
      <c r="AY612" s="30"/>
    </row>
    <row r="613" spans="1:51">
      <c r="A613" s="30"/>
      <c r="B613" s="30"/>
      <c r="C613" s="33"/>
      <c r="D613" s="32"/>
      <c r="E613" s="30"/>
      <c r="F613" s="32"/>
      <c r="G613" s="32"/>
      <c r="H613" s="30"/>
      <c r="I613" s="32"/>
      <c r="J613" s="32"/>
      <c r="K613" s="30"/>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0"/>
      <c r="AR613" s="30"/>
      <c r="AS613" s="30"/>
      <c r="AT613" s="30"/>
      <c r="AU613" s="30"/>
      <c r="AV613" s="30"/>
      <c r="AW613" s="30"/>
      <c r="AX613" s="30"/>
      <c r="AY613" s="30"/>
    </row>
    <row r="614" spans="1:51">
      <c r="A614" s="30"/>
      <c r="B614" s="30"/>
      <c r="C614" s="33"/>
      <c r="D614" s="32"/>
      <c r="E614" s="30"/>
      <c r="F614" s="32"/>
      <c r="G614" s="32"/>
      <c r="H614" s="30"/>
      <c r="I614" s="32"/>
      <c r="J614" s="32"/>
      <c r="K614" s="30"/>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0"/>
      <c r="AR614" s="30"/>
      <c r="AS614" s="30"/>
      <c r="AT614" s="30"/>
      <c r="AU614" s="30"/>
      <c r="AV614" s="30"/>
      <c r="AW614" s="30"/>
      <c r="AX614" s="30"/>
      <c r="AY614" s="30"/>
    </row>
    <row r="615" spans="1:51">
      <c r="A615" s="30"/>
      <c r="B615" s="30"/>
      <c r="C615" s="33"/>
      <c r="D615" s="32"/>
      <c r="E615" s="30"/>
      <c r="F615" s="32"/>
      <c r="G615" s="32"/>
      <c r="H615" s="30"/>
      <c r="I615" s="32"/>
      <c r="J615" s="32"/>
      <c r="K615" s="30"/>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0"/>
      <c r="AR615" s="30"/>
      <c r="AS615" s="30"/>
      <c r="AT615" s="30"/>
      <c r="AU615" s="30"/>
      <c r="AV615" s="30"/>
      <c r="AW615" s="30"/>
      <c r="AX615" s="30"/>
      <c r="AY615" s="30"/>
    </row>
    <row r="616" spans="1:51">
      <c r="A616" s="30"/>
      <c r="B616" s="30"/>
      <c r="C616" s="33"/>
      <c r="D616" s="32"/>
      <c r="E616" s="30"/>
      <c r="F616" s="32"/>
      <c r="G616" s="32"/>
      <c r="H616" s="30"/>
      <c r="I616" s="32"/>
      <c r="J616" s="32"/>
      <c r="K616" s="30"/>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0"/>
      <c r="AR616" s="30"/>
      <c r="AS616" s="30"/>
      <c r="AT616" s="30"/>
      <c r="AU616" s="30"/>
      <c r="AV616" s="30"/>
      <c r="AW616" s="30"/>
      <c r="AX616" s="30"/>
      <c r="AY616" s="30"/>
    </row>
    <row r="617" spans="1:51">
      <c r="A617" s="30"/>
      <c r="B617" s="30"/>
      <c r="C617" s="33"/>
      <c r="D617" s="32"/>
      <c r="E617" s="30"/>
      <c r="F617" s="32"/>
      <c r="G617" s="32"/>
      <c r="H617" s="30"/>
      <c r="I617" s="32"/>
      <c r="J617" s="32"/>
      <c r="K617" s="30"/>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0"/>
      <c r="AR617" s="30"/>
      <c r="AS617" s="30"/>
      <c r="AT617" s="30"/>
      <c r="AU617" s="30"/>
      <c r="AV617" s="30"/>
      <c r="AW617" s="30"/>
      <c r="AX617" s="30"/>
      <c r="AY617" s="30"/>
    </row>
    <row r="618" spans="1:51">
      <c r="A618" s="30"/>
      <c r="B618" s="30"/>
      <c r="C618" s="33"/>
      <c r="D618" s="32"/>
      <c r="E618" s="30"/>
      <c r="F618" s="32"/>
      <c r="G618" s="32"/>
      <c r="H618" s="30"/>
      <c r="I618" s="32"/>
      <c r="J618" s="32"/>
      <c r="K618" s="30"/>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0"/>
      <c r="AR618" s="30"/>
      <c r="AS618" s="30"/>
      <c r="AT618" s="30"/>
      <c r="AU618" s="30"/>
      <c r="AV618" s="30"/>
      <c r="AW618" s="30"/>
      <c r="AX618" s="30"/>
      <c r="AY618" s="30"/>
    </row>
    <row r="619" spans="1:51">
      <c r="A619" s="30"/>
      <c r="B619" s="30"/>
      <c r="C619" s="33"/>
      <c r="D619" s="32"/>
      <c r="E619" s="30"/>
      <c r="F619" s="32"/>
      <c r="G619" s="32"/>
      <c r="H619" s="30"/>
      <c r="I619" s="32"/>
      <c r="J619" s="32"/>
      <c r="K619" s="30"/>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0"/>
      <c r="AR619" s="30"/>
      <c r="AS619" s="30"/>
      <c r="AT619" s="30"/>
      <c r="AU619" s="30"/>
      <c r="AV619" s="30"/>
      <c r="AW619" s="30"/>
      <c r="AX619" s="30"/>
      <c r="AY619" s="30"/>
    </row>
    <row r="620" spans="1:51">
      <c r="A620" s="30"/>
      <c r="B620" s="30"/>
      <c r="C620" s="33"/>
      <c r="D620" s="32"/>
      <c r="E620" s="30"/>
      <c r="F620" s="32"/>
      <c r="G620" s="32"/>
      <c r="H620" s="30"/>
      <c r="I620" s="32"/>
      <c r="J620" s="32"/>
      <c r="K620" s="30"/>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0"/>
      <c r="AR620" s="30"/>
      <c r="AS620" s="30"/>
      <c r="AT620" s="30"/>
      <c r="AU620" s="30"/>
      <c r="AV620" s="30"/>
      <c r="AW620" s="30"/>
      <c r="AX620" s="30"/>
      <c r="AY620" s="30"/>
    </row>
    <row r="621" spans="1:51">
      <c r="A621" s="30"/>
      <c r="B621" s="30"/>
      <c r="C621" s="33"/>
      <c r="D621" s="32"/>
      <c r="E621" s="30"/>
      <c r="F621" s="32"/>
      <c r="G621" s="32"/>
      <c r="H621" s="30"/>
      <c r="I621" s="32"/>
      <c r="J621" s="32"/>
      <c r="K621" s="30"/>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0"/>
      <c r="AR621" s="30"/>
      <c r="AS621" s="30"/>
      <c r="AT621" s="30"/>
      <c r="AU621" s="30"/>
      <c r="AV621" s="30"/>
      <c r="AW621" s="30"/>
      <c r="AX621" s="30"/>
      <c r="AY621" s="30"/>
    </row>
    <row r="622" spans="1:51">
      <c r="A622" s="30"/>
      <c r="B622" s="30"/>
      <c r="C622" s="33"/>
      <c r="D622" s="32"/>
      <c r="E622" s="30"/>
      <c r="F622" s="32"/>
      <c r="G622" s="32"/>
      <c r="H622" s="30"/>
      <c r="I622" s="32"/>
      <c r="J622" s="32"/>
      <c r="K622" s="30"/>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0"/>
      <c r="AR622" s="30"/>
      <c r="AS622" s="30"/>
      <c r="AT622" s="30"/>
      <c r="AU622" s="30"/>
      <c r="AV622" s="30"/>
      <c r="AW622" s="30"/>
      <c r="AX622" s="30"/>
      <c r="AY622" s="30"/>
    </row>
    <row r="623" spans="1:51">
      <c r="A623" s="30"/>
      <c r="B623" s="30"/>
      <c r="C623" s="33"/>
      <c r="D623" s="32"/>
      <c r="E623" s="30"/>
      <c r="F623" s="32"/>
      <c r="G623" s="32"/>
      <c r="H623" s="30"/>
      <c r="I623" s="32"/>
      <c r="J623" s="32"/>
      <c r="K623" s="30"/>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0"/>
      <c r="AR623" s="30"/>
      <c r="AS623" s="30"/>
      <c r="AT623" s="30"/>
      <c r="AU623" s="30"/>
      <c r="AV623" s="30"/>
      <c r="AW623" s="30"/>
      <c r="AX623" s="30"/>
      <c r="AY623" s="30"/>
    </row>
    <row r="624" spans="1:51">
      <c r="A624" s="30"/>
      <c r="B624" s="30"/>
      <c r="C624" s="33"/>
      <c r="D624" s="32"/>
      <c r="E624" s="30"/>
      <c r="F624" s="32"/>
      <c r="G624" s="32"/>
      <c r="H624" s="30"/>
      <c r="I624" s="32"/>
      <c r="J624" s="32"/>
      <c r="K624" s="30"/>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0"/>
      <c r="AR624" s="30"/>
      <c r="AS624" s="30"/>
      <c r="AT624" s="30"/>
      <c r="AU624" s="30"/>
      <c r="AV624" s="30"/>
      <c r="AW624" s="30"/>
      <c r="AX624" s="30"/>
      <c r="AY624" s="30"/>
    </row>
    <row r="625" spans="1:51">
      <c r="A625" s="30"/>
      <c r="B625" s="30"/>
      <c r="C625" s="33"/>
      <c r="D625" s="32"/>
      <c r="E625" s="30"/>
      <c r="F625" s="32"/>
      <c r="G625" s="32"/>
      <c r="H625" s="30"/>
      <c r="I625" s="32"/>
      <c r="J625" s="32"/>
      <c r="K625" s="30"/>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0"/>
      <c r="AR625" s="30"/>
      <c r="AS625" s="30"/>
      <c r="AT625" s="30"/>
      <c r="AU625" s="30"/>
      <c r="AV625" s="30"/>
      <c r="AW625" s="30"/>
      <c r="AX625" s="30"/>
      <c r="AY625" s="30"/>
    </row>
    <row r="626" spans="1:51">
      <c r="A626" s="30"/>
      <c r="B626" s="30"/>
      <c r="C626" s="33"/>
      <c r="D626" s="32"/>
      <c r="E626" s="30"/>
      <c r="F626" s="32"/>
      <c r="G626" s="32"/>
      <c r="H626" s="30"/>
      <c r="I626" s="32"/>
      <c r="J626" s="32"/>
      <c r="K626" s="30"/>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0"/>
      <c r="AR626" s="30"/>
      <c r="AS626" s="30"/>
      <c r="AT626" s="30"/>
      <c r="AU626" s="30"/>
      <c r="AV626" s="30"/>
      <c r="AW626" s="30"/>
      <c r="AX626" s="30"/>
      <c r="AY626" s="30"/>
    </row>
    <row r="627" spans="1:51">
      <c r="A627" s="30"/>
      <c r="B627" s="30"/>
      <c r="C627" s="33"/>
      <c r="D627" s="32"/>
      <c r="E627" s="30"/>
      <c r="F627" s="32"/>
      <c r="G627" s="32"/>
      <c r="H627" s="30"/>
      <c r="I627" s="32"/>
      <c r="J627" s="32"/>
      <c r="K627" s="30"/>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0"/>
      <c r="AR627" s="30"/>
      <c r="AS627" s="30"/>
      <c r="AT627" s="30"/>
      <c r="AU627" s="30"/>
      <c r="AV627" s="30"/>
      <c r="AW627" s="30"/>
      <c r="AX627" s="30"/>
      <c r="AY627" s="30"/>
    </row>
    <row r="628" spans="1:51">
      <c r="A628" s="30"/>
      <c r="B628" s="30"/>
      <c r="C628" s="33"/>
      <c r="D628" s="32"/>
      <c r="E628" s="30"/>
      <c r="F628" s="32"/>
      <c r="G628" s="32"/>
      <c r="H628" s="30"/>
      <c r="I628" s="32"/>
      <c r="J628" s="32"/>
      <c r="K628" s="30"/>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0"/>
      <c r="AR628" s="30"/>
      <c r="AS628" s="30"/>
      <c r="AT628" s="30"/>
      <c r="AU628" s="30"/>
      <c r="AV628" s="30"/>
      <c r="AW628" s="30"/>
      <c r="AX628" s="30"/>
      <c r="AY628" s="30"/>
    </row>
    <row r="629" spans="1:51">
      <c r="A629" s="30"/>
      <c r="B629" s="30"/>
      <c r="C629" s="33"/>
      <c r="D629" s="32"/>
      <c r="E629" s="30"/>
      <c r="F629" s="32"/>
      <c r="G629" s="32"/>
      <c r="H629" s="30"/>
      <c r="I629" s="32"/>
      <c r="J629" s="32"/>
      <c r="K629" s="30"/>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0"/>
      <c r="AR629" s="30"/>
      <c r="AS629" s="30"/>
      <c r="AT629" s="30"/>
      <c r="AU629" s="30"/>
      <c r="AV629" s="30"/>
      <c r="AW629" s="30"/>
      <c r="AX629" s="30"/>
      <c r="AY629" s="30"/>
    </row>
    <row r="630" spans="1:51">
      <c r="A630" s="30"/>
      <c r="B630" s="30"/>
      <c r="C630" s="33"/>
      <c r="D630" s="32"/>
      <c r="E630" s="30"/>
      <c r="F630" s="32"/>
      <c r="G630" s="32"/>
      <c r="H630" s="30"/>
      <c r="I630" s="32"/>
      <c r="J630" s="32"/>
      <c r="K630" s="30"/>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0"/>
      <c r="AR630" s="30"/>
      <c r="AS630" s="30"/>
      <c r="AT630" s="30"/>
      <c r="AU630" s="30"/>
      <c r="AV630" s="30"/>
      <c r="AW630" s="30"/>
      <c r="AX630" s="30"/>
      <c r="AY630" s="30"/>
    </row>
    <row r="631" spans="1:51">
      <c r="A631" s="30"/>
      <c r="B631" s="30"/>
      <c r="C631" s="33"/>
      <c r="D631" s="32"/>
      <c r="E631" s="30"/>
      <c r="F631" s="32"/>
      <c r="G631" s="32"/>
      <c r="H631" s="30"/>
      <c r="I631" s="32"/>
      <c r="J631" s="32"/>
      <c r="K631" s="30"/>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0"/>
      <c r="AR631" s="30"/>
      <c r="AS631" s="30"/>
      <c r="AT631" s="30"/>
      <c r="AU631" s="30"/>
      <c r="AV631" s="30"/>
      <c r="AW631" s="30"/>
      <c r="AX631" s="30"/>
      <c r="AY631" s="30"/>
    </row>
    <row r="632" spans="1:51">
      <c r="A632" s="30"/>
      <c r="B632" s="30"/>
      <c r="C632" s="33"/>
      <c r="D632" s="32"/>
      <c r="E632" s="30"/>
      <c r="F632" s="32"/>
      <c r="G632" s="32"/>
      <c r="H632" s="30"/>
      <c r="I632" s="32"/>
      <c r="J632" s="32"/>
      <c r="K632" s="30"/>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0"/>
      <c r="AR632" s="30"/>
      <c r="AS632" s="30"/>
      <c r="AT632" s="30"/>
      <c r="AU632" s="30"/>
      <c r="AV632" s="30"/>
      <c r="AW632" s="30"/>
      <c r="AX632" s="30"/>
      <c r="AY632" s="30"/>
    </row>
    <row r="633" spans="1:51">
      <c r="A633" s="30"/>
      <c r="B633" s="30"/>
      <c r="C633" s="33"/>
      <c r="D633" s="32"/>
      <c r="E633" s="30"/>
      <c r="F633" s="32"/>
      <c r="G633" s="32"/>
      <c r="H633" s="30"/>
      <c r="I633" s="32"/>
      <c r="J633" s="32"/>
      <c r="K633" s="30"/>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0"/>
      <c r="AR633" s="30"/>
      <c r="AS633" s="30"/>
      <c r="AT633" s="30"/>
      <c r="AU633" s="30"/>
      <c r="AV633" s="30"/>
      <c r="AW633" s="30"/>
      <c r="AX633" s="30"/>
      <c r="AY633" s="30"/>
    </row>
    <row r="634" spans="1:51">
      <c r="A634" s="30"/>
      <c r="B634" s="30"/>
      <c r="C634" s="33"/>
      <c r="D634" s="32"/>
      <c r="E634" s="30"/>
      <c r="F634" s="32"/>
      <c r="G634" s="32"/>
      <c r="H634" s="30"/>
      <c r="I634" s="32"/>
      <c r="J634" s="32"/>
      <c r="K634" s="30"/>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0"/>
      <c r="AR634" s="30"/>
      <c r="AS634" s="30"/>
      <c r="AT634" s="30"/>
      <c r="AU634" s="30"/>
      <c r="AV634" s="30"/>
      <c r="AW634" s="30"/>
      <c r="AX634" s="30"/>
      <c r="AY634" s="30"/>
    </row>
    <row r="635" spans="1:51">
      <c r="A635" s="30"/>
      <c r="B635" s="30"/>
      <c r="C635" s="33"/>
      <c r="D635" s="32"/>
      <c r="E635" s="30"/>
      <c r="F635" s="32"/>
      <c r="G635" s="32"/>
      <c r="H635" s="30"/>
      <c r="I635" s="32"/>
      <c r="J635" s="32"/>
      <c r="K635" s="30"/>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0"/>
      <c r="AR635" s="30"/>
      <c r="AS635" s="30"/>
      <c r="AT635" s="30"/>
      <c r="AU635" s="30"/>
      <c r="AV635" s="30"/>
      <c r="AW635" s="30"/>
      <c r="AX635" s="30"/>
      <c r="AY635" s="30"/>
    </row>
    <row r="636" spans="1:51">
      <c r="A636" s="30"/>
      <c r="B636" s="30"/>
      <c r="C636" s="33"/>
      <c r="D636" s="32"/>
      <c r="E636" s="30"/>
      <c r="F636" s="32"/>
      <c r="G636" s="32"/>
      <c r="H636" s="30"/>
      <c r="I636" s="32"/>
      <c r="J636" s="32"/>
      <c r="K636" s="30"/>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0"/>
      <c r="AR636" s="30"/>
      <c r="AS636" s="30"/>
      <c r="AT636" s="30"/>
      <c r="AU636" s="30"/>
      <c r="AV636" s="30"/>
      <c r="AW636" s="30"/>
      <c r="AX636" s="30"/>
      <c r="AY636" s="30"/>
    </row>
    <row r="637" spans="1:51">
      <c r="A637" s="30"/>
      <c r="B637" s="30"/>
      <c r="C637" s="33"/>
      <c r="D637" s="32"/>
      <c r="E637" s="30"/>
      <c r="F637" s="32"/>
      <c r="G637" s="32"/>
      <c r="H637" s="30"/>
      <c r="I637" s="32"/>
      <c r="J637" s="32"/>
      <c r="K637" s="30"/>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0"/>
      <c r="AR637" s="30"/>
      <c r="AS637" s="30"/>
      <c r="AT637" s="30"/>
      <c r="AU637" s="30"/>
      <c r="AV637" s="30"/>
      <c r="AW637" s="30"/>
      <c r="AX637" s="30"/>
      <c r="AY637" s="30"/>
    </row>
    <row r="638" spans="1:51">
      <c r="A638" s="30"/>
      <c r="B638" s="30"/>
      <c r="C638" s="33"/>
      <c r="D638" s="32"/>
      <c r="E638" s="30"/>
      <c r="F638" s="32"/>
      <c r="G638" s="32"/>
      <c r="H638" s="30"/>
      <c r="I638" s="32"/>
      <c r="J638" s="32"/>
      <c r="K638" s="30"/>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0"/>
      <c r="AR638" s="30"/>
      <c r="AS638" s="30"/>
      <c r="AT638" s="30"/>
      <c r="AU638" s="30"/>
      <c r="AV638" s="30"/>
      <c r="AW638" s="30"/>
      <c r="AX638" s="30"/>
      <c r="AY638" s="30"/>
    </row>
    <row r="639" spans="1:51">
      <c r="A639" s="30"/>
      <c r="B639" s="30"/>
      <c r="C639" s="33"/>
      <c r="D639" s="32"/>
      <c r="E639" s="30"/>
      <c r="F639" s="32"/>
      <c r="G639" s="32"/>
      <c r="H639" s="30"/>
      <c r="I639" s="32"/>
      <c r="J639" s="32"/>
      <c r="K639" s="30"/>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0"/>
      <c r="AR639" s="30"/>
      <c r="AS639" s="30"/>
      <c r="AT639" s="30"/>
      <c r="AU639" s="30"/>
      <c r="AV639" s="30"/>
      <c r="AW639" s="30"/>
      <c r="AX639" s="30"/>
      <c r="AY639" s="30"/>
    </row>
    <row r="640" spans="1:51">
      <c r="A640" s="30"/>
      <c r="B640" s="30"/>
      <c r="C640" s="33"/>
      <c r="D640" s="32"/>
      <c r="E640" s="30"/>
      <c r="F640" s="32"/>
      <c r="G640" s="32"/>
      <c r="H640" s="30"/>
      <c r="I640" s="32"/>
      <c r="J640" s="32"/>
      <c r="K640" s="30"/>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0"/>
      <c r="AR640" s="30"/>
      <c r="AS640" s="30"/>
      <c r="AT640" s="30"/>
      <c r="AU640" s="30"/>
      <c r="AV640" s="30"/>
      <c r="AW640" s="30"/>
      <c r="AX640" s="30"/>
      <c r="AY640" s="30"/>
    </row>
    <row r="641" spans="1:51">
      <c r="A641" s="30"/>
      <c r="B641" s="30"/>
      <c r="C641" s="33"/>
      <c r="D641" s="32"/>
      <c r="E641" s="30"/>
      <c r="F641" s="32"/>
      <c r="G641" s="32"/>
      <c r="H641" s="30"/>
      <c r="I641" s="32"/>
      <c r="J641" s="32"/>
      <c r="K641" s="30"/>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0"/>
      <c r="AR641" s="30"/>
      <c r="AS641" s="30"/>
      <c r="AT641" s="30"/>
      <c r="AU641" s="30"/>
      <c r="AV641" s="30"/>
      <c r="AW641" s="30"/>
      <c r="AX641" s="30"/>
      <c r="AY641" s="30"/>
    </row>
    <row r="642" spans="1:51">
      <c r="A642" s="30"/>
      <c r="B642" s="30"/>
      <c r="C642" s="33"/>
      <c r="D642" s="32"/>
      <c r="E642" s="30"/>
      <c r="F642" s="32"/>
      <c r="G642" s="32"/>
      <c r="H642" s="30"/>
      <c r="I642" s="32"/>
      <c r="J642" s="32"/>
      <c r="K642" s="30"/>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0"/>
      <c r="AR642" s="30"/>
      <c r="AS642" s="30"/>
      <c r="AT642" s="30"/>
      <c r="AU642" s="30"/>
      <c r="AV642" s="30"/>
      <c r="AW642" s="30"/>
      <c r="AX642" s="30"/>
      <c r="AY642" s="30"/>
    </row>
    <row r="643" spans="1:51">
      <c r="A643" s="30"/>
      <c r="B643" s="30"/>
      <c r="C643" s="33"/>
      <c r="D643" s="32"/>
      <c r="E643" s="30"/>
      <c r="F643" s="32"/>
      <c r="G643" s="32"/>
      <c r="H643" s="30"/>
      <c r="I643" s="32"/>
      <c r="J643" s="32"/>
      <c r="K643" s="30"/>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0"/>
      <c r="AR643" s="30"/>
      <c r="AS643" s="30"/>
      <c r="AT643" s="30"/>
      <c r="AU643" s="30"/>
      <c r="AV643" s="30"/>
      <c r="AW643" s="30"/>
      <c r="AX643" s="30"/>
      <c r="AY643" s="30"/>
    </row>
    <row r="644" spans="1:51">
      <c r="A644" s="30"/>
      <c r="B644" s="30"/>
      <c r="C644" s="33"/>
      <c r="D644" s="32"/>
      <c r="E644" s="30"/>
      <c r="F644" s="32"/>
      <c r="G644" s="32"/>
      <c r="H644" s="30"/>
      <c r="I644" s="32"/>
      <c r="J644" s="32"/>
      <c r="K644" s="30"/>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0"/>
      <c r="AR644" s="30"/>
      <c r="AS644" s="30"/>
      <c r="AT644" s="30"/>
      <c r="AU644" s="30"/>
      <c r="AV644" s="30"/>
      <c r="AW644" s="30"/>
      <c r="AX644" s="30"/>
      <c r="AY644" s="30"/>
    </row>
    <row r="645" spans="1:51">
      <c r="A645" s="30"/>
      <c r="B645" s="30"/>
      <c r="C645" s="33"/>
      <c r="D645" s="32"/>
      <c r="E645" s="30"/>
      <c r="F645" s="32"/>
      <c r="G645" s="32"/>
      <c r="H645" s="30"/>
      <c r="I645" s="32"/>
      <c r="J645" s="32"/>
      <c r="K645" s="30"/>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0"/>
      <c r="AR645" s="30"/>
      <c r="AS645" s="30"/>
      <c r="AT645" s="30"/>
      <c r="AU645" s="30"/>
      <c r="AV645" s="30"/>
      <c r="AW645" s="30"/>
      <c r="AX645" s="30"/>
      <c r="AY645" s="30"/>
    </row>
    <row r="646" spans="1:51">
      <c r="A646" s="30"/>
      <c r="B646" s="30"/>
      <c r="C646" s="33"/>
      <c r="D646" s="32"/>
      <c r="E646" s="30"/>
      <c r="F646" s="32"/>
      <c r="G646" s="32"/>
      <c r="H646" s="30"/>
      <c r="I646" s="32"/>
      <c r="J646" s="32"/>
      <c r="K646" s="30"/>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0"/>
      <c r="AR646" s="30"/>
      <c r="AS646" s="30"/>
      <c r="AT646" s="30"/>
      <c r="AU646" s="30"/>
      <c r="AV646" s="30"/>
      <c r="AW646" s="30"/>
      <c r="AX646" s="30"/>
      <c r="AY646" s="30"/>
    </row>
    <row r="647" spans="1:51">
      <c r="A647" s="30"/>
      <c r="B647" s="30"/>
      <c r="C647" s="33"/>
      <c r="D647" s="32"/>
      <c r="E647" s="30"/>
      <c r="F647" s="32"/>
      <c r="G647" s="32"/>
      <c r="H647" s="30"/>
      <c r="I647" s="32"/>
      <c r="J647" s="32"/>
      <c r="K647" s="30"/>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0"/>
      <c r="AR647" s="30"/>
      <c r="AS647" s="30"/>
      <c r="AT647" s="30"/>
      <c r="AU647" s="30"/>
      <c r="AV647" s="30"/>
      <c r="AW647" s="30"/>
      <c r="AX647" s="30"/>
      <c r="AY647" s="30"/>
    </row>
    <row r="648" spans="1:51">
      <c r="A648" s="30"/>
      <c r="B648" s="30"/>
      <c r="C648" s="33"/>
      <c r="D648" s="32"/>
      <c r="E648" s="30"/>
      <c r="F648" s="32"/>
      <c r="G648" s="32"/>
      <c r="H648" s="30"/>
      <c r="I648" s="32"/>
      <c r="J648" s="32"/>
      <c r="K648" s="30"/>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0"/>
      <c r="AR648" s="30"/>
      <c r="AS648" s="30"/>
      <c r="AT648" s="30"/>
      <c r="AU648" s="30"/>
      <c r="AV648" s="30"/>
      <c r="AW648" s="30"/>
      <c r="AX648" s="30"/>
      <c r="AY648" s="30"/>
    </row>
    <row r="649" spans="1:51">
      <c r="A649" s="30"/>
      <c r="B649" s="30"/>
      <c r="C649" s="33"/>
      <c r="D649" s="32"/>
      <c r="E649" s="30"/>
      <c r="F649" s="32"/>
      <c r="G649" s="32"/>
      <c r="H649" s="30"/>
      <c r="I649" s="32"/>
      <c r="J649" s="32"/>
      <c r="K649" s="30"/>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0"/>
      <c r="AR649" s="30"/>
      <c r="AS649" s="30"/>
      <c r="AT649" s="30"/>
      <c r="AU649" s="30"/>
      <c r="AV649" s="30"/>
      <c r="AW649" s="30"/>
      <c r="AX649" s="30"/>
      <c r="AY649" s="30"/>
    </row>
    <row r="650" spans="1:51">
      <c r="A650" s="30"/>
      <c r="B650" s="30"/>
      <c r="C650" s="33"/>
      <c r="D650" s="32"/>
      <c r="E650" s="30"/>
      <c r="F650" s="32"/>
      <c r="G650" s="32"/>
      <c r="H650" s="30"/>
      <c r="I650" s="32"/>
      <c r="J650" s="32"/>
      <c r="K650" s="30"/>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0"/>
      <c r="AR650" s="30"/>
      <c r="AS650" s="30"/>
      <c r="AT650" s="30"/>
      <c r="AU650" s="30"/>
      <c r="AV650" s="30"/>
      <c r="AW650" s="30"/>
      <c r="AX650" s="30"/>
      <c r="AY650" s="30"/>
    </row>
    <row r="651" spans="1:51">
      <c r="A651" s="30"/>
      <c r="B651" s="30"/>
      <c r="C651" s="33"/>
      <c r="D651" s="32"/>
      <c r="E651" s="30"/>
      <c r="F651" s="32"/>
      <c r="G651" s="32"/>
      <c r="H651" s="30"/>
      <c r="I651" s="32"/>
      <c r="J651" s="32"/>
      <c r="K651" s="30"/>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0"/>
      <c r="AR651" s="30"/>
      <c r="AS651" s="30"/>
      <c r="AT651" s="30"/>
      <c r="AU651" s="30"/>
      <c r="AV651" s="30"/>
      <c r="AW651" s="30"/>
      <c r="AX651" s="30"/>
      <c r="AY651" s="30"/>
    </row>
    <row r="652" spans="1:51">
      <c r="A652" s="30"/>
      <c r="B652" s="30"/>
      <c r="C652" s="33"/>
      <c r="D652" s="32"/>
      <c r="E652" s="30"/>
      <c r="F652" s="32"/>
      <c r="G652" s="32"/>
      <c r="H652" s="30"/>
      <c r="I652" s="32"/>
      <c r="J652" s="32"/>
      <c r="K652" s="30"/>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0"/>
      <c r="AR652" s="30"/>
      <c r="AS652" s="30"/>
      <c r="AT652" s="30"/>
      <c r="AU652" s="30"/>
      <c r="AV652" s="30"/>
      <c r="AW652" s="30"/>
      <c r="AX652" s="30"/>
      <c r="AY652" s="30"/>
    </row>
    <row r="653" spans="1:51">
      <c r="A653" s="30"/>
      <c r="B653" s="30"/>
      <c r="C653" s="33"/>
      <c r="D653" s="32"/>
      <c r="E653" s="30"/>
      <c r="F653" s="32"/>
      <c r="G653" s="32"/>
      <c r="H653" s="30"/>
      <c r="I653" s="32"/>
      <c r="J653" s="32"/>
      <c r="K653" s="30"/>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0"/>
      <c r="AR653" s="30"/>
      <c r="AS653" s="30"/>
      <c r="AT653" s="30"/>
      <c r="AU653" s="30"/>
      <c r="AV653" s="30"/>
      <c r="AW653" s="30"/>
      <c r="AX653" s="30"/>
      <c r="AY653" s="30"/>
    </row>
    <row r="654" spans="1:51">
      <c r="A654" s="30"/>
      <c r="B654" s="30"/>
      <c r="C654" s="33"/>
      <c r="D654" s="32"/>
      <c r="E654" s="30"/>
      <c r="F654" s="32"/>
      <c r="G654" s="32"/>
      <c r="H654" s="30"/>
      <c r="I654" s="32"/>
      <c r="J654" s="32"/>
      <c r="K654" s="30"/>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0"/>
      <c r="AR654" s="30"/>
      <c r="AS654" s="30"/>
      <c r="AT654" s="30"/>
      <c r="AU654" s="30"/>
      <c r="AV654" s="30"/>
      <c r="AW654" s="30"/>
      <c r="AX654" s="30"/>
      <c r="AY654" s="30"/>
    </row>
    <row r="655" spans="1:51">
      <c r="A655" s="30"/>
      <c r="B655" s="30"/>
      <c r="C655" s="33"/>
      <c r="D655" s="32"/>
      <c r="E655" s="30"/>
      <c r="F655" s="32"/>
      <c r="G655" s="32"/>
      <c r="H655" s="30"/>
      <c r="I655" s="32"/>
      <c r="J655" s="32"/>
      <c r="K655" s="30"/>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0"/>
      <c r="AR655" s="30"/>
      <c r="AS655" s="30"/>
      <c r="AT655" s="30"/>
      <c r="AU655" s="30"/>
      <c r="AV655" s="30"/>
      <c r="AW655" s="30"/>
      <c r="AX655" s="30"/>
      <c r="AY655" s="30"/>
    </row>
    <row r="656" spans="1:51">
      <c r="A656" s="30"/>
      <c r="B656" s="30"/>
      <c r="C656" s="33"/>
      <c r="D656" s="32"/>
      <c r="E656" s="30"/>
      <c r="F656" s="32"/>
      <c r="G656" s="32"/>
      <c r="H656" s="30"/>
      <c r="I656" s="32"/>
      <c r="J656" s="32"/>
      <c r="K656" s="30"/>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0"/>
      <c r="AR656" s="30"/>
      <c r="AS656" s="30"/>
      <c r="AT656" s="30"/>
      <c r="AU656" s="30"/>
      <c r="AV656" s="30"/>
      <c r="AW656" s="30"/>
      <c r="AX656" s="30"/>
      <c r="AY656" s="30"/>
    </row>
    <row r="657" spans="1:51">
      <c r="A657" s="30"/>
      <c r="B657" s="30"/>
      <c r="C657" s="33"/>
      <c r="D657" s="32"/>
      <c r="E657" s="30"/>
      <c r="F657" s="32"/>
      <c r="G657" s="32"/>
      <c r="H657" s="30"/>
      <c r="I657" s="32"/>
      <c r="J657" s="32"/>
      <c r="K657" s="30"/>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0"/>
      <c r="AR657" s="30"/>
      <c r="AS657" s="30"/>
      <c r="AT657" s="30"/>
      <c r="AU657" s="30"/>
      <c r="AV657" s="30"/>
      <c r="AW657" s="30"/>
      <c r="AX657" s="30"/>
      <c r="AY657" s="30"/>
    </row>
    <row r="658" spans="1:51">
      <c r="A658" s="30"/>
      <c r="B658" s="30"/>
      <c r="C658" s="33"/>
      <c r="D658" s="32"/>
      <c r="E658" s="30"/>
      <c r="F658" s="32"/>
      <c r="G658" s="32"/>
      <c r="H658" s="30"/>
      <c r="I658" s="32"/>
      <c r="J658" s="32"/>
      <c r="K658" s="30"/>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0"/>
      <c r="AR658" s="30"/>
      <c r="AS658" s="30"/>
      <c r="AT658" s="30"/>
      <c r="AU658" s="30"/>
      <c r="AV658" s="30"/>
      <c r="AW658" s="30"/>
      <c r="AX658" s="30"/>
      <c r="AY658" s="30"/>
    </row>
    <row r="659" spans="1:51">
      <c r="A659" s="30"/>
      <c r="B659" s="30"/>
      <c r="C659" s="33"/>
      <c r="D659" s="32"/>
      <c r="E659" s="30"/>
      <c r="F659" s="32"/>
      <c r="G659" s="32"/>
      <c r="H659" s="30"/>
      <c r="I659" s="32"/>
      <c r="J659" s="32"/>
      <c r="K659" s="30"/>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0"/>
      <c r="AR659" s="30"/>
      <c r="AS659" s="30"/>
      <c r="AT659" s="30"/>
      <c r="AU659" s="30"/>
      <c r="AV659" s="30"/>
      <c r="AW659" s="30"/>
      <c r="AX659" s="30"/>
      <c r="AY659" s="30"/>
    </row>
    <row r="660" spans="1:51">
      <c r="A660" s="30"/>
      <c r="B660" s="30"/>
      <c r="C660" s="33"/>
      <c r="D660" s="32"/>
      <c r="E660" s="30"/>
      <c r="F660" s="32"/>
      <c r="G660" s="32"/>
      <c r="H660" s="30"/>
      <c r="I660" s="32"/>
      <c r="J660" s="32"/>
      <c r="K660" s="30"/>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0"/>
      <c r="AR660" s="30"/>
      <c r="AS660" s="30"/>
      <c r="AT660" s="30"/>
      <c r="AU660" s="30"/>
      <c r="AV660" s="30"/>
      <c r="AW660" s="30"/>
      <c r="AX660" s="30"/>
      <c r="AY660" s="30"/>
    </row>
    <row r="661" spans="1:51">
      <c r="A661" s="30"/>
      <c r="B661" s="30"/>
      <c r="C661" s="33"/>
      <c r="D661" s="32"/>
      <c r="E661" s="30"/>
      <c r="F661" s="32"/>
      <c r="G661" s="32"/>
      <c r="H661" s="30"/>
      <c r="I661" s="32"/>
      <c r="J661" s="32"/>
      <c r="K661" s="30"/>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0"/>
      <c r="AR661" s="30"/>
      <c r="AS661" s="30"/>
      <c r="AT661" s="30"/>
      <c r="AU661" s="30"/>
      <c r="AV661" s="30"/>
      <c r="AW661" s="30"/>
      <c r="AX661" s="30"/>
      <c r="AY661" s="30"/>
    </row>
    <row r="662" spans="1:51">
      <c r="A662" s="30"/>
      <c r="B662" s="30"/>
      <c r="C662" s="33"/>
      <c r="D662" s="32"/>
      <c r="E662" s="30"/>
      <c r="F662" s="32"/>
      <c r="G662" s="32"/>
      <c r="H662" s="30"/>
      <c r="I662" s="32"/>
      <c r="J662" s="32"/>
      <c r="K662" s="30"/>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0"/>
      <c r="AR662" s="30"/>
      <c r="AS662" s="30"/>
      <c r="AT662" s="30"/>
      <c r="AU662" s="30"/>
      <c r="AV662" s="30"/>
      <c r="AW662" s="30"/>
      <c r="AX662" s="30"/>
      <c r="AY662" s="30"/>
    </row>
    <row r="663" spans="1:51">
      <c r="A663" s="30"/>
      <c r="B663" s="30"/>
      <c r="C663" s="33"/>
      <c r="D663" s="32"/>
      <c r="E663" s="30"/>
      <c r="F663" s="32"/>
      <c r="G663" s="32"/>
      <c r="H663" s="30"/>
      <c r="I663" s="32"/>
      <c r="J663" s="32"/>
      <c r="K663" s="30"/>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0"/>
      <c r="AR663" s="30"/>
      <c r="AS663" s="30"/>
      <c r="AT663" s="30"/>
      <c r="AU663" s="30"/>
      <c r="AV663" s="30"/>
      <c r="AW663" s="30"/>
      <c r="AX663" s="30"/>
      <c r="AY663" s="30"/>
    </row>
    <row r="664" spans="1:51">
      <c r="A664" s="30"/>
      <c r="B664" s="30"/>
      <c r="C664" s="33"/>
      <c r="D664" s="32"/>
      <c r="E664" s="30"/>
      <c r="F664" s="32"/>
      <c r="G664" s="32"/>
      <c r="H664" s="30"/>
      <c r="I664" s="32"/>
      <c r="J664" s="32"/>
      <c r="K664" s="30"/>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0"/>
      <c r="AR664" s="30"/>
      <c r="AS664" s="30"/>
      <c r="AT664" s="30"/>
      <c r="AU664" s="30"/>
      <c r="AV664" s="30"/>
      <c r="AW664" s="30"/>
      <c r="AX664" s="30"/>
      <c r="AY664" s="30"/>
    </row>
    <row r="665" spans="1:51">
      <c r="A665" s="30"/>
      <c r="B665" s="30"/>
      <c r="C665" s="33"/>
      <c r="D665" s="32"/>
      <c r="E665" s="30"/>
      <c r="F665" s="32"/>
      <c r="G665" s="32"/>
      <c r="H665" s="30"/>
      <c r="I665" s="32"/>
      <c r="J665" s="32"/>
      <c r="K665" s="30"/>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0"/>
      <c r="AR665" s="30"/>
      <c r="AS665" s="30"/>
      <c r="AT665" s="30"/>
      <c r="AU665" s="30"/>
      <c r="AV665" s="30"/>
      <c r="AW665" s="30"/>
      <c r="AX665" s="30"/>
      <c r="AY665" s="30"/>
    </row>
    <row r="666" spans="1:51">
      <c r="A666" s="30"/>
      <c r="B666" s="30"/>
      <c r="C666" s="33"/>
      <c r="D666" s="32"/>
      <c r="E666" s="30"/>
      <c r="F666" s="32"/>
      <c r="G666" s="32"/>
      <c r="H666" s="30"/>
      <c r="I666" s="32"/>
      <c r="J666" s="32"/>
      <c r="K666" s="30"/>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0"/>
      <c r="AR666" s="30"/>
      <c r="AS666" s="30"/>
      <c r="AT666" s="30"/>
      <c r="AU666" s="30"/>
      <c r="AV666" s="30"/>
      <c r="AW666" s="30"/>
      <c r="AX666" s="30"/>
      <c r="AY666" s="30"/>
    </row>
    <row r="667" spans="1:51">
      <c r="A667" s="30"/>
      <c r="B667" s="30"/>
      <c r="C667" s="33"/>
      <c r="D667" s="32"/>
      <c r="E667" s="30"/>
      <c r="F667" s="32"/>
      <c r="G667" s="32"/>
      <c r="H667" s="30"/>
      <c r="I667" s="32"/>
      <c r="J667" s="32"/>
      <c r="K667" s="30"/>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0"/>
      <c r="AR667" s="30"/>
      <c r="AS667" s="30"/>
      <c r="AT667" s="30"/>
      <c r="AU667" s="30"/>
      <c r="AV667" s="30"/>
      <c r="AW667" s="30"/>
      <c r="AX667" s="30"/>
      <c r="AY667" s="30"/>
    </row>
    <row r="668" spans="1:51">
      <c r="A668" s="30"/>
      <c r="B668" s="30"/>
      <c r="C668" s="33"/>
      <c r="D668" s="32"/>
      <c r="E668" s="30"/>
      <c r="F668" s="32"/>
      <c r="G668" s="32"/>
      <c r="H668" s="30"/>
      <c r="I668" s="32"/>
      <c r="J668" s="32"/>
      <c r="K668" s="30"/>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0"/>
      <c r="AR668" s="30"/>
      <c r="AS668" s="30"/>
      <c r="AT668" s="30"/>
      <c r="AU668" s="30"/>
      <c r="AV668" s="30"/>
      <c r="AW668" s="30"/>
      <c r="AX668" s="30"/>
      <c r="AY668" s="30"/>
    </row>
    <row r="669" spans="1:51">
      <c r="A669" s="30"/>
      <c r="B669" s="30"/>
      <c r="C669" s="33"/>
      <c r="D669" s="32"/>
      <c r="E669" s="30"/>
      <c r="F669" s="32"/>
      <c r="G669" s="32"/>
      <c r="H669" s="30"/>
      <c r="I669" s="32"/>
      <c r="J669" s="32"/>
      <c r="K669" s="30"/>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0"/>
      <c r="AR669" s="30"/>
      <c r="AS669" s="30"/>
      <c r="AT669" s="30"/>
      <c r="AU669" s="30"/>
      <c r="AV669" s="30"/>
      <c r="AW669" s="30"/>
      <c r="AX669" s="30"/>
      <c r="AY669" s="30"/>
    </row>
    <row r="670" spans="1:51">
      <c r="A670" s="30"/>
      <c r="B670" s="30"/>
      <c r="C670" s="33"/>
      <c r="D670" s="32"/>
      <c r="E670" s="30"/>
      <c r="F670" s="32"/>
      <c r="G670" s="32"/>
      <c r="H670" s="30"/>
      <c r="I670" s="32"/>
      <c r="J670" s="32"/>
      <c r="K670" s="30"/>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0"/>
      <c r="AR670" s="30"/>
      <c r="AS670" s="30"/>
      <c r="AT670" s="30"/>
      <c r="AU670" s="30"/>
      <c r="AV670" s="30"/>
      <c r="AW670" s="30"/>
      <c r="AX670" s="30"/>
      <c r="AY670" s="30"/>
    </row>
    <row r="671" spans="1:51">
      <c r="A671" s="30"/>
      <c r="B671" s="30"/>
      <c r="C671" s="33"/>
      <c r="D671" s="32"/>
      <c r="E671" s="30"/>
      <c r="F671" s="32"/>
      <c r="G671" s="32"/>
      <c r="H671" s="30"/>
      <c r="I671" s="32"/>
      <c r="J671" s="32"/>
      <c r="K671" s="30"/>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0"/>
      <c r="AR671" s="30"/>
      <c r="AS671" s="30"/>
      <c r="AT671" s="30"/>
      <c r="AU671" s="30"/>
      <c r="AV671" s="30"/>
      <c r="AW671" s="30"/>
      <c r="AX671" s="30"/>
      <c r="AY671" s="30"/>
    </row>
    <row r="672" spans="1:51">
      <c r="A672" s="30"/>
      <c r="B672" s="30"/>
      <c r="C672" s="33"/>
      <c r="D672" s="32"/>
      <c r="E672" s="30"/>
      <c r="F672" s="32"/>
      <c r="G672" s="32"/>
      <c r="H672" s="30"/>
      <c r="I672" s="32"/>
      <c r="J672" s="32"/>
      <c r="K672" s="30"/>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0"/>
      <c r="AR672" s="30"/>
      <c r="AS672" s="30"/>
      <c r="AT672" s="30"/>
      <c r="AU672" s="30"/>
      <c r="AV672" s="30"/>
      <c r="AW672" s="30"/>
      <c r="AX672" s="30"/>
      <c r="AY672" s="30"/>
    </row>
    <row r="673" spans="1:51">
      <c r="A673" s="30"/>
      <c r="B673" s="30"/>
      <c r="C673" s="33"/>
      <c r="D673" s="32"/>
      <c r="E673" s="30"/>
      <c r="F673" s="32"/>
      <c r="G673" s="32"/>
      <c r="H673" s="30"/>
      <c r="I673" s="32"/>
      <c r="J673" s="32"/>
      <c r="K673" s="30"/>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0"/>
      <c r="AR673" s="30"/>
      <c r="AS673" s="30"/>
      <c r="AT673" s="30"/>
      <c r="AU673" s="30"/>
      <c r="AV673" s="30"/>
      <c r="AW673" s="30"/>
      <c r="AX673" s="30"/>
      <c r="AY673" s="30"/>
    </row>
    <row r="674" spans="1:51">
      <c r="A674" s="30"/>
      <c r="B674" s="30"/>
      <c r="C674" s="33"/>
      <c r="D674" s="32"/>
      <c r="E674" s="30"/>
      <c r="F674" s="32"/>
      <c r="G674" s="32"/>
      <c r="H674" s="30"/>
      <c r="I674" s="32"/>
      <c r="J674" s="32"/>
      <c r="K674" s="30"/>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0"/>
      <c r="AR674" s="30"/>
      <c r="AS674" s="30"/>
      <c r="AT674" s="30"/>
      <c r="AU674" s="30"/>
      <c r="AV674" s="30"/>
      <c r="AW674" s="30"/>
      <c r="AX674" s="30"/>
      <c r="AY674" s="30"/>
    </row>
    <row r="675" spans="1:51">
      <c r="A675" s="30"/>
      <c r="B675" s="30"/>
      <c r="C675" s="33"/>
      <c r="D675" s="32"/>
      <c r="E675" s="30"/>
      <c r="F675" s="32"/>
      <c r="G675" s="32"/>
      <c r="H675" s="30"/>
      <c r="I675" s="32"/>
      <c r="J675" s="32"/>
      <c r="K675" s="30"/>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0"/>
      <c r="AR675" s="30"/>
      <c r="AS675" s="30"/>
      <c r="AT675" s="30"/>
      <c r="AU675" s="30"/>
      <c r="AV675" s="30"/>
      <c r="AW675" s="30"/>
      <c r="AX675" s="30"/>
      <c r="AY675" s="30"/>
    </row>
    <row r="676" spans="1:51">
      <c r="A676" s="30"/>
      <c r="B676" s="30"/>
      <c r="C676" s="33"/>
      <c r="D676" s="32"/>
      <c r="E676" s="30"/>
      <c r="F676" s="32"/>
      <c r="G676" s="32"/>
      <c r="H676" s="30"/>
      <c r="I676" s="32"/>
      <c r="J676" s="32"/>
      <c r="K676" s="30"/>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0"/>
      <c r="AR676" s="30"/>
      <c r="AS676" s="30"/>
      <c r="AT676" s="30"/>
      <c r="AU676" s="30"/>
      <c r="AV676" s="30"/>
      <c r="AW676" s="30"/>
      <c r="AX676" s="30"/>
      <c r="AY676" s="30"/>
    </row>
    <row r="677" spans="1:51">
      <c r="A677" s="30"/>
      <c r="B677" s="30"/>
      <c r="C677" s="33"/>
      <c r="D677" s="32"/>
      <c r="E677" s="30"/>
      <c r="F677" s="32"/>
      <c r="G677" s="32"/>
      <c r="H677" s="30"/>
      <c r="I677" s="32"/>
      <c r="J677" s="32"/>
      <c r="K677" s="30"/>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0"/>
      <c r="AR677" s="30"/>
      <c r="AS677" s="30"/>
      <c r="AT677" s="30"/>
      <c r="AU677" s="30"/>
      <c r="AV677" s="30"/>
      <c r="AW677" s="30"/>
      <c r="AX677" s="30"/>
      <c r="AY677" s="30"/>
    </row>
    <row r="678" spans="1:51">
      <c r="A678" s="30"/>
      <c r="B678" s="30"/>
      <c r="C678" s="33"/>
      <c r="D678" s="32"/>
      <c r="E678" s="30"/>
      <c r="F678" s="32"/>
      <c r="G678" s="32"/>
      <c r="H678" s="30"/>
      <c r="I678" s="32"/>
      <c r="J678" s="32"/>
      <c r="K678" s="30"/>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0"/>
      <c r="AR678" s="30"/>
      <c r="AS678" s="30"/>
      <c r="AT678" s="30"/>
      <c r="AU678" s="30"/>
      <c r="AV678" s="30"/>
      <c r="AW678" s="30"/>
      <c r="AX678" s="30"/>
      <c r="AY678" s="30"/>
    </row>
    <row r="679" spans="1:51">
      <c r="A679" s="30"/>
      <c r="B679" s="30"/>
      <c r="C679" s="33"/>
      <c r="D679" s="32"/>
      <c r="E679" s="30"/>
      <c r="F679" s="32"/>
      <c r="G679" s="32"/>
      <c r="H679" s="30"/>
      <c r="I679" s="32"/>
      <c r="J679" s="32"/>
      <c r="K679" s="30"/>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0"/>
      <c r="AR679" s="30"/>
      <c r="AS679" s="30"/>
      <c r="AT679" s="30"/>
      <c r="AU679" s="30"/>
      <c r="AV679" s="30"/>
      <c r="AW679" s="30"/>
      <c r="AX679" s="30"/>
      <c r="AY679" s="30"/>
    </row>
    <row r="680" spans="1:51">
      <c r="A680" s="30"/>
      <c r="B680" s="30"/>
      <c r="C680" s="33"/>
      <c r="D680" s="32"/>
      <c r="E680" s="30"/>
      <c r="F680" s="32"/>
      <c r="G680" s="32"/>
      <c r="H680" s="30"/>
      <c r="I680" s="32"/>
      <c r="J680" s="32"/>
      <c r="K680" s="30"/>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0"/>
      <c r="AR680" s="30"/>
      <c r="AS680" s="30"/>
      <c r="AT680" s="30"/>
      <c r="AU680" s="30"/>
      <c r="AV680" s="30"/>
      <c r="AW680" s="30"/>
      <c r="AX680" s="30"/>
      <c r="AY680" s="30"/>
    </row>
    <row r="681" spans="1:51">
      <c r="A681" s="30"/>
      <c r="B681" s="30"/>
      <c r="C681" s="33"/>
      <c r="D681" s="32"/>
      <c r="E681" s="30"/>
      <c r="F681" s="32"/>
      <c r="G681" s="32"/>
      <c r="H681" s="30"/>
      <c r="I681" s="32"/>
      <c r="J681" s="32"/>
      <c r="K681" s="30"/>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0"/>
      <c r="AR681" s="30"/>
      <c r="AS681" s="30"/>
      <c r="AT681" s="30"/>
      <c r="AU681" s="30"/>
      <c r="AV681" s="30"/>
      <c r="AW681" s="30"/>
      <c r="AX681" s="30"/>
      <c r="AY681" s="30"/>
    </row>
    <row r="682" spans="1:51">
      <c r="A682" s="30"/>
      <c r="B682" s="30"/>
      <c r="C682" s="33"/>
      <c r="D682" s="32"/>
      <c r="E682" s="30"/>
      <c r="F682" s="32"/>
      <c r="G682" s="32"/>
      <c r="H682" s="30"/>
      <c r="I682" s="32"/>
      <c r="J682" s="32"/>
      <c r="K682" s="30"/>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0"/>
      <c r="AR682" s="30"/>
      <c r="AS682" s="30"/>
      <c r="AT682" s="30"/>
      <c r="AU682" s="30"/>
      <c r="AV682" s="30"/>
      <c r="AW682" s="30"/>
      <c r="AX682" s="30"/>
      <c r="AY682" s="30"/>
    </row>
    <row r="683" spans="1:51">
      <c r="A683" s="30"/>
      <c r="B683" s="30"/>
      <c r="C683" s="33"/>
      <c r="D683" s="32"/>
      <c r="E683" s="30"/>
      <c r="F683" s="32"/>
      <c r="G683" s="32"/>
      <c r="H683" s="30"/>
      <c r="I683" s="32"/>
      <c r="J683" s="32"/>
      <c r="K683" s="30"/>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0"/>
      <c r="AR683" s="30"/>
      <c r="AS683" s="30"/>
      <c r="AT683" s="30"/>
      <c r="AU683" s="30"/>
      <c r="AV683" s="30"/>
      <c r="AW683" s="30"/>
      <c r="AX683" s="30"/>
      <c r="AY683" s="30"/>
    </row>
    <row r="684" spans="1:51">
      <c r="A684" s="30"/>
      <c r="B684" s="30"/>
      <c r="C684" s="33"/>
      <c r="D684" s="32"/>
      <c r="E684" s="30"/>
      <c r="F684" s="32"/>
      <c r="G684" s="32"/>
      <c r="H684" s="30"/>
      <c r="I684" s="32"/>
      <c r="J684" s="32"/>
      <c r="K684" s="30"/>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0"/>
      <c r="AR684" s="30"/>
      <c r="AS684" s="30"/>
      <c r="AT684" s="30"/>
      <c r="AU684" s="30"/>
      <c r="AV684" s="30"/>
      <c r="AW684" s="30"/>
      <c r="AX684" s="30"/>
      <c r="AY684" s="30"/>
    </row>
    <row r="685" spans="1:51">
      <c r="A685" s="30"/>
      <c r="B685" s="30"/>
      <c r="C685" s="33"/>
      <c r="D685" s="32"/>
      <c r="E685" s="30"/>
      <c r="F685" s="32"/>
      <c r="G685" s="32"/>
      <c r="H685" s="30"/>
      <c r="I685" s="32"/>
      <c r="J685" s="32"/>
      <c r="K685" s="30"/>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0"/>
      <c r="AR685" s="30"/>
      <c r="AS685" s="30"/>
      <c r="AT685" s="30"/>
      <c r="AU685" s="30"/>
      <c r="AV685" s="30"/>
      <c r="AW685" s="30"/>
      <c r="AX685" s="30"/>
      <c r="AY685" s="30"/>
    </row>
    <row r="686" spans="1:51">
      <c r="A686" s="30"/>
      <c r="B686" s="30"/>
      <c r="C686" s="33"/>
      <c r="D686" s="32"/>
      <c r="E686" s="30"/>
      <c r="F686" s="32"/>
      <c r="G686" s="32"/>
      <c r="H686" s="30"/>
      <c r="I686" s="32"/>
      <c r="J686" s="32"/>
      <c r="K686" s="30"/>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0"/>
      <c r="AR686" s="30"/>
      <c r="AS686" s="30"/>
      <c r="AT686" s="30"/>
      <c r="AU686" s="30"/>
      <c r="AV686" s="30"/>
      <c r="AW686" s="30"/>
      <c r="AX686" s="30"/>
      <c r="AY686" s="30"/>
    </row>
    <row r="687" spans="1:51">
      <c r="A687" s="30"/>
      <c r="B687" s="30"/>
      <c r="C687" s="33"/>
      <c r="D687" s="32"/>
      <c r="E687" s="30"/>
      <c r="F687" s="32"/>
      <c r="G687" s="32"/>
      <c r="H687" s="30"/>
      <c r="I687" s="32"/>
      <c r="J687" s="32"/>
      <c r="K687" s="30"/>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0"/>
      <c r="AR687" s="30"/>
      <c r="AS687" s="30"/>
      <c r="AT687" s="30"/>
      <c r="AU687" s="30"/>
      <c r="AV687" s="30"/>
      <c r="AW687" s="30"/>
      <c r="AX687" s="30"/>
      <c r="AY687" s="30"/>
    </row>
    <row r="688" spans="1:51">
      <c r="A688" s="30"/>
      <c r="B688" s="30"/>
      <c r="C688" s="33"/>
      <c r="D688" s="32"/>
      <c r="E688" s="30"/>
      <c r="F688" s="32"/>
      <c r="G688" s="32"/>
      <c r="H688" s="30"/>
      <c r="I688" s="32"/>
      <c r="J688" s="32"/>
      <c r="K688" s="30"/>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0"/>
      <c r="AR688" s="30"/>
      <c r="AS688" s="30"/>
      <c r="AT688" s="30"/>
      <c r="AU688" s="30"/>
      <c r="AV688" s="30"/>
      <c r="AW688" s="30"/>
      <c r="AX688" s="30"/>
      <c r="AY688" s="30"/>
    </row>
    <row r="689" spans="1:51">
      <c r="A689" s="30"/>
      <c r="B689" s="30"/>
      <c r="C689" s="33"/>
      <c r="D689" s="32"/>
      <c r="E689" s="30"/>
      <c r="F689" s="32"/>
      <c r="G689" s="32"/>
      <c r="H689" s="30"/>
      <c r="I689" s="32"/>
      <c r="J689" s="32"/>
      <c r="K689" s="30"/>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0"/>
      <c r="AR689" s="30"/>
      <c r="AS689" s="30"/>
      <c r="AT689" s="30"/>
      <c r="AU689" s="30"/>
      <c r="AV689" s="30"/>
      <c r="AW689" s="30"/>
      <c r="AX689" s="30"/>
      <c r="AY689" s="30"/>
    </row>
    <row r="690" spans="1:51">
      <c r="A690" s="30"/>
      <c r="B690" s="30"/>
      <c r="C690" s="33"/>
      <c r="D690" s="32"/>
      <c r="E690" s="30"/>
      <c r="F690" s="32"/>
      <c r="G690" s="32"/>
      <c r="H690" s="30"/>
      <c r="I690" s="32"/>
      <c r="J690" s="32"/>
      <c r="K690" s="30"/>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0"/>
      <c r="AR690" s="30"/>
      <c r="AS690" s="30"/>
      <c r="AT690" s="30"/>
      <c r="AU690" s="30"/>
      <c r="AV690" s="30"/>
      <c r="AW690" s="30"/>
      <c r="AX690" s="30"/>
      <c r="AY690" s="30"/>
    </row>
    <row r="691" spans="1:51">
      <c r="A691" s="30"/>
      <c r="B691" s="30"/>
      <c r="C691" s="33"/>
      <c r="D691" s="32"/>
      <c r="E691" s="30"/>
      <c r="F691" s="32"/>
      <c r="G691" s="32"/>
      <c r="H691" s="30"/>
      <c r="I691" s="32"/>
      <c r="J691" s="32"/>
      <c r="K691" s="30"/>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0"/>
      <c r="AR691" s="30"/>
      <c r="AS691" s="30"/>
      <c r="AT691" s="30"/>
      <c r="AU691" s="30"/>
      <c r="AV691" s="30"/>
      <c r="AW691" s="30"/>
      <c r="AX691" s="30"/>
      <c r="AY691" s="30"/>
    </row>
    <row r="692" spans="1:51">
      <c r="A692" s="30"/>
      <c r="B692" s="30"/>
      <c r="C692" s="33"/>
      <c r="D692" s="32"/>
      <c r="E692" s="30"/>
      <c r="F692" s="32"/>
      <c r="G692" s="32"/>
      <c r="H692" s="30"/>
      <c r="I692" s="32"/>
      <c r="J692" s="32"/>
      <c r="K692" s="30"/>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0"/>
      <c r="AR692" s="30"/>
      <c r="AS692" s="30"/>
      <c r="AT692" s="30"/>
      <c r="AU692" s="30"/>
      <c r="AV692" s="30"/>
      <c r="AW692" s="30"/>
      <c r="AX692" s="30"/>
      <c r="AY692" s="30"/>
    </row>
    <row r="693" spans="1:51">
      <c r="A693" s="30"/>
      <c r="B693" s="30"/>
      <c r="C693" s="33"/>
      <c r="D693" s="32"/>
      <c r="E693" s="30"/>
      <c r="F693" s="32"/>
      <c r="G693" s="32"/>
      <c r="H693" s="30"/>
      <c r="I693" s="32"/>
      <c r="J693" s="32"/>
      <c r="K693" s="30"/>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0"/>
      <c r="AR693" s="30"/>
      <c r="AS693" s="30"/>
      <c r="AT693" s="30"/>
      <c r="AU693" s="30"/>
      <c r="AV693" s="30"/>
      <c r="AW693" s="30"/>
      <c r="AX693" s="30"/>
      <c r="AY693" s="30"/>
    </row>
    <row r="694" spans="1:51">
      <c r="A694" s="30"/>
      <c r="B694" s="30"/>
      <c r="C694" s="33"/>
      <c r="D694" s="32"/>
      <c r="E694" s="30"/>
      <c r="F694" s="32"/>
      <c r="G694" s="32"/>
      <c r="H694" s="30"/>
      <c r="I694" s="32"/>
      <c r="J694" s="32"/>
      <c r="K694" s="30"/>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0"/>
      <c r="AR694" s="30"/>
      <c r="AS694" s="30"/>
      <c r="AT694" s="30"/>
      <c r="AU694" s="30"/>
      <c r="AV694" s="30"/>
      <c r="AW694" s="30"/>
      <c r="AX694" s="30"/>
      <c r="AY694" s="30"/>
    </row>
    <row r="695" spans="1:51">
      <c r="A695" s="30"/>
      <c r="B695" s="30"/>
      <c r="C695" s="33"/>
      <c r="D695" s="32"/>
      <c r="E695" s="30"/>
      <c r="F695" s="32"/>
      <c r="G695" s="32"/>
      <c r="H695" s="30"/>
      <c r="I695" s="32"/>
      <c r="J695" s="32"/>
      <c r="K695" s="30"/>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0"/>
      <c r="AR695" s="30"/>
      <c r="AS695" s="30"/>
      <c r="AT695" s="30"/>
      <c r="AU695" s="30"/>
      <c r="AV695" s="30"/>
      <c r="AW695" s="30"/>
      <c r="AX695" s="30"/>
      <c r="AY695" s="30"/>
    </row>
    <row r="696" spans="1:51">
      <c r="A696" s="30"/>
      <c r="B696" s="30"/>
      <c r="C696" s="33"/>
      <c r="D696" s="32"/>
      <c r="E696" s="30"/>
      <c r="F696" s="32"/>
      <c r="G696" s="32"/>
      <c r="H696" s="30"/>
      <c r="I696" s="32"/>
      <c r="J696" s="32"/>
      <c r="K696" s="30"/>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0"/>
      <c r="AR696" s="30"/>
      <c r="AS696" s="30"/>
      <c r="AT696" s="30"/>
      <c r="AU696" s="30"/>
      <c r="AV696" s="30"/>
      <c r="AW696" s="30"/>
      <c r="AX696" s="30"/>
      <c r="AY696" s="30"/>
    </row>
    <row r="697" spans="1:51">
      <c r="A697" s="30"/>
      <c r="B697" s="30"/>
      <c r="C697" s="33"/>
      <c r="D697" s="32"/>
      <c r="E697" s="30"/>
      <c r="F697" s="32"/>
      <c r="G697" s="32"/>
      <c r="H697" s="30"/>
      <c r="I697" s="32"/>
      <c r="J697" s="32"/>
      <c r="K697" s="30"/>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0"/>
      <c r="AR697" s="30"/>
      <c r="AS697" s="30"/>
      <c r="AT697" s="30"/>
      <c r="AU697" s="30"/>
      <c r="AV697" s="30"/>
      <c r="AW697" s="30"/>
      <c r="AX697" s="30"/>
      <c r="AY697" s="30"/>
    </row>
    <row r="698" spans="1:51">
      <c r="A698" s="30"/>
      <c r="B698" s="30"/>
      <c r="C698" s="33"/>
      <c r="D698" s="32"/>
      <c r="E698" s="30"/>
      <c r="F698" s="32"/>
      <c r="G698" s="32"/>
      <c r="H698" s="30"/>
      <c r="I698" s="32"/>
      <c r="J698" s="32"/>
      <c r="K698" s="30"/>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0"/>
      <c r="AR698" s="30"/>
      <c r="AS698" s="30"/>
      <c r="AT698" s="30"/>
      <c r="AU698" s="30"/>
      <c r="AV698" s="30"/>
      <c r="AW698" s="30"/>
      <c r="AX698" s="30"/>
      <c r="AY698" s="30"/>
    </row>
    <row r="699" spans="1:51">
      <c r="A699" s="30"/>
      <c r="B699" s="30"/>
      <c r="C699" s="33"/>
      <c r="D699" s="32"/>
      <c r="E699" s="30"/>
      <c r="F699" s="32"/>
      <c r="G699" s="32"/>
      <c r="H699" s="30"/>
      <c r="I699" s="32"/>
      <c r="J699" s="32"/>
      <c r="K699" s="30"/>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0"/>
      <c r="AR699" s="30"/>
      <c r="AS699" s="30"/>
      <c r="AT699" s="30"/>
      <c r="AU699" s="30"/>
      <c r="AV699" s="30"/>
      <c r="AW699" s="30"/>
      <c r="AX699" s="30"/>
      <c r="AY699" s="30"/>
    </row>
    <row r="700" spans="1:51">
      <c r="A700" s="30"/>
      <c r="B700" s="30"/>
      <c r="C700" s="33"/>
      <c r="D700" s="32"/>
      <c r="E700" s="30"/>
      <c r="F700" s="32"/>
      <c r="G700" s="32"/>
      <c r="H700" s="30"/>
      <c r="I700" s="32"/>
      <c r="J700" s="32"/>
      <c r="K700" s="30"/>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0"/>
      <c r="AR700" s="30"/>
      <c r="AS700" s="30"/>
      <c r="AT700" s="30"/>
      <c r="AU700" s="30"/>
      <c r="AV700" s="30"/>
      <c r="AW700" s="30"/>
      <c r="AX700" s="30"/>
      <c r="AY700" s="30"/>
    </row>
    <row r="701" spans="1:51">
      <c r="A701" s="30"/>
      <c r="B701" s="30"/>
      <c r="C701" s="33"/>
      <c r="D701" s="32"/>
      <c r="E701" s="30"/>
      <c r="F701" s="32"/>
      <c r="G701" s="32"/>
      <c r="H701" s="30"/>
      <c r="I701" s="32"/>
      <c r="J701" s="32"/>
      <c r="K701" s="30"/>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0"/>
      <c r="AR701" s="30"/>
      <c r="AS701" s="30"/>
      <c r="AT701" s="30"/>
      <c r="AU701" s="30"/>
      <c r="AV701" s="30"/>
      <c r="AW701" s="30"/>
      <c r="AX701" s="30"/>
      <c r="AY701" s="30"/>
    </row>
    <row r="702" spans="1:51">
      <c r="A702" s="30"/>
      <c r="B702" s="30"/>
      <c r="C702" s="33"/>
      <c r="D702" s="32"/>
      <c r="E702" s="30"/>
      <c r="F702" s="32"/>
      <c r="G702" s="32"/>
      <c r="H702" s="30"/>
      <c r="I702" s="32"/>
      <c r="J702" s="32"/>
      <c r="K702" s="30"/>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0"/>
      <c r="AR702" s="30"/>
      <c r="AS702" s="30"/>
      <c r="AT702" s="30"/>
      <c r="AU702" s="30"/>
      <c r="AV702" s="30"/>
      <c r="AW702" s="30"/>
      <c r="AX702" s="30"/>
      <c r="AY702" s="30"/>
    </row>
    <row r="703" spans="1:51">
      <c r="A703" s="30"/>
      <c r="B703" s="30"/>
      <c r="C703" s="33"/>
      <c r="D703" s="32"/>
      <c r="E703" s="30"/>
      <c r="F703" s="32"/>
      <c r="G703" s="32"/>
      <c r="H703" s="30"/>
      <c r="I703" s="32"/>
      <c r="J703" s="32"/>
      <c r="K703" s="30"/>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0"/>
      <c r="AR703" s="30"/>
      <c r="AS703" s="30"/>
      <c r="AT703" s="30"/>
      <c r="AU703" s="30"/>
      <c r="AV703" s="30"/>
      <c r="AW703" s="30"/>
      <c r="AX703" s="30"/>
      <c r="AY703" s="30"/>
    </row>
    <row r="704" spans="1:51">
      <c r="A704" s="30"/>
      <c r="B704" s="30"/>
      <c r="C704" s="33"/>
      <c r="D704" s="32"/>
      <c r="E704" s="30"/>
      <c r="F704" s="32"/>
      <c r="G704" s="32"/>
      <c r="H704" s="30"/>
      <c r="I704" s="32"/>
      <c r="J704" s="32"/>
      <c r="K704" s="30"/>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0"/>
      <c r="AR704" s="30"/>
      <c r="AS704" s="30"/>
      <c r="AT704" s="30"/>
      <c r="AU704" s="30"/>
      <c r="AV704" s="30"/>
      <c r="AW704" s="30"/>
      <c r="AX704" s="30"/>
      <c r="AY704" s="30"/>
    </row>
    <row r="705" spans="1:51">
      <c r="A705" s="30"/>
      <c r="B705" s="30"/>
      <c r="C705" s="33"/>
      <c r="D705" s="32"/>
      <c r="E705" s="30"/>
      <c r="F705" s="32"/>
      <c r="G705" s="32"/>
      <c r="H705" s="30"/>
      <c r="I705" s="32"/>
      <c r="J705" s="32"/>
      <c r="K705" s="30"/>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0"/>
      <c r="AR705" s="30"/>
      <c r="AS705" s="30"/>
      <c r="AT705" s="30"/>
      <c r="AU705" s="30"/>
      <c r="AV705" s="30"/>
      <c r="AW705" s="30"/>
      <c r="AX705" s="30"/>
      <c r="AY705" s="30"/>
    </row>
    <row r="706" spans="1:51">
      <c r="A706" s="30"/>
      <c r="B706" s="30"/>
      <c r="C706" s="33"/>
      <c r="D706" s="32"/>
      <c r="E706" s="30"/>
      <c r="F706" s="32"/>
      <c r="G706" s="32"/>
      <c r="H706" s="30"/>
      <c r="I706" s="32"/>
      <c r="J706" s="32"/>
      <c r="K706" s="30"/>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0"/>
      <c r="AR706" s="30"/>
      <c r="AS706" s="30"/>
      <c r="AT706" s="30"/>
      <c r="AU706" s="30"/>
      <c r="AV706" s="30"/>
      <c r="AW706" s="30"/>
      <c r="AX706" s="30"/>
      <c r="AY706" s="30"/>
    </row>
    <row r="707" spans="1:51">
      <c r="A707" s="30"/>
      <c r="B707" s="30"/>
      <c r="C707" s="33"/>
      <c r="D707" s="32"/>
      <c r="E707" s="30"/>
      <c r="F707" s="32"/>
      <c r="G707" s="32"/>
      <c r="H707" s="30"/>
      <c r="I707" s="32"/>
      <c r="J707" s="32"/>
      <c r="K707" s="30"/>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0"/>
      <c r="AR707" s="30"/>
      <c r="AS707" s="30"/>
      <c r="AT707" s="30"/>
      <c r="AU707" s="30"/>
      <c r="AV707" s="30"/>
      <c r="AW707" s="30"/>
      <c r="AX707" s="30"/>
      <c r="AY707" s="30"/>
    </row>
    <row r="708" spans="1:51">
      <c r="A708" s="30"/>
      <c r="B708" s="30"/>
      <c r="C708" s="33"/>
      <c r="D708" s="32"/>
      <c r="E708" s="30"/>
      <c r="F708" s="32"/>
      <c r="G708" s="32"/>
      <c r="H708" s="30"/>
      <c r="I708" s="32"/>
      <c r="J708" s="32"/>
      <c r="K708" s="30"/>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0"/>
      <c r="AR708" s="30"/>
      <c r="AS708" s="30"/>
      <c r="AT708" s="30"/>
      <c r="AU708" s="30"/>
      <c r="AV708" s="30"/>
      <c r="AW708" s="30"/>
      <c r="AX708" s="30"/>
      <c r="AY708" s="30"/>
    </row>
    <row r="709" spans="1:51">
      <c r="A709" s="30"/>
      <c r="B709" s="30"/>
      <c r="C709" s="33"/>
      <c r="D709" s="32"/>
      <c r="E709" s="30"/>
      <c r="F709" s="32"/>
      <c r="G709" s="32"/>
      <c r="H709" s="30"/>
      <c r="I709" s="32"/>
      <c r="J709" s="32"/>
      <c r="K709" s="30"/>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0"/>
      <c r="AR709" s="30"/>
      <c r="AS709" s="30"/>
      <c r="AT709" s="30"/>
      <c r="AU709" s="30"/>
      <c r="AV709" s="30"/>
      <c r="AW709" s="30"/>
      <c r="AX709" s="30"/>
      <c r="AY709" s="30"/>
    </row>
    <row r="710" spans="1:51">
      <c r="A710" s="30"/>
      <c r="B710" s="30"/>
      <c r="C710" s="33"/>
      <c r="D710" s="32"/>
      <c r="E710" s="30"/>
      <c r="F710" s="32"/>
      <c r="G710" s="32"/>
      <c r="H710" s="30"/>
      <c r="I710" s="32"/>
      <c r="J710" s="32"/>
      <c r="K710" s="30"/>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0"/>
      <c r="AR710" s="30"/>
      <c r="AS710" s="30"/>
      <c r="AT710" s="30"/>
      <c r="AU710" s="30"/>
      <c r="AV710" s="30"/>
      <c r="AW710" s="30"/>
      <c r="AX710" s="30"/>
      <c r="AY710" s="30"/>
    </row>
    <row r="711" spans="1:51">
      <c r="A711" s="30"/>
      <c r="B711" s="30"/>
      <c r="C711" s="33"/>
      <c r="D711" s="32"/>
      <c r="E711" s="30"/>
      <c r="F711" s="32"/>
      <c r="G711" s="32"/>
      <c r="H711" s="30"/>
      <c r="I711" s="32"/>
      <c r="J711" s="32"/>
      <c r="K711" s="30"/>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0"/>
      <c r="AR711" s="30"/>
      <c r="AS711" s="30"/>
      <c r="AT711" s="30"/>
      <c r="AU711" s="30"/>
      <c r="AV711" s="30"/>
      <c r="AW711" s="30"/>
      <c r="AX711" s="30"/>
      <c r="AY711" s="30"/>
    </row>
    <row r="712" spans="1:51">
      <c r="A712" s="30"/>
      <c r="B712" s="30"/>
      <c r="C712" s="33"/>
      <c r="D712" s="32"/>
      <c r="E712" s="30"/>
      <c r="F712" s="32"/>
      <c r="G712" s="32"/>
      <c r="H712" s="30"/>
      <c r="I712" s="32"/>
      <c r="J712" s="32"/>
      <c r="K712" s="30"/>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0"/>
      <c r="AR712" s="30"/>
      <c r="AS712" s="30"/>
      <c r="AT712" s="30"/>
      <c r="AU712" s="30"/>
      <c r="AV712" s="30"/>
      <c r="AW712" s="30"/>
      <c r="AX712" s="30"/>
      <c r="AY712" s="30"/>
    </row>
    <row r="713" spans="1:51">
      <c r="A713" s="30"/>
      <c r="B713" s="30"/>
      <c r="C713" s="33"/>
      <c r="D713" s="32"/>
      <c r="E713" s="30"/>
      <c r="F713" s="32"/>
      <c r="G713" s="32"/>
      <c r="H713" s="30"/>
      <c r="I713" s="32"/>
      <c r="J713" s="32"/>
      <c r="K713" s="30"/>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0"/>
      <c r="AR713" s="30"/>
      <c r="AS713" s="30"/>
      <c r="AT713" s="30"/>
      <c r="AU713" s="30"/>
      <c r="AV713" s="30"/>
      <c r="AW713" s="30"/>
      <c r="AX713" s="30"/>
      <c r="AY713" s="30"/>
    </row>
    <row r="714" spans="1:51">
      <c r="A714" s="30"/>
      <c r="B714" s="30"/>
      <c r="C714" s="33"/>
      <c r="D714" s="32"/>
      <c r="E714" s="30"/>
      <c r="F714" s="32"/>
      <c r="G714" s="32"/>
      <c r="H714" s="30"/>
      <c r="I714" s="32"/>
      <c r="J714" s="32"/>
      <c r="K714" s="30"/>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0"/>
      <c r="AR714" s="30"/>
      <c r="AS714" s="30"/>
      <c r="AT714" s="30"/>
      <c r="AU714" s="30"/>
      <c r="AV714" s="30"/>
      <c r="AW714" s="30"/>
      <c r="AX714" s="30"/>
      <c r="AY714" s="30"/>
    </row>
    <row r="715" spans="1:51">
      <c r="A715" s="30"/>
      <c r="B715" s="30"/>
      <c r="C715" s="33"/>
      <c r="D715" s="32"/>
      <c r="E715" s="30"/>
      <c r="F715" s="32"/>
      <c r="G715" s="32"/>
      <c r="H715" s="30"/>
      <c r="I715" s="32"/>
      <c r="J715" s="32"/>
      <c r="K715" s="30"/>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0"/>
      <c r="AR715" s="30"/>
      <c r="AS715" s="30"/>
      <c r="AT715" s="30"/>
      <c r="AU715" s="30"/>
      <c r="AV715" s="30"/>
      <c r="AW715" s="30"/>
      <c r="AX715" s="30"/>
      <c r="AY715" s="30"/>
    </row>
    <row r="716" spans="1:51">
      <c r="A716" s="30"/>
      <c r="B716" s="30"/>
      <c r="C716" s="33"/>
      <c r="D716" s="32"/>
      <c r="E716" s="30"/>
      <c r="F716" s="32"/>
      <c r="G716" s="32"/>
      <c r="H716" s="30"/>
      <c r="I716" s="32"/>
      <c r="J716" s="32"/>
      <c r="K716" s="30"/>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0"/>
      <c r="AR716" s="30"/>
      <c r="AS716" s="30"/>
      <c r="AT716" s="30"/>
      <c r="AU716" s="30"/>
      <c r="AV716" s="30"/>
      <c r="AW716" s="30"/>
      <c r="AX716" s="30"/>
      <c r="AY716" s="30"/>
    </row>
    <row r="717" spans="1:51">
      <c r="A717" s="30"/>
      <c r="B717" s="30"/>
      <c r="C717" s="33"/>
      <c r="D717" s="32"/>
      <c r="E717" s="30"/>
      <c r="F717" s="32"/>
      <c r="G717" s="32"/>
      <c r="H717" s="30"/>
      <c r="I717" s="32"/>
      <c r="J717" s="32"/>
      <c r="K717" s="30"/>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0"/>
      <c r="AR717" s="30"/>
      <c r="AS717" s="30"/>
      <c r="AT717" s="30"/>
      <c r="AU717" s="30"/>
      <c r="AV717" s="30"/>
      <c r="AW717" s="30"/>
      <c r="AX717" s="30"/>
      <c r="AY717" s="30"/>
    </row>
    <row r="718" spans="1:51">
      <c r="A718" s="30"/>
      <c r="B718" s="30"/>
      <c r="C718" s="33"/>
      <c r="D718" s="32"/>
      <c r="E718" s="30"/>
      <c r="F718" s="32"/>
      <c r="G718" s="32"/>
      <c r="H718" s="30"/>
      <c r="I718" s="32"/>
      <c r="J718" s="32"/>
      <c r="K718" s="30"/>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0"/>
      <c r="AR718" s="30"/>
      <c r="AS718" s="30"/>
      <c r="AT718" s="30"/>
      <c r="AU718" s="30"/>
      <c r="AV718" s="30"/>
      <c r="AW718" s="30"/>
      <c r="AX718" s="30"/>
      <c r="AY718" s="30"/>
    </row>
    <row r="719" spans="1:51">
      <c r="A719" s="30"/>
      <c r="B719" s="30"/>
      <c r="C719" s="33"/>
      <c r="D719" s="32"/>
      <c r="E719" s="30"/>
      <c r="F719" s="32"/>
      <c r="G719" s="32"/>
      <c r="H719" s="30"/>
      <c r="I719" s="32"/>
      <c r="J719" s="32"/>
      <c r="K719" s="30"/>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0"/>
      <c r="AR719" s="30"/>
      <c r="AS719" s="30"/>
      <c r="AT719" s="30"/>
      <c r="AU719" s="30"/>
      <c r="AV719" s="30"/>
      <c r="AW719" s="30"/>
      <c r="AX719" s="30"/>
      <c r="AY719" s="30"/>
    </row>
    <row r="720" spans="1:51">
      <c r="A720" s="30"/>
      <c r="B720" s="30"/>
      <c r="C720" s="33"/>
      <c r="D720" s="32"/>
      <c r="E720" s="30"/>
      <c r="F720" s="32"/>
      <c r="G720" s="32"/>
      <c r="H720" s="30"/>
      <c r="I720" s="32"/>
      <c r="J720" s="32"/>
      <c r="K720" s="30"/>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0"/>
      <c r="AR720" s="30"/>
      <c r="AS720" s="30"/>
      <c r="AT720" s="30"/>
      <c r="AU720" s="30"/>
      <c r="AV720" s="30"/>
      <c r="AW720" s="30"/>
      <c r="AX720" s="30"/>
      <c r="AY720" s="30"/>
    </row>
    <row r="721" spans="1:51">
      <c r="A721" s="30"/>
      <c r="B721" s="30"/>
      <c r="C721" s="33"/>
      <c r="D721" s="32"/>
      <c r="E721" s="30"/>
      <c r="F721" s="32"/>
      <c r="G721" s="32"/>
      <c r="H721" s="30"/>
      <c r="I721" s="32"/>
      <c r="J721" s="32"/>
      <c r="K721" s="30"/>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0"/>
      <c r="AR721" s="30"/>
      <c r="AS721" s="30"/>
      <c r="AT721" s="30"/>
      <c r="AU721" s="30"/>
      <c r="AV721" s="30"/>
      <c r="AW721" s="30"/>
      <c r="AX721" s="30"/>
      <c r="AY721" s="30"/>
    </row>
    <row r="722" spans="1:51">
      <c r="A722" s="30"/>
      <c r="B722" s="30"/>
      <c r="C722" s="33"/>
      <c r="D722" s="32"/>
      <c r="E722" s="30"/>
      <c r="F722" s="32"/>
      <c r="G722" s="32"/>
      <c r="H722" s="30"/>
      <c r="I722" s="32"/>
      <c r="J722" s="32"/>
      <c r="K722" s="30"/>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0"/>
      <c r="AR722" s="30"/>
      <c r="AS722" s="30"/>
      <c r="AT722" s="30"/>
      <c r="AU722" s="30"/>
      <c r="AV722" s="30"/>
      <c r="AW722" s="30"/>
      <c r="AX722" s="30"/>
      <c r="AY722" s="30"/>
    </row>
    <row r="723" spans="1:51">
      <c r="A723" s="30"/>
      <c r="B723" s="30"/>
      <c r="C723" s="33"/>
      <c r="D723" s="32"/>
      <c r="E723" s="30"/>
      <c r="F723" s="32"/>
      <c r="G723" s="32"/>
      <c r="H723" s="30"/>
      <c r="I723" s="32"/>
      <c r="J723" s="32"/>
      <c r="K723" s="30"/>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0"/>
      <c r="AR723" s="30"/>
      <c r="AS723" s="30"/>
      <c r="AT723" s="30"/>
      <c r="AU723" s="30"/>
      <c r="AV723" s="30"/>
      <c r="AW723" s="30"/>
      <c r="AX723" s="30"/>
      <c r="AY723" s="30"/>
    </row>
    <row r="724" spans="1:51">
      <c r="A724" s="30"/>
      <c r="B724" s="30"/>
      <c r="C724" s="33"/>
      <c r="D724" s="32"/>
      <c r="E724" s="30"/>
      <c r="F724" s="32"/>
      <c r="G724" s="32"/>
      <c r="H724" s="30"/>
      <c r="I724" s="32"/>
      <c r="J724" s="32"/>
      <c r="K724" s="30"/>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0"/>
      <c r="AR724" s="30"/>
      <c r="AS724" s="30"/>
      <c r="AT724" s="30"/>
      <c r="AU724" s="30"/>
      <c r="AV724" s="30"/>
      <c r="AW724" s="30"/>
      <c r="AX724" s="30"/>
      <c r="AY724" s="30"/>
    </row>
    <row r="725" spans="1:51">
      <c r="A725" s="30"/>
      <c r="B725" s="30"/>
      <c r="C725" s="33"/>
      <c r="D725" s="32"/>
      <c r="E725" s="30"/>
      <c r="F725" s="32"/>
      <c r="G725" s="32"/>
      <c r="H725" s="30"/>
      <c r="I725" s="32"/>
      <c r="J725" s="32"/>
      <c r="K725" s="30"/>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0"/>
      <c r="AR725" s="30"/>
      <c r="AS725" s="30"/>
      <c r="AT725" s="30"/>
      <c r="AU725" s="30"/>
      <c r="AV725" s="30"/>
      <c r="AW725" s="30"/>
      <c r="AX725" s="30"/>
      <c r="AY725" s="30"/>
    </row>
    <row r="726" spans="1:51">
      <c r="A726" s="30"/>
      <c r="B726" s="30"/>
      <c r="C726" s="33"/>
      <c r="D726" s="32"/>
      <c r="E726" s="30"/>
      <c r="F726" s="32"/>
      <c r="G726" s="32"/>
      <c r="H726" s="30"/>
      <c r="I726" s="32"/>
      <c r="J726" s="32"/>
      <c r="K726" s="30"/>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0"/>
      <c r="AR726" s="30"/>
      <c r="AS726" s="30"/>
      <c r="AT726" s="30"/>
      <c r="AU726" s="30"/>
      <c r="AV726" s="30"/>
      <c r="AW726" s="30"/>
      <c r="AX726" s="30"/>
      <c r="AY726" s="30"/>
    </row>
    <row r="727" spans="1:51">
      <c r="A727" s="30"/>
      <c r="B727" s="30"/>
      <c r="C727" s="33"/>
      <c r="D727" s="32"/>
      <c r="E727" s="30"/>
      <c r="F727" s="32"/>
      <c r="G727" s="32"/>
      <c r="H727" s="30"/>
      <c r="I727" s="32"/>
      <c r="J727" s="32"/>
      <c r="K727" s="30"/>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0"/>
      <c r="AR727" s="30"/>
      <c r="AS727" s="30"/>
      <c r="AT727" s="30"/>
      <c r="AU727" s="30"/>
      <c r="AV727" s="30"/>
      <c r="AW727" s="30"/>
      <c r="AX727" s="30"/>
      <c r="AY727" s="30"/>
    </row>
    <row r="728" spans="1:51">
      <c r="A728" s="30"/>
      <c r="B728" s="30"/>
      <c r="C728" s="33"/>
      <c r="D728" s="32"/>
      <c r="E728" s="30"/>
      <c r="F728" s="32"/>
      <c r="G728" s="32"/>
      <c r="H728" s="30"/>
      <c r="I728" s="32"/>
      <c r="J728" s="32"/>
      <c r="K728" s="30"/>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0"/>
      <c r="AR728" s="30"/>
      <c r="AS728" s="30"/>
      <c r="AT728" s="30"/>
      <c r="AU728" s="30"/>
      <c r="AV728" s="30"/>
      <c r="AW728" s="30"/>
      <c r="AX728" s="30"/>
      <c r="AY728" s="30"/>
    </row>
    <row r="729" spans="1:51">
      <c r="A729" s="30"/>
      <c r="B729" s="30"/>
      <c r="C729" s="33"/>
      <c r="D729" s="32"/>
      <c r="E729" s="30"/>
      <c r="F729" s="32"/>
      <c r="G729" s="32"/>
      <c r="H729" s="30"/>
      <c r="I729" s="32"/>
      <c r="J729" s="32"/>
      <c r="K729" s="30"/>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0"/>
      <c r="AR729" s="30"/>
      <c r="AS729" s="30"/>
      <c r="AT729" s="30"/>
      <c r="AU729" s="30"/>
      <c r="AV729" s="30"/>
      <c r="AW729" s="30"/>
      <c r="AX729" s="30"/>
      <c r="AY729" s="30"/>
    </row>
    <row r="730" spans="1:51">
      <c r="A730" s="30"/>
      <c r="B730" s="30"/>
      <c r="C730" s="33"/>
      <c r="D730" s="32"/>
      <c r="E730" s="30"/>
      <c r="F730" s="32"/>
      <c r="G730" s="32"/>
      <c r="H730" s="30"/>
      <c r="I730" s="32"/>
      <c r="J730" s="32"/>
      <c r="K730" s="30"/>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0"/>
      <c r="AR730" s="30"/>
      <c r="AS730" s="30"/>
      <c r="AT730" s="30"/>
      <c r="AU730" s="30"/>
      <c r="AV730" s="30"/>
      <c r="AW730" s="30"/>
      <c r="AX730" s="30"/>
      <c r="AY730" s="30"/>
    </row>
    <row r="731" spans="1:51">
      <c r="A731" s="30"/>
      <c r="B731" s="30"/>
      <c r="C731" s="33"/>
      <c r="D731" s="32"/>
      <c r="E731" s="30"/>
      <c r="F731" s="32"/>
      <c r="G731" s="32"/>
      <c r="H731" s="30"/>
      <c r="I731" s="32"/>
      <c r="J731" s="32"/>
      <c r="K731" s="30"/>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0"/>
      <c r="AR731" s="30"/>
      <c r="AS731" s="30"/>
      <c r="AT731" s="30"/>
      <c r="AU731" s="30"/>
      <c r="AV731" s="30"/>
      <c r="AW731" s="30"/>
      <c r="AX731" s="30"/>
      <c r="AY731" s="30"/>
    </row>
    <row r="732" spans="1:51">
      <c r="A732" s="30"/>
      <c r="B732" s="30"/>
      <c r="C732" s="33"/>
      <c r="D732" s="32"/>
      <c r="E732" s="30"/>
      <c r="F732" s="32"/>
      <c r="G732" s="32"/>
      <c r="H732" s="30"/>
      <c r="I732" s="32"/>
      <c r="J732" s="32"/>
      <c r="K732" s="30"/>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0"/>
      <c r="AR732" s="30"/>
      <c r="AS732" s="30"/>
      <c r="AT732" s="30"/>
      <c r="AU732" s="30"/>
      <c r="AV732" s="30"/>
      <c r="AW732" s="30"/>
      <c r="AX732" s="30"/>
      <c r="AY732" s="30"/>
    </row>
    <row r="733" spans="1:51">
      <c r="A733" s="30"/>
      <c r="B733" s="30"/>
      <c r="C733" s="33"/>
      <c r="D733" s="32"/>
      <c r="E733" s="30"/>
      <c r="F733" s="32"/>
      <c r="G733" s="32"/>
      <c r="H733" s="30"/>
      <c r="I733" s="32"/>
      <c r="J733" s="32"/>
      <c r="K733" s="30"/>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0"/>
      <c r="AR733" s="30"/>
      <c r="AS733" s="30"/>
      <c r="AT733" s="30"/>
      <c r="AU733" s="30"/>
      <c r="AV733" s="30"/>
      <c r="AW733" s="30"/>
      <c r="AX733" s="30"/>
      <c r="AY733" s="30"/>
    </row>
    <row r="734" spans="1:51">
      <c r="A734" s="30"/>
      <c r="B734" s="30"/>
      <c r="C734" s="33"/>
      <c r="D734" s="32"/>
      <c r="E734" s="30"/>
      <c r="F734" s="32"/>
      <c r="G734" s="32"/>
      <c r="H734" s="30"/>
      <c r="I734" s="32"/>
      <c r="J734" s="32"/>
      <c r="K734" s="30"/>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0"/>
      <c r="AR734" s="30"/>
      <c r="AS734" s="30"/>
      <c r="AT734" s="30"/>
      <c r="AU734" s="30"/>
      <c r="AV734" s="30"/>
      <c r="AW734" s="30"/>
      <c r="AX734" s="30"/>
      <c r="AY734" s="30"/>
    </row>
    <row r="735" spans="1:51">
      <c r="A735" s="30"/>
      <c r="B735" s="30"/>
      <c r="C735" s="33"/>
      <c r="D735" s="32"/>
      <c r="E735" s="30"/>
      <c r="F735" s="32"/>
      <c r="G735" s="32"/>
      <c r="H735" s="30"/>
      <c r="I735" s="32"/>
      <c r="J735" s="32"/>
      <c r="K735" s="30"/>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0"/>
      <c r="AR735" s="30"/>
      <c r="AS735" s="30"/>
      <c r="AT735" s="30"/>
      <c r="AU735" s="30"/>
      <c r="AV735" s="30"/>
      <c r="AW735" s="30"/>
      <c r="AX735" s="30"/>
      <c r="AY735" s="30"/>
    </row>
    <row r="736" spans="1:51">
      <c r="A736" s="30"/>
      <c r="B736" s="30"/>
      <c r="C736" s="33"/>
      <c r="D736" s="32"/>
      <c r="E736" s="30"/>
      <c r="F736" s="32"/>
      <c r="G736" s="32"/>
      <c r="H736" s="30"/>
      <c r="I736" s="32"/>
      <c r="J736" s="32"/>
      <c r="K736" s="30"/>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0"/>
      <c r="AR736" s="30"/>
      <c r="AS736" s="30"/>
      <c r="AT736" s="30"/>
      <c r="AU736" s="30"/>
      <c r="AV736" s="30"/>
      <c r="AW736" s="30"/>
      <c r="AX736" s="30"/>
      <c r="AY736" s="30"/>
    </row>
    <row r="737" spans="1:51">
      <c r="A737" s="30"/>
      <c r="B737" s="30"/>
      <c r="C737" s="33"/>
      <c r="D737" s="32"/>
      <c r="E737" s="30"/>
      <c r="F737" s="32"/>
      <c r="G737" s="32"/>
      <c r="H737" s="30"/>
      <c r="I737" s="32"/>
      <c r="J737" s="32"/>
      <c r="K737" s="30"/>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0"/>
      <c r="AR737" s="30"/>
      <c r="AS737" s="30"/>
      <c r="AT737" s="30"/>
      <c r="AU737" s="30"/>
      <c r="AV737" s="30"/>
      <c r="AW737" s="30"/>
      <c r="AX737" s="30"/>
      <c r="AY737" s="30"/>
    </row>
    <row r="738" spans="1:51">
      <c r="A738" s="30"/>
      <c r="B738" s="30"/>
      <c r="C738" s="33"/>
      <c r="D738" s="32"/>
      <c r="E738" s="30"/>
      <c r="F738" s="32"/>
      <c r="G738" s="32"/>
      <c r="H738" s="30"/>
      <c r="I738" s="32"/>
      <c r="J738" s="32"/>
      <c r="K738" s="30"/>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0"/>
      <c r="AR738" s="30"/>
      <c r="AS738" s="30"/>
      <c r="AT738" s="30"/>
      <c r="AU738" s="30"/>
      <c r="AV738" s="30"/>
      <c r="AW738" s="30"/>
      <c r="AX738" s="30"/>
      <c r="AY738" s="30"/>
    </row>
    <row r="739" spans="1:51">
      <c r="A739" s="30"/>
      <c r="B739" s="30"/>
      <c r="C739" s="33"/>
      <c r="D739" s="32"/>
      <c r="E739" s="30"/>
      <c r="F739" s="32"/>
      <c r="G739" s="32"/>
      <c r="H739" s="30"/>
      <c r="I739" s="32"/>
      <c r="J739" s="32"/>
      <c r="K739" s="30"/>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0"/>
      <c r="AR739" s="30"/>
      <c r="AS739" s="30"/>
      <c r="AT739" s="30"/>
      <c r="AU739" s="30"/>
      <c r="AV739" s="30"/>
      <c r="AW739" s="30"/>
      <c r="AX739" s="30"/>
      <c r="AY739" s="30"/>
    </row>
    <row r="740" spans="1:51">
      <c r="A740" s="30"/>
      <c r="B740" s="30"/>
      <c r="C740" s="33"/>
      <c r="D740" s="32"/>
      <c r="E740" s="30"/>
      <c r="F740" s="32"/>
      <c r="G740" s="32"/>
      <c r="H740" s="30"/>
      <c r="I740" s="32"/>
      <c r="J740" s="32"/>
      <c r="K740" s="30"/>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0"/>
      <c r="AR740" s="30"/>
      <c r="AS740" s="30"/>
      <c r="AT740" s="30"/>
      <c r="AU740" s="30"/>
      <c r="AV740" s="30"/>
      <c r="AW740" s="30"/>
      <c r="AX740" s="30"/>
      <c r="AY740" s="30"/>
    </row>
    <row r="741" spans="1:51">
      <c r="A741" s="30"/>
      <c r="B741" s="30"/>
      <c r="C741" s="33"/>
      <c r="D741" s="32"/>
      <c r="E741" s="30"/>
      <c r="F741" s="32"/>
      <c r="G741" s="32"/>
      <c r="H741" s="30"/>
      <c r="I741" s="32"/>
      <c r="J741" s="32"/>
      <c r="K741" s="30"/>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0"/>
      <c r="AR741" s="30"/>
      <c r="AS741" s="30"/>
      <c r="AT741" s="30"/>
      <c r="AU741" s="30"/>
      <c r="AV741" s="30"/>
      <c r="AW741" s="30"/>
      <c r="AX741" s="30"/>
      <c r="AY741" s="30"/>
    </row>
    <row r="742" spans="1:51">
      <c r="A742" s="30"/>
      <c r="B742" s="30"/>
      <c r="C742" s="33"/>
      <c r="D742" s="32"/>
      <c r="E742" s="30"/>
      <c r="F742" s="32"/>
      <c r="G742" s="32"/>
      <c r="H742" s="30"/>
      <c r="I742" s="32"/>
      <c r="J742" s="32"/>
      <c r="K742" s="30"/>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0"/>
      <c r="AR742" s="30"/>
      <c r="AS742" s="30"/>
      <c r="AT742" s="30"/>
      <c r="AU742" s="30"/>
      <c r="AV742" s="30"/>
      <c r="AW742" s="30"/>
      <c r="AX742" s="30"/>
      <c r="AY742" s="30"/>
    </row>
    <row r="743" spans="1:51">
      <c r="A743" s="30"/>
      <c r="B743" s="30"/>
      <c r="C743" s="33"/>
      <c r="D743" s="32"/>
      <c r="E743" s="30"/>
      <c r="F743" s="32"/>
      <c r="G743" s="32"/>
      <c r="H743" s="30"/>
      <c r="I743" s="32"/>
      <c r="J743" s="32"/>
      <c r="K743" s="30"/>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0"/>
      <c r="AR743" s="30"/>
      <c r="AS743" s="30"/>
      <c r="AT743" s="30"/>
      <c r="AU743" s="30"/>
      <c r="AV743" s="30"/>
      <c r="AW743" s="30"/>
      <c r="AX743" s="30"/>
      <c r="AY743" s="30"/>
    </row>
    <row r="744" spans="1:51">
      <c r="A744" s="30"/>
      <c r="B744" s="30"/>
      <c r="C744" s="33"/>
      <c r="D744" s="32"/>
      <c r="E744" s="30"/>
      <c r="F744" s="32"/>
      <c r="G744" s="32"/>
      <c r="H744" s="30"/>
      <c r="I744" s="32"/>
      <c r="J744" s="32"/>
      <c r="K744" s="30"/>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0"/>
      <c r="AR744" s="30"/>
      <c r="AS744" s="30"/>
      <c r="AT744" s="30"/>
      <c r="AU744" s="30"/>
      <c r="AV744" s="30"/>
      <c r="AW744" s="30"/>
      <c r="AX744" s="30"/>
      <c r="AY744" s="30"/>
    </row>
    <row r="745" spans="1:51">
      <c r="A745" s="30"/>
      <c r="B745" s="30"/>
      <c r="C745" s="33"/>
      <c r="D745" s="32"/>
      <c r="E745" s="30"/>
      <c r="F745" s="32"/>
      <c r="G745" s="32"/>
      <c r="H745" s="30"/>
      <c r="I745" s="32"/>
      <c r="J745" s="32"/>
      <c r="K745" s="30"/>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0"/>
      <c r="AR745" s="30"/>
      <c r="AS745" s="30"/>
      <c r="AT745" s="30"/>
      <c r="AU745" s="30"/>
      <c r="AV745" s="30"/>
      <c r="AW745" s="30"/>
      <c r="AX745" s="30"/>
      <c r="AY745" s="30"/>
    </row>
    <row r="746" spans="1:51">
      <c r="A746" s="30"/>
      <c r="B746" s="30"/>
      <c r="C746" s="33"/>
      <c r="D746" s="32"/>
      <c r="E746" s="30"/>
      <c r="F746" s="32"/>
      <c r="G746" s="32"/>
      <c r="H746" s="30"/>
      <c r="I746" s="32"/>
      <c r="J746" s="32"/>
      <c r="K746" s="30"/>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0"/>
      <c r="AR746" s="30"/>
      <c r="AS746" s="30"/>
      <c r="AT746" s="30"/>
      <c r="AU746" s="30"/>
      <c r="AV746" s="30"/>
      <c r="AW746" s="30"/>
      <c r="AX746" s="30"/>
      <c r="AY746" s="30"/>
    </row>
    <row r="747" spans="1:51">
      <c r="A747" s="30"/>
      <c r="B747" s="30"/>
      <c r="C747" s="33"/>
      <c r="D747" s="32"/>
      <c r="E747" s="30"/>
      <c r="F747" s="32"/>
      <c r="G747" s="32"/>
      <c r="H747" s="30"/>
      <c r="I747" s="32"/>
      <c r="J747" s="32"/>
      <c r="K747" s="30"/>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0"/>
      <c r="AR747" s="30"/>
      <c r="AS747" s="30"/>
      <c r="AT747" s="30"/>
      <c r="AU747" s="30"/>
      <c r="AV747" s="30"/>
      <c r="AW747" s="30"/>
      <c r="AX747" s="30"/>
      <c r="AY747" s="30"/>
    </row>
    <row r="748" spans="1:51">
      <c r="A748" s="30"/>
      <c r="B748" s="30"/>
      <c r="C748" s="33"/>
      <c r="D748" s="32"/>
      <c r="E748" s="30"/>
      <c r="F748" s="32"/>
      <c r="G748" s="32"/>
      <c r="H748" s="30"/>
      <c r="I748" s="32"/>
      <c r="J748" s="32"/>
      <c r="K748" s="30"/>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0"/>
      <c r="AR748" s="30"/>
      <c r="AS748" s="30"/>
      <c r="AT748" s="30"/>
      <c r="AU748" s="30"/>
      <c r="AV748" s="30"/>
      <c r="AW748" s="30"/>
      <c r="AX748" s="30"/>
      <c r="AY748" s="30"/>
    </row>
    <row r="749" spans="1:51">
      <c r="A749" s="30"/>
      <c r="B749" s="30"/>
      <c r="C749" s="33"/>
      <c r="D749" s="32"/>
      <c r="E749" s="30"/>
      <c r="F749" s="32"/>
      <c r="G749" s="32"/>
      <c r="H749" s="30"/>
      <c r="I749" s="32"/>
      <c r="J749" s="32"/>
      <c r="K749" s="30"/>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0"/>
      <c r="AR749" s="30"/>
      <c r="AS749" s="30"/>
      <c r="AT749" s="30"/>
      <c r="AU749" s="30"/>
      <c r="AV749" s="30"/>
      <c r="AW749" s="30"/>
      <c r="AX749" s="30"/>
      <c r="AY749" s="30"/>
    </row>
    <row r="750" spans="1:51">
      <c r="A750" s="30"/>
      <c r="B750" s="30"/>
      <c r="C750" s="33"/>
      <c r="D750" s="32"/>
      <c r="E750" s="30"/>
      <c r="F750" s="32"/>
      <c r="G750" s="32"/>
      <c r="H750" s="30"/>
      <c r="I750" s="32"/>
      <c r="J750" s="32"/>
      <c r="K750" s="30"/>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0"/>
      <c r="AR750" s="30"/>
      <c r="AS750" s="30"/>
      <c r="AT750" s="30"/>
      <c r="AU750" s="30"/>
      <c r="AV750" s="30"/>
      <c r="AW750" s="30"/>
      <c r="AX750" s="30"/>
      <c r="AY750" s="30"/>
    </row>
    <row r="751" spans="1:51">
      <c r="A751" s="30"/>
      <c r="B751" s="30"/>
      <c r="C751" s="33"/>
      <c r="D751" s="32"/>
      <c r="E751" s="30"/>
      <c r="F751" s="32"/>
      <c r="G751" s="32"/>
      <c r="H751" s="30"/>
      <c r="I751" s="32"/>
      <c r="J751" s="32"/>
      <c r="K751" s="30"/>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0"/>
      <c r="AR751" s="30"/>
      <c r="AS751" s="30"/>
      <c r="AT751" s="30"/>
      <c r="AU751" s="30"/>
      <c r="AV751" s="30"/>
      <c r="AW751" s="30"/>
      <c r="AX751" s="30"/>
      <c r="AY751" s="30"/>
    </row>
    <row r="752" spans="1:51">
      <c r="A752" s="30"/>
      <c r="B752" s="30"/>
      <c r="C752" s="33"/>
      <c r="D752" s="32"/>
      <c r="E752" s="30"/>
      <c r="F752" s="32"/>
      <c r="G752" s="32"/>
      <c r="H752" s="30"/>
      <c r="I752" s="32"/>
      <c r="J752" s="32"/>
      <c r="K752" s="30"/>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0"/>
      <c r="AR752" s="30"/>
      <c r="AS752" s="30"/>
      <c r="AT752" s="30"/>
      <c r="AU752" s="30"/>
      <c r="AV752" s="30"/>
      <c r="AW752" s="30"/>
      <c r="AX752" s="30"/>
      <c r="AY752" s="30"/>
    </row>
    <row r="753" spans="1:51">
      <c r="A753" s="30"/>
      <c r="B753" s="30"/>
      <c r="C753" s="33"/>
      <c r="D753" s="32"/>
      <c r="E753" s="30"/>
      <c r="F753" s="32"/>
      <c r="G753" s="32"/>
      <c r="H753" s="30"/>
      <c r="I753" s="32"/>
      <c r="J753" s="32"/>
      <c r="K753" s="30"/>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0"/>
      <c r="AR753" s="30"/>
      <c r="AS753" s="30"/>
      <c r="AT753" s="30"/>
      <c r="AU753" s="30"/>
      <c r="AV753" s="30"/>
      <c r="AW753" s="30"/>
      <c r="AX753" s="30"/>
      <c r="AY753" s="30"/>
    </row>
    <row r="754" spans="1:51">
      <c r="A754" s="30"/>
      <c r="B754" s="30"/>
      <c r="C754" s="33"/>
      <c r="D754" s="32"/>
      <c r="E754" s="30"/>
      <c r="F754" s="32"/>
      <c r="G754" s="32"/>
      <c r="H754" s="30"/>
      <c r="I754" s="32"/>
      <c r="J754" s="32"/>
      <c r="K754" s="30"/>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0"/>
      <c r="AR754" s="30"/>
      <c r="AS754" s="30"/>
      <c r="AT754" s="30"/>
      <c r="AU754" s="30"/>
      <c r="AV754" s="30"/>
      <c r="AW754" s="30"/>
      <c r="AX754" s="30"/>
      <c r="AY754" s="30"/>
    </row>
    <row r="755" spans="1:51">
      <c r="A755" s="30"/>
      <c r="B755" s="30"/>
      <c r="C755" s="33"/>
      <c r="D755" s="32"/>
      <c r="E755" s="30"/>
      <c r="F755" s="32"/>
      <c r="G755" s="32"/>
      <c r="H755" s="30"/>
      <c r="I755" s="32"/>
      <c r="J755" s="32"/>
      <c r="K755" s="30"/>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0"/>
      <c r="AR755" s="30"/>
      <c r="AS755" s="30"/>
      <c r="AT755" s="30"/>
      <c r="AU755" s="30"/>
      <c r="AV755" s="30"/>
      <c r="AW755" s="30"/>
      <c r="AX755" s="30"/>
      <c r="AY755" s="30"/>
    </row>
    <row r="756" spans="1:51">
      <c r="A756" s="30"/>
      <c r="B756" s="30"/>
      <c r="C756" s="33"/>
      <c r="D756" s="32"/>
      <c r="E756" s="30"/>
      <c r="F756" s="32"/>
      <c r="G756" s="32"/>
      <c r="H756" s="30"/>
      <c r="I756" s="32"/>
      <c r="J756" s="32"/>
      <c r="K756" s="30"/>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0"/>
      <c r="AR756" s="30"/>
      <c r="AS756" s="30"/>
      <c r="AT756" s="30"/>
      <c r="AU756" s="30"/>
      <c r="AV756" s="30"/>
      <c r="AW756" s="30"/>
      <c r="AX756" s="30"/>
      <c r="AY756" s="30"/>
    </row>
    <row r="757" spans="1:51">
      <c r="A757" s="30"/>
      <c r="B757" s="30"/>
      <c r="C757" s="33"/>
      <c r="D757" s="32"/>
      <c r="E757" s="30"/>
      <c r="F757" s="32"/>
      <c r="G757" s="32"/>
      <c r="H757" s="30"/>
      <c r="I757" s="32"/>
      <c r="J757" s="32"/>
      <c r="K757" s="30"/>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0"/>
      <c r="AR757" s="30"/>
      <c r="AS757" s="30"/>
      <c r="AT757" s="30"/>
      <c r="AU757" s="30"/>
      <c r="AV757" s="30"/>
      <c r="AW757" s="30"/>
      <c r="AX757" s="30"/>
      <c r="AY757" s="30"/>
    </row>
    <row r="758" spans="1:51">
      <c r="A758" s="30"/>
      <c r="B758" s="30"/>
      <c r="C758" s="33"/>
      <c r="D758" s="32"/>
      <c r="E758" s="30"/>
      <c r="F758" s="32"/>
      <c r="G758" s="32"/>
      <c r="H758" s="30"/>
      <c r="I758" s="32"/>
      <c r="J758" s="32"/>
      <c r="K758" s="30"/>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0"/>
      <c r="AR758" s="30"/>
      <c r="AS758" s="30"/>
      <c r="AT758" s="30"/>
      <c r="AU758" s="30"/>
      <c r="AV758" s="30"/>
      <c r="AW758" s="30"/>
      <c r="AX758" s="30"/>
      <c r="AY758" s="30"/>
    </row>
    <row r="759" spans="1:51">
      <c r="A759" s="30"/>
      <c r="B759" s="30"/>
      <c r="C759" s="33"/>
      <c r="D759" s="32"/>
      <c r="E759" s="30"/>
      <c r="F759" s="32"/>
      <c r="G759" s="32"/>
      <c r="H759" s="30"/>
      <c r="I759" s="32"/>
      <c r="J759" s="32"/>
      <c r="K759" s="30"/>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0"/>
      <c r="AR759" s="30"/>
      <c r="AS759" s="30"/>
      <c r="AT759" s="30"/>
      <c r="AU759" s="30"/>
      <c r="AV759" s="30"/>
      <c r="AW759" s="30"/>
      <c r="AX759" s="30"/>
      <c r="AY759" s="30"/>
    </row>
    <row r="760" spans="1:51">
      <c r="A760" s="30"/>
      <c r="B760" s="30"/>
      <c r="C760" s="33"/>
      <c r="D760" s="32"/>
      <c r="E760" s="30"/>
      <c r="F760" s="32"/>
      <c r="G760" s="32"/>
      <c r="H760" s="30"/>
      <c r="I760" s="32"/>
      <c r="J760" s="32"/>
      <c r="K760" s="30"/>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0"/>
      <c r="AR760" s="30"/>
      <c r="AS760" s="30"/>
      <c r="AT760" s="30"/>
      <c r="AU760" s="30"/>
      <c r="AV760" s="30"/>
      <c r="AW760" s="30"/>
      <c r="AX760" s="30"/>
      <c r="AY760" s="30"/>
    </row>
    <row r="761" spans="1:51">
      <c r="A761" s="30"/>
      <c r="B761" s="30"/>
      <c r="C761" s="33"/>
      <c r="D761" s="32"/>
      <c r="E761" s="30"/>
      <c r="F761" s="32"/>
      <c r="G761" s="32"/>
      <c r="H761" s="30"/>
      <c r="I761" s="32"/>
      <c r="J761" s="32"/>
      <c r="K761" s="30"/>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0"/>
      <c r="AR761" s="30"/>
      <c r="AS761" s="30"/>
      <c r="AT761" s="30"/>
      <c r="AU761" s="30"/>
      <c r="AV761" s="30"/>
      <c r="AW761" s="30"/>
      <c r="AX761" s="30"/>
      <c r="AY761" s="30"/>
    </row>
    <row r="762" spans="1:51">
      <c r="A762" s="30"/>
      <c r="B762" s="30"/>
      <c r="C762" s="33"/>
      <c r="D762" s="32"/>
      <c r="E762" s="30"/>
      <c r="F762" s="32"/>
      <c r="G762" s="32"/>
      <c r="H762" s="30"/>
      <c r="I762" s="32"/>
      <c r="J762" s="32"/>
      <c r="K762" s="30"/>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0"/>
      <c r="AR762" s="30"/>
      <c r="AS762" s="30"/>
      <c r="AT762" s="30"/>
      <c r="AU762" s="30"/>
      <c r="AV762" s="30"/>
      <c r="AW762" s="30"/>
      <c r="AX762" s="30"/>
      <c r="AY762" s="30"/>
    </row>
    <row r="763" spans="1:51">
      <c r="A763" s="30"/>
      <c r="B763" s="30"/>
      <c r="C763" s="33"/>
      <c r="D763" s="32"/>
      <c r="E763" s="30"/>
      <c r="F763" s="32"/>
      <c r="G763" s="32"/>
      <c r="H763" s="30"/>
      <c r="I763" s="32"/>
      <c r="J763" s="32"/>
      <c r="K763" s="30"/>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0"/>
      <c r="AR763" s="30"/>
      <c r="AS763" s="30"/>
      <c r="AT763" s="30"/>
      <c r="AU763" s="30"/>
      <c r="AV763" s="30"/>
      <c r="AW763" s="30"/>
      <c r="AX763" s="30"/>
      <c r="AY763" s="30"/>
    </row>
    <row r="764" spans="1:51">
      <c r="A764" s="30"/>
      <c r="B764" s="30"/>
      <c r="C764" s="33"/>
      <c r="D764" s="32"/>
      <c r="E764" s="30"/>
      <c r="F764" s="32"/>
      <c r="G764" s="32"/>
      <c r="H764" s="30"/>
      <c r="I764" s="32"/>
      <c r="J764" s="32"/>
      <c r="K764" s="30"/>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0"/>
      <c r="AR764" s="30"/>
      <c r="AS764" s="30"/>
      <c r="AT764" s="30"/>
      <c r="AU764" s="30"/>
      <c r="AV764" s="30"/>
      <c r="AW764" s="30"/>
      <c r="AX764" s="30"/>
      <c r="AY764" s="30"/>
    </row>
    <row r="765" spans="1:51">
      <c r="A765" s="30"/>
      <c r="B765" s="30"/>
      <c r="C765" s="33"/>
      <c r="D765" s="32"/>
      <c r="E765" s="30"/>
      <c r="F765" s="32"/>
      <c r="G765" s="32"/>
      <c r="H765" s="30"/>
      <c r="I765" s="32"/>
      <c r="J765" s="32"/>
      <c r="K765" s="30"/>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0"/>
      <c r="AR765" s="30"/>
      <c r="AS765" s="30"/>
      <c r="AT765" s="30"/>
      <c r="AU765" s="30"/>
      <c r="AV765" s="30"/>
      <c r="AW765" s="30"/>
      <c r="AX765" s="30"/>
      <c r="AY765" s="30"/>
    </row>
    <row r="766" spans="1:51">
      <c r="A766" s="30"/>
      <c r="B766" s="30"/>
      <c r="C766" s="33"/>
      <c r="D766" s="32"/>
      <c r="E766" s="30"/>
      <c r="F766" s="32"/>
      <c r="G766" s="32"/>
      <c r="H766" s="30"/>
      <c r="I766" s="32"/>
      <c r="J766" s="32"/>
      <c r="K766" s="30"/>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0"/>
      <c r="AR766" s="30"/>
      <c r="AS766" s="30"/>
      <c r="AT766" s="30"/>
      <c r="AU766" s="30"/>
      <c r="AV766" s="30"/>
      <c r="AW766" s="30"/>
      <c r="AX766" s="30"/>
      <c r="AY766" s="30"/>
    </row>
    <row r="767" spans="1:51">
      <c r="A767" s="30"/>
      <c r="B767" s="30"/>
      <c r="C767" s="33"/>
      <c r="D767" s="32"/>
      <c r="E767" s="30"/>
      <c r="F767" s="32"/>
      <c r="G767" s="32"/>
      <c r="H767" s="30"/>
      <c r="I767" s="32"/>
      <c r="J767" s="32"/>
      <c r="K767" s="30"/>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0"/>
      <c r="AR767" s="30"/>
      <c r="AS767" s="30"/>
      <c r="AT767" s="30"/>
      <c r="AU767" s="30"/>
      <c r="AV767" s="30"/>
      <c r="AW767" s="30"/>
      <c r="AX767" s="30"/>
      <c r="AY767" s="30"/>
    </row>
    <row r="768" spans="1:51">
      <c r="A768" s="30"/>
      <c r="B768" s="30"/>
      <c r="C768" s="33"/>
      <c r="D768" s="32"/>
      <c r="E768" s="30"/>
      <c r="F768" s="32"/>
      <c r="G768" s="32"/>
      <c r="H768" s="30"/>
      <c r="I768" s="32"/>
      <c r="J768" s="32"/>
      <c r="K768" s="30"/>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0"/>
      <c r="AR768" s="30"/>
      <c r="AS768" s="30"/>
      <c r="AT768" s="30"/>
      <c r="AU768" s="30"/>
      <c r="AV768" s="30"/>
      <c r="AW768" s="30"/>
      <c r="AX768" s="30"/>
      <c r="AY768" s="30"/>
    </row>
    <row r="769" spans="1:51">
      <c r="A769" s="30"/>
      <c r="B769" s="30"/>
      <c r="C769" s="33"/>
      <c r="D769" s="32"/>
      <c r="E769" s="30"/>
      <c r="F769" s="32"/>
      <c r="G769" s="32"/>
      <c r="H769" s="30"/>
      <c r="I769" s="32"/>
      <c r="J769" s="32"/>
      <c r="K769" s="30"/>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0"/>
      <c r="AR769" s="30"/>
      <c r="AS769" s="30"/>
      <c r="AT769" s="30"/>
      <c r="AU769" s="30"/>
      <c r="AV769" s="30"/>
      <c r="AW769" s="30"/>
      <c r="AX769" s="30"/>
      <c r="AY769" s="30"/>
    </row>
    <row r="770" spans="1:51">
      <c r="A770" s="30"/>
      <c r="B770" s="30"/>
      <c r="C770" s="33"/>
      <c r="D770" s="32"/>
      <c r="E770" s="30"/>
      <c r="F770" s="32"/>
      <c r="G770" s="32"/>
      <c r="H770" s="30"/>
      <c r="I770" s="32"/>
      <c r="J770" s="32"/>
      <c r="K770" s="30"/>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0"/>
      <c r="AR770" s="30"/>
      <c r="AS770" s="30"/>
      <c r="AT770" s="30"/>
      <c r="AU770" s="30"/>
      <c r="AV770" s="30"/>
      <c r="AW770" s="30"/>
      <c r="AX770" s="30"/>
      <c r="AY770" s="30"/>
    </row>
    <row r="771" spans="1:51">
      <c r="A771" s="30"/>
      <c r="B771" s="30"/>
      <c r="C771" s="33"/>
      <c r="D771" s="32"/>
      <c r="E771" s="30"/>
      <c r="F771" s="32"/>
      <c r="G771" s="32"/>
      <c r="H771" s="30"/>
      <c r="I771" s="32"/>
      <c r="J771" s="32"/>
      <c r="K771" s="30"/>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0"/>
      <c r="AR771" s="30"/>
      <c r="AS771" s="30"/>
      <c r="AT771" s="30"/>
      <c r="AU771" s="30"/>
      <c r="AV771" s="30"/>
      <c r="AW771" s="30"/>
      <c r="AX771" s="30"/>
      <c r="AY771" s="30"/>
    </row>
    <row r="772" spans="1:51">
      <c r="A772" s="30"/>
      <c r="B772" s="30"/>
      <c r="C772" s="33"/>
      <c r="D772" s="32"/>
      <c r="E772" s="30"/>
      <c r="F772" s="32"/>
      <c r="G772" s="32"/>
      <c r="H772" s="30"/>
      <c r="I772" s="32"/>
      <c r="J772" s="32"/>
      <c r="K772" s="30"/>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0"/>
      <c r="AR772" s="30"/>
      <c r="AS772" s="30"/>
      <c r="AT772" s="30"/>
      <c r="AU772" s="30"/>
      <c r="AV772" s="30"/>
      <c r="AW772" s="30"/>
      <c r="AX772" s="30"/>
      <c r="AY772" s="30"/>
    </row>
    <row r="773" spans="1:51">
      <c r="A773" s="30"/>
      <c r="B773" s="30"/>
      <c r="C773" s="33"/>
      <c r="D773" s="32"/>
      <c r="E773" s="30"/>
      <c r="F773" s="32"/>
      <c r="G773" s="32"/>
      <c r="H773" s="30"/>
      <c r="I773" s="32"/>
      <c r="J773" s="32"/>
      <c r="K773" s="30"/>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0"/>
      <c r="AR773" s="30"/>
      <c r="AS773" s="30"/>
      <c r="AT773" s="30"/>
      <c r="AU773" s="30"/>
      <c r="AV773" s="30"/>
      <c r="AW773" s="30"/>
      <c r="AX773" s="30"/>
      <c r="AY773" s="30"/>
    </row>
    <row r="774" spans="1:51">
      <c r="A774" s="30"/>
      <c r="B774" s="30"/>
      <c r="C774" s="33"/>
      <c r="D774" s="32"/>
      <c r="E774" s="30"/>
      <c r="F774" s="32"/>
      <c r="G774" s="32"/>
      <c r="H774" s="30"/>
      <c r="I774" s="32"/>
      <c r="J774" s="32"/>
      <c r="K774" s="30"/>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0"/>
      <c r="AR774" s="30"/>
      <c r="AS774" s="30"/>
      <c r="AT774" s="30"/>
      <c r="AU774" s="30"/>
      <c r="AV774" s="30"/>
      <c r="AW774" s="30"/>
      <c r="AX774" s="30"/>
      <c r="AY774" s="30"/>
    </row>
    <row r="775" spans="1:51">
      <c r="A775" s="30"/>
      <c r="B775" s="30"/>
      <c r="C775" s="33"/>
      <c r="D775" s="32"/>
      <c r="E775" s="30"/>
      <c r="F775" s="32"/>
      <c r="G775" s="32"/>
      <c r="H775" s="30"/>
      <c r="I775" s="32"/>
      <c r="J775" s="32"/>
      <c r="K775" s="30"/>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0"/>
      <c r="AR775" s="30"/>
      <c r="AS775" s="30"/>
      <c r="AT775" s="30"/>
      <c r="AU775" s="30"/>
      <c r="AV775" s="30"/>
      <c r="AW775" s="30"/>
      <c r="AX775" s="30"/>
      <c r="AY775" s="30"/>
    </row>
    <row r="776" spans="1:51">
      <c r="A776" s="30"/>
      <c r="B776" s="30"/>
      <c r="C776" s="33"/>
      <c r="D776" s="32"/>
      <c r="E776" s="30"/>
      <c r="F776" s="32"/>
      <c r="G776" s="32"/>
      <c r="H776" s="30"/>
      <c r="I776" s="32"/>
      <c r="J776" s="32"/>
      <c r="K776" s="30"/>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0"/>
      <c r="AR776" s="30"/>
      <c r="AS776" s="30"/>
      <c r="AT776" s="30"/>
      <c r="AU776" s="30"/>
      <c r="AV776" s="30"/>
      <c r="AW776" s="30"/>
      <c r="AX776" s="30"/>
      <c r="AY776" s="30"/>
    </row>
    <row r="777" spans="1:51">
      <c r="A777" s="30"/>
      <c r="B777" s="30"/>
      <c r="C777" s="33"/>
      <c r="D777" s="32"/>
      <c r="E777" s="30"/>
      <c r="F777" s="32"/>
      <c r="G777" s="32"/>
      <c r="H777" s="30"/>
      <c r="I777" s="32"/>
      <c r="J777" s="32"/>
      <c r="K777" s="30"/>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0"/>
      <c r="AR777" s="30"/>
      <c r="AS777" s="30"/>
      <c r="AT777" s="30"/>
      <c r="AU777" s="30"/>
      <c r="AV777" s="30"/>
      <c r="AW777" s="30"/>
      <c r="AX777" s="30"/>
      <c r="AY777" s="30"/>
    </row>
    <row r="778" spans="1:51">
      <c r="A778" s="30"/>
      <c r="B778" s="30"/>
      <c r="C778" s="33"/>
      <c r="D778" s="32"/>
      <c r="E778" s="30"/>
      <c r="F778" s="32"/>
      <c r="G778" s="32"/>
      <c r="H778" s="30"/>
      <c r="I778" s="32"/>
      <c r="J778" s="32"/>
      <c r="K778" s="30"/>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0"/>
      <c r="AR778" s="30"/>
      <c r="AS778" s="30"/>
      <c r="AT778" s="30"/>
      <c r="AU778" s="30"/>
      <c r="AV778" s="30"/>
      <c r="AW778" s="30"/>
      <c r="AX778" s="30"/>
      <c r="AY778" s="30"/>
    </row>
    <row r="779" spans="1:51">
      <c r="A779" s="30"/>
      <c r="B779" s="30"/>
      <c r="C779" s="33"/>
      <c r="D779" s="32"/>
      <c r="E779" s="30"/>
      <c r="F779" s="32"/>
      <c r="G779" s="32"/>
      <c r="H779" s="30"/>
      <c r="I779" s="32"/>
      <c r="J779" s="32"/>
      <c r="K779" s="30"/>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0"/>
      <c r="AR779" s="30"/>
      <c r="AS779" s="30"/>
      <c r="AT779" s="30"/>
      <c r="AU779" s="30"/>
      <c r="AV779" s="30"/>
      <c r="AW779" s="30"/>
      <c r="AX779" s="30"/>
      <c r="AY779" s="30"/>
    </row>
    <row r="780" spans="1:51">
      <c r="A780" s="30"/>
      <c r="B780" s="30"/>
      <c r="C780" s="33"/>
      <c r="D780" s="32"/>
      <c r="E780" s="30"/>
      <c r="F780" s="32"/>
      <c r="G780" s="32"/>
      <c r="H780" s="30"/>
      <c r="I780" s="32"/>
      <c r="J780" s="32"/>
      <c r="K780" s="30"/>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0"/>
      <c r="AR780" s="30"/>
      <c r="AS780" s="30"/>
      <c r="AT780" s="30"/>
      <c r="AU780" s="30"/>
      <c r="AV780" s="30"/>
      <c r="AW780" s="30"/>
      <c r="AX780" s="30"/>
      <c r="AY780" s="30"/>
    </row>
    <row r="781" spans="1:51">
      <c r="A781" s="30"/>
      <c r="B781" s="30"/>
      <c r="C781" s="33"/>
      <c r="D781" s="32"/>
      <c r="E781" s="30"/>
      <c r="F781" s="32"/>
      <c r="G781" s="32"/>
      <c r="H781" s="30"/>
      <c r="I781" s="32"/>
      <c r="J781" s="32"/>
      <c r="K781" s="30"/>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0"/>
      <c r="AR781" s="30"/>
      <c r="AS781" s="30"/>
      <c r="AT781" s="30"/>
      <c r="AU781" s="30"/>
      <c r="AV781" s="30"/>
      <c r="AW781" s="30"/>
      <c r="AX781" s="30"/>
      <c r="AY781" s="30"/>
    </row>
    <row r="782" spans="1:51">
      <c r="A782" s="30"/>
      <c r="B782" s="30"/>
      <c r="C782" s="33"/>
      <c r="D782" s="32"/>
      <c r="E782" s="30"/>
      <c r="F782" s="32"/>
      <c r="G782" s="32"/>
      <c r="H782" s="30"/>
      <c r="I782" s="32"/>
      <c r="J782" s="32"/>
      <c r="K782" s="30"/>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0"/>
      <c r="AR782" s="30"/>
      <c r="AS782" s="30"/>
      <c r="AT782" s="30"/>
      <c r="AU782" s="30"/>
      <c r="AV782" s="30"/>
      <c r="AW782" s="30"/>
      <c r="AX782" s="30"/>
      <c r="AY782" s="30"/>
    </row>
    <row r="783" spans="1:51">
      <c r="A783" s="30"/>
      <c r="B783" s="30"/>
      <c r="C783" s="33"/>
      <c r="D783" s="32"/>
      <c r="E783" s="30"/>
      <c r="F783" s="32"/>
      <c r="G783" s="32"/>
      <c r="H783" s="30"/>
      <c r="I783" s="32"/>
      <c r="J783" s="32"/>
      <c r="K783" s="30"/>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0"/>
      <c r="AR783" s="30"/>
      <c r="AS783" s="30"/>
      <c r="AT783" s="30"/>
      <c r="AU783" s="30"/>
      <c r="AV783" s="30"/>
      <c r="AW783" s="30"/>
      <c r="AX783" s="30"/>
      <c r="AY783" s="30"/>
    </row>
    <row r="784" spans="1:51">
      <c r="A784" s="30"/>
      <c r="B784" s="30"/>
      <c r="C784" s="33"/>
      <c r="D784" s="32"/>
      <c r="E784" s="30"/>
      <c r="F784" s="32"/>
      <c r="G784" s="32"/>
      <c r="H784" s="30"/>
      <c r="I784" s="32"/>
      <c r="J784" s="32"/>
      <c r="K784" s="30"/>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0"/>
      <c r="AR784" s="30"/>
      <c r="AS784" s="30"/>
      <c r="AT784" s="30"/>
      <c r="AU784" s="30"/>
      <c r="AV784" s="30"/>
      <c r="AW784" s="30"/>
      <c r="AX784" s="30"/>
      <c r="AY784" s="30"/>
    </row>
    <row r="785" spans="1:51">
      <c r="A785" s="30"/>
      <c r="B785" s="30"/>
      <c r="C785" s="33"/>
      <c r="D785" s="32"/>
      <c r="E785" s="30"/>
      <c r="F785" s="32"/>
      <c r="G785" s="32"/>
      <c r="H785" s="30"/>
      <c r="I785" s="32"/>
      <c r="J785" s="32"/>
      <c r="K785" s="30"/>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0"/>
      <c r="AR785" s="30"/>
      <c r="AS785" s="30"/>
      <c r="AT785" s="30"/>
      <c r="AU785" s="30"/>
      <c r="AV785" s="30"/>
      <c r="AW785" s="30"/>
      <c r="AX785" s="30"/>
      <c r="AY785" s="30"/>
    </row>
    <row r="786" spans="1:51">
      <c r="A786" s="30"/>
      <c r="B786" s="30"/>
      <c r="C786" s="33"/>
      <c r="D786" s="32"/>
      <c r="E786" s="30"/>
      <c r="F786" s="32"/>
      <c r="G786" s="32"/>
      <c r="H786" s="30"/>
      <c r="I786" s="32"/>
      <c r="J786" s="32"/>
      <c r="K786" s="30"/>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0"/>
      <c r="AR786" s="30"/>
      <c r="AS786" s="30"/>
      <c r="AT786" s="30"/>
      <c r="AU786" s="30"/>
      <c r="AV786" s="30"/>
      <c r="AW786" s="30"/>
      <c r="AX786" s="30"/>
      <c r="AY786" s="30"/>
    </row>
    <row r="787" spans="1:51">
      <c r="A787" s="30"/>
      <c r="B787" s="30"/>
      <c r="C787" s="33"/>
      <c r="D787" s="32"/>
      <c r="E787" s="30"/>
      <c r="F787" s="32"/>
      <c r="G787" s="32"/>
      <c r="H787" s="30"/>
      <c r="I787" s="32"/>
      <c r="J787" s="32"/>
      <c r="K787" s="30"/>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0"/>
      <c r="AR787" s="30"/>
      <c r="AS787" s="30"/>
      <c r="AT787" s="30"/>
      <c r="AU787" s="30"/>
      <c r="AV787" s="30"/>
      <c r="AW787" s="30"/>
      <c r="AX787" s="30"/>
      <c r="AY787" s="30"/>
    </row>
    <row r="788" spans="1:51">
      <c r="A788" s="30"/>
      <c r="B788" s="30"/>
      <c r="C788" s="33"/>
      <c r="D788" s="32"/>
      <c r="E788" s="30"/>
      <c r="F788" s="32"/>
      <c r="G788" s="32"/>
      <c r="H788" s="30"/>
      <c r="I788" s="32"/>
      <c r="J788" s="32"/>
      <c r="K788" s="30"/>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0"/>
      <c r="AR788" s="30"/>
      <c r="AS788" s="30"/>
      <c r="AT788" s="30"/>
      <c r="AU788" s="30"/>
      <c r="AV788" s="30"/>
      <c r="AW788" s="30"/>
      <c r="AX788" s="30"/>
      <c r="AY788" s="30"/>
    </row>
    <row r="789" spans="1:51">
      <c r="A789" s="30"/>
      <c r="B789" s="30"/>
      <c r="C789" s="33"/>
      <c r="D789" s="32"/>
      <c r="E789" s="30"/>
      <c r="F789" s="32"/>
      <c r="G789" s="32"/>
      <c r="H789" s="30"/>
      <c r="I789" s="32"/>
      <c r="J789" s="32"/>
      <c r="K789" s="30"/>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0"/>
      <c r="AR789" s="30"/>
      <c r="AS789" s="30"/>
      <c r="AT789" s="30"/>
      <c r="AU789" s="30"/>
      <c r="AV789" s="30"/>
      <c r="AW789" s="30"/>
      <c r="AX789" s="30"/>
      <c r="AY789" s="30"/>
    </row>
    <row r="790" spans="1:51">
      <c r="A790" s="30"/>
      <c r="B790" s="30"/>
      <c r="C790" s="33"/>
      <c r="D790" s="32"/>
      <c r="E790" s="30"/>
      <c r="F790" s="32"/>
      <c r="G790" s="32"/>
      <c r="H790" s="30"/>
      <c r="I790" s="32"/>
      <c r="J790" s="32"/>
      <c r="K790" s="30"/>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0"/>
      <c r="AR790" s="30"/>
      <c r="AS790" s="30"/>
      <c r="AT790" s="30"/>
      <c r="AU790" s="30"/>
      <c r="AV790" s="30"/>
      <c r="AW790" s="30"/>
      <c r="AX790" s="30"/>
      <c r="AY790" s="30"/>
    </row>
    <row r="791" spans="1:51">
      <c r="A791" s="30"/>
      <c r="B791" s="30"/>
      <c r="C791" s="33"/>
      <c r="D791" s="32"/>
      <c r="E791" s="30"/>
      <c r="F791" s="32"/>
      <c r="G791" s="32"/>
      <c r="H791" s="30"/>
      <c r="I791" s="32"/>
      <c r="J791" s="32"/>
      <c r="K791" s="30"/>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0"/>
      <c r="AR791" s="30"/>
      <c r="AS791" s="30"/>
      <c r="AT791" s="30"/>
      <c r="AU791" s="30"/>
      <c r="AV791" s="30"/>
      <c r="AW791" s="30"/>
      <c r="AX791" s="30"/>
      <c r="AY791" s="30"/>
    </row>
    <row r="792" spans="1:51">
      <c r="A792" s="30"/>
      <c r="B792" s="30"/>
      <c r="C792" s="33"/>
      <c r="D792" s="32"/>
      <c r="E792" s="30"/>
      <c r="F792" s="32"/>
      <c r="G792" s="32"/>
      <c r="H792" s="30"/>
      <c r="I792" s="32"/>
      <c r="J792" s="32"/>
      <c r="K792" s="30"/>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0"/>
      <c r="AR792" s="30"/>
      <c r="AS792" s="30"/>
      <c r="AT792" s="30"/>
      <c r="AU792" s="30"/>
      <c r="AV792" s="30"/>
      <c r="AW792" s="30"/>
      <c r="AX792" s="30"/>
      <c r="AY792" s="30"/>
    </row>
    <row r="793" spans="1:51">
      <c r="A793" s="30"/>
      <c r="B793" s="30"/>
      <c r="C793" s="33"/>
      <c r="D793" s="32"/>
      <c r="E793" s="30"/>
      <c r="F793" s="32"/>
      <c r="G793" s="32"/>
      <c r="H793" s="30"/>
      <c r="I793" s="32"/>
      <c r="J793" s="32"/>
      <c r="K793" s="30"/>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0"/>
      <c r="AR793" s="30"/>
      <c r="AS793" s="30"/>
      <c r="AT793" s="30"/>
      <c r="AU793" s="30"/>
      <c r="AV793" s="30"/>
      <c r="AW793" s="30"/>
      <c r="AX793" s="30"/>
      <c r="AY793" s="30"/>
    </row>
    <row r="794" spans="1:51">
      <c r="A794" s="30"/>
      <c r="B794" s="30"/>
      <c r="C794" s="33"/>
      <c r="D794" s="32"/>
      <c r="E794" s="30"/>
      <c r="F794" s="32"/>
      <c r="G794" s="32"/>
      <c r="H794" s="30"/>
      <c r="I794" s="32"/>
      <c r="J794" s="32"/>
      <c r="K794" s="30"/>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0"/>
      <c r="AR794" s="30"/>
      <c r="AS794" s="30"/>
      <c r="AT794" s="30"/>
      <c r="AU794" s="30"/>
      <c r="AV794" s="30"/>
      <c r="AW794" s="30"/>
      <c r="AX794" s="30"/>
      <c r="AY794" s="30"/>
    </row>
    <row r="795" spans="1:51">
      <c r="A795" s="30"/>
      <c r="B795" s="30"/>
      <c r="C795" s="33"/>
      <c r="D795" s="32"/>
      <c r="E795" s="30"/>
      <c r="F795" s="32"/>
      <c r="G795" s="32"/>
      <c r="H795" s="30"/>
      <c r="I795" s="32"/>
      <c r="J795" s="32"/>
      <c r="K795" s="30"/>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0"/>
      <c r="AR795" s="30"/>
      <c r="AS795" s="30"/>
      <c r="AT795" s="30"/>
      <c r="AU795" s="30"/>
      <c r="AV795" s="30"/>
      <c r="AW795" s="30"/>
      <c r="AX795" s="30"/>
      <c r="AY795" s="30"/>
    </row>
    <row r="796" spans="1:51">
      <c r="A796" s="30"/>
      <c r="B796" s="30"/>
      <c r="C796" s="33"/>
      <c r="D796" s="32"/>
      <c r="E796" s="30"/>
      <c r="F796" s="32"/>
      <c r="G796" s="32"/>
      <c r="H796" s="30"/>
      <c r="I796" s="32"/>
      <c r="J796" s="32"/>
      <c r="K796" s="30"/>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0"/>
      <c r="AR796" s="30"/>
      <c r="AS796" s="30"/>
      <c r="AT796" s="30"/>
      <c r="AU796" s="30"/>
      <c r="AV796" s="30"/>
      <c r="AW796" s="30"/>
      <c r="AX796" s="30"/>
      <c r="AY796" s="30"/>
    </row>
    <row r="797" spans="1:51">
      <c r="A797" s="30"/>
      <c r="B797" s="30"/>
      <c r="C797" s="33"/>
      <c r="D797" s="32"/>
      <c r="E797" s="30"/>
      <c r="F797" s="32"/>
      <c r="G797" s="32"/>
      <c r="H797" s="30"/>
      <c r="I797" s="32"/>
      <c r="J797" s="32"/>
      <c r="K797" s="30"/>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0"/>
      <c r="AR797" s="30"/>
      <c r="AS797" s="30"/>
      <c r="AT797" s="30"/>
      <c r="AU797" s="30"/>
      <c r="AV797" s="30"/>
      <c r="AW797" s="30"/>
      <c r="AX797" s="30"/>
      <c r="AY797" s="30"/>
    </row>
    <row r="798" spans="1:51">
      <c r="A798" s="30"/>
      <c r="B798" s="30"/>
      <c r="C798" s="33"/>
      <c r="D798" s="32"/>
      <c r="E798" s="30"/>
      <c r="F798" s="32"/>
      <c r="G798" s="32"/>
      <c r="H798" s="30"/>
      <c r="I798" s="32"/>
      <c r="J798" s="32"/>
      <c r="K798" s="30"/>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0"/>
      <c r="AR798" s="30"/>
      <c r="AS798" s="30"/>
      <c r="AT798" s="30"/>
      <c r="AU798" s="30"/>
      <c r="AV798" s="30"/>
      <c r="AW798" s="30"/>
      <c r="AX798" s="30"/>
      <c r="AY798" s="30"/>
    </row>
    <row r="799" spans="1:51">
      <c r="A799" s="30"/>
      <c r="B799" s="30"/>
      <c r="C799" s="33"/>
      <c r="D799" s="32"/>
      <c r="E799" s="30"/>
      <c r="F799" s="32"/>
      <c r="G799" s="32"/>
      <c r="H799" s="30"/>
      <c r="I799" s="32"/>
      <c r="J799" s="32"/>
      <c r="K799" s="30"/>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0"/>
      <c r="AR799" s="30"/>
      <c r="AS799" s="30"/>
      <c r="AT799" s="30"/>
      <c r="AU799" s="30"/>
      <c r="AV799" s="30"/>
      <c r="AW799" s="30"/>
      <c r="AX799" s="30"/>
      <c r="AY799" s="30"/>
    </row>
    <row r="800" spans="1:51">
      <c r="A800" s="30"/>
      <c r="B800" s="30"/>
      <c r="C800" s="33"/>
      <c r="D800" s="32"/>
      <c r="E800" s="30"/>
      <c r="F800" s="32"/>
      <c r="G800" s="32"/>
      <c r="H800" s="30"/>
      <c r="I800" s="32"/>
      <c r="J800" s="32"/>
      <c r="K800" s="30"/>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0"/>
      <c r="AR800" s="30"/>
      <c r="AS800" s="30"/>
      <c r="AT800" s="30"/>
      <c r="AU800" s="30"/>
      <c r="AV800" s="30"/>
      <c r="AW800" s="30"/>
      <c r="AX800" s="30"/>
      <c r="AY800" s="30"/>
    </row>
    <row r="801" spans="1:51">
      <c r="A801" s="30"/>
      <c r="B801" s="30"/>
      <c r="C801" s="33"/>
      <c r="D801" s="32"/>
      <c r="E801" s="30"/>
      <c r="F801" s="32"/>
      <c r="G801" s="32"/>
      <c r="H801" s="30"/>
      <c r="I801" s="32"/>
      <c r="J801" s="32"/>
      <c r="K801" s="30"/>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0"/>
      <c r="AR801" s="30"/>
      <c r="AS801" s="30"/>
      <c r="AT801" s="30"/>
      <c r="AU801" s="30"/>
      <c r="AV801" s="30"/>
      <c r="AW801" s="30"/>
      <c r="AX801" s="30"/>
      <c r="AY801" s="30"/>
    </row>
    <row r="802" spans="1:51">
      <c r="A802" s="30"/>
      <c r="B802" s="30"/>
      <c r="C802" s="33"/>
      <c r="D802" s="32"/>
      <c r="E802" s="30"/>
      <c r="F802" s="32"/>
      <c r="G802" s="32"/>
      <c r="H802" s="30"/>
      <c r="I802" s="32"/>
      <c r="J802" s="32"/>
      <c r="K802" s="30"/>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0"/>
      <c r="AR802" s="30"/>
      <c r="AS802" s="30"/>
      <c r="AT802" s="30"/>
      <c r="AU802" s="30"/>
      <c r="AV802" s="30"/>
      <c r="AW802" s="30"/>
      <c r="AX802" s="30"/>
      <c r="AY802" s="30"/>
    </row>
    <row r="803" spans="1:51">
      <c r="A803" s="30"/>
      <c r="B803" s="30"/>
      <c r="C803" s="33"/>
      <c r="D803" s="32"/>
      <c r="E803" s="30"/>
      <c r="F803" s="32"/>
      <c r="G803" s="32"/>
      <c r="H803" s="30"/>
      <c r="I803" s="32"/>
      <c r="J803" s="32"/>
      <c r="K803" s="30"/>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0"/>
      <c r="AR803" s="30"/>
      <c r="AS803" s="30"/>
      <c r="AT803" s="30"/>
      <c r="AU803" s="30"/>
      <c r="AV803" s="30"/>
      <c r="AW803" s="30"/>
      <c r="AX803" s="30"/>
      <c r="AY803" s="30"/>
    </row>
    <row r="804" spans="1:51">
      <c r="A804" s="30"/>
      <c r="B804" s="30"/>
      <c r="C804" s="33"/>
      <c r="D804" s="32"/>
      <c r="E804" s="30"/>
      <c r="F804" s="32"/>
      <c r="G804" s="32"/>
      <c r="H804" s="30"/>
      <c r="I804" s="32"/>
      <c r="J804" s="32"/>
      <c r="K804" s="30"/>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0"/>
      <c r="AR804" s="30"/>
      <c r="AS804" s="30"/>
      <c r="AT804" s="30"/>
      <c r="AU804" s="30"/>
      <c r="AV804" s="30"/>
      <c r="AW804" s="30"/>
      <c r="AX804" s="30"/>
      <c r="AY804" s="30"/>
    </row>
    <row r="805" spans="1:51">
      <c r="A805" s="30"/>
      <c r="B805" s="30"/>
      <c r="C805" s="33"/>
      <c r="D805" s="32"/>
      <c r="E805" s="30"/>
      <c r="F805" s="32"/>
      <c r="G805" s="32"/>
      <c r="H805" s="30"/>
      <c r="I805" s="32"/>
      <c r="J805" s="32"/>
      <c r="K805" s="30"/>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0"/>
      <c r="AR805" s="30"/>
      <c r="AS805" s="30"/>
      <c r="AT805" s="30"/>
      <c r="AU805" s="30"/>
      <c r="AV805" s="30"/>
      <c r="AW805" s="30"/>
      <c r="AX805" s="30"/>
      <c r="AY805" s="30"/>
    </row>
    <row r="806" spans="1:51">
      <c r="A806" s="30"/>
      <c r="B806" s="30"/>
      <c r="C806" s="33"/>
      <c r="D806" s="32"/>
      <c r="E806" s="30"/>
      <c r="F806" s="32"/>
      <c r="G806" s="32"/>
      <c r="H806" s="30"/>
      <c r="I806" s="32"/>
      <c r="J806" s="32"/>
      <c r="K806" s="30"/>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0"/>
      <c r="AR806" s="30"/>
      <c r="AS806" s="30"/>
      <c r="AT806" s="30"/>
      <c r="AU806" s="30"/>
      <c r="AV806" s="30"/>
      <c r="AW806" s="30"/>
      <c r="AX806" s="30"/>
      <c r="AY806" s="30"/>
    </row>
    <row r="807" spans="1:51">
      <c r="A807" s="30"/>
      <c r="B807" s="30"/>
      <c r="C807" s="33"/>
      <c r="D807" s="32"/>
      <c r="E807" s="30"/>
      <c r="F807" s="32"/>
      <c r="G807" s="32"/>
      <c r="H807" s="30"/>
      <c r="I807" s="32"/>
      <c r="J807" s="32"/>
      <c r="K807" s="30"/>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0"/>
      <c r="AR807" s="30"/>
      <c r="AS807" s="30"/>
      <c r="AT807" s="30"/>
      <c r="AU807" s="30"/>
      <c r="AV807" s="30"/>
      <c r="AW807" s="30"/>
      <c r="AX807" s="30"/>
      <c r="AY807" s="30"/>
    </row>
    <row r="808" spans="1:51">
      <c r="A808" s="30"/>
      <c r="B808" s="30"/>
      <c r="C808" s="33"/>
      <c r="D808" s="32"/>
      <c r="E808" s="30"/>
      <c r="F808" s="32"/>
      <c r="G808" s="32"/>
      <c r="H808" s="30"/>
      <c r="I808" s="32"/>
      <c r="J808" s="32"/>
      <c r="K808" s="30"/>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0"/>
      <c r="AR808" s="30"/>
      <c r="AS808" s="30"/>
      <c r="AT808" s="30"/>
      <c r="AU808" s="30"/>
      <c r="AV808" s="30"/>
      <c r="AW808" s="30"/>
      <c r="AX808" s="30"/>
      <c r="AY808" s="30"/>
    </row>
    <row r="809" spans="1:51">
      <c r="A809" s="30"/>
      <c r="B809" s="30"/>
      <c r="C809" s="33"/>
      <c r="D809" s="32"/>
      <c r="E809" s="30"/>
      <c r="F809" s="32"/>
      <c r="G809" s="32"/>
      <c r="H809" s="30"/>
      <c r="I809" s="32"/>
      <c r="J809" s="32"/>
      <c r="K809" s="30"/>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0"/>
      <c r="AR809" s="30"/>
      <c r="AS809" s="30"/>
      <c r="AT809" s="30"/>
      <c r="AU809" s="30"/>
      <c r="AV809" s="30"/>
      <c r="AW809" s="30"/>
      <c r="AX809" s="30"/>
      <c r="AY809" s="30"/>
    </row>
    <row r="810" spans="1:51">
      <c r="A810" s="30"/>
      <c r="B810" s="30"/>
      <c r="C810" s="33"/>
      <c r="D810" s="32"/>
      <c r="E810" s="30"/>
      <c r="F810" s="32"/>
      <c r="G810" s="32"/>
      <c r="H810" s="30"/>
      <c r="I810" s="32"/>
      <c r="J810" s="32"/>
      <c r="K810" s="30"/>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0"/>
      <c r="AR810" s="30"/>
      <c r="AS810" s="30"/>
      <c r="AT810" s="30"/>
      <c r="AU810" s="30"/>
      <c r="AV810" s="30"/>
      <c r="AW810" s="30"/>
      <c r="AX810" s="30"/>
      <c r="AY810" s="30"/>
    </row>
    <row r="811" spans="1:51">
      <c r="A811" s="30"/>
      <c r="B811" s="30"/>
      <c r="C811" s="33"/>
      <c r="D811" s="32"/>
      <c r="E811" s="30"/>
      <c r="F811" s="32"/>
      <c r="G811" s="32"/>
      <c r="H811" s="30"/>
      <c r="I811" s="32"/>
      <c r="J811" s="32"/>
      <c r="K811" s="30"/>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0"/>
      <c r="AR811" s="30"/>
      <c r="AS811" s="30"/>
      <c r="AT811" s="30"/>
      <c r="AU811" s="30"/>
      <c r="AV811" s="30"/>
      <c r="AW811" s="30"/>
      <c r="AX811" s="30"/>
      <c r="AY811" s="30"/>
    </row>
    <row r="812" spans="1:51">
      <c r="A812" s="30"/>
      <c r="B812" s="30"/>
      <c r="C812" s="33"/>
      <c r="D812" s="32"/>
      <c r="E812" s="30"/>
      <c r="F812" s="32"/>
      <c r="G812" s="32"/>
      <c r="H812" s="30"/>
      <c r="I812" s="32"/>
      <c r="J812" s="32"/>
      <c r="K812" s="30"/>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0"/>
      <c r="AR812" s="30"/>
      <c r="AS812" s="30"/>
      <c r="AT812" s="30"/>
      <c r="AU812" s="30"/>
      <c r="AV812" s="30"/>
      <c r="AW812" s="30"/>
      <c r="AX812" s="30"/>
      <c r="AY812" s="30"/>
    </row>
    <row r="813" spans="1:51">
      <c r="A813" s="30"/>
      <c r="B813" s="30"/>
      <c r="C813" s="33"/>
      <c r="D813" s="32"/>
      <c r="E813" s="30"/>
      <c r="F813" s="32"/>
      <c r="G813" s="32"/>
      <c r="H813" s="30"/>
      <c r="I813" s="32"/>
      <c r="J813" s="32"/>
      <c r="K813" s="30"/>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0"/>
      <c r="AR813" s="30"/>
      <c r="AS813" s="30"/>
      <c r="AT813" s="30"/>
      <c r="AU813" s="30"/>
      <c r="AV813" s="30"/>
      <c r="AW813" s="30"/>
      <c r="AX813" s="30"/>
      <c r="AY813" s="30"/>
    </row>
    <row r="814" spans="1:51">
      <c r="A814" s="30"/>
      <c r="B814" s="30"/>
      <c r="C814" s="33"/>
      <c r="D814" s="32"/>
      <c r="E814" s="30"/>
      <c r="F814" s="32"/>
      <c r="G814" s="32"/>
      <c r="H814" s="30"/>
      <c r="I814" s="32"/>
      <c r="J814" s="32"/>
      <c r="K814" s="30"/>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0"/>
      <c r="AR814" s="30"/>
      <c r="AS814" s="30"/>
      <c r="AT814" s="30"/>
      <c r="AU814" s="30"/>
      <c r="AV814" s="30"/>
      <c r="AW814" s="30"/>
      <c r="AX814" s="30"/>
      <c r="AY814" s="30"/>
    </row>
    <row r="815" spans="1:51">
      <c r="A815" s="30"/>
      <c r="B815" s="30"/>
      <c r="C815" s="33"/>
      <c r="D815" s="32"/>
      <c r="E815" s="30"/>
      <c r="F815" s="32"/>
      <c r="G815" s="32"/>
      <c r="H815" s="30"/>
      <c r="I815" s="32"/>
      <c r="J815" s="32"/>
      <c r="K815" s="30"/>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0"/>
      <c r="AR815" s="30"/>
      <c r="AS815" s="30"/>
      <c r="AT815" s="30"/>
      <c r="AU815" s="30"/>
      <c r="AV815" s="30"/>
      <c r="AW815" s="30"/>
      <c r="AX815" s="30"/>
      <c r="AY815" s="30"/>
    </row>
    <row r="816" spans="1:51">
      <c r="A816" s="30"/>
      <c r="B816" s="30"/>
      <c r="C816" s="33"/>
      <c r="D816" s="32"/>
      <c r="E816" s="30"/>
      <c r="F816" s="32"/>
      <c r="G816" s="32"/>
      <c r="H816" s="30"/>
      <c r="I816" s="32"/>
      <c r="J816" s="32"/>
      <c r="K816" s="30"/>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0"/>
      <c r="AR816" s="30"/>
      <c r="AS816" s="30"/>
      <c r="AT816" s="30"/>
      <c r="AU816" s="30"/>
      <c r="AV816" s="30"/>
      <c r="AW816" s="30"/>
      <c r="AX816" s="30"/>
      <c r="AY816" s="30"/>
    </row>
    <row r="817" spans="1:51">
      <c r="A817" s="30"/>
      <c r="B817" s="30"/>
      <c r="C817" s="33"/>
      <c r="D817" s="32"/>
      <c r="E817" s="30"/>
      <c r="F817" s="32"/>
      <c r="G817" s="32"/>
      <c r="H817" s="30"/>
      <c r="I817" s="32"/>
      <c r="J817" s="32"/>
      <c r="K817" s="30"/>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0"/>
      <c r="AR817" s="30"/>
      <c r="AS817" s="30"/>
      <c r="AT817" s="30"/>
      <c r="AU817" s="30"/>
      <c r="AV817" s="30"/>
      <c r="AW817" s="30"/>
      <c r="AX817" s="30"/>
      <c r="AY817" s="30"/>
    </row>
    <row r="818" spans="1:51">
      <c r="A818" s="30"/>
      <c r="B818" s="30"/>
      <c r="C818" s="33"/>
      <c r="D818" s="32"/>
      <c r="E818" s="30"/>
      <c r="F818" s="32"/>
      <c r="G818" s="32"/>
      <c r="H818" s="30"/>
      <c r="I818" s="32"/>
      <c r="J818" s="32"/>
      <c r="K818" s="30"/>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0"/>
      <c r="AR818" s="30"/>
      <c r="AS818" s="30"/>
      <c r="AT818" s="30"/>
      <c r="AU818" s="30"/>
      <c r="AV818" s="30"/>
      <c r="AW818" s="30"/>
      <c r="AX818" s="30"/>
      <c r="AY818" s="30"/>
    </row>
    <row r="819" spans="1:51">
      <c r="A819" s="30"/>
      <c r="B819" s="30"/>
      <c r="C819" s="33"/>
      <c r="D819" s="32"/>
      <c r="E819" s="30"/>
      <c r="F819" s="32"/>
      <c r="G819" s="32"/>
      <c r="H819" s="30"/>
      <c r="I819" s="32"/>
      <c r="J819" s="32"/>
      <c r="K819" s="30"/>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0"/>
      <c r="AR819" s="30"/>
      <c r="AS819" s="30"/>
      <c r="AT819" s="30"/>
      <c r="AU819" s="30"/>
      <c r="AV819" s="30"/>
      <c r="AW819" s="30"/>
      <c r="AX819" s="30"/>
      <c r="AY819" s="30"/>
    </row>
    <row r="820" spans="1:51">
      <c r="A820" s="30"/>
      <c r="B820" s="30"/>
      <c r="C820" s="33"/>
      <c r="D820" s="32"/>
      <c r="E820" s="30"/>
      <c r="F820" s="32"/>
      <c r="G820" s="32"/>
      <c r="H820" s="30"/>
      <c r="I820" s="32"/>
      <c r="J820" s="32"/>
      <c r="K820" s="30"/>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0"/>
      <c r="AR820" s="30"/>
      <c r="AS820" s="30"/>
      <c r="AT820" s="30"/>
      <c r="AU820" s="30"/>
      <c r="AV820" s="30"/>
      <c r="AW820" s="30"/>
      <c r="AX820" s="30"/>
      <c r="AY820" s="30"/>
    </row>
    <row r="821" spans="1:51">
      <c r="A821" s="30"/>
      <c r="B821" s="30"/>
      <c r="C821" s="33"/>
      <c r="D821" s="32"/>
      <c r="E821" s="30"/>
      <c r="F821" s="32"/>
      <c r="G821" s="32"/>
      <c r="H821" s="30"/>
      <c r="I821" s="32"/>
      <c r="J821" s="32"/>
      <c r="K821" s="30"/>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0"/>
      <c r="AR821" s="30"/>
      <c r="AS821" s="30"/>
      <c r="AT821" s="30"/>
      <c r="AU821" s="30"/>
      <c r="AV821" s="30"/>
      <c r="AW821" s="30"/>
      <c r="AX821" s="30"/>
      <c r="AY821" s="30"/>
    </row>
    <row r="822" spans="1:51">
      <c r="A822" s="30"/>
      <c r="B822" s="30"/>
      <c r="C822" s="33"/>
      <c r="D822" s="32"/>
      <c r="E822" s="30"/>
      <c r="F822" s="32"/>
      <c r="G822" s="32"/>
      <c r="H822" s="30"/>
      <c r="I822" s="32"/>
      <c r="J822" s="32"/>
      <c r="K822" s="30"/>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0"/>
      <c r="AR822" s="30"/>
      <c r="AS822" s="30"/>
      <c r="AT822" s="30"/>
      <c r="AU822" s="30"/>
      <c r="AV822" s="30"/>
      <c r="AW822" s="30"/>
      <c r="AX822" s="30"/>
      <c r="AY822" s="30"/>
    </row>
    <row r="823" spans="1:51">
      <c r="A823" s="30"/>
      <c r="B823" s="30"/>
      <c r="C823" s="33"/>
      <c r="D823" s="32"/>
      <c r="E823" s="30"/>
      <c r="F823" s="32"/>
      <c r="G823" s="32"/>
      <c r="H823" s="30"/>
      <c r="I823" s="32"/>
      <c r="J823" s="32"/>
      <c r="K823" s="30"/>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0"/>
      <c r="AR823" s="30"/>
      <c r="AS823" s="30"/>
      <c r="AT823" s="30"/>
      <c r="AU823" s="30"/>
      <c r="AV823" s="30"/>
      <c r="AW823" s="30"/>
      <c r="AX823" s="30"/>
      <c r="AY823" s="30"/>
    </row>
    <row r="824" spans="1:51">
      <c r="A824" s="30"/>
      <c r="B824" s="30"/>
      <c r="C824" s="33"/>
      <c r="D824" s="32"/>
      <c r="E824" s="30"/>
      <c r="F824" s="32"/>
      <c r="G824" s="32"/>
      <c r="H824" s="30"/>
      <c r="I824" s="32"/>
      <c r="J824" s="32"/>
      <c r="K824" s="30"/>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0"/>
      <c r="AR824" s="30"/>
      <c r="AS824" s="30"/>
      <c r="AT824" s="30"/>
      <c r="AU824" s="30"/>
      <c r="AV824" s="30"/>
      <c r="AW824" s="30"/>
      <c r="AX824" s="30"/>
      <c r="AY824" s="30"/>
    </row>
    <row r="825" spans="1:51">
      <c r="A825" s="30"/>
      <c r="B825" s="30"/>
      <c r="C825" s="33"/>
      <c r="D825" s="32"/>
      <c r="E825" s="30"/>
      <c r="F825" s="32"/>
      <c r="G825" s="32"/>
      <c r="H825" s="30"/>
      <c r="I825" s="32"/>
      <c r="J825" s="32"/>
      <c r="K825" s="30"/>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0"/>
      <c r="AR825" s="30"/>
      <c r="AS825" s="30"/>
      <c r="AT825" s="30"/>
      <c r="AU825" s="30"/>
      <c r="AV825" s="30"/>
      <c r="AW825" s="30"/>
      <c r="AX825" s="30"/>
      <c r="AY825" s="30"/>
    </row>
    <row r="826" spans="1:51">
      <c r="A826" s="30"/>
      <c r="B826" s="30"/>
      <c r="C826" s="33"/>
      <c r="D826" s="32"/>
      <c r="E826" s="30"/>
      <c r="F826" s="32"/>
      <c r="G826" s="32"/>
      <c r="H826" s="30"/>
      <c r="I826" s="32"/>
      <c r="J826" s="32"/>
      <c r="K826" s="30"/>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0"/>
      <c r="AR826" s="30"/>
      <c r="AS826" s="30"/>
      <c r="AT826" s="30"/>
      <c r="AU826" s="30"/>
      <c r="AV826" s="30"/>
      <c r="AW826" s="30"/>
      <c r="AX826" s="30"/>
      <c r="AY826" s="30"/>
    </row>
    <row r="827" spans="1:51">
      <c r="A827" s="30"/>
      <c r="B827" s="30"/>
      <c r="C827" s="33"/>
      <c r="D827" s="32"/>
      <c r="E827" s="30"/>
      <c r="F827" s="32"/>
      <c r="G827" s="32"/>
      <c r="H827" s="30"/>
      <c r="I827" s="32"/>
      <c r="J827" s="32"/>
      <c r="K827" s="30"/>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0"/>
      <c r="AR827" s="30"/>
      <c r="AS827" s="30"/>
      <c r="AT827" s="30"/>
      <c r="AU827" s="30"/>
      <c r="AV827" s="30"/>
      <c r="AW827" s="30"/>
      <c r="AX827" s="30"/>
      <c r="AY827" s="30"/>
    </row>
    <row r="828" spans="1:51">
      <c r="A828" s="30"/>
      <c r="B828" s="30"/>
      <c r="C828" s="33"/>
      <c r="D828" s="32"/>
      <c r="E828" s="30"/>
      <c r="F828" s="32"/>
      <c r="G828" s="32"/>
      <c r="H828" s="30"/>
      <c r="I828" s="32"/>
      <c r="J828" s="32"/>
      <c r="K828" s="30"/>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0"/>
      <c r="AR828" s="30"/>
      <c r="AS828" s="30"/>
      <c r="AT828" s="30"/>
      <c r="AU828" s="30"/>
      <c r="AV828" s="30"/>
      <c r="AW828" s="30"/>
      <c r="AX828" s="30"/>
      <c r="AY828" s="30"/>
    </row>
    <row r="829" spans="1:51">
      <c r="A829" s="30"/>
      <c r="B829" s="30"/>
      <c r="C829" s="33"/>
      <c r="D829" s="32"/>
      <c r="E829" s="30"/>
      <c r="F829" s="32"/>
      <c r="G829" s="32"/>
      <c r="H829" s="30"/>
      <c r="I829" s="32"/>
      <c r="J829" s="32"/>
      <c r="K829" s="30"/>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0"/>
      <c r="AR829" s="30"/>
      <c r="AS829" s="30"/>
      <c r="AT829" s="30"/>
      <c r="AU829" s="30"/>
      <c r="AV829" s="30"/>
      <c r="AW829" s="30"/>
      <c r="AX829" s="30"/>
      <c r="AY829" s="30"/>
    </row>
    <row r="830" spans="1:51">
      <c r="A830" s="30"/>
      <c r="B830" s="30"/>
      <c r="C830" s="33"/>
      <c r="D830" s="32"/>
      <c r="E830" s="30"/>
      <c r="F830" s="32"/>
      <c r="G830" s="32"/>
      <c r="H830" s="30"/>
      <c r="I830" s="32"/>
      <c r="J830" s="32"/>
      <c r="K830" s="30"/>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0"/>
      <c r="AR830" s="30"/>
      <c r="AS830" s="30"/>
      <c r="AT830" s="30"/>
      <c r="AU830" s="30"/>
      <c r="AV830" s="30"/>
      <c r="AW830" s="30"/>
      <c r="AX830" s="30"/>
      <c r="AY830" s="30"/>
    </row>
    <row r="831" spans="1:51">
      <c r="A831" s="30"/>
      <c r="B831" s="30"/>
      <c r="C831" s="33"/>
      <c r="D831" s="32"/>
      <c r="E831" s="30"/>
      <c r="F831" s="32"/>
      <c r="G831" s="32"/>
      <c r="H831" s="30"/>
      <c r="I831" s="32"/>
      <c r="J831" s="32"/>
      <c r="K831" s="30"/>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0"/>
      <c r="AR831" s="30"/>
      <c r="AS831" s="30"/>
      <c r="AT831" s="30"/>
      <c r="AU831" s="30"/>
      <c r="AV831" s="30"/>
      <c r="AW831" s="30"/>
      <c r="AX831" s="30"/>
      <c r="AY831" s="30"/>
    </row>
    <row r="832" spans="1:51">
      <c r="A832" s="30"/>
      <c r="B832" s="30"/>
      <c r="C832" s="33"/>
      <c r="D832" s="32"/>
      <c r="E832" s="30"/>
      <c r="F832" s="32"/>
      <c r="G832" s="32"/>
      <c r="H832" s="30"/>
      <c r="I832" s="32"/>
      <c r="J832" s="32"/>
      <c r="K832" s="30"/>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0"/>
      <c r="AR832" s="30"/>
      <c r="AS832" s="30"/>
      <c r="AT832" s="30"/>
      <c r="AU832" s="30"/>
      <c r="AV832" s="30"/>
      <c r="AW832" s="30"/>
      <c r="AX832" s="30"/>
      <c r="AY832" s="30"/>
    </row>
    <row r="833" spans="1:51">
      <c r="A833" s="30"/>
      <c r="B833" s="30"/>
      <c r="C833" s="33"/>
      <c r="D833" s="32"/>
      <c r="E833" s="30"/>
      <c r="F833" s="32"/>
      <c r="G833" s="32"/>
      <c r="H833" s="30"/>
      <c r="I833" s="32"/>
      <c r="J833" s="32"/>
      <c r="K833" s="30"/>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0"/>
      <c r="AR833" s="30"/>
      <c r="AS833" s="30"/>
      <c r="AT833" s="30"/>
      <c r="AU833" s="30"/>
      <c r="AV833" s="30"/>
      <c r="AW833" s="30"/>
      <c r="AX833" s="30"/>
      <c r="AY833" s="30"/>
    </row>
    <row r="834" spans="1:51">
      <c r="A834" s="30"/>
      <c r="B834" s="30"/>
      <c r="C834" s="33"/>
      <c r="D834" s="32"/>
      <c r="E834" s="30"/>
      <c r="F834" s="32"/>
      <c r="G834" s="32"/>
      <c r="H834" s="30"/>
      <c r="I834" s="32"/>
      <c r="J834" s="32"/>
      <c r="K834" s="30"/>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0"/>
      <c r="AR834" s="30"/>
      <c r="AS834" s="30"/>
      <c r="AT834" s="30"/>
      <c r="AU834" s="30"/>
      <c r="AV834" s="30"/>
      <c r="AW834" s="30"/>
      <c r="AX834" s="30"/>
      <c r="AY834" s="30"/>
    </row>
    <row r="835" spans="1:51">
      <c r="A835" s="30"/>
      <c r="B835" s="30"/>
      <c r="C835" s="33"/>
      <c r="D835" s="32"/>
      <c r="E835" s="30"/>
      <c r="F835" s="32"/>
      <c r="G835" s="32"/>
      <c r="H835" s="30"/>
      <c r="I835" s="32"/>
      <c r="J835" s="32"/>
      <c r="K835" s="30"/>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0"/>
      <c r="AR835" s="30"/>
      <c r="AS835" s="30"/>
      <c r="AT835" s="30"/>
      <c r="AU835" s="30"/>
      <c r="AV835" s="30"/>
      <c r="AW835" s="30"/>
      <c r="AX835" s="30"/>
      <c r="AY835" s="30"/>
    </row>
    <row r="836" spans="1:51">
      <c r="A836" s="30"/>
      <c r="B836" s="30"/>
      <c r="C836" s="33"/>
      <c r="D836" s="32"/>
      <c r="E836" s="30"/>
      <c r="F836" s="32"/>
      <c r="G836" s="32"/>
      <c r="H836" s="30"/>
      <c r="I836" s="32"/>
      <c r="J836" s="32"/>
      <c r="K836" s="30"/>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0"/>
      <c r="AR836" s="30"/>
      <c r="AS836" s="30"/>
      <c r="AT836" s="30"/>
      <c r="AU836" s="30"/>
      <c r="AV836" s="30"/>
      <c r="AW836" s="30"/>
      <c r="AX836" s="30"/>
      <c r="AY836" s="30"/>
    </row>
    <row r="837" spans="1:51">
      <c r="A837" s="30"/>
      <c r="B837" s="30"/>
      <c r="C837" s="33"/>
      <c r="D837" s="32"/>
      <c r="E837" s="30"/>
      <c r="F837" s="32"/>
      <c r="G837" s="32"/>
      <c r="H837" s="30"/>
      <c r="I837" s="32"/>
      <c r="J837" s="32"/>
      <c r="K837" s="30"/>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0"/>
      <c r="AR837" s="30"/>
      <c r="AS837" s="30"/>
      <c r="AT837" s="30"/>
      <c r="AU837" s="30"/>
      <c r="AV837" s="30"/>
      <c r="AW837" s="30"/>
      <c r="AX837" s="30"/>
      <c r="AY837" s="30"/>
    </row>
    <row r="838" spans="1:51">
      <c r="A838" s="30"/>
      <c r="B838" s="30"/>
      <c r="C838" s="33"/>
      <c r="D838" s="32"/>
      <c r="E838" s="30"/>
      <c r="F838" s="32"/>
      <c r="G838" s="32"/>
      <c r="H838" s="30"/>
      <c r="I838" s="32"/>
      <c r="J838" s="32"/>
      <c r="K838" s="30"/>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0"/>
      <c r="AR838" s="30"/>
      <c r="AS838" s="30"/>
      <c r="AT838" s="30"/>
      <c r="AU838" s="30"/>
      <c r="AV838" s="30"/>
      <c r="AW838" s="30"/>
      <c r="AX838" s="30"/>
      <c r="AY838" s="30"/>
    </row>
    <row r="839" spans="1:51">
      <c r="A839" s="30"/>
      <c r="B839" s="30"/>
      <c r="C839" s="33"/>
      <c r="D839" s="32"/>
      <c r="E839" s="30"/>
      <c r="F839" s="32"/>
      <c r="G839" s="32"/>
      <c r="H839" s="30"/>
      <c r="I839" s="32"/>
      <c r="J839" s="32"/>
      <c r="K839" s="30"/>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0"/>
      <c r="AR839" s="30"/>
      <c r="AS839" s="30"/>
      <c r="AT839" s="30"/>
      <c r="AU839" s="30"/>
      <c r="AV839" s="30"/>
      <c r="AW839" s="30"/>
      <c r="AX839" s="30"/>
      <c r="AY839" s="30"/>
    </row>
    <row r="840" spans="1:51">
      <c r="A840" s="30"/>
      <c r="B840" s="30"/>
      <c r="C840" s="33"/>
      <c r="D840" s="32"/>
      <c r="E840" s="30"/>
      <c r="F840" s="32"/>
      <c r="G840" s="32"/>
      <c r="H840" s="30"/>
      <c r="I840" s="32"/>
      <c r="J840" s="32"/>
      <c r="K840" s="30"/>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0"/>
      <c r="AR840" s="30"/>
      <c r="AS840" s="30"/>
      <c r="AT840" s="30"/>
      <c r="AU840" s="30"/>
      <c r="AV840" s="30"/>
      <c r="AW840" s="30"/>
      <c r="AX840" s="30"/>
      <c r="AY840" s="30"/>
    </row>
    <row r="841" spans="1:51">
      <c r="A841" s="30"/>
      <c r="B841" s="30"/>
      <c r="C841" s="33"/>
      <c r="D841" s="32"/>
      <c r="E841" s="30"/>
      <c r="F841" s="32"/>
      <c r="G841" s="32"/>
      <c r="H841" s="30"/>
      <c r="I841" s="32"/>
      <c r="J841" s="32"/>
      <c r="K841" s="30"/>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0"/>
      <c r="AR841" s="30"/>
      <c r="AS841" s="30"/>
      <c r="AT841" s="30"/>
      <c r="AU841" s="30"/>
      <c r="AV841" s="30"/>
      <c r="AW841" s="30"/>
      <c r="AX841" s="30"/>
      <c r="AY841" s="30"/>
    </row>
    <row r="842" spans="1:51">
      <c r="A842" s="30"/>
      <c r="B842" s="30"/>
      <c r="C842" s="33"/>
      <c r="D842" s="32"/>
      <c r="E842" s="30"/>
      <c r="F842" s="32"/>
      <c r="G842" s="32"/>
      <c r="H842" s="30"/>
      <c r="I842" s="32"/>
      <c r="J842" s="32"/>
      <c r="K842" s="30"/>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0"/>
      <c r="AR842" s="30"/>
      <c r="AS842" s="30"/>
      <c r="AT842" s="30"/>
      <c r="AU842" s="30"/>
      <c r="AV842" s="30"/>
      <c r="AW842" s="30"/>
      <c r="AX842" s="30"/>
      <c r="AY842" s="30"/>
    </row>
    <row r="843" spans="1:51">
      <c r="A843" s="30"/>
      <c r="B843" s="30"/>
      <c r="C843" s="33"/>
      <c r="D843" s="32"/>
      <c r="E843" s="30"/>
      <c r="F843" s="32"/>
      <c r="G843" s="32"/>
      <c r="H843" s="30"/>
      <c r="I843" s="32"/>
      <c r="J843" s="32"/>
      <c r="K843" s="30"/>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0"/>
      <c r="AR843" s="30"/>
      <c r="AS843" s="30"/>
      <c r="AT843" s="30"/>
      <c r="AU843" s="30"/>
      <c r="AV843" s="30"/>
      <c r="AW843" s="30"/>
      <c r="AX843" s="30"/>
      <c r="AY843" s="30"/>
    </row>
    <row r="844" spans="1:51">
      <c r="A844" s="30"/>
      <c r="B844" s="30"/>
      <c r="C844" s="33"/>
      <c r="D844" s="32"/>
      <c r="E844" s="30"/>
      <c r="F844" s="32"/>
      <c r="G844" s="32"/>
      <c r="H844" s="30"/>
      <c r="I844" s="32"/>
      <c r="J844" s="32"/>
      <c r="K844" s="30"/>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0"/>
      <c r="AR844" s="30"/>
      <c r="AS844" s="30"/>
      <c r="AT844" s="30"/>
      <c r="AU844" s="30"/>
      <c r="AV844" s="30"/>
      <c r="AW844" s="30"/>
      <c r="AX844" s="30"/>
      <c r="AY844" s="30"/>
    </row>
    <row r="845" spans="1:51">
      <c r="A845" s="30"/>
      <c r="B845" s="30"/>
      <c r="C845" s="33"/>
      <c r="D845" s="32"/>
      <c r="E845" s="30"/>
      <c r="F845" s="32"/>
      <c r="G845" s="32"/>
      <c r="H845" s="30"/>
      <c r="I845" s="32"/>
      <c r="J845" s="32"/>
      <c r="K845" s="30"/>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0"/>
      <c r="AR845" s="30"/>
      <c r="AS845" s="30"/>
      <c r="AT845" s="30"/>
      <c r="AU845" s="30"/>
      <c r="AV845" s="30"/>
      <c r="AW845" s="30"/>
      <c r="AX845" s="30"/>
      <c r="AY845" s="30"/>
    </row>
    <row r="846" spans="1:51">
      <c r="A846" s="30"/>
      <c r="B846" s="30"/>
      <c r="C846" s="33"/>
      <c r="D846" s="32"/>
      <c r="E846" s="30"/>
      <c r="F846" s="32"/>
      <c r="G846" s="32"/>
      <c r="H846" s="30"/>
      <c r="I846" s="32"/>
      <c r="J846" s="32"/>
      <c r="K846" s="30"/>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0"/>
      <c r="AR846" s="30"/>
      <c r="AS846" s="30"/>
      <c r="AT846" s="30"/>
      <c r="AU846" s="30"/>
      <c r="AV846" s="30"/>
      <c r="AW846" s="30"/>
      <c r="AX846" s="30"/>
      <c r="AY846" s="30"/>
    </row>
    <row r="847" spans="1:51">
      <c r="A847" s="30"/>
      <c r="B847" s="30"/>
      <c r="C847" s="33"/>
      <c r="D847" s="32"/>
      <c r="E847" s="30"/>
      <c r="F847" s="32"/>
      <c r="G847" s="32"/>
      <c r="H847" s="30"/>
      <c r="I847" s="32"/>
      <c r="J847" s="32"/>
      <c r="K847" s="30"/>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0"/>
      <c r="AR847" s="30"/>
      <c r="AS847" s="30"/>
      <c r="AT847" s="30"/>
      <c r="AU847" s="30"/>
      <c r="AV847" s="30"/>
      <c r="AW847" s="30"/>
      <c r="AX847" s="30"/>
      <c r="AY847" s="30"/>
    </row>
    <row r="848" spans="1:51">
      <c r="A848" s="30"/>
      <c r="B848" s="30"/>
      <c r="C848" s="33"/>
      <c r="D848" s="32"/>
      <c r="E848" s="30"/>
      <c r="F848" s="32"/>
      <c r="G848" s="32"/>
      <c r="H848" s="30"/>
      <c r="I848" s="32"/>
      <c r="J848" s="32"/>
      <c r="K848" s="30"/>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0"/>
      <c r="AR848" s="30"/>
      <c r="AS848" s="30"/>
      <c r="AT848" s="30"/>
      <c r="AU848" s="30"/>
      <c r="AV848" s="30"/>
      <c r="AW848" s="30"/>
      <c r="AX848" s="30"/>
      <c r="AY848" s="30"/>
    </row>
    <row r="849" spans="1:51">
      <c r="A849" s="30"/>
      <c r="B849" s="30"/>
      <c r="C849" s="33"/>
      <c r="D849" s="32"/>
      <c r="E849" s="30"/>
      <c r="F849" s="32"/>
      <c r="G849" s="32"/>
      <c r="H849" s="30"/>
      <c r="I849" s="32"/>
      <c r="J849" s="32"/>
      <c r="K849" s="30"/>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0"/>
      <c r="AR849" s="30"/>
      <c r="AS849" s="30"/>
      <c r="AT849" s="30"/>
      <c r="AU849" s="30"/>
      <c r="AV849" s="30"/>
      <c r="AW849" s="30"/>
      <c r="AX849" s="30"/>
      <c r="AY849" s="30"/>
    </row>
    <row r="850" spans="1:51">
      <c r="A850" s="30"/>
      <c r="B850" s="30"/>
      <c r="C850" s="33"/>
      <c r="D850" s="32"/>
      <c r="E850" s="30"/>
      <c r="F850" s="32"/>
      <c r="G850" s="32"/>
      <c r="H850" s="30"/>
      <c r="I850" s="32"/>
      <c r="J850" s="32"/>
      <c r="K850" s="30"/>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0"/>
      <c r="AR850" s="30"/>
      <c r="AS850" s="30"/>
      <c r="AT850" s="30"/>
      <c r="AU850" s="30"/>
      <c r="AV850" s="30"/>
      <c r="AW850" s="30"/>
      <c r="AX850" s="30"/>
      <c r="AY850" s="30"/>
    </row>
    <row r="851" spans="1:51">
      <c r="A851" s="30"/>
      <c r="B851" s="30"/>
      <c r="C851" s="33"/>
      <c r="D851" s="32"/>
      <c r="E851" s="30"/>
      <c r="F851" s="32"/>
      <c r="G851" s="32"/>
      <c r="H851" s="30"/>
      <c r="I851" s="32"/>
      <c r="J851" s="32"/>
      <c r="K851" s="30"/>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0"/>
      <c r="AR851" s="30"/>
      <c r="AS851" s="30"/>
      <c r="AT851" s="30"/>
      <c r="AU851" s="30"/>
      <c r="AV851" s="30"/>
      <c r="AW851" s="30"/>
      <c r="AX851" s="30"/>
      <c r="AY851" s="30"/>
    </row>
    <row r="852" spans="1:51">
      <c r="A852" s="30"/>
      <c r="B852" s="30"/>
      <c r="C852" s="33"/>
      <c r="D852" s="32"/>
      <c r="E852" s="30"/>
      <c r="F852" s="32"/>
      <c r="G852" s="32"/>
      <c r="H852" s="30"/>
      <c r="I852" s="32"/>
      <c r="J852" s="32"/>
      <c r="K852" s="30"/>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0"/>
      <c r="AR852" s="30"/>
      <c r="AS852" s="30"/>
      <c r="AT852" s="30"/>
      <c r="AU852" s="30"/>
      <c r="AV852" s="30"/>
      <c r="AW852" s="30"/>
      <c r="AX852" s="30"/>
      <c r="AY852" s="30"/>
    </row>
    <row r="853" spans="1:51">
      <c r="A853" s="30"/>
      <c r="B853" s="30"/>
      <c r="C853" s="33"/>
      <c r="D853" s="32"/>
      <c r="E853" s="30"/>
      <c r="F853" s="32"/>
      <c r="G853" s="32"/>
      <c r="H853" s="30"/>
      <c r="I853" s="32"/>
      <c r="J853" s="32"/>
      <c r="K853" s="30"/>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0"/>
      <c r="AR853" s="30"/>
      <c r="AS853" s="30"/>
      <c r="AT853" s="30"/>
      <c r="AU853" s="30"/>
      <c r="AV853" s="30"/>
      <c r="AW853" s="30"/>
      <c r="AX853" s="30"/>
      <c r="AY853" s="30"/>
    </row>
    <row r="854" spans="1:51">
      <c r="A854" s="30"/>
      <c r="B854" s="30"/>
      <c r="C854" s="33"/>
      <c r="D854" s="32"/>
      <c r="E854" s="30"/>
      <c r="F854" s="32"/>
      <c r="G854" s="32"/>
      <c r="H854" s="30"/>
      <c r="I854" s="32"/>
      <c r="J854" s="32"/>
      <c r="K854" s="30"/>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0"/>
      <c r="AR854" s="30"/>
      <c r="AS854" s="30"/>
      <c r="AT854" s="30"/>
      <c r="AU854" s="30"/>
      <c r="AV854" s="30"/>
      <c r="AW854" s="30"/>
      <c r="AX854" s="30"/>
      <c r="AY854" s="30"/>
    </row>
    <row r="855" spans="1:51">
      <c r="A855" s="30"/>
      <c r="B855" s="30"/>
      <c r="C855" s="33"/>
      <c r="D855" s="32"/>
      <c r="E855" s="30"/>
      <c r="F855" s="32"/>
      <c r="G855" s="32"/>
      <c r="H855" s="30"/>
      <c r="I855" s="32"/>
      <c r="J855" s="32"/>
      <c r="K855" s="30"/>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0"/>
      <c r="AR855" s="30"/>
      <c r="AS855" s="30"/>
      <c r="AT855" s="30"/>
      <c r="AU855" s="30"/>
      <c r="AV855" s="30"/>
      <c r="AW855" s="30"/>
      <c r="AX855" s="30"/>
      <c r="AY855" s="30"/>
    </row>
    <row r="856" spans="1:51">
      <c r="A856" s="30"/>
      <c r="B856" s="30"/>
      <c r="C856" s="33"/>
      <c r="D856" s="32"/>
      <c r="E856" s="30"/>
      <c r="F856" s="32"/>
      <c r="G856" s="32"/>
      <c r="H856" s="30"/>
      <c r="I856" s="32"/>
      <c r="J856" s="32"/>
      <c r="K856" s="30"/>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0"/>
      <c r="AR856" s="30"/>
      <c r="AS856" s="30"/>
      <c r="AT856" s="30"/>
      <c r="AU856" s="30"/>
      <c r="AV856" s="30"/>
      <c r="AW856" s="30"/>
      <c r="AX856" s="30"/>
      <c r="AY856" s="30"/>
    </row>
    <row r="857" spans="1:51">
      <c r="A857" s="30"/>
      <c r="B857" s="30"/>
      <c r="C857" s="33"/>
      <c r="D857" s="32"/>
      <c r="E857" s="30"/>
      <c r="F857" s="32"/>
      <c r="G857" s="32"/>
      <c r="H857" s="30"/>
      <c r="I857" s="32"/>
      <c r="J857" s="32"/>
      <c r="K857" s="30"/>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0"/>
      <c r="AR857" s="30"/>
      <c r="AS857" s="30"/>
      <c r="AT857" s="30"/>
      <c r="AU857" s="30"/>
      <c r="AV857" s="30"/>
      <c r="AW857" s="30"/>
      <c r="AX857" s="30"/>
      <c r="AY857" s="30"/>
    </row>
    <row r="858" spans="1:51">
      <c r="A858" s="30"/>
      <c r="B858" s="30"/>
      <c r="C858" s="33"/>
      <c r="D858" s="32"/>
      <c r="E858" s="30"/>
      <c r="F858" s="32"/>
      <c r="G858" s="32"/>
      <c r="H858" s="30"/>
      <c r="I858" s="32"/>
      <c r="J858" s="32"/>
      <c r="K858" s="30"/>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0"/>
      <c r="AR858" s="30"/>
      <c r="AS858" s="30"/>
      <c r="AT858" s="30"/>
      <c r="AU858" s="30"/>
      <c r="AV858" s="30"/>
      <c r="AW858" s="30"/>
      <c r="AX858" s="30"/>
      <c r="AY858" s="30"/>
    </row>
    <row r="859" spans="1:51">
      <c r="A859" s="30"/>
      <c r="B859" s="30"/>
      <c r="C859" s="33"/>
      <c r="D859" s="32"/>
      <c r="E859" s="30"/>
      <c r="F859" s="32"/>
      <c r="G859" s="32"/>
      <c r="H859" s="30"/>
      <c r="I859" s="32"/>
      <c r="J859" s="32"/>
      <c r="K859" s="30"/>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0"/>
      <c r="AR859" s="30"/>
      <c r="AS859" s="30"/>
      <c r="AT859" s="30"/>
      <c r="AU859" s="30"/>
      <c r="AV859" s="30"/>
      <c r="AW859" s="30"/>
      <c r="AX859" s="30"/>
      <c r="AY859" s="30"/>
    </row>
    <row r="860" spans="1:51">
      <c r="A860" s="30"/>
      <c r="B860" s="30"/>
      <c r="C860" s="33"/>
      <c r="D860" s="32"/>
      <c r="E860" s="30"/>
      <c r="F860" s="32"/>
      <c r="G860" s="32"/>
      <c r="H860" s="30"/>
      <c r="I860" s="32"/>
      <c r="J860" s="32"/>
      <c r="K860" s="30"/>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0"/>
      <c r="AR860" s="30"/>
      <c r="AS860" s="30"/>
      <c r="AT860" s="30"/>
      <c r="AU860" s="30"/>
      <c r="AV860" s="30"/>
      <c r="AW860" s="30"/>
      <c r="AX860" s="30"/>
      <c r="AY860" s="30"/>
    </row>
    <row r="861" spans="1:51">
      <c r="A861" s="30"/>
      <c r="B861" s="30"/>
      <c r="C861" s="33"/>
      <c r="D861" s="32"/>
      <c r="E861" s="30"/>
      <c r="F861" s="32"/>
      <c r="G861" s="32"/>
      <c r="H861" s="30"/>
      <c r="I861" s="32"/>
      <c r="J861" s="32"/>
      <c r="K861" s="30"/>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0"/>
      <c r="AR861" s="30"/>
      <c r="AS861" s="30"/>
      <c r="AT861" s="30"/>
      <c r="AU861" s="30"/>
      <c r="AV861" s="30"/>
      <c r="AW861" s="30"/>
      <c r="AX861" s="30"/>
      <c r="AY861" s="30"/>
    </row>
    <row r="862" spans="1:51">
      <c r="A862" s="30"/>
      <c r="B862" s="30"/>
      <c r="C862" s="33"/>
      <c r="D862" s="32"/>
      <c r="E862" s="30"/>
      <c r="F862" s="32"/>
      <c r="G862" s="32"/>
      <c r="H862" s="30"/>
      <c r="I862" s="32"/>
      <c r="J862" s="32"/>
      <c r="K862" s="30"/>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0"/>
      <c r="AR862" s="30"/>
      <c r="AS862" s="30"/>
      <c r="AT862" s="30"/>
      <c r="AU862" s="30"/>
      <c r="AV862" s="30"/>
      <c r="AW862" s="30"/>
      <c r="AX862" s="30"/>
      <c r="AY862" s="30"/>
    </row>
    <row r="863" spans="1:51">
      <c r="A863" s="30"/>
      <c r="B863" s="30"/>
      <c r="C863" s="33"/>
      <c r="D863" s="32"/>
      <c r="E863" s="30"/>
      <c r="F863" s="32"/>
      <c r="G863" s="32"/>
      <c r="H863" s="30"/>
      <c r="I863" s="32"/>
      <c r="J863" s="32"/>
      <c r="K863" s="30"/>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0"/>
      <c r="AR863" s="30"/>
      <c r="AS863" s="30"/>
      <c r="AT863" s="30"/>
      <c r="AU863" s="30"/>
      <c r="AV863" s="30"/>
      <c r="AW863" s="30"/>
      <c r="AX863" s="30"/>
      <c r="AY863" s="30"/>
    </row>
    <row r="864" spans="1:51">
      <c r="A864" s="30"/>
      <c r="B864" s="30"/>
      <c r="C864" s="33"/>
      <c r="D864" s="32"/>
      <c r="E864" s="30"/>
      <c r="F864" s="32"/>
      <c r="G864" s="32"/>
      <c r="H864" s="30"/>
      <c r="I864" s="32"/>
      <c r="J864" s="32"/>
      <c r="K864" s="30"/>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0"/>
      <c r="AR864" s="30"/>
      <c r="AS864" s="30"/>
      <c r="AT864" s="30"/>
      <c r="AU864" s="30"/>
      <c r="AV864" s="30"/>
      <c r="AW864" s="30"/>
      <c r="AX864" s="30"/>
      <c r="AY864" s="30"/>
    </row>
    <row r="865" spans="1:51">
      <c r="A865" s="30"/>
      <c r="B865" s="30"/>
      <c r="C865" s="33"/>
      <c r="D865" s="32"/>
      <c r="E865" s="30"/>
      <c r="F865" s="32"/>
      <c r="G865" s="32"/>
      <c r="H865" s="30"/>
      <c r="I865" s="32"/>
      <c r="J865" s="32"/>
      <c r="K865" s="30"/>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0"/>
      <c r="AR865" s="30"/>
      <c r="AS865" s="30"/>
      <c r="AT865" s="30"/>
      <c r="AU865" s="30"/>
      <c r="AV865" s="30"/>
      <c r="AW865" s="30"/>
      <c r="AX865" s="30"/>
      <c r="AY865" s="30"/>
    </row>
    <row r="866" spans="1:51">
      <c r="A866" s="30"/>
      <c r="B866" s="30"/>
      <c r="C866" s="33"/>
      <c r="D866" s="32"/>
      <c r="E866" s="30"/>
      <c r="F866" s="32"/>
      <c r="G866" s="32"/>
      <c r="H866" s="30"/>
      <c r="I866" s="32"/>
      <c r="J866" s="32"/>
      <c r="K866" s="30"/>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0"/>
      <c r="AR866" s="30"/>
      <c r="AS866" s="30"/>
      <c r="AT866" s="30"/>
      <c r="AU866" s="30"/>
      <c r="AV866" s="30"/>
      <c r="AW866" s="30"/>
      <c r="AX866" s="30"/>
      <c r="AY866" s="30"/>
    </row>
    <row r="867" spans="1:51">
      <c r="A867" s="30"/>
      <c r="B867" s="30"/>
      <c r="C867" s="33"/>
      <c r="D867" s="32"/>
      <c r="E867" s="30"/>
      <c r="F867" s="32"/>
      <c r="G867" s="32"/>
      <c r="H867" s="30"/>
      <c r="I867" s="32"/>
      <c r="J867" s="32"/>
      <c r="K867" s="30"/>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0"/>
      <c r="AR867" s="30"/>
      <c r="AS867" s="30"/>
      <c r="AT867" s="30"/>
      <c r="AU867" s="30"/>
      <c r="AV867" s="30"/>
      <c r="AW867" s="30"/>
      <c r="AX867" s="30"/>
      <c r="AY867" s="30"/>
    </row>
    <row r="868" spans="1:51">
      <c r="A868" s="30"/>
      <c r="B868" s="30"/>
      <c r="C868" s="33"/>
      <c r="D868" s="32"/>
      <c r="E868" s="30"/>
      <c r="F868" s="32"/>
      <c r="G868" s="32"/>
      <c r="H868" s="30"/>
      <c r="I868" s="32"/>
      <c r="J868" s="32"/>
      <c r="K868" s="30"/>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0"/>
      <c r="AR868" s="30"/>
      <c r="AS868" s="30"/>
      <c r="AT868" s="30"/>
      <c r="AU868" s="30"/>
      <c r="AV868" s="30"/>
      <c r="AW868" s="30"/>
      <c r="AX868" s="30"/>
      <c r="AY868" s="30"/>
    </row>
    <row r="869" spans="1:51">
      <c r="A869" s="30"/>
      <c r="B869" s="30"/>
      <c r="C869" s="33"/>
      <c r="D869" s="32"/>
      <c r="E869" s="30"/>
      <c r="F869" s="32"/>
      <c r="G869" s="32"/>
      <c r="H869" s="30"/>
      <c r="I869" s="32"/>
      <c r="J869" s="32"/>
      <c r="K869" s="30"/>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0"/>
      <c r="AR869" s="30"/>
      <c r="AS869" s="30"/>
      <c r="AT869" s="30"/>
      <c r="AU869" s="30"/>
      <c r="AV869" s="30"/>
      <c r="AW869" s="30"/>
      <c r="AX869" s="30"/>
      <c r="AY869" s="30"/>
    </row>
    <row r="870" spans="1:51">
      <c r="A870" s="30"/>
      <c r="B870" s="30"/>
      <c r="C870" s="33"/>
      <c r="D870" s="32"/>
      <c r="E870" s="30"/>
      <c r="F870" s="32"/>
      <c r="G870" s="32"/>
      <c r="H870" s="30"/>
      <c r="I870" s="32"/>
      <c r="J870" s="32"/>
      <c r="K870" s="30"/>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0"/>
      <c r="AR870" s="30"/>
      <c r="AS870" s="30"/>
      <c r="AT870" s="30"/>
      <c r="AU870" s="30"/>
      <c r="AV870" s="30"/>
      <c r="AW870" s="30"/>
      <c r="AX870" s="30"/>
      <c r="AY870" s="30"/>
    </row>
    <row r="871" spans="1:51">
      <c r="A871" s="30"/>
      <c r="B871" s="30"/>
      <c r="C871" s="33"/>
      <c r="D871" s="32"/>
      <c r="E871" s="30"/>
      <c r="F871" s="32"/>
      <c r="G871" s="32"/>
      <c r="H871" s="30"/>
      <c r="I871" s="32"/>
      <c r="J871" s="32"/>
      <c r="K871" s="30"/>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0"/>
      <c r="AR871" s="30"/>
      <c r="AS871" s="30"/>
      <c r="AT871" s="30"/>
      <c r="AU871" s="30"/>
      <c r="AV871" s="30"/>
      <c r="AW871" s="30"/>
      <c r="AX871" s="30"/>
      <c r="AY871" s="30"/>
    </row>
    <row r="872" spans="1:51">
      <c r="A872" s="30"/>
      <c r="B872" s="30"/>
      <c r="C872" s="33"/>
      <c r="D872" s="32"/>
      <c r="E872" s="30"/>
      <c r="F872" s="32"/>
      <c r="G872" s="32"/>
      <c r="H872" s="30"/>
      <c r="I872" s="32"/>
      <c r="J872" s="32"/>
      <c r="K872" s="30"/>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0"/>
      <c r="AR872" s="30"/>
      <c r="AS872" s="30"/>
      <c r="AT872" s="30"/>
      <c r="AU872" s="30"/>
      <c r="AV872" s="30"/>
      <c r="AW872" s="30"/>
      <c r="AX872" s="30"/>
      <c r="AY872" s="30"/>
    </row>
    <row r="873" spans="1:51">
      <c r="A873" s="30"/>
      <c r="B873" s="30"/>
      <c r="C873" s="33"/>
      <c r="D873" s="32"/>
      <c r="E873" s="30"/>
      <c r="F873" s="32"/>
      <c r="G873" s="32"/>
      <c r="H873" s="30"/>
      <c r="I873" s="32"/>
      <c r="J873" s="32"/>
      <c r="K873" s="30"/>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0"/>
      <c r="AR873" s="30"/>
      <c r="AS873" s="30"/>
      <c r="AT873" s="30"/>
      <c r="AU873" s="30"/>
      <c r="AV873" s="30"/>
      <c r="AW873" s="30"/>
      <c r="AX873" s="30"/>
      <c r="AY873" s="30"/>
    </row>
    <row r="874" spans="1:51">
      <c r="A874" s="30"/>
      <c r="B874" s="30"/>
      <c r="C874" s="33"/>
      <c r="D874" s="32"/>
      <c r="E874" s="30"/>
      <c r="F874" s="32"/>
      <c r="G874" s="32"/>
      <c r="H874" s="30"/>
      <c r="I874" s="32"/>
      <c r="J874" s="32"/>
      <c r="K874" s="30"/>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0"/>
      <c r="AR874" s="30"/>
      <c r="AS874" s="30"/>
      <c r="AT874" s="30"/>
      <c r="AU874" s="30"/>
      <c r="AV874" s="30"/>
      <c r="AW874" s="30"/>
      <c r="AX874" s="30"/>
      <c r="AY874" s="30"/>
    </row>
    <row r="875" spans="1:51">
      <c r="A875" s="30"/>
      <c r="B875" s="30"/>
      <c r="C875" s="33"/>
      <c r="D875" s="32"/>
      <c r="E875" s="30"/>
      <c r="F875" s="32"/>
      <c r="G875" s="32"/>
      <c r="H875" s="30"/>
      <c r="I875" s="32"/>
      <c r="J875" s="32"/>
      <c r="K875" s="30"/>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0"/>
      <c r="AR875" s="30"/>
      <c r="AS875" s="30"/>
      <c r="AT875" s="30"/>
      <c r="AU875" s="30"/>
      <c r="AV875" s="30"/>
      <c r="AW875" s="30"/>
      <c r="AX875" s="30"/>
      <c r="AY875" s="30"/>
    </row>
    <row r="876" spans="1:51">
      <c r="A876" s="30"/>
      <c r="B876" s="30"/>
      <c r="C876" s="33"/>
      <c r="D876" s="32"/>
      <c r="E876" s="30"/>
      <c r="F876" s="32"/>
      <c r="G876" s="32"/>
      <c r="H876" s="30"/>
      <c r="I876" s="32"/>
      <c r="J876" s="32"/>
      <c r="K876" s="30"/>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0"/>
      <c r="AR876" s="30"/>
      <c r="AS876" s="30"/>
      <c r="AT876" s="30"/>
      <c r="AU876" s="30"/>
      <c r="AV876" s="30"/>
      <c r="AW876" s="30"/>
      <c r="AX876" s="30"/>
      <c r="AY876" s="30"/>
    </row>
    <row r="877" spans="1:51">
      <c r="A877" s="30"/>
      <c r="B877" s="30"/>
      <c r="C877" s="33"/>
      <c r="D877" s="32"/>
      <c r="E877" s="30"/>
      <c r="F877" s="32"/>
      <c r="G877" s="32"/>
      <c r="H877" s="30"/>
      <c r="I877" s="32"/>
      <c r="J877" s="32"/>
      <c r="K877" s="30"/>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0"/>
      <c r="AR877" s="30"/>
      <c r="AS877" s="30"/>
      <c r="AT877" s="30"/>
      <c r="AU877" s="30"/>
      <c r="AV877" s="30"/>
      <c r="AW877" s="30"/>
      <c r="AX877" s="30"/>
      <c r="AY877" s="30"/>
    </row>
    <row r="878" spans="1:51">
      <c r="A878" s="30"/>
      <c r="B878" s="30"/>
      <c r="C878" s="33"/>
      <c r="D878" s="32"/>
      <c r="E878" s="30"/>
      <c r="F878" s="32"/>
      <c r="G878" s="32"/>
      <c r="H878" s="30"/>
      <c r="I878" s="32"/>
      <c r="J878" s="32"/>
      <c r="K878" s="30"/>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0"/>
      <c r="AR878" s="30"/>
      <c r="AS878" s="30"/>
      <c r="AT878" s="30"/>
      <c r="AU878" s="30"/>
      <c r="AV878" s="30"/>
      <c r="AW878" s="30"/>
      <c r="AX878" s="30"/>
      <c r="AY878" s="30"/>
    </row>
    <row r="879" spans="1:51">
      <c r="A879" s="30"/>
      <c r="B879" s="30"/>
      <c r="C879" s="33"/>
      <c r="D879" s="32"/>
      <c r="E879" s="30"/>
      <c r="F879" s="32"/>
      <c r="G879" s="32"/>
      <c r="H879" s="30"/>
      <c r="I879" s="32"/>
      <c r="J879" s="32"/>
      <c r="K879" s="30"/>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0"/>
      <c r="AR879" s="30"/>
      <c r="AS879" s="30"/>
      <c r="AT879" s="30"/>
      <c r="AU879" s="30"/>
      <c r="AV879" s="30"/>
      <c r="AW879" s="30"/>
      <c r="AX879" s="30"/>
      <c r="AY879" s="30"/>
    </row>
    <row r="880" spans="1:51">
      <c r="A880" s="30"/>
      <c r="B880" s="30"/>
      <c r="C880" s="33"/>
      <c r="D880" s="32"/>
      <c r="E880" s="30"/>
      <c r="F880" s="32"/>
      <c r="G880" s="32"/>
      <c r="H880" s="30"/>
      <c r="I880" s="32"/>
      <c r="J880" s="32"/>
      <c r="K880" s="30"/>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0"/>
      <c r="AR880" s="30"/>
      <c r="AS880" s="30"/>
      <c r="AT880" s="30"/>
      <c r="AU880" s="30"/>
      <c r="AV880" s="30"/>
      <c r="AW880" s="30"/>
      <c r="AX880" s="30"/>
      <c r="AY880" s="30"/>
    </row>
    <row r="881" spans="1:51">
      <c r="A881" s="30"/>
      <c r="B881" s="30"/>
      <c r="C881" s="33"/>
      <c r="D881" s="32"/>
      <c r="E881" s="30"/>
      <c r="F881" s="32"/>
      <c r="G881" s="32"/>
      <c r="H881" s="30"/>
      <c r="I881" s="32"/>
      <c r="J881" s="32"/>
      <c r="K881" s="30"/>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0"/>
      <c r="AR881" s="30"/>
      <c r="AS881" s="30"/>
      <c r="AT881" s="30"/>
      <c r="AU881" s="30"/>
      <c r="AV881" s="30"/>
      <c r="AW881" s="30"/>
      <c r="AX881" s="30"/>
      <c r="AY881" s="30"/>
    </row>
    <row r="882" spans="1:51">
      <c r="A882" s="30"/>
      <c r="B882" s="30"/>
      <c r="C882" s="33"/>
      <c r="D882" s="32"/>
      <c r="E882" s="30"/>
      <c r="F882" s="32"/>
      <c r="G882" s="32"/>
      <c r="H882" s="30"/>
      <c r="I882" s="32"/>
      <c r="J882" s="32"/>
      <c r="K882" s="30"/>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0"/>
      <c r="AR882" s="30"/>
      <c r="AS882" s="30"/>
      <c r="AT882" s="30"/>
      <c r="AU882" s="30"/>
      <c r="AV882" s="30"/>
      <c r="AW882" s="30"/>
      <c r="AX882" s="30"/>
      <c r="AY882" s="30"/>
    </row>
    <row r="883" spans="1:51">
      <c r="A883" s="30"/>
      <c r="B883" s="30"/>
      <c r="C883" s="33"/>
      <c r="D883" s="32"/>
      <c r="E883" s="30"/>
      <c r="F883" s="32"/>
      <c r="G883" s="32"/>
      <c r="H883" s="30"/>
      <c r="I883" s="32"/>
      <c r="J883" s="32"/>
      <c r="K883" s="30"/>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0"/>
      <c r="AR883" s="30"/>
      <c r="AS883" s="30"/>
      <c r="AT883" s="30"/>
      <c r="AU883" s="30"/>
      <c r="AV883" s="30"/>
      <c r="AW883" s="30"/>
      <c r="AX883" s="30"/>
      <c r="AY883" s="30"/>
    </row>
    <row r="884" spans="1:51">
      <c r="A884" s="30"/>
      <c r="B884" s="30"/>
      <c r="C884" s="33"/>
      <c r="D884" s="32"/>
      <c r="E884" s="30"/>
      <c r="F884" s="32"/>
      <c r="G884" s="32"/>
      <c r="H884" s="30"/>
      <c r="I884" s="32"/>
      <c r="J884" s="32"/>
      <c r="K884" s="30"/>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0"/>
      <c r="AR884" s="30"/>
      <c r="AS884" s="30"/>
      <c r="AT884" s="30"/>
      <c r="AU884" s="30"/>
      <c r="AV884" s="30"/>
      <c r="AW884" s="30"/>
      <c r="AX884" s="30"/>
      <c r="AY884" s="30"/>
    </row>
    <row r="885" spans="1:51">
      <c r="A885" s="30"/>
      <c r="B885" s="30"/>
      <c r="C885" s="33"/>
      <c r="D885" s="32"/>
      <c r="E885" s="30"/>
      <c r="F885" s="32"/>
      <c r="G885" s="32"/>
      <c r="H885" s="30"/>
      <c r="I885" s="32"/>
      <c r="J885" s="32"/>
      <c r="K885" s="30"/>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0"/>
      <c r="AR885" s="30"/>
      <c r="AS885" s="30"/>
      <c r="AT885" s="30"/>
      <c r="AU885" s="30"/>
      <c r="AV885" s="30"/>
      <c r="AW885" s="30"/>
      <c r="AX885" s="30"/>
      <c r="AY885" s="30"/>
    </row>
    <row r="886" spans="1:51">
      <c r="A886" s="30"/>
      <c r="B886" s="30"/>
      <c r="C886" s="33"/>
      <c r="D886" s="32"/>
      <c r="E886" s="30"/>
      <c r="F886" s="32"/>
      <c r="G886" s="32"/>
      <c r="H886" s="30"/>
      <c r="I886" s="32"/>
      <c r="J886" s="32"/>
      <c r="K886" s="30"/>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0"/>
      <c r="AR886" s="30"/>
      <c r="AS886" s="30"/>
      <c r="AT886" s="30"/>
      <c r="AU886" s="30"/>
      <c r="AV886" s="30"/>
      <c r="AW886" s="30"/>
      <c r="AX886" s="30"/>
      <c r="AY886" s="30"/>
    </row>
    <row r="887" spans="1:51">
      <c r="A887" s="30"/>
      <c r="B887" s="30"/>
      <c r="C887" s="33"/>
      <c r="D887" s="32"/>
      <c r="E887" s="30"/>
      <c r="F887" s="32"/>
      <c r="G887" s="32"/>
      <c r="H887" s="30"/>
      <c r="I887" s="32"/>
      <c r="J887" s="32"/>
      <c r="K887" s="30"/>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0"/>
      <c r="AR887" s="30"/>
      <c r="AS887" s="30"/>
      <c r="AT887" s="30"/>
      <c r="AU887" s="30"/>
      <c r="AV887" s="30"/>
      <c r="AW887" s="30"/>
      <c r="AX887" s="30"/>
      <c r="AY887" s="30"/>
    </row>
    <row r="888" spans="1:51">
      <c r="A888" s="30"/>
      <c r="B888" s="30"/>
      <c r="C888" s="33"/>
      <c r="D888" s="32"/>
      <c r="E888" s="30"/>
      <c r="F888" s="32"/>
      <c r="G888" s="32"/>
      <c r="H888" s="30"/>
      <c r="I888" s="32"/>
      <c r="J888" s="32"/>
      <c r="K888" s="30"/>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0"/>
      <c r="AR888" s="30"/>
      <c r="AS888" s="30"/>
      <c r="AT888" s="30"/>
      <c r="AU888" s="30"/>
      <c r="AV888" s="30"/>
      <c r="AW888" s="30"/>
      <c r="AX888" s="30"/>
      <c r="AY888" s="30"/>
    </row>
    <row r="889" spans="1:51">
      <c r="A889" s="30"/>
      <c r="B889" s="30"/>
      <c r="C889" s="33"/>
      <c r="D889" s="32"/>
      <c r="E889" s="30"/>
      <c r="F889" s="32"/>
      <c r="G889" s="32"/>
      <c r="H889" s="30"/>
      <c r="I889" s="32"/>
      <c r="J889" s="32"/>
      <c r="K889" s="30"/>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0"/>
      <c r="AR889" s="30"/>
      <c r="AS889" s="30"/>
      <c r="AT889" s="30"/>
      <c r="AU889" s="30"/>
      <c r="AV889" s="30"/>
      <c r="AW889" s="30"/>
      <c r="AX889" s="30"/>
      <c r="AY889" s="30"/>
    </row>
    <row r="890" spans="1:51">
      <c r="A890" s="30"/>
      <c r="B890" s="30"/>
      <c r="C890" s="33"/>
      <c r="D890" s="32"/>
      <c r="E890" s="30"/>
      <c r="F890" s="32"/>
      <c r="G890" s="32"/>
      <c r="H890" s="30"/>
      <c r="I890" s="32"/>
      <c r="J890" s="32"/>
      <c r="K890" s="30"/>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0"/>
      <c r="AR890" s="30"/>
      <c r="AS890" s="30"/>
      <c r="AT890" s="30"/>
      <c r="AU890" s="30"/>
      <c r="AV890" s="30"/>
      <c r="AW890" s="30"/>
      <c r="AX890" s="30"/>
      <c r="AY890" s="30"/>
    </row>
    <row r="891" spans="1:51">
      <c r="A891" s="30"/>
      <c r="B891" s="30"/>
      <c r="C891" s="33"/>
      <c r="D891" s="32"/>
      <c r="E891" s="30"/>
      <c r="F891" s="32"/>
      <c r="G891" s="32"/>
      <c r="H891" s="30"/>
      <c r="I891" s="32"/>
      <c r="J891" s="32"/>
      <c r="K891" s="30"/>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0"/>
      <c r="AR891" s="30"/>
      <c r="AS891" s="30"/>
      <c r="AT891" s="30"/>
      <c r="AU891" s="30"/>
      <c r="AV891" s="30"/>
      <c r="AW891" s="30"/>
      <c r="AX891" s="30"/>
      <c r="AY891" s="30"/>
    </row>
    <row r="892" spans="1:51">
      <c r="A892" s="30"/>
      <c r="B892" s="30"/>
      <c r="C892" s="33"/>
      <c r="D892" s="32"/>
      <c r="E892" s="30"/>
      <c r="F892" s="32"/>
      <c r="G892" s="32"/>
      <c r="H892" s="30"/>
      <c r="I892" s="32"/>
      <c r="J892" s="32"/>
      <c r="K892" s="30"/>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0"/>
      <c r="AR892" s="30"/>
      <c r="AS892" s="30"/>
      <c r="AT892" s="30"/>
      <c r="AU892" s="30"/>
      <c r="AV892" s="30"/>
      <c r="AW892" s="30"/>
      <c r="AX892" s="30"/>
      <c r="AY892" s="30"/>
    </row>
    <row r="893" spans="1:51">
      <c r="A893" s="30"/>
      <c r="B893" s="30"/>
      <c r="C893" s="33"/>
      <c r="D893" s="32"/>
      <c r="E893" s="30"/>
      <c r="F893" s="32"/>
      <c r="G893" s="32"/>
      <c r="H893" s="30"/>
      <c r="I893" s="32"/>
      <c r="J893" s="32"/>
      <c r="K893" s="30"/>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0"/>
      <c r="AR893" s="30"/>
      <c r="AS893" s="30"/>
      <c r="AT893" s="30"/>
      <c r="AU893" s="30"/>
      <c r="AV893" s="30"/>
      <c r="AW893" s="30"/>
      <c r="AX893" s="30"/>
      <c r="AY893" s="30"/>
    </row>
    <row r="894" spans="1:51">
      <c r="A894" s="30"/>
      <c r="B894" s="30"/>
      <c r="C894" s="33"/>
      <c r="D894" s="32"/>
      <c r="E894" s="30"/>
      <c r="F894" s="32"/>
      <c r="G894" s="32"/>
      <c r="H894" s="30"/>
      <c r="I894" s="32"/>
      <c r="J894" s="32"/>
      <c r="K894" s="30"/>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0"/>
      <c r="AR894" s="30"/>
      <c r="AS894" s="30"/>
      <c r="AT894" s="30"/>
      <c r="AU894" s="30"/>
      <c r="AV894" s="30"/>
      <c r="AW894" s="30"/>
      <c r="AX894" s="30"/>
      <c r="AY894" s="30"/>
    </row>
    <row r="895" spans="1:51">
      <c r="A895" s="30"/>
      <c r="B895" s="30"/>
      <c r="C895" s="33"/>
      <c r="D895" s="32"/>
      <c r="E895" s="30"/>
      <c r="F895" s="32"/>
      <c r="G895" s="32"/>
      <c r="H895" s="30"/>
      <c r="I895" s="32"/>
      <c r="J895" s="32"/>
      <c r="K895" s="30"/>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0"/>
      <c r="AR895" s="30"/>
      <c r="AS895" s="30"/>
      <c r="AT895" s="30"/>
      <c r="AU895" s="30"/>
      <c r="AV895" s="30"/>
      <c r="AW895" s="30"/>
      <c r="AX895" s="30"/>
      <c r="AY895" s="30"/>
    </row>
    <row r="896" spans="1:51">
      <c r="A896" s="30"/>
      <c r="B896" s="30"/>
      <c r="C896" s="33"/>
      <c r="D896" s="32"/>
      <c r="E896" s="30"/>
      <c r="F896" s="32"/>
      <c r="G896" s="32"/>
      <c r="H896" s="30"/>
      <c r="I896" s="32"/>
      <c r="J896" s="32"/>
      <c r="K896" s="30"/>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0"/>
      <c r="AR896" s="30"/>
      <c r="AS896" s="30"/>
      <c r="AT896" s="30"/>
      <c r="AU896" s="30"/>
      <c r="AV896" s="30"/>
      <c r="AW896" s="30"/>
      <c r="AX896" s="30"/>
      <c r="AY896" s="30"/>
    </row>
    <row r="897" spans="1:51">
      <c r="A897" s="30"/>
      <c r="B897" s="30"/>
      <c r="C897" s="33"/>
      <c r="D897" s="32"/>
      <c r="E897" s="30"/>
      <c r="F897" s="32"/>
      <c r="G897" s="32"/>
      <c r="H897" s="30"/>
      <c r="I897" s="32"/>
      <c r="J897" s="32"/>
      <c r="K897" s="30"/>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0"/>
      <c r="AR897" s="30"/>
      <c r="AS897" s="30"/>
      <c r="AT897" s="30"/>
      <c r="AU897" s="30"/>
      <c r="AV897" s="30"/>
      <c r="AW897" s="30"/>
      <c r="AX897" s="30"/>
      <c r="AY897" s="30"/>
    </row>
    <row r="898" spans="1:51">
      <c r="A898" s="30"/>
      <c r="B898" s="30"/>
      <c r="C898" s="33"/>
      <c r="D898" s="32"/>
      <c r="E898" s="30"/>
      <c r="F898" s="32"/>
      <c r="G898" s="32"/>
      <c r="H898" s="30"/>
      <c r="I898" s="32"/>
      <c r="J898" s="32"/>
      <c r="K898" s="30"/>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0"/>
      <c r="AR898" s="30"/>
      <c r="AS898" s="30"/>
      <c r="AT898" s="30"/>
      <c r="AU898" s="30"/>
      <c r="AV898" s="30"/>
      <c r="AW898" s="30"/>
      <c r="AX898" s="30"/>
      <c r="AY898" s="30"/>
    </row>
    <row r="899" spans="1:51">
      <c r="A899" s="30"/>
      <c r="B899" s="30"/>
      <c r="C899" s="33"/>
      <c r="D899" s="32"/>
      <c r="E899" s="30"/>
      <c r="F899" s="32"/>
      <c r="G899" s="32"/>
      <c r="H899" s="30"/>
      <c r="I899" s="32"/>
      <c r="J899" s="32"/>
      <c r="K899" s="30"/>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0"/>
      <c r="AR899" s="30"/>
      <c r="AS899" s="30"/>
      <c r="AT899" s="30"/>
      <c r="AU899" s="30"/>
      <c r="AV899" s="30"/>
      <c r="AW899" s="30"/>
      <c r="AX899" s="30"/>
      <c r="AY899" s="30"/>
    </row>
    <row r="900" spans="1:51">
      <c r="A900" s="30"/>
      <c r="B900" s="30"/>
      <c r="C900" s="33"/>
      <c r="D900" s="32"/>
      <c r="E900" s="30"/>
      <c r="F900" s="32"/>
      <c r="G900" s="32"/>
      <c r="H900" s="30"/>
      <c r="I900" s="32"/>
      <c r="J900" s="32"/>
      <c r="K900" s="30"/>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0"/>
      <c r="AR900" s="30"/>
      <c r="AS900" s="30"/>
      <c r="AT900" s="30"/>
      <c r="AU900" s="30"/>
      <c r="AV900" s="30"/>
      <c r="AW900" s="30"/>
      <c r="AX900" s="30"/>
      <c r="AY900" s="30"/>
    </row>
    <row r="901" spans="1:51">
      <c r="A901" s="30"/>
      <c r="B901" s="30"/>
      <c r="C901" s="33"/>
      <c r="D901" s="32"/>
      <c r="E901" s="30"/>
      <c r="F901" s="32"/>
      <c r="G901" s="32"/>
      <c r="H901" s="30"/>
      <c r="I901" s="32"/>
      <c r="J901" s="32"/>
      <c r="K901" s="30"/>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0"/>
      <c r="AR901" s="30"/>
      <c r="AS901" s="30"/>
      <c r="AT901" s="30"/>
      <c r="AU901" s="30"/>
      <c r="AV901" s="30"/>
      <c r="AW901" s="30"/>
      <c r="AX901" s="30"/>
      <c r="AY901" s="30"/>
    </row>
    <row r="902" spans="1:51">
      <c r="A902" s="30"/>
      <c r="B902" s="30"/>
      <c r="C902" s="33"/>
      <c r="D902" s="32"/>
      <c r="E902" s="30"/>
      <c r="F902" s="32"/>
      <c r="G902" s="32"/>
      <c r="H902" s="30"/>
      <c r="I902" s="32"/>
      <c r="J902" s="32"/>
      <c r="K902" s="30"/>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0"/>
      <c r="AR902" s="30"/>
      <c r="AS902" s="30"/>
      <c r="AT902" s="30"/>
      <c r="AU902" s="30"/>
      <c r="AV902" s="30"/>
      <c r="AW902" s="30"/>
      <c r="AX902" s="30"/>
      <c r="AY902" s="30"/>
    </row>
    <row r="903" spans="1:51">
      <c r="A903" s="30"/>
      <c r="B903" s="30"/>
      <c r="C903" s="33"/>
      <c r="D903" s="32"/>
      <c r="E903" s="30"/>
      <c r="F903" s="32"/>
      <c r="G903" s="32"/>
      <c r="H903" s="30"/>
      <c r="I903" s="32"/>
      <c r="J903" s="32"/>
      <c r="K903" s="30"/>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0"/>
      <c r="AR903" s="30"/>
      <c r="AS903" s="30"/>
      <c r="AT903" s="30"/>
      <c r="AU903" s="30"/>
      <c r="AV903" s="30"/>
      <c r="AW903" s="30"/>
      <c r="AX903" s="30"/>
      <c r="AY903" s="30"/>
    </row>
    <row r="904" spans="1:51">
      <c r="A904" s="30"/>
      <c r="B904" s="30"/>
      <c r="C904" s="33"/>
      <c r="D904" s="32"/>
      <c r="E904" s="30"/>
      <c r="F904" s="32"/>
      <c r="G904" s="32"/>
      <c r="H904" s="30"/>
      <c r="I904" s="32"/>
      <c r="J904" s="32"/>
      <c r="K904" s="30"/>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0"/>
      <c r="AR904" s="30"/>
      <c r="AS904" s="30"/>
      <c r="AT904" s="30"/>
      <c r="AU904" s="30"/>
      <c r="AV904" s="30"/>
      <c r="AW904" s="30"/>
      <c r="AX904" s="30"/>
      <c r="AY904" s="30"/>
    </row>
    <row r="905" spans="1:51">
      <c r="A905" s="30"/>
      <c r="B905" s="30"/>
      <c r="C905" s="33"/>
      <c r="D905" s="32"/>
      <c r="E905" s="30"/>
      <c r="F905" s="32"/>
      <c r="G905" s="32"/>
      <c r="H905" s="30"/>
      <c r="I905" s="32"/>
      <c r="J905" s="32"/>
      <c r="K905" s="30"/>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0"/>
      <c r="AR905" s="30"/>
      <c r="AS905" s="30"/>
      <c r="AT905" s="30"/>
      <c r="AU905" s="30"/>
      <c r="AV905" s="30"/>
      <c r="AW905" s="30"/>
      <c r="AX905" s="30"/>
      <c r="AY905" s="30"/>
    </row>
    <row r="906" spans="1:51">
      <c r="A906" s="30"/>
      <c r="B906" s="30"/>
      <c r="C906" s="33"/>
      <c r="D906" s="32"/>
      <c r="E906" s="30"/>
      <c r="F906" s="32"/>
      <c r="G906" s="32"/>
      <c r="H906" s="30"/>
      <c r="I906" s="32"/>
      <c r="J906" s="32"/>
      <c r="K906" s="30"/>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0"/>
      <c r="AR906" s="30"/>
      <c r="AS906" s="30"/>
      <c r="AT906" s="30"/>
      <c r="AU906" s="30"/>
      <c r="AV906" s="30"/>
      <c r="AW906" s="30"/>
      <c r="AX906" s="30"/>
      <c r="AY906" s="30"/>
    </row>
    <row r="907" spans="1:51">
      <c r="A907" s="30"/>
      <c r="B907" s="30"/>
      <c r="C907" s="33"/>
      <c r="D907" s="32"/>
      <c r="E907" s="30"/>
      <c r="F907" s="32"/>
      <c r="G907" s="32"/>
      <c r="H907" s="30"/>
      <c r="I907" s="32"/>
      <c r="J907" s="32"/>
      <c r="K907" s="30"/>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0"/>
      <c r="AR907" s="30"/>
      <c r="AS907" s="30"/>
      <c r="AT907" s="30"/>
      <c r="AU907" s="30"/>
      <c r="AV907" s="30"/>
      <c r="AW907" s="30"/>
      <c r="AX907" s="30"/>
      <c r="AY907" s="30"/>
    </row>
    <row r="908" spans="1:51">
      <c r="A908" s="30"/>
      <c r="B908" s="30"/>
      <c r="C908" s="33"/>
      <c r="D908" s="32"/>
      <c r="E908" s="30"/>
      <c r="F908" s="32"/>
      <c r="G908" s="32"/>
      <c r="H908" s="30"/>
      <c r="I908" s="32"/>
      <c r="J908" s="32"/>
      <c r="K908" s="30"/>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0"/>
      <c r="AR908" s="30"/>
      <c r="AS908" s="30"/>
      <c r="AT908" s="30"/>
      <c r="AU908" s="30"/>
      <c r="AV908" s="30"/>
      <c r="AW908" s="30"/>
      <c r="AX908" s="30"/>
      <c r="AY908" s="30"/>
    </row>
    <row r="909" spans="1:51">
      <c r="A909" s="30"/>
      <c r="B909" s="30"/>
      <c r="C909" s="33"/>
      <c r="D909" s="32"/>
      <c r="E909" s="30"/>
      <c r="F909" s="32"/>
      <c r="G909" s="32"/>
      <c r="H909" s="30"/>
      <c r="I909" s="32"/>
      <c r="J909" s="32"/>
      <c r="K909" s="30"/>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0"/>
      <c r="AR909" s="30"/>
      <c r="AS909" s="30"/>
      <c r="AT909" s="30"/>
      <c r="AU909" s="30"/>
      <c r="AV909" s="30"/>
      <c r="AW909" s="30"/>
      <c r="AX909" s="30"/>
      <c r="AY909" s="30"/>
    </row>
    <row r="910" spans="1:51">
      <c r="A910" s="30"/>
      <c r="B910" s="30"/>
      <c r="C910" s="33"/>
      <c r="D910" s="32"/>
      <c r="E910" s="30"/>
      <c r="F910" s="32"/>
      <c r="G910" s="32"/>
      <c r="H910" s="30"/>
      <c r="I910" s="32"/>
      <c r="J910" s="32"/>
      <c r="K910" s="30"/>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0"/>
      <c r="AR910" s="30"/>
      <c r="AS910" s="30"/>
      <c r="AT910" s="30"/>
      <c r="AU910" s="30"/>
      <c r="AV910" s="30"/>
      <c r="AW910" s="30"/>
      <c r="AX910" s="30"/>
      <c r="AY910" s="30"/>
    </row>
    <row r="911" spans="1:51">
      <c r="A911" s="30"/>
      <c r="B911" s="30"/>
      <c r="C911" s="33"/>
      <c r="D911" s="32"/>
      <c r="E911" s="30"/>
      <c r="F911" s="32"/>
      <c r="G911" s="32"/>
      <c r="H911" s="30"/>
      <c r="I911" s="32"/>
      <c r="J911" s="32"/>
      <c r="K911" s="30"/>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0"/>
      <c r="AR911" s="30"/>
      <c r="AS911" s="30"/>
      <c r="AT911" s="30"/>
      <c r="AU911" s="30"/>
      <c r="AV911" s="30"/>
      <c r="AW911" s="30"/>
      <c r="AX911" s="30"/>
      <c r="AY911" s="30"/>
    </row>
    <row r="912" spans="1:51">
      <c r="A912" s="30"/>
      <c r="B912" s="30"/>
      <c r="C912" s="33"/>
      <c r="D912" s="32"/>
      <c r="E912" s="30"/>
      <c r="F912" s="32"/>
      <c r="G912" s="32"/>
      <c r="H912" s="30"/>
      <c r="I912" s="32"/>
      <c r="J912" s="32"/>
      <c r="K912" s="30"/>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0"/>
      <c r="AR912" s="30"/>
      <c r="AS912" s="30"/>
      <c r="AT912" s="30"/>
      <c r="AU912" s="30"/>
      <c r="AV912" s="30"/>
      <c r="AW912" s="30"/>
      <c r="AX912" s="30"/>
      <c r="AY912" s="30"/>
    </row>
    <row r="913" spans="1:51">
      <c r="A913" s="30"/>
      <c r="B913" s="30"/>
      <c r="C913" s="33"/>
      <c r="D913" s="32"/>
      <c r="E913" s="30"/>
      <c r="F913" s="32"/>
      <c r="G913" s="32"/>
      <c r="H913" s="30"/>
      <c r="I913" s="32"/>
      <c r="J913" s="32"/>
      <c r="K913" s="30"/>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0"/>
      <c r="AR913" s="30"/>
      <c r="AS913" s="30"/>
      <c r="AT913" s="30"/>
      <c r="AU913" s="30"/>
      <c r="AV913" s="30"/>
      <c r="AW913" s="30"/>
      <c r="AX913" s="30"/>
      <c r="AY913" s="30"/>
    </row>
    <row r="914" spans="1:51">
      <c r="A914" s="30"/>
      <c r="B914" s="30"/>
      <c r="C914" s="33"/>
      <c r="D914" s="32"/>
      <c r="E914" s="30"/>
      <c r="F914" s="32"/>
      <c r="G914" s="32"/>
      <c r="H914" s="30"/>
      <c r="I914" s="32"/>
      <c r="J914" s="32"/>
      <c r="K914" s="30"/>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0"/>
      <c r="AR914" s="30"/>
      <c r="AS914" s="30"/>
      <c r="AT914" s="30"/>
      <c r="AU914" s="30"/>
      <c r="AV914" s="30"/>
      <c r="AW914" s="30"/>
      <c r="AX914" s="30"/>
      <c r="AY914" s="30"/>
    </row>
    <row r="915" spans="1:51">
      <c r="A915" s="30"/>
      <c r="B915" s="30"/>
      <c r="C915" s="33"/>
      <c r="D915" s="32"/>
      <c r="E915" s="30"/>
      <c r="F915" s="32"/>
      <c r="G915" s="32"/>
      <c r="H915" s="30"/>
      <c r="I915" s="32"/>
      <c r="J915" s="32"/>
      <c r="K915" s="30"/>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0"/>
      <c r="AR915" s="30"/>
      <c r="AS915" s="30"/>
      <c r="AT915" s="30"/>
      <c r="AU915" s="30"/>
      <c r="AV915" s="30"/>
      <c r="AW915" s="30"/>
      <c r="AX915" s="30"/>
      <c r="AY915" s="30"/>
    </row>
    <row r="916" spans="1:51">
      <c r="A916" s="30"/>
      <c r="B916" s="30"/>
      <c r="C916" s="33"/>
      <c r="D916" s="32"/>
      <c r="E916" s="30"/>
      <c r="F916" s="32"/>
      <c r="G916" s="32"/>
      <c r="H916" s="30"/>
      <c r="I916" s="32"/>
      <c r="J916" s="32"/>
      <c r="K916" s="30"/>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0"/>
      <c r="AR916" s="30"/>
      <c r="AS916" s="30"/>
      <c r="AT916" s="30"/>
      <c r="AU916" s="30"/>
      <c r="AV916" s="30"/>
      <c r="AW916" s="30"/>
      <c r="AX916" s="30"/>
      <c r="AY916" s="30"/>
    </row>
    <row r="917" spans="1:51">
      <c r="A917" s="30"/>
      <c r="B917" s="30"/>
      <c r="C917" s="33"/>
      <c r="D917" s="32"/>
      <c r="E917" s="30"/>
      <c r="F917" s="32"/>
      <c r="G917" s="32"/>
      <c r="H917" s="30"/>
      <c r="I917" s="32"/>
      <c r="J917" s="32"/>
      <c r="K917" s="30"/>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0"/>
      <c r="AR917" s="30"/>
      <c r="AS917" s="30"/>
      <c r="AT917" s="30"/>
      <c r="AU917" s="30"/>
      <c r="AV917" s="30"/>
      <c r="AW917" s="30"/>
      <c r="AX917" s="30"/>
      <c r="AY917" s="30"/>
    </row>
    <row r="918" spans="1:51">
      <c r="A918" s="30"/>
      <c r="B918" s="30"/>
      <c r="C918" s="33"/>
      <c r="D918" s="32"/>
      <c r="E918" s="30"/>
      <c r="F918" s="32"/>
      <c r="G918" s="32"/>
      <c r="H918" s="30"/>
      <c r="I918" s="32"/>
      <c r="J918" s="32"/>
      <c r="K918" s="30"/>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0"/>
      <c r="AR918" s="30"/>
      <c r="AS918" s="30"/>
      <c r="AT918" s="30"/>
      <c r="AU918" s="30"/>
      <c r="AV918" s="30"/>
      <c r="AW918" s="30"/>
      <c r="AX918" s="30"/>
      <c r="AY918" s="30"/>
    </row>
    <row r="919" spans="1:51">
      <c r="A919" s="30"/>
      <c r="B919" s="30"/>
      <c r="C919" s="33"/>
      <c r="D919" s="32"/>
      <c r="E919" s="30"/>
      <c r="F919" s="32"/>
      <c r="G919" s="32"/>
      <c r="H919" s="30"/>
      <c r="I919" s="32"/>
      <c r="J919" s="32"/>
      <c r="K919" s="30"/>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0"/>
      <c r="AR919" s="30"/>
      <c r="AS919" s="30"/>
      <c r="AT919" s="30"/>
      <c r="AU919" s="30"/>
      <c r="AV919" s="30"/>
      <c r="AW919" s="30"/>
      <c r="AX919" s="30"/>
      <c r="AY919" s="30"/>
    </row>
    <row r="920" spans="1:51">
      <c r="A920" s="30"/>
      <c r="B920" s="30"/>
      <c r="C920" s="33"/>
      <c r="D920" s="32"/>
      <c r="E920" s="30"/>
      <c r="F920" s="32"/>
      <c r="G920" s="32"/>
      <c r="H920" s="30"/>
      <c r="I920" s="32"/>
      <c r="J920" s="32"/>
      <c r="K920" s="30"/>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0"/>
      <c r="AR920" s="30"/>
      <c r="AS920" s="30"/>
      <c r="AT920" s="30"/>
      <c r="AU920" s="30"/>
      <c r="AV920" s="30"/>
      <c r="AW920" s="30"/>
      <c r="AX920" s="30"/>
      <c r="AY920" s="30"/>
    </row>
    <row r="921" spans="1:51">
      <c r="A921" s="30"/>
      <c r="B921" s="30"/>
      <c r="C921" s="33"/>
      <c r="D921" s="32"/>
      <c r="E921" s="30"/>
      <c r="F921" s="32"/>
      <c r="G921" s="32"/>
      <c r="H921" s="30"/>
      <c r="I921" s="32"/>
      <c r="J921" s="32"/>
      <c r="K921" s="30"/>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0"/>
      <c r="AR921" s="30"/>
      <c r="AS921" s="30"/>
      <c r="AT921" s="30"/>
      <c r="AU921" s="30"/>
      <c r="AV921" s="30"/>
      <c r="AW921" s="30"/>
      <c r="AX921" s="30"/>
      <c r="AY921" s="30"/>
    </row>
    <row r="922" spans="1:51">
      <c r="A922" s="30"/>
      <c r="B922" s="30"/>
      <c r="C922" s="33"/>
      <c r="D922" s="32"/>
      <c r="E922" s="30"/>
      <c r="F922" s="32"/>
      <c r="G922" s="32"/>
      <c r="H922" s="30"/>
      <c r="I922" s="32"/>
      <c r="J922" s="32"/>
      <c r="K922" s="30"/>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0"/>
      <c r="AR922" s="30"/>
      <c r="AS922" s="30"/>
      <c r="AT922" s="30"/>
      <c r="AU922" s="30"/>
      <c r="AV922" s="30"/>
      <c r="AW922" s="30"/>
      <c r="AX922" s="30"/>
      <c r="AY922" s="30"/>
    </row>
    <row r="923" spans="1:51">
      <c r="A923" s="30"/>
      <c r="B923" s="30"/>
      <c r="C923" s="33"/>
      <c r="D923" s="32"/>
      <c r="E923" s="30"/>
      <c r="F923" s="32"/>
      <c r="G923" s="32"/>
      <c r="H923" s="30"/>
      <c r="I923" s="32"/>
      <c r="J923" s="32"/>
      <c r="K923" s="30"/>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0"/>
      <c r="AR923" s="30"/>
      <c r="AS923" s="30"/>
      <c r="AT923" s="30"/>
      <c r="AU923" s="30"/>
      <c r="AV923" s="30"/>
      <c r="AW923" s="30"/>
      <c r="AX923" s="30"/>
      <c r="AY923" s="30"/>
    </row>
    <row r="924" spans="1:51">
      <c r="A924" s="30"/>
      <c r="B924" s="30"/>
      <c r="C924" s="33"/>
      <c r="D924" s="32"/>
      <c r="E924" s="30"/>
      <c r="F924" s="32"/>
      <c r="G924" s="32"/>
      <c r="H924" s="30"/>
      <c r="I924" s="32"/>
      <c r="J924" s="32"/>
      <c r="K924" s="30"/>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0"/>
      <c r="AR924" s="30"/>
      <c r="AS924" s="30"/>
      <c r="AT924" s="30"/>
      <c r="AU924" s="30"/>
      <c r="AV924" s="30"/>
      <c r="AW924" s="30"/>
      <c r="AX924" s="30"/>
      <c r="AY924" s="30"/>
    </row>
    <row r="925" spans="1:51">
      <c r="A925" s="30"/>
      <c r="B925" s="30"/>
      <c r="C925" s="33"/>
      <c r="D925" s="32"/>
      <c r="E925" s="30"/>
      <c r="F925" s="32"/>
      <c r="G925" s="32"/>
      <c r="H925" s="30"/>
      <c r="I925" s="32"/>
      <c r="J925" s="32"/>
      <c r="K925" s="30"/>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0"/>
      <c r="AR925" s="30"/>
      <c r="AS925" s="30"/>
      <c r="AT925" s="30"/>
      <c r="AU925" s="30"/>
      <c r="AV925" s="30"/>
      <c r="AW925" s="30"/>
      <c r="AX925" s="30"/>
      <c r="AY925" s="30"/>
    </row>
    <row r="926" spans="1:51">
      <c r="A926" s="30"/>
      <c r="B926" s="30"/>
      <c r="C926" s="33"/>
      <c r="D926" s="32"/>
      <c r="E926" s="30"/>
      <c r="F926" s="32"/>
      <c r="G926" s="32"/>
      <c r="H926" s="30"/>
      <c r="I926" s="32"/>
      <c r="J926" s="32"/>
      <c r="K926" s="30"/>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0"/>
      <c r="AR926" s="30"/>
      <c r="AS926" s="30"/>
      <c r="AT926" s="30"/>
      <c r="AU926" s="30"/>
      <c r="AV926" s="30"/>
      <c r="AW926" s="30"/>
      <c r="AX926" s="30"/>
      <c r="AY926" s="30"/>
    </row>
    <row r="927" spans="1:51">
      <c r="A927" s="30"/>
      <c r="B927" s="30"/>
      <c r="C927" s="33"/>
      <c r="D927" s="32"/>
      <c r="E927" s="30"/>
      <c r="F927" s="32"/>
      <c r="G927" s="32"/>
      <c r="H927" s="30"/>
      <c r="I927" s="32"/>
      <c r="J927" s="32"/>
      <c r="K927" s="30"/>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0"/>
      <c r="AR927" s="30"/>
      <c r="AS927" s="30"/>
      <c r="AT927" s="30"/>
      <c r="AU927" s="30"/>
      <c r="AV927" s="30"/>
      <c r="AW927" s="30"/>
      <c r="AX927" s="30"/>
      <c r="AY927" s="30"/>
    </row>
    <row r="928" spans="1:51">
      <c r="A928" s="30"/>
      <c r="B928" s="30"/>
      <c r="C928" s="33"/>
      <c r="D928" s="32"/>
      <c r="E928" s="30"/>
      <c r="F928" s="32"/>
      <c r="G928" s="32"/>
      <c r="H928" s="30"/>
      <c r="I928" s="32"/>
      <c r="J928" s="32"/>
      <c r="K928" s="30"/>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0"/>
      <c r="AR928" s="30"/>
      <c r="AS928" s="30"/>
      <c r="AT928" s="30"/>
      <c r="AU928" s="30"/>
      <c r="AV928" s="30"/>
      <c r="AW928" s="30"/>
      <c r="AX928" s="30"/>
      <c r="AY928" s="30"/>
    </row>
    <row r="929" spans="1:51">
      <c r="A929" s="30"/>
      <c r="B929" s="30"/>
      <c r="C929" s="33"/>
      <c r="D929" s="32"/>
      <c r="E929" s="30"/>
      <c r="F929" s="32"/>
      <c r="G929" s="32"/>
      <c r="H929" s="30"/>
      <c r="I929" s="32"/>
      <c r="J929" s="32"/>
      <c r="K929" s="30"/>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0"/>
      <c r="AR929" s="30"/>
      <c r="AS929" s="30"/>
      <c r="AT929" s="30"/>
      <c r="AU929" s="30"/>
      <c r="AV929" s="30"/>
      <c r="AW929" s="30"/>
      <c r="AX929" s="30"/>
      <c r="AY929" s="30"/>
    </row>
    <row r="930" spans="1:51">
      <c r="A930" s="30"/>
      <c r="B930" s="30"/>
      <c r="C930" s="33"/>
      <c r="D930" s="32"/>
      <c r="E930" s="30"/>
      <c r="F930" s="32"/>
      <c r="G930" s="32"/>
      <c r="H930" s="30"/>
      <c r="I930" s="32"/>
      <c r="J930" s="32"/>
      <c r="K930" s="30"/>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0"/>
      <c r="AR930" s="30"/>
      <c r="AS930" s="30"/>
      <c r="AT930" s="30"/>
      <c r="AU930" s="30"/>
      <c r="AV930" s="30"/>
      <c r="AW930" s="30"/>
      <c r="AX930" s="30"/>
      <c r="AY930" s="30"/>
    </row>
    <row r="931" spans="1:51">
      <c r="A931" s="30"/>
      <c r="B931" s="30"/>
      <c r="C931" s="33"/>
      <c r="D931" s="32"/>
      <c r="E931" s="30"/>
      <c r="F931" s="32"/>
      <c r="G931" s="32"/>
      <c r="H931" s="30"/>
      <c r="I931" s="32"/>
      <c r="J931" s="32"/>
      <c r="K931" s="30"/>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0"/>
      <c r="AR931" s="30"/>
      <c r="AS931" s="30"/>
      <c r="AT931" s="30"/>
      <c r="AU931" s="30"/>
      <c r="AV931" s="30"/>
      <c r="AW931" s="30"/>
      <c r="AX931" s="30"/>
      <c r="AY931" s="30"/>
    </row>
    <row r="932" spans="1:51">
      <c r="A932" s="30"/>
      <c r="B932" s="30"/>
      <c r="C932" s="33"/>
      <c r="D932" s="32"/>
      <c r="E932" s="30"/>
      <c r="F932" s="32"/>
      <c r="G932" s="32"/>
      <c r="H932" s="30"/>
      <c r="I932" s="32"/>
      <c r="J932" s="32"/>
      <c r="K932" s="30"/>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0"/>
      <c r="AR932" s="30"/>
      <c r="AS932" s="30"/>
      <c r="AT932" s="30"/>
      <c r="AU932" s="30"/>
      <c r="AV932" s="30"/>
      <c r="AW932" s="30"/>
      <c r="AX932" s="30"/>
      <c r="AY932" s="30"/>
    </row>
    <row r="933" spans="1:51">
      <c r="A933" s="30"/>
      <c r="B933" s="30"/>
      <c r="C933" s="33"/>
      <c r="D933" s="32"/>
      <c r="E933" s="30"/>
      <c r="F933" s="32"/>
      <c r="G933" s="32"/>
      <c r="H933" s="30"/>
      <c r="I933" s="32"/>
      <c r="J933" s="32"/>
      <c r="K933" s="30"/>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0"/>
      <c r="AR933" s="30"/>
      <c r="AS933" s="30"/>
      <c r="AT933" s="30"/>
      <c r="AU933" s="30"/>
      <c r="AV933" s="30"/>
      <c r="AW933" s="30"/>
      <c r="AX933" s="30"/>
      <c r="AY933" s="30"/>
    </row>
    <row r="934" spans="1:51">
      <c r="A934" s="30"/>
      <c r="B934" s="30"/>
      <c r="C934" s="33"/>
      <c r="D934" s="32"/>
      <c r="E934" s="30"/>
      <c r="F934" s="32"/>
      <c r="G934" s="32"/>
      <c r="H934" s="30"/>
      <c r="I934" s="32"/>
      <c r="J934" s="32"/>
      <c r="K934" s="30"/>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0"/>
      <c r="AR934" s="30"/>
      <c r="AS934" s="30"/>
      <c r="AT934" s="30"/>
      <c r="AU934" s="30"/>
      <c r="AV934" s="30"/>
      <c r="AW934" s="30"/>
      <c r="AX934" s="30"/>
      <c r="AY934" s="30"/>
    </row>
    <row r="935" spans="1:51">
      <c r="A935" s="30"/>
      <c r="B935" s="30"/>
      <c r="C935" s="33"/>
      <c r="D935" s="32"/>
      <c r="E935" s="30"/>
      <c r="F935" s="32"/>
      <c r="G935" s="32"/>
      <c r="H935" s="30"/>
      <c r="I935" s="32"/>
      <c r="J935" s="32"/>
      <c r="K935" s="30"/>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0"/>
      <c r="AR935" s="30"/>
      <c r="AS935" s="30"/>
      <c r="AT935" s="30"/>
      <c r="AU935" s="30"/>
      <c r="AV935" s="30"/>
      <c r="AW935" s="30"/>
      <c r="AX935" s="30"/>
      <c r="AY935" s="30"/>
    </row>
    <row r="936" spans="1:51">
      <c r="A936" s="30"/>
      <c r="B936" s="30"/>
      <c r="C936" s="33"/>
      <c r="D936" s="32"/>
      <c r="E936" s="30"/>
      <c r="F936" s="32"/>
      <c r="G936" s="32"/>
      <c r="H936" s="30"/>
      <c r="I936" s="32"/>
      <c r="J936" s="32"/>
      <c r="K936" s="30"/>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0"/>
      <c r="AR936" s="30"/>
      <c r="AS936" s="30"/>
      <c r="AT936" s="30"/>
      <c r="AU936" s="30"/>
      <c r="AV936" s="30"/>
      <c r="AW936" s="30"/>
      <c r="AX936" s="30"/>
      <c r="AY936" s="30"/>
    </row>
    <row r="937" spans="1:51">
      <c r="A937" s="30"/>
      <c r="B937" s="30"/>
      <c r="C937" s="33"/>
      <c r="D937" s="32"/>
      <c r="E937" s="30"/>
      <c r="F937" s="32"/>
      <c r="G937" s="32"/>
      <c r="H937" s="30"/>
      <c r="I937" s="32"/>
      <c r="J937" s="32"/>
      <c r="K937" s="30"/>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0"/>
      <c r="AR937" s="30"/>
      <c r="AS937" s="30"/>
      <c r="AT937" s="30"/>
      <c r="AU937" s="30"/>
      <c r="AV937" s="30"/>
      <c r="AW937" s="30"/>
      <c r="AX937" s="30"/>
      <c r="AY937" s="30"/>
    </row>
    <row r="938" spans="1:51">
      <c r="A938" s="30"/>
      <c r="B938" s="30"/>
      <c r="C938" s="33"/>
      <c r="D938" s="32"/>
      <c r="E938" s="30"/>
      <c r="F938" s="32"/>
      <c r="G938" s="32"/>
      <c r="H938" s="30"/>
      <c r="I938" s="32"/>
      <c r="J938" s="32"/>
      <c r="K938" s="30"/>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0"/>
      <c r="AR938" s="30"/>
      <c r="AS938" s="30"/>
      <c r="AT938" s="30"/>
      <c r="AU938" s="30"/>
      <c r="AV938" s="30"/>
      <c r="AW938" s="30"/>
      <c r="AX938" s="30"/>
      <c r="AY938" s="30"/>
    </row>
    <row r="939" spans="1:51">
      <c r="A939" s="30"/>
      <c r="B939" s="30"/>
      <c r="C939" s="33"/>
      <c r="D939" s="32"/>
      <c r="E939" s="30"/>
      <c r="F939" s="32"/>
      <c r="G939" s="32"/>
      <c r="H939" s="30"/>
      <c r="I939" s="32"/>
      <c r="J939" s="32"/>
      <c r="K939" s="30"/>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0"/>
      <c r="AR939" s="30"/>
      <c r="AS939" s="30"/>
      <c r="AT939" s="30"/>
      <c r="AU939" s="30"/>
      <c r="AV939" s="30"/>
      <c r="AW939" s="30"/>
      <c r="AX939" s="30"/>
      <c r="AY939" s="30"/>
    </row>
    <row r="940" spans="1:51">
      <c r="A940" s="30"/>
      <c r="B940" s="30"/>
      <c r="C940" s="33"/>
      <c r="D940" s="32"/>
      <c r="E940" s="30"/>
      <c r="F940" s="32"/>
      <c r="G940" s="32"/>
      <c r="H940" s="30"/>
      <c r="I940" s="32"/>
      <c r="J940" s="32"/>
      <c r="K940" s="30"/>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0"/>
      <c r="AR940" s="30"/>
      <c r="AS940" s="30"/>
      <c r="AT940" s="30"/>
      <c r="AU940" s="30"/>
      <c r="AV940" s="30"/>
      <c r="AW940" s="30"/>
      <c r="AX940" s="30"/>
      <c r="AY940" s="30"/>
    </row>
    <row r="941" spans="1:51">
      <c r="A941" s="30"/>
      <c r="B941" s="30"/>
      <c r="C941" s="33"/>
      <c r="D941" s="32"/>
      <c r="E941" s="30"/>
      <c r="F941" s="32"/>
      <c r="G941" s="32"/>
      <c r="H941" s="30"/>
      <c r="I941" s="32"/>
      <c r="J941" s="32"/>
      <c r="K941" s="30"/>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0"/>
      <c r="AR941" s="30"/>
      <c r="AS941" s="30"/>
      <c r="AT941" s="30"/>
      <c r="AU941" s="30"/>
      <c r="AV941" s="30"/>
      <c r="AW941" s="30"/>
      <c r="AX941" s="30"/>
      <c r="AY941" s="30"/>
    </row>
    <row r="942" spans="1:51">
      <c r="A942" s="30"/>
      <c r="B942" s="30"/>
      <c r="C942" s="33"/>
      <c r="D942" s="32"/>
      <c r="E942" s="30"/>
      <c r="F942" s="32"/>
      <c r="G942" s="32"/>
      <c r="H942" s="30"/>
      <c r="I942" s="32"/>
      <c r="J942" s="32"/>
      <c r="K942" s="30"/>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0"/>
      <c r="AR942" s="30"/>
      <c r="AS942" s="30"/>
      <c r="AT942" s="30"/>
      <c r="AU942" s="30"/>
      <c r="AV942" s="30"/>
      <c r="AW942" s="30"/>
      <c r="AX942" s="30"/>
      <c r="AY942" s="30"/>
    </row>
    <row r="943" spans="1:51">
      <c r="A943" s="30"/>
      <c r="B943" s="30"/>
      <c r="C943" s="33"/>
      <c r="D943" s="32"/>
      <c r="E943" s="30"/>
      <c r="F943" s="32"/>
      <c r="G943" s="32"/>
      <c r="H943" s="30"/>
      <c r="I943" s="32"/>
      <c r="J943" s="32"/>
      <c r="K943" s="30"/>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0"/>
      <c r="AR943" s="30"/>
      <c r="AS943" s="30"/>
      <c r="AT943" s="30"/>
      <c r="AU943" s="30"/>
      <c r="AV943" s="30"/>
      <c r="AW943" s="30"/>
      <c r="AX943" s="30"/>
      <c r="AY943" s="30"/>
    </row>
    <row r="944" spans="1:51">
      <c r="A944" s="30"/>
      <c r="B944" s="30"/>
      <c r="C944" s="33"/>
      <c r="D944" s="32"/>
      <c r="E944" s="30"/>
      <c r="F944" s="32"/>
      <c r="G944" s="32"/>
      <c r="H944" s="30"/>
      <c r="I944" s="32"/>
      <c r="J944" s="32"/>
      <c r="K944" s="30"/>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0"/>
      <c r="AR944" s="30"/>
      <c r="AS944" s="30"/>
      <c r="AT944" s="30"/>
      <c r="AU944" s="30"/>
      <c r="AV944" s="30"/>
      <c r="AW944" s="30"/>
      <c r="AX944" s="30"/>
      <c r="AY944" s="30"/>
    </row>
    <row r="945" spans="1:51">
      <c r="A945" s="30"/>
      <c r="B945" s="30"/>
      <c r="C945" s="33"/>
      <c r="D945" s="32"/>
      <c r="E945" s="30"/>
      <c r="F945" s="32"/>
      <c r="G945" s="32"/>
      <c r="H945" s="30"/>
      <c r="I945" s="32"/>
      <c r="J945" s="32"/>
      <c r="K945" s="30"/>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0"/>
      <c r="AR945" s="30"/>
      <c r="AS945" s="30"/>
      <c r="AT945" s="30"/>
      <c r="AU945" s="30"/>
      <c r="AV945" s="30"/>
      <c r="AW945" s="30"/>
      <c r="AX945" s="30"/>
      <c r="AY945" s="30"/>
    </row>
    <row r="946" spans="1:51">
      <c r="A946" s="30"/>
      <c r="B946" s="30"/>
      <c r="C946" s="33"/>
      <c r="D946" s="32"/>
      <c r="E946" s="30"/>
      <c r="F946" s="32"/>
      <c r="G946" s="32"/>
      <c r="H946" s="30"/>
      <c r="I946" s="32"/>
      <c r="J946" s="32"/>
      <c r="K946" s="30"/>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0"/>
      <c r="AR946" s="30"/>
      <c r="AS946" s="30"/>
      <c r="AT946" s="30"/>
      <c r="AU946" s="30"/>
      <c r="AV946" s="30"/>
      <c r="AW946" s="30"/>
      <c r="AX946" s="30"/>
      <c r="AY946" s="30"/>
    </row>
    <row r="947" spans="1:51">
      <c r="A947" s="30"/>
      <c r="B947" s="30"/>
      <c r="C947" s="33"/>
      <c r="D947" s="32"/>
      <c r="E947" s="30"/>
      <c r="F947" s="32"/>
      <c r="G947" s="32"/>
      <c r="H947" s="30"/>
      <c r="I947" s="32"/>
      <c r="J947" s="32"/>
      <c r="K947" s="30"/>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0"/>
      <c r="AR947" s="30"/>
      <c r="AS947" s="30"/>
      <c r="AT947" s="30"/>
      <c r="AU947" s="30"/>
      <c r="AV947" s="30"/>
      <c r="AW947" s="30"/>
      <c r="AX947" s="30"/>
      <c r="AY947" s="30"/>
    </row>
    <row r="948" spans="1:51">
      <c r="A948" s="30"/>
      <c r="B948" s="30"/>
      <c r="C948" s="33"/>
      <c r="D948" s="32"/>
      <c r="E948" s="30"/>
      <c r="F948" s="32"/>
      <c r="G948" s="32"/>
      <c r="H948" s="30"/>
      <c r="I948" s="32"/>
      <c r="J948" s="32"/>
      <c r="K948" s="30"/>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0"/>
      <c r="AR948" s="30"/>
      <c r="AS948" s="30"/>
      <c r="AT948" s="30"/>
      <c r="AU948" s="30"/>
      <c r="AV948" s="30"/>
      <c r="AW948" s="30"/>
      <c r="AX948" s="30"/>
      <c r="AY948" s="30"/>
    </row>
    <row r="949" spans="1:51">
      <c r="A949" s="30"/>
      <c r="B949" s="30"/>
      <c r="C949" s="33"/>
      <c r="D949" s="32"/>
      <c r="E949" s="30"/>
      <c r="F949" s="32"/>
      <c r="G949" s="32"/>
      <c r="H949" s="30"/>
      <c r="I949" s="32"/>
      <c r="J949" s="32"/>
      <c r="K949" s="30"/>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0"/>
      <c r="AR949" s="30"/>
      <c r="AS949" s="30"/>
      <c r="AT949" s="30"/>
      <c r="AU949" s="30"/>
      <c r="AV949" s="30"/>
      <c r="AW949" s="30"/>
      <c r="AX949" s="30"/>
      <c r="AY949" s="30"/>
    </row>
    <row r="950" spans="1:51">
      <c r="A950" s="30"/>
      <c r="B950" s="30"/>
      <c r="C950" s="33"/>
      <c r="D950" s="32"/>
      <c r="E950" s="30"/>
      <c r="F950" s="32"/>
      <c r="G950" s="32"/>
      <c r="H950" s="30"/>
      <c r="I950" s="32"/>
      <c r="J950" s="32"/>
      <c r="K950" s="30"/>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0"/>
      <c r="AR950" s="30"/>
      <c r="AS950" s="30"/>
      <c r="AT950" s="30"/>
      <c r="AU950" s="30"/>
      <c r="AV950" s="30"/>
      <c r="AW950" s="30"/>
      <c r="AX950" s="30"/>
      <c r="AY950" s="30"/>
    </row>
    <row r="951" spans="1:51">
      <c r="A951" s="30"/>
      <c r="B951" s="30"/>
      <c r="C951" s="33"/>
      <c r="D951" s="32"/>
      <c r="E951" s="30"/>
      <c r="F951" s="32"/>
      <c r="G951" s="32"/>
      <c r="H951" s="30"/>
      <c r="I951" s="32"/>
      <c r="J951" s="32"/>
      <c r="K951" s="30"/>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0"/>
      <c r="AR951" s="30"/>
      <c r="AS951" s="30"/>
      <c r="AT951" s="30"/>
      <c r="AU951" s="30"/>
      <c r="AV951" s="30"/>
      <c r="AW951" s="30"/>
      <c r="AX951" s="30"/>
      <c r="AY951" s="30"/>
    </row>
    <row r="952" spans="1:51">
      <c r="A952" s="30"/>
      <c r="B952" s="30"/>
      <c r="C952" s="33"/>
      <c r="D952" s="32"/>
      <c r="E952" s="30"/>
      <c r="F952" s="32"/>
      <c r="G952" s="32"/>
      <c r="H952" s="30"/>
      <c r="I952" s="32"/>
      <c r="J952" s="32"/>
      <c r="K952" s="30"/>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0"/>
      <c r="AR952" s="30"/>
      <c r="AS952" s="30"/>
      <c r="AT952" s="30"/>
      <c r="AU952" s="30"/>
      <c r="AV952" s="30"/>
      <c r="AW952" s="30"/>
      <c r="AX952" s="30"/>
      <c r="AY952" s="30"/>
    </row>
    <row r="953" spans="1:51">
      <c r="A953" s="30"/>
      <c r="B953" s="30"/>
      <c r="C953" s="33"/>
      <c r="D953" s="32"/>
      <c r="E953" s="30"/>
      <c r="F953" s="32"/>
      <c r="G953" s="32"/>
      <c r="H953" s="30"/>
      <c r="I953" s="32"/>
      <c r="J953" s="32"/>
      <c r="K953" s="30"/>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0"/>
      <c r="AR953" s="30"/>
      <c r="AS953" s="30"/>
      <c r="AT953" s="30"/>
      <c r="AU953" s="30"/>
      <c r="AV953" s="30"/>
      <c r="AW953" s="30"/>
      <c r="AX953" s="30"/>
      <c r="AY953" s="30"/>
    </row>
    <row r="954" spans="1:51">
      <c r="A954" s="30"/>
      <c r="B954" s="30"/>
      <c r="C954" s="33"/>
      <c r="D954" s="32"/>
      <c r="E954" s="30"/>
      <c r="F954" s="32"/>
      <c r="G954" s="32"/>
      <c r="H954" s="30"/>
      <c r="I954" s="32"/>
      <c r="J954" s="32"/>
      <c r="K954" s="30"/>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0"/>
      <c r="AR954" s="30"/>
      <c r="AS954" s="30"/>
      <c r="AT954" s="30"/>
      <c r="AU954" s="30"/>
      <c r="AV954" s="30"/>
      <c r="AW954" s="30"/>
      <c r="AX954" s="30"/>
      <c r="AY954" s="30"/>
    </row>
    <row r="955" spans="1:51">
      <c r="A955" s="30"/>
      <c r="B955" s="30"/>
      <c r="C955" s="33"/>
      <c r="D955" s="32"/>
      <c r="E955" s="30"/>
      <c r="F955" s="32"/>
      <c r="G955" s="32"/>
      <c r="H955" s="30"/>
      <c r="I955" s="32"/>
      <c r="J955" s="32"/>
      <c r="K955" s="30"/>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0"/>
      <c r="AR955" s="30"/>
      <c r="AS955" s="30"/>
      <c r="AT955" s="30"/>
      <c r="AU955" s="30"/>
      <c r="AV955" s="30"/>
      <c r="AW955" s="30"/>
      <c r="AX955" s="30"/>
      <c r="AY955" s="30"/>
    </row>
    <row r="956" spans="1:51">
      <c r="A956" s="30"/>
      <c r="B956" s="30"/>
      <c r="C956" s="33"/>
      <c r="D956" s="32"/>
      <c r="E956" s="30"/>
      <c r="F956" s="32"/>
      <c r="G956" s="32"/>
      <c r="H956" s="30"/>
      <c r="I956" s="32"/>
      <c r="J956" s="32"/>
      <c r="K956" s="30"/>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0"/>
      <c r="AR956" s="30"/>
      <c r="AS956" s="30"/>
      <c r="AT956" s="30"/>
      <c r="AU956" s="30"/>
      <c r="AV956" s="30"/>
      <c r="AW956" s="30"/>
      <c r="AX956" s="30"/>
      <c r="AY956" s="30"/>
    </row>
    <row r="957" spans="1:51">
      <c r="A957" s="30"/>
      <c r="B957" s="30"/>
      <c r="C957" s="33"/>
      <c r="D957" s="32"/>
      <c r="E957" s="30"/>
      <c r="F957" s="32"/>
      <c r="G957" s="32"/>
      <c r="H957" s="30"/>
      <c r="I957" s="32"/>
      <c r="J957" s="32"/>
      <c r="K957" s="30"/>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0"/>
      <c r="AR957" s="30"/>
      <c r="AS957" s="30"/>
      <c r="AT957" s="30"/>
      <c r="AU957" s="30"/>
      <c r="AV957" s="30"/>
      <c r="AW957" s="30"/>
      <c r="AX957" s="30"/>
      <c r="AY957" s="30"/>
    </row>
    <row r="958" spans="1:51">
      <c r="A958" s="30"/>
      <c r="B958" s="30"/>
      <c r="C958" s="33"/>
      <c r="D958" s="32"/>
      <c r="E958" s="30"/>
      <c r="F958" s="32"/>
      <c r="G958" s="32"/>
      <c r="H958" s="30"/>
      <c r="I958" s="32"/>
      <c r="J958" s="32"/>
      <c r="K958" s="30"/>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0"/>
      <c r="AR958" s="30"/>
      <c r="AS958" s="30"/>
      <c r="AT958" s="30"/>
      <c r="AU958" s="30"/>
      <c r="AV958" s="30"/>
      <c r="AW958" s="30"/>
      <c r="AX958" s="30"/>
      <c r="AY958" s="30"/>
    </row>
    <row r="959" spans="1:51">
      <c r="A959" s="30"/>
      <c r="B959" s="30"/>
      <c r="C959" s="33"/>
      <c r="D959" s="32"/>
      <c r="E959" s="30"/>
      <c r="F959" s="32"/>
      <c r="G959" s="32"/>
      <c r="H959" s="30"/>
      <c r="I959" s="32"/>
      <c r="J959" s="32"/>
      <c r="K959" s="30"/>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0"/>
      <c r="AR959" s="30"/>
      <c r="AS959" s="30"/>
      <c r="AT959" s="30"/>
      <c r="AU959" s="30"/>
      <c r="AV959" s="30"/>
      <c r="AW959" s="30"/>
      <c r="AX959" s="30"/>
      <c r="AY959" s="30"/>
    </row>
    <row r="960" spans="1:51">
      <c r="A960" s="30"/>
      <c r="B960" s="30"/>
      <c r="C960" s="33"/>
      <c r="D960" s="32"/>
      <c r="E960" s="30"/>
      <c r="F960" s="32"/>
      <c r="G960" s="32"/>
      <c r="H960" s="30"/>
      <c r="I960" s="32"/>
      <c r="J960" s="32"/>
      <c r="K960" s="30"/>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0"/>
      <c r="AR960" s="30"/>
      <c r="AS960" s="30"/>
      <c r="AT960" s="30"/>
      <c r="AU960" s="30"/>
      <c r="AV960" s="30"/>
      <c r="AW960" s="30"/>
      <c r="AX960" s="30"/>
      <c r="AY960" s="30"/>
    </row>
    <row r="961" spans="1:51">
      <c r="A961" s="30"/>
      <c r="B961" s="30"/>
      <c r="C961" s="33"/>
      <c r="D961" s="32"/>
      <c r="E961" s="30"/>
      <c r="F961" s="32"/>
      <c r="G961" s="32"/>
      <c r="H961" s="30"/>
      <c r="I961" s="32"/>
      <c r="J961" s="32"/>
      <c r="K961" s="30"/>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0"/>
      <c r="AR961" s="30"/>
      <c r="AS961" s="30"/>
      <c r="AT961" s="30"/>
      <c r="AU961" s="30"/>
      <c r="AV961" s="30"/>
      <c r="AW961" s="30"/>
      <c r="AX961" s="30"/>
      <c r="AY961" s="30"/>
    </row>
    <row r="962" spans="1:51">
      <c r="A962" s="30"/>
      <c r="B962" s="30"/>
      <c r="C962" s="33"/>
      <c r="D962" s="32"/>
      <c r="E962" s="30"/>
      <c r="F962" s="32"/>
      <c r="G962" s="32"/>
      <c r="H962" s="30"/>
      <c r="I962" s="32"/>
      <c r="J962" s="32"/>
      <c r="K962" s="30"/>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0"/>
      <c r="AR962" s="30"/>
      <c r="AS962" s="30"/>
      <c r="AT962" s="30"/>
      <c r="AU962" s="30"/>
      <c r="AV962" s="30"/>
      <c r="AW962" s="30"/>
      <c r="AX962" s="30"/>
      <c r="AY962" s="30"/>
    </row>
    <row r="963" spans="1:51">
      <c r="A963" s="30"/>
      <c r="B963" s="30"/>
      <c r="C963" s="33"/>
      <c r="D963" s="32"/>
      <c r="E963" s="30"/>
      <c r="F963" s="32"/>
      <c r="G963" s="32"/>
      <c r="H963" s="30"/>
      <c r="I963" s="32"/>
      <c r="J963" s="32"/>
      <c r="K963" s="30"/>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0"/>
      <c r="AR963" s="30"/>
      <c r="AS963" s="30"/>
      <c r="AT963" s="30"/>
      <c r="AU963" s="30"/>
      <c r="AV963" s="30"/>
      <c r="AW963" s="30"/>
      <c r="AX963" s="30"/>
      <c r="AY963" s="30"/>
    </row>
    <row r="964" spans="1:51">
      <c r="A964" s="30"/>
      <c r="B964" s="30"/>
      <c r="C964" s="33"/>
      <c r="D964" s="32"/>
      <c r="E964" s="30"/>
      <c r="F964" s="32"/>
      <c r="G964" s="32"/>
      <c r="H964" s="30"/>
      <c r="I964" s="32"/>
      <c r="J964" s="32"/>
      <c r="K964" s="30"/>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0"/>
      <c r="AR964" s="30"/>
      <c r="AS964" s="30"/>
      <c r="AT964" s="30"/>
      <c r="AU964" s="30"/>
      <c r="AV964" s="30"/>
      <c r="AW964" s="30"/>
      <c r="AX964" s="30"/>
      <c r="AY964" s="30"/>
    </row>
    <row r="965" spans="1:51">
      <c r="A965" s="30"/>
      <c r="B965" s="30"/>
      <c r="C965" s="33"/>
      <c r="D965" s="32"/>
      <c r="E965" s="30"/>
      <c r="F965" s="32"/>
      <c r="G965" s="32"/>
      <c r="H965" s="30"/>
      <c r="I965" s="32"/>
      <c r="J965" s="32"/>
      <c r="K965" s="30"/>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0"/>
      <c r="AR965" s="30"/>
      <c r="AS965" s="30"/>
      <c r="AT965" s="30"/>
      <c r="AU965" s="30"/>
      <c r="AV965" s="30"/>
      <c r="AW965" s="30"/>
      <c r="AX965" s="30"/>
      <c r="AY965" s="30"/>
    </row>
    <row r="966" spans="1:51">
      <c r="A966" s="30"/>
      <c r="B966" s="30"/>
      <c r="C966" s="33"/>
      <c r="D966" s="32"/>
      <c r="E966" s="30"/>
      <c r="F966" s="32"/>
      <c r="G966" s="32"/>
      <c r="H966" s="30"/>
      <c r="I966" s="32"/>
      <c r="J966" s="32"/>
      <c r="K966" s="30"/>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0"/>
      <c r="AR966" s="30"/>
      <c r="AS966" s="30"/>
      <c r="AT966" s="30"/>
      <c r="AU966" s="30"/>
      <c r="AV966" s="30"/>
      <c r="AW966" s="30"/>
      <c r="AX966" s="30"/>
      <c r="AY966" s="30"/>
    </row>
    <row r="967" spans="1:51">
      <c r="A967" s="30"/>
      <c r="B967" s="30"/>
      <c r="C967" s="33"/>
      <c r="D967" s="32"/>
      <c r="E967" s="30"/>
      <c r="F967" s="32"/>
      <c r="G967" s="32"/>
      <c r="H967" s="30"/>
      <c r="I967" s="32"/>
      <c r="J967" s="32"/>
      <c r="K967" s="30"/>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0"/>
      <c r="AR967" s="30"/>
      <c r="AS967" s="30"/>
      <c r="AT967" s="30"/>
      <c r="AU967" s="30"/>
      <c r="AV967" s="30"/>
      <c r="AW967" s="30"/>
      <c r="AX967" s="30"/>
      <c r="AY967" s="30"/>
    </row>
    <row r="968" spans="1:51">
      <c r="A968" s="30"/>
      <c r="B968" s="30"/>
      <c r="C968" s="33"/>
      <c r="D968" s="32"/>
      <c r="E968" s="30"/>
      <c r="F968" s="32"/>
      <c r="G968" s="32"/>
      <c r="H968" s="30"/>
      <c r="I968" s="32"/>
      <c r="J968" s="32"/>
      <c r="K968" s="30"/>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0"/>
      <c r="AR968" s="30"/>
      <c r="AS968" s="30"/>
      <c r="AT968" s="30"/>
      <c r="AU968" s="30"/>
      <c r="AV968" s="30"/>
      <c r="AW968" s="30"/>
      <c r="AX968" s="30"/>
      <c r="AY968" s="30"/>
    </row>
    <row r="969" spans="1:51">
      <c r="A969" s="30"/>
      <c r="B969" s="30"/>
      <c r="C969" s="33"/>
      <c r="D969" s="32"/>
      <c r="E969" s="30"/>
      <c r="F969" s="32"/>
      <c r="G969" s="32"/>
      <c r="H969" s="30"/>
      <c r="I969" s="32"/>
      <c r="J969" s="32"/>
      <c r="K969" s="30"/>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0"/>
      <c r="AR969" s="30"/>
      <c r="AS969" s="30"/>
      <c r="AT969" s="30"/>
      <c r="AU969" s="30"/>
      <c r="AV969" s="30"/>
      <c r="AW969" s="30"/>
      <c r="AX969" s="30"/>
      <c r="AY969" s="30"/>
    </row>
    <row r="970" spans="1:51">
      <c r="A970" s="30"/>
      <c r="B970" s="30"/>
      <c r="C970" s="33"/>
      <c r="D970" s="32"/>
      <c r="E970" s="30"/>
      <c r="F970" s="32"/>
      <c r="G970" s="32"/>
      <c r="H970" s="30"/>
      <c r="I970" s="32"/>
      <c r="J970" s="32"/>
      <c r="K970" s="30"/>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0"/>
      <c r="AR970" s="30"/>
      <c r="AS970" s="30"/>
      <c r="AT970" s="30"/>
      <c r="AU970" s="30"/>
      <c r="AV970" s="30"/>
      <c r="AW970" s="30"/>
      <c r="AX970" s="30"/>
      <c r="AY970" s="30"/>
    </row>
    <row r="971" spans="1:51">
      <c r="A971" s="30"/>
      <c r="B971" s="30"/>
      <c r="C971" s="33"/>
      <c r="D971" s="32"/>
      <c r="E971" s="30"/>
      <c r="F971" s="32"/>
      <c r="G971" s="32"/>
      <c r="H971" s="30"/>
      <c r="I971" s="32"/>
      <c r="J971" s="32"/>
      <c r="K971" s="30"/>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0"/>
      <c r="AR971" s="30"/>
      <c r="AS971" s="30"/>
      <c r="AT971" s="30"/>
      <c r="AU971" s="30"/>
      <c r="AV971" s="30"/>
      <c r="AW971" s="30"/>
      <c r="AX971" s="30"/>
      <c r="AY971" s="30"/>
    </row>
    <row r="972" spans="1:51">
      <c r="A972" s="30"/>
      <c r="B972" s="30"/>
      <c r="C972" s="33"/>
      <c r="D972" s="32"/>
      <c r="E972" s="30"/>
      <c r="F972" s="32"/>
      <c r="G972" s="32"/>
      <c r="H972" s="30"/>
      <c r="I972" s="32"/>
      <c r="J972" s="32"/>
      <c r="K972" s="30"/>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0"/>
      <c r="AR972" s="30"/>
      <c r="AS972" s="30"/>
      <c r="AT972" s="30"/>
      <c r="AU972" s="30"/>
      <c r="AV972" s="30"/>
      <c r="AW972" s="30"/>
      <c r="AX972" s="30"/>
      <c r="AY972" s="30"/>
    </row>
    <row r="973" spans="1:51">
      <c r="A973" s="30"/>
      <c r="B973" s="30"/>
      <c r="C973" s="33"/>
      <c r="D973" s="32"/>
      <c r="E973" s="30"/>
      <c r="F973" s="32"/>
      <c r="G973" s="32"/>
      <c r="H973" s="30"/>
      <c r="I973" s="32"/>
      <c r="J973" s="32"/>
      <c r="K973" s="30"/>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0"/>
      <c r="AR973" s="30"/>
      <c r="AS973" s="30"/>
      <c r="AT973" s="30"/>
      <c r="AU973" s="30"/>
      <c r="AV973" s="30"/>
      <c r="AW973" s="30"/>
      <c r="AX973" s="30"/>
      <c r="AY973" s="30"/>
    </row>
    <row r="974" spans="1:51">
      <c r="A974" s="30"/>
      <c r="B974" s="30"/>
      <c r="C974" s="33"/>
      <c r="D974" s="32"/>
      <c r="E974" s="30"/>
      <c r="F974" s="32"/>
      <c r="G974" s="32"/>
      <c r="H974" s="30"/>
      <c r="I974" s="32"/>
      <c r="J974" s="32"/>
      <c r="K974" s="30"/>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0"/>
      <c r="AR974" s="30"/>
      <c r="AS974" s="30"/>
      <c r="AT974" s="30"/>
      <c r="AU974" s="30"/>
      <c r="AV974" s="30"/>
      <c r="AW974" s="30"/>
      <c r="AX974" s="30"/>
      <c r="AY974" s="30"/>
    </row>
    <row r="975" spans="1:51">
      <c r="A975" s="30"/>
      <c r="B975" s="30"/>
      <c r="C975" s="33"/>
      <c r="D975" s="32"/>
      <c r="E975" s="30"/>
      <c r="F975" s="32"/>
      <c r="G975" s="32"/>
      <c r="H975" s="30"/>
      <c r="I975" s="32"/>
      <c r="J975" s="32"/>
      <c r="K975" s="30"/>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0"/>
      <c r="AR975" s="30"/>
      <c r="AS975" s="30"/>
      <c r="AT975" s="30"/>
      <c r="AU975" s="30"/>
      <c r="AV975" s="30"/>
      <c r="AW975" s="30"/>
      <c r="AX975" s="30"/>
      <c r="AY975" s="30"/>
    </row>
    <row r="976" spans="1:51">
      <c r="A976" s="30"/>
      <c r="B976" s="30"/>
      <c r="C976" s="33"/>
      <c r="D976" s="32"/>
      <c r="E976" s="30"/>
      <c r="F976" s="32"/>
      <c r="G976" s="32"/>
      <c r="H976" s="30"/>
      <c r="I976" s="32"/>
      <c r="J976" s="32"/>
      <c r="K976" s="30"/>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0"/>
      <c r="AR976" s="30"/>
      <c r="AS976" s="30"/>
      <c r="AT976" s="30"/>
      <c r="AU976" s="30"/>
      <c r="AV976" s="30"/>
      <c r="AW976" s="30"/>
      <c r="AX976" s="30"/>
      <c r="AY976" s="30"/>
    </row>
    <row r="977" spans="1:51">
      <c r="A977" s="30"/>
      <c r="B977" s="30"/>
      <c r="C977" s="33"/>
      <c r="D977" s="32"/>
      <c r="E977" s="30"/>
      <c r="F977" s="32"/>
      <c r="G977" s="32"/>
      <c r="H977" s="30"/>
      <c r="I977" s="32"/>
      <c r="J977" s="32"/>
      <c r="K977" s="30"/>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0"/>
      <c r="AR977" s="30"/>
      <c r="AS977" s="30"/>
      <c r="AT977" s="30"/>
      <c r="AU977" s="30"/>
      <c r="AV977" s="30"/>
      <c r="AW977" s="30"/>
      <c r="AX977" s="30"/>
      <c r="AY977" s="30"/>
    </row>
    <row r="978" spans="1:51">
      <c r="A978" s="30"/>
      <c r="B978" s="30"/>
      <c r="C978" s="33"/>
      <c r="D978" s="32"/>
      <c r="E978" s="30"/>
      <c r="F978" s="32"/>
      <c r="G978" s="32"/>
      <c r="H978" s="30"/>
      <c r="I978" s="32"/>
      <c r="J978" s="32"/>
      <c r="K978" s="30"/>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0"/>
      <c r="AR978" s="30"/>
      <c r="AS978" s="30"/>
      <c r="AT978" s="30"/>
      <c r="AU978" s="30"/>
      <c r="AV978" s="30"/>
      <c r="AW978" s="30"/>
      <c r="AX978" s="30"/>
      <c r="AY978" s="30"/>
    </row>
    <row r="979" spans="1:51">
      <c r="A979" s="30"/>
      <c r="B979" s="30"/>
      <c r="C979" s="33"/>
      <c r="D979" s="32"/>
      <c r="E979" s="30"/>
      <c r="F979" s="32"/>
      <c r="G979" s="32"/>
      <c r="H979" s="30"/>
      <c r="I979" s="32"/>
      <c r="J979" s="32"/>
      <c r="K979" s="30"/>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0"/>
      <c r="AR979" s="30"/>
      <c r="AS979" s="30"/>
      <c r="AT979" s="30"/>
      <c r="AU979" s="30"/>
      <c r="AV979" s="30"/>
      <c r="AW979" s="30"/>
      <c r="AX979" s="30"/>
      <c r="AY979" s="30"/>
    </row>
    <row r="980" spans="1:51">
      <c r="A980" s="30"/>
      <c r="B980" s="30"/>
      <c r="C980" s="33"/>
      <c r="D980" s="32"/>
      <c r="E980" s="30"/>
      <c r="F980" s="32"/>
      <c r="G980" s="32"/>
      <c r="H980" s="30"/>
      <c r="I980" s="32"/>
      <c r="J980" s="32"/>
      <c r="K980" s="30"/>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0"/>
      <c r="AR980" s="30"/>
      <c r="AS980" s="30"/>
      <c r="AT980" s="30"/>
      <c r="AU980" s="30"/>
      <c r="AV980" s="30"/>
      <c r="AW980" s="30"/>
      <c r="AX980" s="30"/>
      <c r="AY980" s="30"/>
    </row>
    <row r="981" spans="1:51">
      <c r="A981" s="30"/>
      <c r="B981" s="30"/>
      <c r="C981" s="33"/>
      <c r="D981" s="32"/>
      <c r="E981" s="30"/>
      <c r="F981" s="32"/>
      <c r="G981" s="32"/>
      <c r="H981" s="30"/>
      <c r="I981" s="32"/>
      <c r="J981" s="32"/>
      <c r="K981" s="30"/>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0"/>
      <c r="AR981" s="30"/>
      <c r="AS981" s="30"/>
      <c r="AT981" s="30"/>
      <c r="AU981" s="30"/>
      <c r="AV981" s="30"/>
      <c r="AW981" s="30"/>
      <c r="AX981" s="30"/>
      <c r="AY981" s="30"/>
    </row>
    <row r="982" spans="1:51">
      <c r="A982" s="30"/>
      <c r="B982" s="30"/>
      <c r="C982" s="33"/>
      <c r="D982" s="32"/>
      <c r="E982" s="30"/>
      <c r="F982" s="32"/>
      <c r="G982" s="32"/>
      <c r="H982" s="30"/>
      <c r="I982" s="32"/>
      <c r="J982" s="32"/>
      <c r="K982" s="30"/>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0"/>
      <c r="AR982" s="30"/>
      <c r="AS982" s="30"/>
      <c r="AT982" s="30"/>
      <c r="AU982" s="30"/>
      <c r="AV982" s="30"/>
      <c r="AW982" s="30"/>
      <c r="AX982" s="30"/>
      <c r="AY982" s="30"/>
    </row>
    <row r="983" spans="1:51">
      <c r="A983" s="30"/>
      <c r="B983" s="30"/>
      <c r="C983" s="33"/>
      <c r="D983" s="32"/>
      <c r="E983" s="30"/>
      <c r="F983" s="32"/>
      <c r="G983" s="32"/>
      <c r="H983" s="30"/>
      <c r="I983" s="32"/>
      <c r="J983" s="32"/>
      <c r="K983" s="30"/>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0"/>
      <c r="AR983" s="30"/>
      <c r="AS983" s="30"/>
      <c r="AT983" s="30"/>
      <c r="AU983" s="30"/>
      <c r="AV983" s="30"/>
      <c r="AW983" s="30"/>
      <c r="AX983" s="30"/>
      <c r="AY983" s="30"/>
    </row>
    <row r="984" spans="1:51">
      <c r="A984" s="30"/>
      <c r="B984" s="30"/>
      <c r="C984" s="33"/>
      <c r="D984" s="32"/>
      <c r="E984" s="30"/>
      <c r="F984" s="32"/>
      <c r="G984" s="32"/>
      <c r="H984" s="30"/>
      <c r="I984" s="32"/>
      <c r="J984" s="32"/>
      <c r="K984" s="30"/>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0"/>
      <c r="AR984" s="30"/>
      <c r="AS984" s="30"/>
      <c r="AT984" s="30"/>
      <c r="AU984" s="30"/>
      <c r="AV984" s="30"/>
      <c r="AW984" s="30"/>
      <c r="AX984" s="30"/>
      <c r="AY984" s="30"/>
    </row>
    <row r="985" spans="1:51">
      <c r="A985" s="30"/>
      <c r="B985" s="30"/>
      <c r="C985" s="33"/>
      <c r="D985" s="32"/>
      <c r="E985" s="30"/>
      <c r="F985" s="32"/>
      <c r="G985" s="32"/>
      <c r="H985" s="30"/>
      <c r="I985" s="32"/>
      <c r="J985" s="32"/>
      <c r="K985" s="30"/>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0"/>
      <c r="AR985" s="30"/>
      <c r="AS985" s="30"/>
      <c r="AT985" s="30"/>
      <c r="AU985" s="30"/>
      <c r="AV985" s="30"/>
      <c r="AW985" s="30"/>
      <c r="AX985" s="30"/>
      <c r="AY985" s="30"/>
    </row>
    <row r="986" spans="1:51">
      <c r="A986" s="30"/>
      <c r="B986" s="30"/>
      <c r="C986" s="33"/>
      <c r="D986" s="32"/>
      <c r="E986" s="30"/>
      <c r="F986" s="32"/>
      <c r="G986" s="32"/>
      <c r="H986" s="30"/>
      <c r="I986" s="32"/>
      <c r="J986" s="32"/>
      <c r="K986" s="30"/>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0"/>
      <c r="AR986" s="30"/>
      <c r="AS986" s="30"/>
      <c r="AT986" s="30"/>
      <c r="AU986" s="30"/>
      <c r="AV986" s="30"/>
      <c r="AW986" s="30"/>
      <c r="AX986" s="30"/>
      <c r="AY986" s="30"/>
    </row>
    <row r="987" spans="1:51">
      <c r="A987" s="30"/>
      <c r="B987" s="30"/>
      <c r="C987" s="33"/>
      <c r="D987" s="32"/>
      <c r="E987" s="30"/>
      <c r="F987" s="32"/>
      <c r="G987" s="32"/>
      <c r="H987" s="30"/>
      <c r="I987" s="32"/>
      <c r="J987" s="32"/>
      <c r="K987" s="30"/>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0"/>
      <c r="AR987" s="30"/>
      <c r="AS987" s="30"/>
      <c r="AT987" s="30"/>
      <c r="AU987" s="30"/>
      <c r="AV987" s="30"/>
      <c r="AW987" s="30"/>
      <c r="AX987" s="30"/>
      <c r="AY987" s="30"/>
    </row>
    <row r="988" spans="1:51">
      <c r="A988" s="30"/>
      <c r="B988" s="30"/>
      <c r="C988" s="33"/>
      <c r="D988" s="32"/>
      <c r="E988" s="30"/>
      <c r="F988" s="32"/>
      <c r="G988" s="32"/>
      <c r="H988" s="30"/>
      <c r="I988" s="32"/>
      <c r="J988" s="32"/>
      <c r="K988" s="30"/>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0"/>
      <c r="AR988" s="30"/>
      <c r="AS988" s="30"/>
      <c r="AT988" s="30"/>
      <c r="AU988" s="30"/>
      <c r="AV988" s="30"/>
      <c r="AW988" s="30"/>
      <c r="AX988" s="30"/>
      <c r="AY988" s="30"/>
    </row>
    <row r="989" spans="1:51">
      <c r="A989" s="30"/>
      <c r="B989" s="30"/>
      <c r="C989" s="33"/>
      <c r="D989" s="32"/>
      <c r="E989" s="30"/>
      <c r="F989" s="32"/>
      <c r="G989" s="32"/>
      <c r="H989" s="30"/>
      <c r="I989" s="32"/>
      <c r="J989" s="32"/>
      <c r="K989" s="30"/>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0"/>
      <c r="AR989" s="30"/>
      <c r="AS989" s="30"/>
      <c r="AT989" s="30"/>
      <c r="AU989" s="30"/>
      <c r="AV989" s="30"/>
      <c r="AW989" s="30"/>
      <c r="AX989" s="30"/>
      <c r="AY989" s="30"/>
    </row>
    <row r="990" spans="1:51">
      <c r="A990" s="30"/>
      <c r="B990" s="30"/>
      <c r="C990" s="33"/>
      <c r="D990" s="32"/>
      <c r="E990" s="30"/>
      <c r="F990" s="32"/>
      <c r="G990" s="32"/>
      <c r="H990" s="30"/>
      <c r="I990" s="32"/>
      <c r="J990" s="32"/>
      <c r="K990" s="30"/>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0"/>
      <c r="AR990" s="30"/>
      <c r="AS990" s="30"/>
      <c r="AT990" s="30"/>
      <c r="AU990" s="30"/>
      <c r="AV990" s="30"/>
      <c r="AW990" s="30"/>
      <c r="AX990" s="30"/>
      <c r="AY990" s="30"/>
    </row>
    <row r="991" spans="1:51">
      <c r="A991" s="30"/>
      <c r="B991" s="30"/>
      <c r="C991" s="33"/>
      <c r="D991" s="32"/>
      <c r="E991" s="30"/>
      <c r="F991" s="32"/>
      <c r="G991" s="32"/>
      <c r="H991" s="30"/>
      <c r="I991" s="32"/>
      <c r="J991" s="32"/>
      <c r="K991" s="30"/>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0"/>
      <c r="AR991" s="30"/>
      <c r="AS991" s="30"/>
      <c r="AT991" s="30"/>
      <c r="AU991" s="30"/>
      <c r="AV991" s="30"/>
      <c r="AW991" s="30"/>
      <c r="AX991" s="30"/>
      <c r="AY991" s="30"/>
    </row>
    <row r="992" spans="1:51">
      <c r="A992" s="30"/>
      <c r="B992" s="30"/>
      <c r="C992" s="33"/>
      <c r="D992" s="32"/>
      <c r="E992" s="30"/>
      <c r="F992" s="32"/>
      <c r="G992" s="32"/>
      <c r="H992" s="30"/>
      <c r="I992" s="32"/>
      <c r="J992" s="32"/>
      <c r="K992" s="30"/>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0"/>
      <c r="AR992" s="30"/>
      <c r="AS992" s="30"/>
      <c r="AT992" s="30"/>
      <c r="AU992" s="30"/>
      <c r="AV992" s="30"/>
      <c r="AW992" s="30"/>
      <c r="AX992" s="30"/>
      <c r="AY992" s="30"/>
    </row>
    <row r="993" spans="1:51">
      <c r="A993" s="30"/>
      <c r="B993" s="30"/>
      <c r="C993" s="33"/>
      <c r="D993" s="32"/>
      <c r="E993" s="30"/>
      <c r="F993" s="32"/>
      <c r="G993" s="32"/>
      <c r="H993" s="30"/>
      <c r="I993" s="32"/>
      <c r="J993" s="32"/>
      <c r="K993" s="30"/>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0"/>
      <c r="AR993" s="30"/>
      <c r="AS993" s="30"/>
      <c r="AT993" s="30"/>
      <c r="AU993" s="30"/>
      <c r="AV993" s="30"/>
      <c r="AW993" s="30"/>
      <c r="AX993" s="30"/>
      <c r="AY993" s="30"/>
    </row>
    <row r="994" spans="1:51">
      <c r="A994" s="30"/>
      <c r="B994" s="30"/>
      <c r="C994" s="33"/>
      <c r="D994" s="32"/>
      <c r="E994" s="30"/>
      <c r="F994" s="32"/>
      <c r="G994" s="32"/>
      <c r="H994" s="30"/>
      <c r="I994" s="32"/>
      <c r="J994" s="32"/>
      <c r="K994" s="30"/>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0"/>
      <c r="AR994" s="30"/>
      <c r="AS994" s="30"/>
      <c r="AT994" s="30"/>
      <c r="AU994" s="30"/>
      <c r="AV994" s="30"/>
      <c r="AW994" s="30"/>
      <c r="AX994" s="30"/>
      <c r="AY994" s="30"/>
    </row>
    <row r="995" spans="1:51">
      <c r="A995" s="30"/>
      <c r="B995" s="30"/>
      <c r="C995" s="33"/>
      <c r="D995" s="32"/>
      <c r="E995" s="30"/>
      <c r="F995" s="32"/>
      <c r="G995" s="32"/>
      <c r="H995" s="30"/>
      <c r="I995" s="32"/>
      <c r="J995" s="32"/>
      <c r="K995" s="30"/>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0"/>
      <c r="AR995" s="30"/>
      <c r="AS995" s="30"/>
      <c r="AT995" s="30"/>
      <c r="AU995" s="30"/>
      <c r="AV995" s="30"/>
      <c r="AW995" s="30"/>
      <c r="AX995" s="30"/>
      <c r="AY995" s="30"/>
    </row>
    <row r="996" spans="1:51">
      <c r="A996" s="30"/>
      <c r="B996" s="30"/>
      <c r="C996" s="33"/>
      <c r="D996" s="32"/>
      <c r="E996" s="30"/>
      <c r="F996" s="32"/>
      <c r="G996" s="32"/>
      <c r="H996" s="30"/>
      <c r="I996" s="32"/>
      <c r="J996" s="32"/>
      <c r="K996" s="30"/>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0"/>
      <c r="AR996" s="30"/>
      <c r="AS996" s="30"/>
      <c r="AT996" s="30"/>
      <c r="AU996" s="30"/>
      <c r="AV996" s="30"/>
      <c r="AW996" s="30"/>
      <c r="AX996" s="30"/>
      <c r="AY996" s="30"/>
    </row>
    <row r="997" spans="1:51">
      <c r="A997" s="30"/>
      <c r="B997" s="30"/>
      <c r="C997" s="33"/>
      <c r="D997" s="32"/>
      <c r="E997" s="30"/>
      <c r="F997" s="32"/>
      <c r="G997" s="32"/>
      <c r="H997" s="30"/>
      <c r="I997" s="32"/>
      <c r="J997" s="32"/>
      <c r="K997" s="30"/>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0"/>
      <c r="AR997" s="30"/>
      <c r="AS997" s="30"/>
      <c r="AT997" s="30"/>
      <c r="AU997" s="30"/>
      <c r="AV997" s="30"/>
      <c r="AW997" s="30"/>
      <c r="AX997" s="30"/>
      <c r="AY997" s="30"/>
    </row>
    <row r="998" spans="1:51">
      <c r="A998" s="30"/>
      <c r="B998" s="30"/>
      <c r="C998" s="33"/>
      <c r="D998" s="32"/>
      <c r="E998" s="30"/>
      <c r="F998" s="32"/>
      <c r="G998" s="32"/>
      <c r="H998" s="30"/>
      <c r="I998" s="32"/>
      <c r="J998" s="32"/>
      <c r="K998" s="30"/>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0"/>
      <c r="AR998" s="30"/>
      <c r="AS998" s="30"/>
      <c r="AT998" s="30"/>
      <c r="AU998" s="30"/>
      <c r="AV998" s="30"/>
      <c r="AW998" s="30"/>
      <c r="AX998" s="30"/>
      <c r="AY998" s="30"/>
    </row>
    <row r="999" spans="1:51">
      <c r="A999" s="30"/>
      <c r="B999" s="30"/>
      <c r="C999" s="33"/>
      <c r="D999" s="32"/>
      <c r="E999" s="30"/>
      <c r="F999" s="32"/>
      <c r="G999" s="32"/>
      <c r="H999" s="30"/>
      <c r="I999" s="32"/>
      <c r="J999" s="32"/>
      <c r="K999" s="30"/>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0"/>
      <c r="AR999" s="30"/>
      <c r="AS999" s="30"/>
      <c r="AT999" s="30"/>
      <c r="AU999" s="30"/>
      <c r="AV999" s="30"/>
      <c r="AW999" s="30"/>
      <c r="AX999" s="30"/>
      <c r="AY999" s="30"/>
    </row>
    <row r="1000" spans="1:51">
      <c r="A1000" s="30"/>
      <c r="B1000" s="30"/>
      <c r="C1000" s="33"/>
      <c r="D1000" s="32"/>
      <c r="E1000" s="30"/>
      <c r="F1000" s="32"/>
      <c r="G1000" s="32"/>
      <c r="H1000" s="30"/>
      <c r="I1000" s="32"/>
      <c r="J1000" s="32"/>
      <c r="K1000" s="30"/>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0"/>
      <c r="AR1000" s="30"/>
      <c r="AS1000" s="30"/>
      <c r="AT1000" s="30"/>
      <c r="AU1000" s="30"/>
      <c r="AV1000" s="30"/>
      <c r="AW1000" s="30"/>
      <c r="AX1000" s="30"/>
      <c r="AY1000" s="30"/>
    </row>
    <row r="1001" spans="1:51">
      <c r="A1001" s="30"/>
      <c r="B1001" s="30"/>
      <c r="C1001" s="33"/>
      <c r="D1001" s="32"/>
      <c r="E1001" s="30"/>
      <c r="F1001" s="32"/>
      <c r="G1001" s="32"/>
      <c r="H1001" s="30"/>
      <c r="I1001" s="32"/>
      <c r="J1001" s="32"/>
      <c r="K1001" s="30"/>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0"/>
      <c r="AR1001" s="30"/>
      <c r="AS1001" s="30"/>
      <c r="AT1001" s="30"/>
      <c r="AU1001" s="30"/>
      <c r="AV1001" s="30"/>
      <c r="AW1001" s="30"/>
      <c r="AX1001" s="30"/>
      <c r="AY1001" s="30"/>
    </row>
    <row r="1002" spans="1:51">
      <c r="A1002" s="30"/>
      <c r="B1002" s="30"/>
      <c r="C1002" s="33"/>
      <c r="D1002" s="32"/>
      <c r="E1002" s="30"/>
      <c r="F1002" s="32"/>
      <c r="G1002" s="32"/>
      <c r="H1002" s="30"/>
      <c r="I1002" s="32"/>
      <c r="J1002" s="32"/>
      <c r="K1002" s="30"/>
      <c r="L1002" s="31"/>
      <c r="M1002" s="31"/>
      <c r="N1002" s="31"/>
      <c r="O1002" s="31"/>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31"/>
      <c r="AL1002" s="31"/>
      <c r="AM1002" s="31"/>
      <c r="AN1002" s="31"/>
      <c r="AO1002" s="31"/>
      <c r="AP1002" s="31"/>
      <c r="AQ1002" s="30"/>
      <c r="AR1002" s="30"/>
      <c r="AS1002" s="30"/>
      <c r="AT1002" s="30"/>
      <c r="AU1002" s="30"/>
      <c r="AV1002" s="30"/>
      <c r="AW1002" s="30"/>
      <c r="AX1002" s="30"/>
      <c r="AY1002" s="30"/>
    </row>
    <row r="1003" spans="1:51">
      <c r="A1003" s="30"/>
      <c r="B1003" s="30"/>
      <c r="C1003" s="33"/>
      <c r="D1003" s="32"/>
      <c r="E1003" s="30"/>
      <c r="F1003" s="32"/>
      <c r="G1003" s="32"/>
      <c r="H1003" s="30"/>
      <c r="I1003" s="32"/>
      <c r="J1003" s="32"/>
      <c r="K1003" s="30"/>
      <c r="L1003" s="31"/>
      <c r="M1003" s="31"/>
      <c r="N1003" s="31"/>
      <c r="O1003" s="31"/>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31"/>
      <c r="AL1003" s="31"/>
      <c r="AM1003" s="31"/>
      <c r="AN1003" s="31"/>
      <c r="AO1003" s="31"/>
      <c r="AP1003" s="31"/>
      <c r="AQ1003" s="30"/>
      <c r="AR1003" s="30"/>
      <c r="AS1003" s="30"/>
      <c r="AT1003" s="30"/>
      <c r="AU1003" s="30"/>
      <c r="AV1003" s="30"/>
      <c r="AW1003" s="30"/>
      <c r="AX1003" s="30"/>
      <c r="AY1003" s="30"/>
    </row>
    <row r="1004" spans="1:51">
      <c r="A1004" s="30"/>
      <c r="B1004" s="30"/>
      <c r="C1004" s="33"/>
      <c r="D1004" s="32"/>
      <c r="E1004" s="30"/>
      <c r="F1004" s="32"/>
      <c r="G1004" s="32"/>
      <c r="H1004" s="30"/>
      <c r="I1004" s="32"/>
      <c r="J1004" s="32"/>
      <c r="K1004" s="30"/>
      <c r="L1004" s="31"/>
      <c r="M1004" s="31"/>
      <c r="N1004" s="31"/>
      <c r="O1004" s="31"/>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1"/>
      <c r="AK1004" s="31"/>
      <c r="AL1004" s="31"/>
      <c r="AM1004" s="31"/>
      <c r="AN1004" s="31"/>
      <c r="AO1004" s="31"/>
      <c r="AP1004" s="31"/>
      <c r="AQ1004" s="30"/>
      <c r="AR1004" s="30"/>
      <c r="AS1004" s="30"/>
      <c r="AT1004" s="30"/>
      <c r="AU1004" s="30"/>
      <c r="AV1004" s="30"/>
      <c r="AW1004" s="30"/>
      <c r="AX1004" s="30"/>
      <c r="AY1004" s="30"/>
    </row>
    <row r="1005" spans="1:51">
      <c r="A1005" s="30"/>
      <c r="B1005" s="30"/>
      <c r="C1005" s="33"/>
      <c r="D1005" s="32"/>
      <c r="E1005" s="30"/>
      <c r="F1005" s="32"/>
      <c r="G1005" s="32"/>
      <c r="H1005" s="30"/>
      <c r="I1005" s="32"/>
      <c r="J1005" s="32"/>
      <c r="K1005" s="30"/>
      <c r="L1005" s="31"/>
      <c r="M1005" s="31"/>
      <c r="N1005" s="31"/>
      <c r="O1005" s="31"/>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1"/>
      <c r="AK1005" s="31"/>
      <c r="AL1005" s="31"/>
      <c r="AM1005" s="31"/>
      <c r="AN1005" s="31"/>
      <c r="AO1005" s="31"/>
      <c r="AP1005" s="31"/>
      <c r="AQ1005" s="30"/>
      <c r="AR1005" s="30"/>
      <c r="AS1005" s="30"/>
      <c r="AT1005" s="30"/>
      <c r="AU1005" s="30"/>
      <c r="AV1005" s="30"/>
      <c r="AW1005" s="30"/>
      <c r="AX1005" s="30"/>
      <c r="AY1005" s="30"/>
    </row>
    <row r="1006" spans="1:51">
      <c r="A1006" s="30"/>
      <c r="B1006" s="30"/>
      <c r="C1006" s="33"/>
      <c r="D1006" s="32"/>
      <c r="E1006" s="30"/>
      <c r="F1006" s="32"/>
      <c r="G1006" s="32"/>
      <c r="H1006" s="30"/>
      <c r="I1006" s="32"/>
      <c r="J1006" s="32"/>
      <c r="K1006" s="30"/>
      <c r="L1006" s="31"/>
      <c r="M1006" s="31"/>
      <c r="N1006" s="31"/>
      <c r="O1006" s="31"/>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1"/>
      <c r="AK1006" s="31"/>
      <c r="AL1006" s="31"/>
      <c r="AM1006" s="31"/>
      <c r="AN1006" s="31"/>
      <c r="AO1006" s="31"/>
      <c r="AP1006" s="31"/>
      <c r="AQ1006" s="30"/>
      <c r="AR1006" s="30"/>
      <c r="AS1006" s="30"/>
      <c r="AT1006" s="30"/>
      <c r="AU1006" s="30"/>
      <c r="AV1006" s="30"/>
      <c r="AW1006" s="30"/>
      <c r="AX1006" s="30"/>
      <c r="AY1006" s="30"/>
    </row>
    <row r="1007" spans="1:51">
      <c r="A1007" s="30"/>
      <c r="B1007" s="30"/>
      <c r="C1007" s="33"/>
      <c r="D1007" s="32"/>
      <c r="E1007" s="30"/>
      <c r="F1007" s="32"/>
      <c r="G1007" s="32"/>
      <c r="H1007" s="30"/>
      <c r="I1007" s="32"/>
      <c r="J1007" s="32"/>
      <c r="K1007" s="30"/>
      <c r="L1007" s="31"/>
      <c r="M1007" s="31"/>
      <c r="N1007" s="31"/>
      <c r="O1007" s="31"/>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31"/>
      <c r="AL1007" s="31"/>
      <c r="AM1007" s="31"/>
      <c r="AN1007" s="31"/>
      <c r="AO1007" s="31"/>
      <c r="AP1007" s="31"/>
      <c r="AQ1007" s="30"/>
      <c r="AR1007" s="30"/>
      <c r="AS1007" s="30"/>
      <c r="AT1007" s="30"/>
      <c r="AU1007" s="30"/>
      <c r="AV1007" s="30"/>
      <c r="AW1007" s="30"/>
      <c r="AX1007" s="30"/>
      <c r="AY1007" s="30"/>
    </row>
    <row r="1008" spans="1:51">
      <c r="A1008" s="30"/>
      <c r="B1008" s="30"/>
      <c r="C1008" s="33"/>
      <c r="D1008" s="32"/>
      <c r="E1008" s="30"/>
      <c r="F1008" s="32"/>
      <c r="G1008" s="32"/>
      <c r="H1008" s="30"/>
      <c r="I1008" s="32"/>
      <c r="J1008" s="32"/>
      <c r="K1008" s="30"/>
      <c r="L1008" s="31"/>
      <c r="M1008" s="31"/>
      <c r="N1008" s="31"/>
      <c r="O1008" s="31"/>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1"/>
      <c r="AK1008" s="31"/>
      <c r="AL1008" s="31"/>
      <c r="AM1008" s="31"/>
      <c r="AN1008" s="31"/>
      <c r="AO1008" s="31"/>
      <c r="AP1008" s="31"/>
      <c r="AQ1008" s="30"/>
      <c r="AR1008" s="30"/>
      <c r="AS1008" s="30"/>
      <c r="AT1008" s="30"/>
      <c r="AU1008" s="30"/>
      <c r="AV1008" s="30"/>
      <c r="AW1008" s="30"/>
      <c r="AX1008" s="30"/>
      <c r="AY1008" s="30"/>
    </row>
    <row r="1009" spans="1:51">
      <c r="A1009" s="30"/>
      <c r="B1009" s="30"/>
      <c r="C1009" s="33"/>
      <c r="D1009" s="32"/>
      <c r="E1009" s="30"/>
      <c r="F1009" s="32"/>
      <c r="G1009" s="32"/>
      <c r="H1009" s="30"/>
      <c r="I1009" s="32"/>
      <c r="J1009" s="32"/>
      <c r="K1009" s="30"/>
      <c r="L1009" s="31"/>
      <c r="M1009" s="31"/>
      <c r="N1009" s="31"/>
      <c r="O1009" s="31"/>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31"/>
      <c r="AL1009" s="31"/>
      <c r="AM1009" s="31"/>
      <c r="AN1009" s="31"/>
      <c r="AO1009" s="31"/>
      <c r="AP1009" s="31"/>
      <c r="AQ1009" s="30"/>
      <c r="AR1009" s="30"/>
      <c r="AS1009" s="30"/>
      <c r="AT1009" s="30"/>
      <c r="AU1009" s="30"/>
      <c r="AV1009" s="30"/>
      <c r="AW1009" s="30"/>
      <c r="AX1009" s="30"/>
      <c r="AY1009" s="30"/>
    </row>
    <row r="1010" spans="1:51">
      <c r="A1010" s="30"/>
      <c r="B1010" s="30"/>
      <c r="C1010" s="33"/>
      <c r="D1010" s="32"/>
      <c r="E1010" s="30"/>
      <c r="F1010" s="32"/>
      <c r="G1010" s="32"/>
      <c r="H1010" s="30"/>
      <c r="I1010" s="32"/>
      <c r="J1010" s="32"/>
      <c r="K1010" s="30"/>
      <c r="L1010" s="31"/>
      <c r="M1010" s="31"/>
      <c r="N1010" s="31"/>
      <c r="O1010" s="31"/>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c r="AL1010" s="31"/>
      <c r="AM1010" s="31"/>
      <c r="AN1010" s="31"/>
      <c r="AO1010" s="31"/>
      <c r="AP1010" s="31"/>
      <c r="AQ1010" s="30"/>
      <c r="AR1010" s="30"/>
      <c r="AS1010" s="30"/>
      <c r="AT1010" s="30"/>
      <c r="AU1010" s="30"/>
      <c r="AV1010" s="30"/>
      <c r="AW1010" s="30"/>
      <c r="AX1010" s="30"/>
      <c r="AY1010" s="30"/>
    </row>
    <row r="1011" spans="1:51">
      <c r="A1011" s="30"/>
      <c r="B1011" s="30"/>
      <c r="C1011" s="33"/>
      <c r="D1011" s="32"/>
      <c r="E1011" s="30"/>
      <c r="F1011" s="32"/>
      <c r="G1011" s="32"/>
      <c r="H1011" s="30"/>
      <c r="I1011" s="32"/>
      <c r="J1011" s="32"/>
      <c r="K1011" s="30"/>
      <c r="L1011" s="31"/>
      <c r="M1011" s="31"/>
      <c r="N1011" s="31"/>
      <c r="O1011" s="31"/>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31"/>
      <c r="AL1011" s="31"/>
      <c r="AM1011" s="31"/>
      <c r="AN1011" s="31"/>
      <c r="AO1011" s="31"/>
      <c r="AP1011" s="31"/>
      <c r="AQ1011" s="30"/>
      <c r="AR1011" s="30"/>
      <c r="AS1011" s="30"/>
      <c r="AT1011" s="30"/>
      <c r="AU1011" s="30"/>
      <c r="AV1011" s="30"/>
      <c r="AW1011" s="30"/>
      <c r="AX1011" s="30"/>
      <c r="AY1011" s="30"/>
    </row>
    <row r="1012" spans="1:51">
      <c r="A1012" s="30"/>
      <c r="B1012" s="30"/>
      <c r="C1012" s="33"/>
      <c r="D1012" s="32"/>
      <c r="E1012" s="30"/>
      <c r="F1012" s="32"/>
      <c r="G1012" s="32"/>
      <c r="H1012" s="30"/>
      <c r="I1012" s="32"/>
      <c r="J1012" s="32"/>
      <c r="K1012" s="30"/>
      <c r="L1012" s="31"/>
      <c r="M1012" s="31"/>
      <c r="N1012" s="31"/>
      <c r="O1012" s="31"/>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c r="AL1012" s="31"/>
      <c r="AM1012" s="31"/>
      <c r="AN1012" s="31"/>
      <c r="AO1012" s="31"/>
      <c r="AP1012" s="31"/>
      <c r="AQ1012" s="30"/>
      <c r="AR1012" s="30"/>
      <c r="AS1012" s="30"/>
      <c r="AT1012" s="30"/>
      <c r="AU1012" s="30"/>
      <c r="AV1012" s="30"/>
      <c r="AW1012" s="30"/>
      <c r="AX1012" s="30"/>
      <c r="AY1012" s="30"/>
    </row>
    <row r="1013" spans="1:51">
      <c r="A1013" s="30"/>
      <c r="B1013" s="30"/>
      <c r="C1013" s="33"/>
      <c r="D1013" s="32"/>
      <c r="E1013" s="30"/>
      <c r="F1013" s="32"/>
      <c r="G1013" s="32"/>
      <c r="H1013" s="30"/>
      <c r="I1013" s="32"/>
      <c r="J1013" s="32"/>
      <c r="K1013" s="30"/>
      <c r="L1013" s="31"/>
      <c r="M1013" s="31"/>
      <c r="N1013" s="31"/>
      <c r="O1013" s="31"/>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c r="AL1013" s="31"/>
      <c r="AM1013" s="31"/>
      <c r="AN1013" s="31"/>
      <c r="AO1013" s="31"/>
      <c r="AP1013" s="31"/>
      <c r="AQ1013" s="30"/>
      <c r="AR1013" s="30"/>
      <c r="AS1013" s="30"/>
      <c r="AT1013" s="30"/>
      <c r="AU1013" s="30"/>
      <c r="AV1013" s="30"/>
      <c r="AW1013" s="30"/>
      <c r="AX1013" s="30"/>
      <c r="AY1013" s="30"/>
    </row>
    <row r="1014" spans="1:51">
      <c r="A1014" s="30"/>
      <c r="B1014" s="30"/>
      <c r="C1014" s="33"/>
      <c r="D1014" s="32"/>
      <c r="E1014" s="30"/>
      <c r="F1014" s="32"/>
      <c r="G1014" s="32"/>
      <c r="H1014" s="30"/>
      <c r="I1014" s="32"/>
      <c r="J1014" s="32"/>
      <c r="K1014" s="30"/>
      <c r="L1014" s="31"/>
      <c r="M1014" s="31"/>
      <c r="N1014" s="31"/>
      <c r="O1014" s="31"/>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c r="AL1014" s="31"/>
      <c r="AM1014" s="31"/>
      <c r="AN1014" s="31"/>
      <c r="AO1014" s="31"/>
      <c r="AP1014" s="31"/>
      <c r="AQ1014" s="30"/>
      <c r="AR1014" s="30"/>
      <c r="AS1014" s="30"/>
      <c r="AT1014" s="30"/>
      <c r="AU1014" s="30"/>
      <c r="AV1014" s="30"/>
      <c r="AW1014" s="30"/>
      <c r="AX1014" s="30"/>
      <c r="AY1014" s="30"/>
    </row>
    <row r="1015" spans="1:51">
      <c r="A1015" s="30"/>
      <c r="B1015" s="30"/>
      <c r="C1015" s="33"/>
      <c r="D1015" s="32"/>
      <c r="E1015" s="30"/>
      <c r="F1015" s="32"/>
      <c r="G1015" s="32"/>
      <c r="H1015" s="30"/>
      <c r="I1015" s="32"/>
      <c r="J1015" s="32"/>
      <c r="K1015" s="30"/>
      <c r="L1015" s="31"/>
      <c r="M1015" s="31"/>
      <c r="N1015" s="31"/>
      <c r="O1015" s="31"/>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c r="AL1015" s="31"/>
      <c r="AM1015" s="31"/>
      <c r="AN1015" s="31"/>
      <c r="AO1015" s="31"/>
      <c r="AP1015" s="31"/>
      <c r="AQ1015" s="30"/>
      <c r="AR1015" s="30"/>
      <c r="AS1015" s="30"/>
      <c r="AT1015" s="30"/>
      <c r="AU1015" s="30"/>
      <c r="AV1015" s="30"/>
      <c r="AW1015" s="30"/>
      <c r="AX1015" s="30"/>
      <c r="AY1015" s="30"/>
    </row>
    <row r="1016" spans="1:51">
      <c r="A1016" s="30"/>
      <c r="B1016" s="30"/>
      <c r="C1016" s="33"/>
      <c r="D1016" s="32"/>
      <c r="E1016" s="30"/>
      <c r="F1016" s="32"/>
      <c r="G1016" s="32"/>
      <c r="H1016" s="30"/>
      <c r="I1016" s="32"/>
      <c r="J1016" s="32"/>
      <c r="K1016" s="30"/>
      <c r="L1016" s="31"/>
      <c r="M1016" s="31"/>
      <c r="N1016" s="31"/>
      <c r="O1016" s="31"/>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c r="AL1016" s="31"/>
      <c r="AM1016" s="31"/>
      <c r="AN1016" s="31"/>
      <c r="AO1016" s="31"/>
      <c r="AP1016" s="31"/>
      <c r="AQ1016" s="30"/>
      <c r="AR1016" s="30"/>
      <c r="AS1016" s="30"/>
      <c r="AT1016" s="30"/>
      <c r="AU1016" s="30"/>
      <c r="AV1016" s="30"/>
      <c r="AW1016" s="30"/>
      <c r="AX1016" s="30"/>
      <c r="AY1016" s="30"/>
    </row>
    <row r="1017" spans="1:51">
      <c r="A1017" s="30"/>
      <c r="B1017" s="30"/>
      <c r="C1017" s="33"/>
      <c r="D1017" s="32"/>
      <c r="E1017" s="30"/>
      <c r="F1017" s="32"/>
      <c r="G1017" s="32"/>
      <c r="H1017" s="30"/>
      <c r="I1017" s="32"/>
      <c r="J1017" s="32"/>
      <c r="K1017" s="30"/>
      <c r="L1017" s="31"/>
      <c r="M1017" s="31"/>
      <c r="N1017" s="31"/>
      <c r="O1017" s="31"/>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c r="AL1017" s="31"/>
      <c r="AM1017" s="31"/>
      <c r="AN1017" s="31"/>
      <c r="AO1017" s="31"/>
      <c r="AP1017" s="31"/>
      <c r="AQ1017" s="30"/>
      <c r="AR1017" s="30"/>
      <c r="AS1017" s="30"/>
      <c r="AT1017" s="30"/>
      <c r="AU1017" s="30"/>
      <c r="AV1017" s="30"/>
      <c r="AW1017" s="30"/>
      <c r="AX1017" s="30"/>
      <c r="AY1017" s="30"/>
    </row>
    <row r="1018" spans="1:51">
      <c r="A1018" s="30"/>
      <c r="B1018" s="30"/>
      <c r="C1018" s="33"/>
      <c r="D1018" s="32"/>
      <c r="E1018" s="30"/>
      <c r="F1018" s="32"/>
      <c r="G1018" s="32"/>
      <c r="H1018" s="30"/>
      <c r="I1018" s="32"/>
      <c r="J1018" s="32"/>
      <c r="K1018" s="30"/>
      <c r="L1018" s="31"/>
      <c r="M1018" s="31"/>
      <c r="N1018" s="31"/>
      <c r="O1018" s="31"/>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c r="AL1018" s="31"/>
      <c r="AM1018" s="31"/>
      <c r="AN1018" s="31"/>
      <c r="AO1018" s="31"/>
      <c r="AP1018" s="31"/>
      <c r="AQ1018" s="30"/>
      <c r="AR1018" s="30"/>
      <c r="AS1018" s="30"/>
      <c r="AT1018" s="30"/>
      <c r="AU1018" s="30"/>
      <c r="AV1018" s="30"/>
      <c r="AW1018" s="30"/>
      <c r="AX1018" s="30"/>
      <c r="AY1018" s="30"/>
    </row>
    <row r="1019" spans="1:51">
      <c r="A1019" s="30"/>
      <c r="B1019" s="30"/>
      <c r="C1019" s="33"/>
      <c r="D1019" s="32"/>
      <c r="E1019" s="30"/>
      <c r="F1019" s="32"/>
      <c r="G1019" s="32"/>
      <c r="H1019" s="30"/>
      <c r="I1019" s="32"/>
      <c r="J1019" s="32"/>
      <c r="K1019" s="30"/>
      <c r="L1019" s="31"/>
      <c r="M1019" s="31"/>
      <c r="N1019" s="31"/>
      <c r="O1019" s="31"/>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31"/>
      <c r="AL1019" s="31"/>
      <c r="AM1019" s="31"/>
      <c r="AN1019" s="31"/>
      <c r="AO1019" s="31"/>
      <c r="AP1019" s="31"/>
      <c r="AQ1019" s="30"/>
      <c r="AR1019" s="30"/>
      <c r="AS1019" s="30"/>
      <c r="AT1019" s="30"/>
      <c r="AU1019" s="30"/>
      <c r="AV1019" s="30"/>
      <c r="AW1019" s="30"/>
      <c r="AX1019" s="30"/>
      <c r="AY1019" s="30"/>
    </row>
    <row r="1020" spans="1:51">
      <c r="A1020" s="30"/>
      <c r="B1020" s="30"/>
      <c r="C1020" s="33"/>
      <c r="D1020" s="32"/>
      <c r="E1020" s="30"/>
      <c r="F1020" s="32"/>
      <c r="G1020" s="32"/>
      <c r="H1020" s="30"/>
      <c r="I1020" s="32"/>
      <c r="J1020" s="32"/>
      <c r="K1020" s="30"/>
      <c r="L1020" s="31"/>
      <c r="M1020" s="31"/>
      <c r="N1020" s="31"/>
      <c r="O1020" s="31"/>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c r="AL1020" s="31"/>
      <c r="AM1020" s="31"/>
      <c r="AN1020" s="31"/>
      <c r="AO1020" s="31"/>
      <c r="AP1020" s="31"/>
      <c r="AQ1020" s="30"/>
      <c r="AR1020" s="30"/>
      <c r="AS1020" s="30"/>
      <c r="AT1020" s="30"/>
      <c r="AU1020" s="30"/>
      <c r="AV1020" s="30"/>
      <c r="AW1020" s="30"/>
      <c r="AX1020" s="30"/>
      <c r="AY1020" s="30"/>
    </row>
    <row r="1021" spans="1:51">
      <c r="A1021" s="30"/>
      <c r="B1021" s="30"/>
      <c r="C1021" s="33"/>
      <c r="D1021" s="32"/>
      <c r="E1021" s="30"/>
      <c r="F1021" s="32"/>
      <c r="G1021" s="32"/>
      <c r="H1021" s="30"/>
      <c r="I1021" s="32"/>
      <c r="J1021" s="32"/>
      <c r="K1021" s="30"/>
      <c r="L1021" s="31"/>
      <c r="M1021" s="31"/>
      <c r="N1021" s="31"/>
      <c r="O1021" s="31"/>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c r="AL1021" s="31"/>
      <c r="AM1021" s="31"/>
      <c r="AN1021" s="31"/>
      <c r="AO1021" s="31"/>
      <c r="AP1021" s="31"/>
      <c r="AQ1021" s="30"/>
      <c r="AR1021" s="30"/>
      <c r="AS1021" s="30"/>
      <c r="AT1021" s="30"/>
      <c r="AU1021" s="30"/>
      <c r="AV1021" s="30"/>
      <c r="AW1021" s="30"/>
      <c r="AX1021" s="30"/>
      <c r="AY1021" s="30"/>
    </row>
    <row r="1022" spans="1:51">
      <c r="A1022" s="30"/>
      <c r="B1022" s="30"/>
      <c r="C1022" s="33"/>
      <c r="D1022" s="32"/>
      <c r="E1022" s="30"/>
      <c r="F1022" s="32"/>
      <c r="G1022" s="32"/>
      <c r="H1022" s="30"/>
      <c r="I1022" s="32"/>
      <c r="J1022" s="32"/>
      <c r="K1022" s="30"/>
      <c r="L1022" s="31"/>
      <c r="M1022" s="31"/>
      <c r="N1022" s="31"/>
      <c r="O1022" s="31"/>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31"/>
      <c r="AL1022" s="31"/>
      <c r="AM1022" s="31"/>
      <c r="AN1022" s="31"/>
      <c r="AO1022" s="31"/>
      <c r="AP1022" s="31"/>
      <c r="AQ1022" s="30"/>
      <c r="AR1022" s="30"/>
      <c r="AS1022" s="30"/>
      <c r="AT1022" s="30"/>
      <c r="AU1022" s="30"/>
      <c r="AV1022" s="30"/>
      <c r="AW1022" s="30"/>
      <c r="AX1022" s="30"/>
      <c r="AY1022" s="30"/>
    </row>
    <row r="1023" spans="1:51">
      <c r="A1023" s="30"/>
      <c r="B1023" s="30"/>
      <c r="C1023" s="33"/>
      <c r="D1023" s="32"/>
      <c r="E1023" s="30"/>
      <c r="F1023" s="32"/>
      <c r="G1023" s="32"/>
      <c r="H1023" s="30"/>
      <c r="I1023" s="32"/>
      <c r="J1023" s="32"/>
      <c r="K1023" s="30"/>
      <c r="L1023" s="31"/>
      <c r="M1023" s="31"/>
      <c r="N1023" s="31"/>
      <c r="O1023" s="31"/>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31"/>
      <c r="AL1023" s="31"/>
      <c r="AM1023" s="31"/>
      <c r="AN1023" s="31"/>
      <c r="AO1023" s="31"/>
      <c r="AP1023" s="31"/>
      <c r="AQ1023" s="30"/>
      <c r="AR1023" s="30"/>
      <c r="AS1023" s="30"/>
      <c r="AT1023" s="30"/>
      <c r="AU1023" s="30"/>
      <c r="AV1023" s="30"/>
      <c r="AW1023" s="30"/>
      <c r="AX1023" s="30"/>
      <c r="AY1023" s="30"/>
    </row>
    <row r="1024" spans="1:51">
      <c r="A1024" s="30"/>
      <c r="B1024" s="30"/>
      <c r="C1024" s="33"/>
      <c r="D1024" s="32"/>
      <c r="E1024" s="30"/>
      <c r="F1024" s="32"/>
      <c r="G1024" s="32"/>
      <c r="H1024" s="30"/>
      <c r="I1024" s="32"/>
      <c r="J1024" s="32"/>
      <c r="K1024" s="30"/>
      <c r="L1024" s="31"/>
      <c r="M1024" s="31"/>
      <c r="N1024" s="31"/>
      <c r="O1024" s="31"/>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c r="AL1024" s="31"/>
      <c r="AM1024" s="31"/>
      <c r="AN1024" s="31"/>
      <c r="AO1024" s="31"/>
      <c r="AP1024" s="31"/>
      <c r="AQ1024" s="30"/>
      <c r="AR1024" s="30"/>
      <c r="AS1024" s="30"/>
      <c r="AT1024" s="30"/>
      <c r="AU1024" s="30"/>
      <c r="AV1024" s="30"/>
      <c r="AW1024" s="30"/>
      <c r="AX1024" s="30"/>
      <c r="AY1024" s="30"/>
    </row>
    <row r="1025" spans="1:51">
      <c r="A1025" s="30"/>
      <c r="B1025" s="30"/>
      <c r="C1025" s="33"/>
      <c r="D1025" s="32"/>
      <c r="E1025" s="30"/>
      <c r="F1025" s="32"/>
      <c r="G1025" s="32"/>
      <c r="H1025" s="30"/>
      <c r="I1025" s="32"/>
      <c r="J1025" s="32"/>
      <c r="K1025" s="30"/>
      <c r="L1025" s="31"/>
      <c r="M1025" s="31"/>
      <c r="N1025" s="31"/>
      <c r="O1025" s="31"/>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c r="AL1025" s="31"/>
      <c r="AM1025" s="31"/>
      <c r="AN1025" s="31"/>
      <c r="AO1025" s="31"/>
      <c r="AP1025" s="31"/>
      <c r="AQ1025" s="30"/>
      <c r="AR1025" s="30"/>
      <c r="AS1025" s="30"/>
      <c r="AT1025" s="30"/>
      <c r="AU1025" s="30"/>
      <c r="AV1025" s="30"/>
      <c r="AW1025" s="30"/>
      <c r="AX1025" s="30"/>
      <c r="AY1025" s="30"/>
    </row>
    <row r="1026" spans="1:51">
      <c r="A1026" s="30"/>
      <c r="B1026" s="30"/>
      <c r="C1026" s="33"/>
      <c r="D1026" s="32"/>
      <c r="E1026" s="30"/>
      <c r="F1026" s="32"/>
      <c r="G1026" s="32"/>
      <c r="H1026" s="30"/>
      <c r="I1026" s="32"/>
      <c r="J1026" s="32"/>
      <c r="K1026" s="30"/>
      <c r="L1026" s="31"/>
      <c r="M1026" s="31"/>
      <c r="N1026" s="31"/>
      <c r="O1026" s="31"/>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c r="AL1026" s="31"/>
      <c r="AM1026" s="31"/>
      <c r="AN1026" s="31"/>
      <c r="AO1026" s="31"/>
      <c r="AP1026" s="31"/>
      <c r="AQ1026" s="30"/>
      <c r="AR1026" s="30"/>
      <c r="AS1026" s="30"/>
      <c r="AT1026" s="30"/>
      <c r="AU1026" s="30"/>
      <c r="AV1026" s="30"/>
      <c r="AW1026" s="30"/>
      <c r="AX1026" s="30"/>
      <c r="AY1026" s="30"/>
    </row>
    <row r="1027" spans="1:51">
      <c r="A1027" s="30"/>
      <c r="B1027" s="30"/>
      <c r="C1027" s="33"/>
      <c r="D1027" s="32"/>
      <c r="E1027" s="30"/>
      <c r="F1027" s="32"/>
      <c r="G1027" s="32"/>
      <c r="H1027" s="30"/>
      <c r="I1027" s="32"/>
      <c r="J1027" s="32"/>
      <c r="K1027" s="30"/>
      <c r="L1027" s="31"/>
      <c r="M1027" s="31"/>
      <c r="N1027" s="31"/>
      <c r="O1027" s="31"/>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c r="AL1027" s="31"/>
      <c r="AM1027" s="31"/>
      <c r="AN1027" s="31"/>
      <c r="AO1027" s="31"/>
      <c r="AP1027" s="31"/>
      <c r="AQ1027" s="30"/>
      <c r="AR1027" s="30"/>
      <c r="AS1027" s="30"/>
      <c r="AT1027" s="30"/>
      <c r="AU1027" s="30"/>
      <c r="AV1027" s="30"/>
      <c r="AW1027" s="30"/>
      <c r="AX1027" s="30"/>
      <c r="AY1027" s="30"/>
    </row>
    <row r="1028" spans="1:51">
      <c r="A1028" s="30"/>
      <c r="B1028" s="30"/>
      <c r="C1028" s="33"/>
      <c r="D1028" s="32"/>
      <c r="E1028" s="30"/>
      <c r="F1028" s="32"/>
      <c r="G1028" s="32"/>
      <c r="H1028" s="30"/>
      <c r="I1028" s="32"/>
      <c r="J1028" s="32"/>
      <c r="K1028" s="30"/>
      <c r="L1028" s="31"/>
      <c r="M1028" s="31"/>
      <c r="N1028" s="31"/>
      <c r="O1028" s="31"/>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c r="AL1028" s="31"/>
      <c r="AM1028" s="31"/>
      <c r="AN1028" s="31"/>
      <c r="AO1028" s="31"/>
      <c r="AP1028" s="31"/>
      <c r="AQ1028" s="30"/>
      <c r="AR1028" s="30"/>
      <c r="AS1028" s="30"/>
      <c r="AT1028" s="30"/>
      <c r="AU1028" s="30"/>
      <c r="AV1028" s="30"/>
      <c r="AW1028" s="30"/>
      <c r="AX1028" s="30"/>
      <c r="AY1028" s="30"/>
    </row>
    <row r="1029" spans="1:51">
      <c r="A1029" s="30"/>
      <c r="B1029" s="30"/>
      <c r="C1029" s="33"/>
      <c r="D1029" s="32"/>
      <c r="E1029" s="30"/>
      <c r="F1029" s="32"/>
      <c r="G1029" s="32"/>
      <c r="H1029" s="30"/>
      <c r="I1029" s="32"/>
      <c r="J1029" s="32"/>
      <c r="K1029" s="30"/>
      <c r="L1029" s="31"/>
      <c r="M1029" s="31"/>
      <c r="N1029" s="31"/>
      <c r="O1029" s="31"/>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31"/>
      <c r="AL1029" s="31"/>
      <c r="AM1029" s="31"/>
      <c r="AN1029" s="31"/>
      <c r="AO1029" s="31"/>
      <c r="AP1029" s="31"/>
      <c r="AQ1029" s="30"/>
      <c r="AR1029" s="30"/>
      <c r="AS1029" s="30"/>
      <c r="AT1029" s="30"/>
      <c r="AU1029" s="30"/>
      <c r="AV1029" s="30"/>
      <c r="AW1029" s="30"/>
      <c r="AX1029" s="30"/>
      <c r="AY1029" s="30"/>
    </row>
    <row r="1030" spans="1:51">
      <c r="A1030" s="30"/>
      <c r="B1030" s="30"/>
      <c r="C1030" s="33"/>
      <c r="D1030" s="32"/>
      <c r="E1030" s="30"/>
      <c r="F1030" s="32"/>
      <c r="G1030" s="32"/>
      <c r="H1030" s="30"/>
      <c r="I1030" s="32"/>
      <c r="J1030" s="32"/>
      <c r="K1030" s="30"/>
      <c r="L1030" s="31"/>
      <c r="M1030" s="31"/>
      <c r="N1030" s="31"/>
      <c r="O1030" s="31"/>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c r="AL1030" s="31"/>
      <c r="AM1030" s="31"/>
      <c r="AN1030" s="31"/>
      <c r="AO1030" s="31"/>
      <c r="AP1030" s="31"/>
      <c r="AQ1030" s="30"/>
      <c r="AR1030" s="30"/>
      <c r="AS1030" s="30"/>
      <c r="AT1030" s="30"/>
      <c r="AU1030" s="30"/>
      <c r="AV1030" s="30"/>
      <c r="AW1030" s="30"/>
      <c r="AX1030" s="30"/>
      <c r="AY1030" s="30"/>
    </row>
    <row r="1031" spans="1:51">
      <c r="A1031" s="30"/>
      <c r="B1031" s="30"/>
      <c r="C1031" s="33"/>
      <c r="D1031" s="32"/>
      <c r="E1031" s="30"/>
      <c r="F1031" s="32"/>
      <c r="G1031" s="32"/>
      <c r="H1031" s="30"/>
      <c r="I1031" s="32"/>
      <c r="J1031" s="32"/>
      <c r="K1031" s="30"/>
      <c r="L1031" s="31"/>
      <c r="M1031" s="31"/>
      <c r="N1031" s="31"/>
      <c r="O1031" s="31"/>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31"/>
      <c r="AL1031" s="31"/>
      <c r="AM1031" s="31"/>
      <c r="AN1031" s="31"/>
      <c r="AO1031" s="31"/>
      <c r="AP1031" s="31"/>
      <c r="AQ1031" s="30"/>
      <c r="AR1031" s="30"/>
      <c r="AS1031" s="30"/>
      <c r="AT1031" s="30"/>
      <c r="AU1031" s="30"/>
      <c r="AV1031" s="30"/>
      <c r="AW1031" s="30"/>
      <c r="AX1031" s="30"/>
      <c r="AY1031" s="30"/>
    </row>
    <row r="1032" spans="1:51">
      <c r="A1032" s="30"/>
      <c r="B1032" s="30"/>
      <c r="C1032" s="33"/>
      <c r="D1032" s="32"/>
      <c r="E1032" s="30"/>
      <c r="F1032" s="32"/>
      <c r="G1032" s="32"/>
      <c r="H1032" s="30"/>
      <c r="I1032" s="32"/>
      <c r="J1032" s="32"/>
      <c r="K1032" s="30"/>
      <c r="L1032" s="31"/>
      <c r="M1032" s="31"/>
      <c r="N1032" s="31"/>
      <c r="O1032" s="31"/>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c r="AL1032" s="31"/>
      <c r="AM1032" s="31"/>
      <c r="AN1032" s="31"/>
      <c r="AO1032" s="31"/>
      <c r="AP1032" s="31"/>
      <c r="AQ1032" s="30"/>
      <c r="AR1032" s="30"/>
      <c r="AS1032" s="30"/>
      <c r="AT1032" s="30"/>
      <c r="AU1032" s="30"/>
      <c r="AV1032" s="30"/>
      <c r="AW1032" s="30"/>
      <c r="AX1032" s="30"/>
      <c r="AY1032" s="30"/>
    </row>
    <row r="1033" spans="1:51">
      <c r="A1033" s="30"/>
      <c r="B1033" s="30"/>
      <c r="C1033" s="33"/>
      <c r="D1033" s="32"/>
      <c r="E1033" s="30"/>
      <c r="F1033" s="32"/>
      <c r="G1033" s="32"/>
      <c r="H1033" s="30"/>
      <c r="I1033" s="32"/>
      <c r="J1033" s="32"/>
      <c r="K1033" s="30"/>
      <c r="L1033" s="31"/>
      <c r="M1033" s="31"/>
      <c r="N1033" s="31"/>
      <c r="O1033" s="31"/>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c r="AL1033" s="31"/>
      <c r="AM1033" s="31"/>
      <c r="AN1033" s="31"/>
      <c r="AO1033" s="31"/>
      <c r="AP1033" s="31"/>
      <c r="AQ1033" s="30"/>
      <c r="AR1033" s="30"/>
      <c r="AS1033" s="30"/>
      <c r="AT1033" s="30"/>
      <c r="AU1033" s="30"/>
      <c r="AV1033" s="30"/>
      <c r="AW1033" s="30"/>
      <c r="AX1033" s="30"/>
      <c r="AY1033" s="30"/>
    </row>
    <row r="1034" spans="1:51">
      <c r="A1034" s="30"/>
      <c r="B1034" s="30"/>
      <c r="C1034" s="33"/>
      <c r="D1034" s="32"/>
      <c r="E1034" s="30"/>
      <c r="F1034" s="32"/>
      <c r="G1034" s="32"/>
      <c r="H1034" s="30"/>
      <c r="I1034" s="32"/>
      <c r="J1034" s="32"/>
      <c r="K1034" s="30"/>
      <c r="L1034" s="31"/>
      <c r="M1034" s="31"/>
      <c r="N1034" s="31"/>
      <c r="O1034" s="31"/>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31"/>
      <c r="AL1034" s="31"/>
      <c r="AM1034" s="31"/>
      <c r="AN1034" s="31"/>
      <c r="AO1034" s="31"/>
      <c r="AP1034" s="31"/>
      <c r="AQ1034" s="30"/>
      <c r="AR1034" s="30"/>
      <c r="AS1034" s="30"/>
      <c r="AT1034" s="30"/>
      <c r="AU1034" s="30"/>
      <c r="AV1034" s="30"/>
      <c r="AW1034" s="30"/>
      <c r="AX1034" s="30"/>
      <c r="AY1034" s="30"/>
    </row>
    <row r="1035" spans="1:51">
      <c r="A1035" s="30"/>
      <c r="B1035" s="30"/>
      <c r="C1035" s="33"/>
      <c r="D1035" s="32"/>
      <c r="E1035" s="30"/>
      <c r="F1035" s="32"/>
      <c r="G1035" s="32"/>
      <c r="H1035" s="30"/>
      <c r="I1035" s="32"/>
      <c r="J1035" s="32"/>
      <c r="K1035" s="30"/>
      <c r="L1035" s="31"/>
      <c r="M1035" s="31"/>
      <c r="N1035" s="31"/>
      <c r="O1035" s="31"/>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c r="AL1035" s="31"/>
      <c r="AM1035" s="31"/>
      <c r="AN1035" s="31"/>
      <c r="AO1035" s="31"/>
      <c r="AP1035" s="31"/>
      <c r="AQ1035" s="30"/>
      <c r="AR1035" s="30"/>
      <c r="AS1035" s="30"/>
      <c r="AT1035" s="30"/>
      <c r="AU1035" s="30"/>
      <c r="AV1035" s="30"/>
      <c r="AW1035" s="30"/>
      <c r="AX1035" s="30"/>
      <c r="AY1035" s="30"/>
    </row>
    <row r="1036" spans="1:51">
      <c r="A1036" s="30"/>
      <c r="B1036" s="30"/>
      <c r="C1036" s="33"/>
      <c r="D1036" s="32"/>
      <c r="E1036" s="30"/>
      <c r="F1036" s="32"/>
      <c r="G1036" s="32"/>
      <c r="H1036" s="30"/>
      <c r="I1036" s="32"/>
      <c r="J1036" s="32"/>
      <c r="K1036" s="30"/>
      <c r="L1036" s="31"/>
      <c r="M1036" s="31"/>
      <c r="N1036" s="31"/>
      <c r="O1036" s="31"/>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c r="AL1036" s="31"/>
      <c r="AM1036" s="31"/>
      <c r="AN1036" s="31"/>
      <c r="AO1036" s="31"/>
      <c r="AP1036" s="31"/>
      <c r="AQ1036" s="30"/>
      <c r="AR1036" s="30"/>
      <c r="AS1036" s="30"/>
      <c r="AT1036" s="30"/>
      <c r="AU1036" s="30"/>
      <c r="AV1036" s="30"/>
      <c r="AW1036" s="30"/>
      <c r="AX1036" s="30"/>
      <c r="AY1036" s="30"/>
    </row>
  </sheetData>
  <pageMargins left="0.75" right="0.75" top="1" bottom="1" header="0.5" footer="0.5"/>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15"/>
  <sheetViews>
    <sheetView workbookViewId="0">
      <pane xSplit="9" ySplit="1" topLeftCell="J165" activePane="bottomRight" state="frozen"/>
      <selection pane="topRight" activeCell="J1" sqref="J1"/>
      <selection pane="bottomLeft" activeCell="A2" sqref="A2"/>
      <selection pane="bottomRight" activeCell="C192" sqref="C192"/>
    </sheetView>
  </sheetViews>
  <sheetFormatPr defaultColWidth="9.33203125" defaultRowHeight="11.25"/>
  <cols>
    <col min="1" max="1" width="13.33203125" style="1" customWidth="1"/>
    <col min="2" max="2" width="18.6640625" style="1" customWidth="1"/>
    <col min="3" max="3" width="22.83203125" style="1" customWidth="1"/>
    <col min="4" max="4" width="11.1640625" style="1" customWidth="1"/>
    <col min="5" max="5" width="13.1640625" style="1" customWidth="1"/>
    <col min="6" max="6" width="11.1640625" style="1" customWidth="1"/>
    <col min="7" max="7" width="12.33203125" style="1" customWidth="1"/>
    <col min="8" max="8" width="11.1640625" style="1" customWidth="1"/>
    <col min="9" max="9" width="12.1640625" style="1" customWidth="1"/>
    <col min="10" max="16384" width="9.33203125" style="1"/>
  </cols>
  <sheetData>
    <row r="1" spans="1:44">
      <c r="A1" s="4" t="s">
        <v>40</v>
      </c>
      <c r="B1" s="4" t="s">
        <v>39</v>
      </c>
      <c r="C1" s="4" t="s">
        <v>257</v>
      </c>
      <c r="D1" s="4" t="s">
        <v>256</v>
      </c>
      <c r="E1" s="4" t="s">
        <v>38</v>
      </c>
      <c r="F1" s="4" t="s">
        <v>255</v>
      </c>
      <c r="G1" s="4" t="s">
        <v>37</v>
      </c>
      <c r="H1" s="4" t="s">
        <v>254</v>
      </c>
      <c r="I1" s="4" t="s">
        <v>253</v>
      </c>
      <c r="J1" s="40" t="s">
        <v>265</v>
      </c>
      <c r="K1" s="40" t="s">
        <v>266</v>
      </c>
      <c r="L1" s="40" t="s">
        <v>267</v>
      </c>
      <c r="M1" s="40" t="s">
        <v>268</v>
      </c>
      <c r="N1" s="40" t="s">
        <v>269</v>
      </c>
      <c r="O1" s="40" t="s">
        <v>270</v>
      </c>
      <c r="P1" s="40" t="s">
        <v>271</v>
      </c>
      <c r="Q1" s="40" t="s">
        <v>272</v>
      </c>
      <c r="R1" s="40" t="s">
        <v>273</v>
      </c>
      <c r="S1" s="40" t="s">
        <v>274</v>
      </c>
      <c r="T1" s="40" t="s">
        <v>275</v>
      </c>
      <c r="U1" s="40" t="s">
        <v>276</v>
      </c>
      <c r="V1" s="40" t="s">
        <v>277</v>
      </c>
      <c r="W1" s="40" t="s">
        <v>278</v>
      </c>
      <c r="X1" s="40" t="s">
        <v>279</v>
      </c>
      <c r="Y1" s="40" t="s">
        <v>280</v>
      </c>
      <c r="Z1" s="40" t="s">
        <v>281</v>
      </c>
      <c r="AA1" s="40" t="s">
        <v>282</v>
      </c>
      <c r="AB1" s="40" t="s">
        <v>283</v>
      </c>
      <c r="AC1" s="40" t="s">
        <v>284</v>
      </c>
      <c r="AD1" s="40" t="s">
        <v>285</v>
      </c>
      <c r="AE1" s="40" t="s">
        <v>286</v>
      </c>
      <c r="AF1" s="40" t="s">
        <v>287</v>
      </c>
      <c r="AG1" s="40" t="s">
        <v>288</v>
      </c>
      <c r="AH1" s="40" t="s">
        <v>289</v>
      </c>
      <c r="AI1" s="40" t="s">
        <v>290</v>
      </c>
      <c r="AJ1" s="40" t="s">
        <v>291</v>
      </c>
      <c r="AK1" s="40" t="s">
        <v>292</v>
      </c>
      <c r="AL1" s="40" t="s">
        <v>293</v>
      </c>
      <c r="AM1" s="40" t="s">
        <v>294</v>
      </c>
      <c r="AN1" s="40" t="s">
        <v>295</v>
      </c>
      <c r="AO1" s="40" t="s">
        <v>296</v>
      </c>
      <c r="AP1" s="40" t="s">
        <v>297</v>
      </c>
      <c r="AQ1" s="40" t="s">
        <v>298</v>
      </c>
    </row>
    <row r="2" spans="1:44">
      <c r="A2" s="37" t="s">
        <v>2</v>
      </c>
      <c r="B2" s="37" t="s">
        <v>1</v>
      </c>
      <c r="C2" s="37" t="s">
        <v>252</v>
      </c>
      <c r="D2" s="38">
        <v>935</v>
      </c>
      <c r="E2" s="37" t="s">
        <v>24</v>
      </c>
      <c r="F2" s="38">
        <v>5501</v>
      </c>
      <c r="G2" s="39" t="s">
        <v>25</v>
      </c>
      <c r="H2" s="38">
        <v>902</v>
      </c>
      <c r="I2" s="37" t="s">
        <v>56</v>
      </c>
      <c r="J2" s="36">
        <v>16</v>
      </c>
      <c r="K2" s="36">
        <v>39</v>
      </c>
      <c r="L2" s="36">
        <v>39</v>
      </c>
      <c r="M2" s="36">
        <v>47</v>
      </c>
      <c r="N2" s="36">
        <v>71</v>
      </c>
      <c r="O2" s="36">
        <v>340</v>
      </c>
      <c r="P2" s="36">
        <v>496</v>
      </c>
      <c r="Q2" s="36">
        <v>741</v>
      </c>
      <c r="R2" s="36">
        <v>828</v>
      </c>
      <c r="S2" s="36">
        <v>1076</v>
      </c>
      <c r="T2" s="36">
        <v>1028</v>
      </c>
      <c r="U2" s="36">
        <v>1378</v>
      </c>
      <c r="V2" s="36">
        <v>1170</v>
      </c>
      <c r="W2" s="36">
        <v>713</v>
      </c>
      <c r="X2" s="36">
        <v>858</v>
      </c>
      <c r="Y2" s="36">
        <v>1537</v>
      </c>
      <c r="Z2" s="36">
        <v>2212</v>
      </c>
      <c r="AA2" s="36">
        <v>2555</v>
      </c>
      <c r="AB2" s="36">
        <v>1999</v>
      </c>
      <c r="AC2" s="36">
        <v>2395</v>
      </c>
      <c r="AD2" s="36">
        <v>3326</v>
      </c>
      <c r="AE2" s="36">
        <v>4067</v>
      </c>
      <c r="AF2" s="36">
        <v>3697</v>
      </c>
      <c r="AG2" s="36">
        <v>3479</v>
      </c>
      <c r="AH2" s="36">
        <v>2978</v>
      </c>
      <c r="AI2" s="34">
        <v>3436</v>
      </c>
      <c r="AJ2" s="34">
        <v>3009</v>
      </c>
      <c r="AK2" s="34">
        <v>2652</v>
      </c>
      <c r="AL2" s="36">
        <v>2111</v>
      </c>
      <c r="AM2" s="36">
        <v>1746</v>
      </c>
      <c r="AN2" s="35">
        <v>1758</v>
      </c>
      <c r="AO2" s="34">
        <v>2203</v>
      </c>
      <c r="AP2" s="34">
        <v>2635</v>
      </c>
      <c r="AQ2" s="34">
        <v>2004</v>
      </c>
      <c r="AR2" s="30"/>
    </row>
    <row r="3" spans="1:44">
      <c r="A3" s="37" t="s">
        <v>2</v>
      </c>
      <c r="B3" s="37" t="s">
        <v>1</v>
      </c>
      <c r="C3" s="37" t="s">
        <v>251</v>
      </c>
      <c r="D3" s="38">
        <v>908</v>
      </c>
      <c r="E3" s="37" t="s">
        <v>18</v>
      </c>
      <c r="F3" s="38">
        <v>925</v>
      </c>
      <c r="G3" s="39" t="s">
        <v>19</v>
      </c>
      <c r="H3" s="38">
        <v>901</v>
      </c>
      <c r="I3" s="37" t="s">
        <v>66</v>
      </c>
      <c r="J3" s="36">
        <v>1</v>
      </c>
      <c r="K3" s="36">
        <v>0</v>
      </c>
      <c r="L3" s="36">
        <v>0</v>
      </c>
      <c r="M3" s="36">
        <v>0</v>
      </c>
      <c r="N3" s="36">
        <v>0</v>
      </c>
      <c r="O3" s="36">
        <v>0</v>
      </c>
      <c r="P3" s="36">
        <v>1</v>
      </c>
      <c r="Q3" s="36">
        <v>2</v>
      </c>
      <c r="R3" s="36">
        <v>2</v>
      </c>
      <c r="S3" s="36">
        <v>3</v>
      </c>
      <c r="T3" s="36">
        <v>3</v>
      </c>
      <c r="U3" s="36">
        <v>21</v>
      </c>
      <c r="V3" s="36">
        <v>56</v>
      </c>
      <c r="W3" s="36">
        <v>96</v>
      </c>
      <c r="X3" s="36">
        <v>71</v>
      </c>
      <c r="Y3" s="36">
        <v>63</v>
      </c>
      <c r="Z3" s="36">
        <v>113</v>
      </c>
      <c r="AA3" s="36">
        <v>307</v>
      </c>
      <c r="AB3" s="36">
        <v>574</v>
      </c>
      <c r="AC3" s="36">
        <v>1264</v>
      </c>
      <c r="AD3" s="36">
        <v>1816</v>
      </c>
      <c r="AE3" s="36">
        <v>1602</v>
      </c>
      <c r="AF3" s="36">
        <v>1021</v>
      </c>
      <c r="AG3" s="36">
        <v>853</v>
      </c>
      <c r="AH3" s="36">
        <v>1450</v>
      </c>
      <c r="AI3" s="34">
        <v>1223</v>
      </c>
      <c r="AJ3" s="34">
        <v>856</v>
      </c>
      <c r="AK3" s="34">
        <v>702</v>
      </c>
      <c r="AL3" s="36">
        <v>560</v>
      </c>
      <c r="AM3" s="36">
        <v>716</v>
      </c>
      <c r="AN3" s="35">
        <v>561</v>
      </c>
      <c r="AO3" s="34">
        <v>539</v>
      </c>
      <c r="AP3" s="34">
        <v>620</v>
      </c>
      <c r="AQ3" s="34">
        <v>603</v>
      </c>
      <c r="AR3" s="30"/>
    </row>
    <row r="4" spans="1:44">
      <c r="A4" s="37" t="s">
        <v>2</v>
      </c>
      <c r="B4" s="37" t="s">
        <v>1</v>
      </c>
      <c r="C4" s="37" t="s">
        <v>250</v>
      </c>
      <c r="D4" s="38">
        <v>903</v>
      </c>
      <c r="E4" s="37" t="s">
        <v>31</v>
      </c>
      <c r="F4" s="38">
        <v>912</v>
      </c>
      <c r="G4" s="39" t="s">
        <v>33</v>
      </c>
      <c r="H4" s="38">
        <v>902</v>
      </c>
      <c r="I4" s="37" t="s">
        <v>56</v>
      </c>
      <c r="J4" s="36">
        <v>80</v>
      </c>
      <c r="K4" s="36">
        <v>67</v>
      </c>
      <c r="L4" s="36">
        <v>71</v>
      </c>
      <c r="M4" s="36">
        <v>69</v>
      </c>
      <c r="N4" s="36">
        <v>63</v>
      </c>
      <c r="O4" s="36">
        <v>44</v>
      </c>
      <c r="P4" s="36">
        <v>69</v>
      </c>
      <c r="Q4" s="36">
        <v>132</v>
      </c>
      <c r="R4" s="36">
        <v>242</v>
      </c>
      <c r="S4" s="36">
        <v>434</v>
      </c>
      <c r="T4" s="36">
        <v>491</v>
      </c>
      <c r="U4" s="36">
        <v>872</v>
      </c>
      <c r="V4" s="36">
        <v>795</v>
      </c>
      <c r="W4" s="36">
        <v>717</v>
      </c>
      <c r="X4" s="36">
        <v>595</v>
      </c>
      <c r="Y4" s="36">
        <v>1106</v>
      </c>
      <c r="Z4" s="36">
        <v>2054</v>
      </c>
      <c r="AA4" s="36">
        <v>1842</v>
      </c>
      <c r="AB4" s="36">
        <v>2292</v>
      </c>
      <c r="AC4" s="36">
        <v>2389</v>
      </c>
      <c r="AD4" s="36">
        <v>2867</v>
      </c>
      <c r="AE4" s="36">
        <v>3418</v>
      </c>
      <c r="AF4" s="36">
        <v>3406</v>
      </c>
      <c r="AG4" s="36">
        <v>3072</v>
      </c>
      <c r="AH4" s="36">
        <v>3616</v>
      </c>
      <c r="AI4" s="34">
        <v>3626</v>
      </c>
      <c r="AJ4" s="34">
        <v>4807</v>
      </c>
      <c r="AK4" s="34">
        <v>3623</v>
      </c>
      <c r="AL4" s="36">
        <v>4005</v>
      </c>
      <c r="AM4" s="36">
        <v>5393</v>
      </c>
      <c r="AN4" s="35">
        <v>4752</v>
      </c>
      <c r="AO4" s="34">
        <v>4325</v>
      </c>
      <c r="AP4" s="34">
        <v>3774</v>
      </c>
      <c r="AQ4" s="34">
        <v>4331</v>
      </c>
      <c r="AR4" s="30"/>
    </row>
    <row r="5" spans="1:44">
      <c r="A5" s="37" t="s">
        <v>2</v>
      </c>
      <c r="B5" s="37" t="s">
        <v>1</v>
      </c>
      <c r="C5" s="37" t="s">
        <v>249</v>
      </c>
      <c r="D5" s="38">
        <v>909</v>
      </c>
      <c r="E5" s="37" t="s">
        <v>5</v>
      </c>
      <c r="F5" s="38">
        <v>957</v>
      </c>
      <c r="G5" s="39" t="s">
        <v>4</v>
      </c>
      <c r="H5" s="38">
        <v>902</v>
      </c>
      <c r="I5" s="37" t="s">
        <v>56</v>
      </c>
      <c r="J5" s="36">
        <v>0</v>
      </c>
      <c r="K5" s="36">
        <v>1</v>
      </c>
      <c r="L5" s="36">
        <v>0</v>
      </c>
      <c r="M5" s="36">
        <v>0</v>
      </c>
      <c r="N5" s="36">
        <v>0</v>
      </c>
      <c r="O5" s="36">
        <v>0</v>
      </c>
      <c r="P5" s="36">
        <v>0</v>
      </c>
      <c r="Q5" s="36">
        <v>1</v>
      </c>
      <c r="R5" s="36">
        <v>0</v>
      </c>
      <c r="S5" s="36">
        <v>1</v>
      </c>
      <c r="T5" s="36">
        <v>2</v>
      </c>
      <c r="U5" s="36">
        <v>0</v>
      </c>
      <c r="V5" s="36">
        <v>0</v>
      </c>
      <c r="W5" s="36">
        <v>0</v>
      </c>
      <c r="X5" s="36">
        <v>0</v>
      </c>
      <c r="Y5" s="36">
        <v>0</v>
      </c>
      <c r="Z5" s="36">
        <v>0</v>
      </c>
      <c r="AA5" s="36">
        <v>0</v>
      </c>
      <c r="AB5" s="36">
        <v>0</v>
      </c>
      <c r="AC5" s="36">
        <v>0</v>
      </c>
      <c r="AD5" s="36">
        <v>0</v>
      </c>
      <c r="AE5" s="36">
        <v>0</v>
      </c>
      <c r="AF5" s="36">
        <v>0</v>
      </c>
      <c r="AG5" s="36">
        <v>0</v>
      </c>
      <c r="AH5" s="36">
        <v>0</v>
      </c>
      <c r="AI5" s="34">
        <v>0</v>
      </c>
      <c r="AJ5" s="34">
        <v>1</v>
      </c>
      <c r="AK5" s="34">
        <v>0</v>
      </c>
      <c r="AL5" s="36">
        <v>0</v>
      </c>
      <c r="AM5" s="36">
        <v>0</v>
      </c>
      <c r="AN5" s="35">
        <v>0</v>
      </c>
      <c r="AO5" s="34">
        <v>0</v>
      </c>
      <c r="AP5" s="34">
        <v>0</v>
      </c>
      <c r="AQ5" s="34">
        <v>0</v>
      </c>
      <c r="AR5" s="30"/>
    </row>
    <row r="6" spans="1:44">
      <c r="A6" s="37" t="s">
        <v>2</v>
      </c>
      <c r="B6" s="37" t="s">
        <v>1</v>
      </c>
      <c r="C6" s="37" t="s">
        <v>248</v>
      </c>
      <c r="D6" s="38">
        <v>908</v>
      </c>
      <c r="E6" s="37" t="s">
        <v>18</v>
      </c>
      <c r="F6" s="38">
        <v>925</v>
      </c>
      <c r="G6" s="39" t="s">
        <v>19</v>
      </c>
      <c r="H6" s="38">
        <v>901</v>
      </c>
      <c r="I6" s="37" t="s">
        <v>66</v>
      </c>
      <c r="J6" s="36">
        <v>0</v>
      </c>
      <c r="K6" s="36">
        <v>0</v>
      </c>
      <c r="L6" s="36">
        <v>0</v>
      </c>
      <c r="M6" s="36">
        <v>0</v>
      </c>
      <c r="N6" s="36">
        <v>0</v>
      </c>
      <c r="O6" s="36">
        <v>0</v>
      </c>
      <c r="P6" s="36">
        <v>2</v>
      </c>
      <c r="Q6" s="36">
        <v>0</v>
      </c>
      <c r="R6" s="36">
        <v>0</v>
      </c>
      <c r="S6" s="36">
        <v>0</v>
      </c>
      <c r="T6" s="36">
        <v>3</v>
      </c>
      <c r="U6" s="36">
        <v>0</v>
      </c>
      <c r="V6" s="36">
        <v>1</v>
      </c>
      <c r="W6" s="36">
        <v>0</v>
      </c>
      <c r="X6" s="36">
        <v>0</v>
      </c>
      <c r="Y6" s="36">
        <v>0</v>
      </c>
      <c r="Z6" s="36">
        <v>0</v>
      </c>
      <c r="AA6" s="36">
        <v>0</v>
      </c>
      <c r="AB6" s="36">
        <v>2</v>
      </c>
      <c r="AC6" s="36">
        <v>0</v>
      </c>
      <c r="AD6" s="36">
        <v>0</v>
      </c>
      <c r="AE6" s="36">
        <v>1</v>
      </c>
      <c r="AF6" s="36">
        <v>0</v>
      </c>
      <c r="AG6" s="36">
        <v>2</v>
      </c>
      <c r="AH6" s="36">
        <v>0</v>
      </c>
      <c r="AI6" s="34">
        <v>0</v>
      </c>
      <c r="AJ6" s="34">
        <v>1</v>
      </c>
      <c r="AK6" s="34">
        <v>1</v>
      </c>
      <c r="AL6" s="36">
        <v>0</v>
      </c>
      <c r="AM6" s="36">
        <v>0</v>
      </c>
      <c r="AN6" s="35">
        <v>0</v>
      </c>
      <c r="AO6" s="34">
        <v>0</v>
      </c>
      <c r="AP6" s="34">
        <v>1</v>
      </c>
      <c r="AQ6" s="34">
        <v>1</v>
      </c>
      <c r="AR6" s="30"/>
    </row>
    <row r="7" spans="1:44">
      <c r="A7" s="37" t="s">
        <v>2</v>
      </c>
      <c r="B7" s="37" t="s">
        <v>1</v>
      </c>
      <c r="C7" s="37" t="s">
        <v>247</v>
      </c>
      <c r="D7" s="38">
        <v>903</v>
      </c>
      <c r="E7" s="37" t="s">
        <v>31</v>
      </c>
      <c r="F7" s="38">
        <v>911</v>
      </c>
      <c r="G7" s="39" t="s">
        <v>34</v>
      </c>
      <c r="H7" s="38">
        <v>902</v>
      </c>
      <c r="I7" s="37" t="s">
        <v>56</v>
      </c>
      <c r="J7" s="36">
        <v>1</v>
      </c>
      <c r="K7" s="36">
        <v>3</v>
      </c>
      <c r="L7" s="36">
        <v>6</v>
      </c>
      <c r="M7" s="36">
        <v>6</v>
      </c>
      <c r="N7" s="36">
        <v>4</v>
      </c>
      <c r="O7" s="36">
        <v>3</v>
      </c>
      <c r="P7" s="36">
        <v>5</v>
      </c>
      <c r="Q7" s="36">
        <v>5</v>
      </c>
      <c r="R7" s="36">
        <v>11</v>
      </c>
      <c r="S7" s="36">
        <v>6</v>
      </c>
      <c r="T7" s="36">
        <v>8</v>
      </c>
      <c r="U7" s="36">
        <v>23</v>
      </c>
      <c r="V7" s="36">
        <v>26</v>
      </c>
      <c r="W7" s="36">
        <v>22</v>
      </c>
      <c r="X7" s="36">
        <v>8</v>
      </c>
      <c r="Y7" s="36">
        <v>26</v>
      </c>
      <c r="Z7" s="36">
        <v>38</v>
      </c>
      <c r="AA7" s="36">
        <v>27</v>
      </c>
      <c r="AB7" s="36">
        <v>58</v>
      </c>
      <c r="AC7" s="36">
        <v>49</v>
      </c>
      <c r="AD7" s="36">
        <v>70</v>
      </c>
      <c r="AE7" s="36">
        <v>169</v>
      </c>
      <c r="AF7" s="36">
        <v>168</v>
      </c>
      <c r="AG7" s="36">
        <v>165</v>
      </c>
      <c r="AH7" s="36">
        <v>268</v>
      </c>
      <c r="AI7" s="34">
        <v>295</v>
      </c>
      <c r="AJ7" s="34">
        <v>184</v>
      </c>
      <c r="AK7" s="34">
        <v>106</v>
      </c>
      <c r="AL7" s="36">
        <v>76</v>
      </c>
      <c r="AM7" s="36">
        <v>62</v>
      </c>
      <c r="AN7" s="35">
        <v>61</v>
      </c>
      <c r="AO7" s="34">
        <v>39</v>
      </c>
      <c r="AP7" s="34">
        <v>70</v>
      </c>
      <c r="AQ7" s="34">
        <v>45</v>
      </c>
      <c r="AR7" s="30"/>
    </row>
    <row r="8" spans="1:44">
      <c r="A8" s="37" t="s">
        <v>2</v>
      </c>
      <c r="B8" s="37" t="s">
        <v>1</v>
      </c>
      <c r="C8" s="37" t="s">
        <v>246</v>
      </c>
      <c r="D8" s="38">
        <v>904</v>
      </c>
      <c r="E8" s="37" t="s">
        <v>13</v>
      </c>
      <c r="F8" s="38">
        <v>915</v>
      </c>
      <c r="G8" s="39" t="s">
        <v>15</v>
      </c>
      <c r="H8" s="38">
        <v>902</v>
      </c>
      <c r="I8" s="37" t="s">
        <v>56</v>
      </c>
      <c r="J8" s="36">
        <v>0</v>
      </c>
      <c r="K8" s="36">
        <v>0</v>
      </c>
      <c r="L8" s="36">
        <v>0</v>
      </c>
      <c r="M8" s="36">
        <v>0</v>
      </c>
      <c r="N8" s="36">
        <v>42</v>
      </c>
      <c r="O8" s="36">
        <v>52</v>
      </c>
      <c r="P8" s="36">
        <v>51</v>
      </c>
      <c r="Q8" s="36">
        <v>61</v>
      </c>
      <c r="R8" s="36">
        <v>34</v>
      </c>
      <c r="S8" s="36">
        <v>51</v>
      </c>
      <c r="T8" s="36">
        <v>31</v>
      </c>
      <c r="U8" s="36">
        <v>59</v>
      </c>
      <c r="V8" s="36">
        <v>61</v>
      </c>
      <c r="W8" s="36">
        <v>44</v>
      </c>
      <c r="X8" s="36">
        <v>18</v>
      </c>
      <c r="Y8" s="36">
        <v>23</v>
      </c>
      <c r="Z8" s="36">
        <v>21</v>
      </c>
      <c r="AA8" s="36">
        <v>27</v>
      </c>
      <c r="AB8" s="36">
        <v>19</v>
      </c>
      <c r="AC8" s="36">
        <v>12</v>
      </c>
      <c r="AD8" s="36">
        <v>13</v>
      </c>
      <c r="AE8" s="36">
        <v>25</v>
      </c>
      <c r="AF8" s="36">
        <v>17</v>
      </c>
      <c r="AG8" s="36">
        <v>25</v>
      </c>
      <c r="AH8" s="36">
        <v>14</v>
      </c>
      <c r="AI8" s="34">
        <v>24</v>
      </c>
      <c r="AJ8" s="34">
        <v>32</v>
      </c>
      <c r="AK8" s="34">
        <v>15</v>
      </c>
      <c r="AL8" s="36">
        <v>32</v>
      </c>
      <c r="AM8" s="36">
        <v>38</v>
      </c>
      <c r="AN8" s="35">
        <v>27</v>
      </c>
      <c r="AO8" s="34">
        <v>37</v>
      </c>
      <c r="AP8" s="34">
        <v>51</v>
      </c>
      <c r="AQ8" s="34">
        <v>25</v>
      </c>
      <c r="AR8" s="30"/>
    </row>
    <row r="9" spans="1:44">
      <c r="A9" s="37" t="s">
        <v>2</v>
      </c>
      <c r="B9" s="37" t="s">
        <v>1</v>
      </c>
      <c r="C9" s="37" t="s">
        <v>245</v>
      </c>
      <c r="D9" s="38">
        <v>904</v>
      </c>
      <c r="E9" s="37" t="s">
        <v>13</v>
      </c>
      <c r="F9" s="38">
        <v>931</v>
      </c>
      <c r="G9" s="39" t="s">
        <v>12</v>
      </c>
      <c r="H9" s="38">
        <v>902</v>
      </c>
      <c r="I9" s="37" t="s">
        <v>56</v>
      </c>
      <c r="J9" s="36">
        <v>368</v>
      </c>
      <c r="K9" s="36">
        <v>426</v>
      </c>
      <c r="L9" s="36">
        <v>626</v>
      </c>
      <c r="M9" s="36">
        <v>241</v>
      </c>
      <c r="N9" s="36">
        <v>237</v>
      </c>
      <c r="O9" s="36">
        <v>196</v>
      </c>
      <c r="P9" s="36">
        <v>213</v>
      </c>
      <c r="Q9" s="36">
        <v>519</v>
      </c>
      <c r="R9" s="36">
        <v>374</v>
      </c>
      <c r="S9" s="36">
        <v>538</v>
      </c>
      <c r="T9" s="36">
        <v>678</v>
      </c>
      <c r="U9" s="36">
        <v>763</v>
      </c>
      <c r="V9" s="36">
        <v>1023</v>
      </c>
      <c r="W9" s="36">
        <v>1022</v>
      </c>
      <c r="X9" s="36">
        <v>366</v>
      </c>
      <c r="Y9" s="36">
        <v>380</v>
      </c>
      <c r="Z9" s="36">
        <v>396</v>
      </c>
      <c r="AA9" s="36">
        <v>391</v>
      </c>
      <c r="AB9" s="36">
        <v>349</v>
      </c>
      <c r="AC9" s="36">
        <v>318</v>
      </c>
      <c r="AD9" s="36">
        <v>427</v>
      </c>
      <c r="AE9" s="36">
        <v>635</v>
      </c>
      <c r="AF9" s="36">
        <v>865</v>
      </c>
      <c r="AG9" s="36">
        <v>1745</v>
      </c>
      <c r="AH9" s="36">
        <v>1591</v>
      </c>
      <c r="AI9" s="34">
        <v>1153</v>
      </c>
      <c r="AJ9" s="34">
        <v>847</v>
      </c>
      <c r="AK9" s="34">
        <v>620</v>
      </c>
      <c r="AL9" s="36">
        <v>540</v>
      </c>
      <c r="AM9" s="36">
        <v>467</v>
      </c>
      <c r="AN9" s="35">
        <v>459</v>
      </c>
      <c r="AO9" s="34">
        <v>278</v>
      </c>
      <c r="AP9" s="34">
        <v>263</v>
      </c>
      <c r="AQ9" s="34">
        <v>282</v>
      </c>
      <c r="AR9" s="30"/>
    </row>
    <row r="10" spans="1:44">
      <c r="A10" s="37" t="s">
        <v>2</v>
      </c>
      <c r="B10" s="37" t="s">
        <v>1</v>
      </c>
      <c r="C10" s="37" t="s">
        <v>244</v>
      </c>
      <c r="D10" s="38">
        <v>935</v>
      </c>
      <c r="E10" s="37" t="s">
        <v>24</v>
      </c>
      <c r="F10" s="38">
        <v>922</v>
      </c>
      <c r="G10" s="39" t="s">
        <v>23</v>
      </c>
      <c r="H10" s="38">
        <v>902</v>
      </c>
      <c r="I10" s="37" t="s">
        <v>56</v>
      </c>
      <c r="J10" s="36">
        <v>0</v>
      </c>
      <c r="K10" s="36">
        <v>0</v>
      </c>
      <c r="L10" s="36">
        <v>0</v>
      </c>
      <c r="M10" s="36">
        <v>0</v>
      </c>
      <c r="N10" s="36">
        <v>0</v>
      </c>
      <c r="O10" s="36">
        <v>0</v>
      </c>
      <c r="P10" s="36">
        <v>0</v>
      </c>
      <c r="Q10" s="36">
        <v>0</v>
      </c>
      <c r="R10" s="36">
        <v>0</v>
      </c>
      <c r="S10" s="36">
        <v>0</v>
      </c>
      <c r="T10" s="36">
        <v>0</v>
      </c>
      <c r="U10" s="36">
        <v>0</v>
      </c>
      <c r="V10" s="36">
        <v>22</v>
      </c>
      <c r="W10" s="36">
        <v>21</v>
      </c>
      <c r="X10" s="36">
        <v>66</v>
      </c>
      <c r="Y10" s="36">
        <v>75</v>
      </c>
      <c r="Z10" s="36">
        <v>102</v>
      </c>
      <c r="AA10" s="36">
        <v>115</v>
      </c>
      <c r="AB10" s="36">
        <v>89</v>
      </c>
      <c r="AC10" s="36">
        <v>112</v>
      </c>
      <c r="AD10" s="36">
        <v>124</v>
      </c>
      <c r="AE10" s="36">
        <v>87</v>
      </c>
      <c r="AF10" s="36">
        <v>132</v>
      </c>
      <c r="AG10" s="36">
        <v>153</v>
      </c>
      <c r="AH10" s="36">
        <v>147</v>
      </c>
      <c r="AI10" s="34">
        <v>224</v>
      </c>
      <c r="AJ10" s="34">
        <v>218</v>
      </c>
      <c r="AK10" s="34">
        <v>198</v>
      </c>
      <c r="AL10" s="36">
        <v>205</v>
      </c>
      <c r="AM10" s="36">
        <v>267</v>
      </c>
      <c r="AN10" s="35">
        <v>252</v>
      </c>
      <c r="AO10" s="34">
        <v>236</v>
      </c>
      <c r="AP10" s="34">
        <v>258</v>
      </c>
      <c r="AQ10" s="34">
        <v>207</v>
      </c>
      <c r="AR10" s="30"/>
    </row>
    <row r="11" spans="1:44">
      <c r="A11" s="37" t="s">
        <v>2</v>
      </c>
      <c r="B11" s="37" t="s">
        <v>1</v>
      </c>
      <c r="C11" s="37" t="s">
        <v>243</v>
      </c>
      <c r="D11" s="38">
        <v>909</v>
      </c>
      <c r="E11" s="37" t="s">
        <v>5</v>
      </c>
      <c r="F11" s="38">
        <v>927</v>
      </c>
      <c r="G11" s="39" t="s">
        <v>9</v>
      </c>
      <c r="H11" s="38">
        <v>901</v>
      </c>
      <c r="I11" s="37" t="s">
        <v>66</v>
      </c>
      <c r="J11" s="36">
        <v>702</v>
      </c>
      <c r="K11" s="36">
        <v>639</v>
      </c>
      <c r="L11" s="36">
        <v>484</v>
      </c>
      <c r="M11" s="36">
        <v>317</v>
      </c>
      <c r="N11" s="36">
        <v>317</v>
      </c>
      <c r="O11" s="36">
        <v>319</v>
      </c>
      <c r="P11" s="36">
        <v>356</v>
      </c>
      <c r="Q11" s="36">
        <v>467</v>
      </c>
      <c r="R11" s="36">
        <v>410</v>
      </c>
      <c r="S11" s="36">
        <v>553</v>
      </c>
      <c r="T11" s="36">
        <v>620</v>
      </c>
      <c r="U11" s="36">
        <v>640</v>
      </c>
      <c r="V11" s="36">
        <v>734</v>
      </c>
      <c r="W11" s="36">
        <v>886</v>
      </c>
      <c r="X11" s="36">
        <v>702</v>
      </c>
      <c r="Y11" s="36">
        <v>668</v>
      </c>
      <c r="Z11" s="36">
        <v>699</v>
      </c>
      <c r="AA11" s="36">
        <v>623</v>
      </c>
      <c r="AB11" s="36">
        <v>479</v>
      </c>
      <c r="AC11" s="36">
        <v>523</v>
      </c>
      <c r="AD11" s="36">
        <v>599</v>
      </c>
      <c r="AE11" s="36">
        <v>799</v>
      </c>
      <c r="AF11" s="36">
        <v>747</v>
      </c>
      <c r="AG11" s="36">
        <v>876</v>
      </c>
      <c r="AH11" s="36">
        <v>930</v>
      </c>
      <c r="AI11" s="34">
        <v>909</v>
      </c>
      <c r="AJ11" s="34">
        <v>875</v>
      </c>
      <c r="AK11" s="34">
        <v>1033</v>
      </c>
      <c r="AL11" s="36">
        <v>1018</v>
      </c>
      <c r="AM11" s="36">
        <v>1018</v>
      </c>
      <c r="AN11" s="35">
        <v>933</v>
      </c>
      <c r="AO11" s="34">
        <v>851</v>
      </c>
      <c r="AP11" s="34">
        <v>982</v>
      </c>
      <c r="AQ11" s="34">
        <v>1121</v>
      </c>
      <c r="AR11" s="30"/>
    </row>
    <row r="12" spans="1:44">
      <c r="A12" s="37" t="s">
        <v>2</v>
      </c>
      <c r="B12" s="37" t="s">
        <v>1</v>
      </c>
      <c r="C12" s="37" t="s">
        <v>242</v>
      </c>
      <c r="D12" s="38">
        <v>908</v>
      </c>
      <c r="E12" s="37" t="s">
        <v>18</v>
      </c>
      <c r="F12" s="38">
        <v>926</v>
      </c>
      <c r="G12" s="39" t="s">
        <v>17</v>
      </c>
      <c r="H12" s="38">
        <v>901</v>
      </c>
      <c r="I12" s="37" t="s">
        <v>66</v>
      </c>
      <c r="J12" s="36">
        <v>234</v>
      </c>
      <c r="K12" s="36">
        <v>238</v>
      </c>
      <c r="L12" s="36">
        <v>201</v>
      </c>
      <c r="M12" s="36">
        <v>117</v>
      </c>
      <c r="N12" s="36">
        <v>127</v>
      </c>
      <c r="O12" s="36">
        <v>165</v>
      </c>
      <c r="P12" s="36">
        <v>196</v>
      </c>
      <c r="Q12" s="36">
        <v>265</v>
      </c>
      <c r="R12" s="36">
        <v>198</v>
      </c>
      <c r="S12" s="36">
        <v>227</v>
      </c>
      <c r="T12" s="36">
        <v>158</v>
      </c>
      <c r="U12" s="36">
        <v>189</v>
      </c>
      <c r="V12" s="36">
        <v>131</v>
      </c>
      <c r="W12" s="36">
        <v>132</v>
      </c>
      <c r="X12" s="36">
        <v>133</v>
      </c>
      <c r="Y12" s="36">
        <v>153</v>
      </c>
      <c r="Z12" s="36">
        <v>191</v>
      </c>
      <c r="AA12" s="36">
        <v>152</v>
      </c>
      <c r="AB12" s="36">
        <v>190</v>
      </c>
      <c r="AC12" s="36">
        <v>117</v>
      </c>
      <c r="AD12" s="36">
        <v>97</v>
      </c>
      <c r="AE12" s="36">
        <v>134</v>
      </c>
      <c r="AF12" s="36">
        <v>87</v>
      </c>
      <c r="AG12" s="36">
        <v>113</v>
      </c>
      <c r="AH12" s="36">
        <v>118</v>
      </c>
      <c r="AI12" s="34">
        <v>122</v>
      </c>
      <c r="AJ12" s="34">
        <v>102</v>
      </c>
      <c r="AK12" s="34">
        <v>98</v>
      </c>
      <c r="AL12" s="36">
        <v>91</v>
      </c>
      <c r="AM12" s="36">
        <v>109</v>
      </c>
      <c r="AN12" s="35">
        <v>124</v>
      </c>
      <c r="AO12" s="34">
        <v>84</v>
      </c>
      <c r="AP12" s="34">
        <v>102</v>
      </c>
      <c r="AQ12" s="34">
        <v>90</v>
      </c>
      <c r="AR12" s="30"/>
    </row>
    <row r="13" spans="1:44">
      <c r="A13" s="37" t="s">
        <v>2</v>
      </c>
      <c r="B13" s="37" t="s">
        <v>1</v>
      </c>
      <c r="C13" s="37" t="s">
        <v>241</v>
      </c>
      <c r="D13" s="38">
        <v>935</v>
      </c>
      <c r="E13" s="37" t="s">
        <v>24</v>
      </c>
      <c r="F13" s="38">
        <v>922</v>
      </c>
      <c r="G13" s="39" t="s">
        <v>23</v>
      </c>
      <c r="H13" s="38">
        <v>902</v>
      </c>
      <c r="I13" s="37" t="s">
        <v>56</v>
      </c>
      <c r="J13" s="36">
        <v>0</v>
      </c>
      <c r="K13" s="36">
        <v>0</v>
      </c>
      <c r="L13" s="36">
        <v>0</v>
      </c>
      <c r="M13" s="36">
        <v>0</v>
      </c>
      <c r="N13" s="36">
        <v>0</v>
      </c>
      <c r="O13" s="36">
        <v>0</v>
      </c>
      <c r="P13" s="36">
        <v>0</v>
      </c>
      <c r="Q13" s="36">
        <v>0</v>
      </c>
      <c r="R13" s="36">
        <v>0</v>
      </c>
      <c r="S13" s="36">
        <v>0</v>
      </c>
      <c r="T13" s="36">
        <v>0</v>
      </c>
      <c r="U13" s="36">
        <v>0</v>
      </c>
      <c r="V13" s="36">
        <v>0</v>
      </c>
      <c r="W13" s="36">
        <v>17</v>
      </c>
      <c r="X13" s="36">
        <v>18</v>
      </c>
      <c r="Y13" s="36">
        <v>23</v>
      </c>
      <c r="Z13" s="36">
        <v>26</v>
      </c>
      <c r="AA13" s="36">
        <v>38</v>
      </c>
      <c r="AB13" s="36">
        <v>62</v>
      </c>
      <c r="AC13" s="36">
        <v>54</v>
      </c>
      <c r="AD13" s="36">
        <v>77</v>
      </c>
      <c r="AE13" s="36">
        <v>98</v>
      </c>
      <c r="AF13" s="36">
        <v>186</v>
      </c>
      <c r="AG13" s="36">
        <v>167</v>
      </c>
      <c r="AH13" s="36">
        <v>230</v>
      </c>
      <c r="AI13" s="34">
        <v>359</v>
      </c>
      <c r="AJ13" s="34">
        <v>236</v>
      </c>
      <c r="AK13" s="34">
        <v>203</v>
      </c>
      <c r="AL13" s="36">
        <v>125</v>
      </c>
      <c r="AM13" s="36">
        <v>165</v>
      </c>
      <c r="AN13" s="35">
        <v>209</v>
      </c>
      <c r="AO13" s="34">
        <v>138</v>
      </c>
      <c r="AP13" s="34">
        <v>161</v>
      </c>
      <c r="AQ13" s="34">
        <v>57</v>
      </c>
      <c r="AR13" s="30"/>
    </row>
    <row r="14" spans="1:44">
      <c r="A14" s="37" t="s">
        <v>2</v>
      </c>
      <c r="B14" s="37" t="s">
        <v>1</v>
      </c>
      <c r="C14" s="37" t="s">
        <v>240</v>
      </c>
      <c r="D14" s="38">
        <v>904</v>
      </c>
      <c r="E14" s="37" t="s">
        <v>13</v>
      </c>
      <c r="F14" s="38">
        <v>915</v>
      </c>
      <c r="G14" s="39" t="s">
        <v>15</v>
      </c>
      <c r="H14" s="38">
        <v>902</v>
      </c>
      <c r="I14" s="37" t="s">
        <v>56</v>
      </c>
      <c r="J14" s="36">
        <v>26</v>
      </c>
      <c r="K14" s="36">
        <v>23</v>
      </c>
      <c r="L14" s="36">
        <v>38</v>
      </c>
      <c r="M14" s="36">
        <v>12</v>
      </c>
      <c r="N14" s="36">
        <v>21</v>
      </c>
      <c r="O14" s="36">
        <v>28</v>
      </c>
      <c r="P14" s="36">
        <v>23</v>
      </c>
      <c r="Q14" s="36">
        <v>18</v>
      </c>
      <c r="R14" s="36">
        <v>22</v>
      </c>
      <c r="S14" s="36">
        <v>32</v>
      </c>
      <c r="T14" s="36">
        <v>18</v>
      </c>
      <c r="U14" s="36">
        <v>29</v>
      </c>
      <c r="V14" s="36">
        <v>16</v>
      </c>
      <c r="W14" s="36">
        <v>20</v>
      </c>
      <c r="X14" s="36">
        <v>21</v>
      </c>
      <c r="Y14" s="36">
        <v>17</v>
      </c>
      <c r="Z14" s="36">
        <v>30</v>
      </c>
      <c r="AA14" s="36">
        <v>17</v>
      </c>
      <c r="AB14" s="36">
        <v>14</v>
      </c>
      <c r="AC14" s="36">
        <v>13</v>
      </c>
      <c r="AD14" s="36">
        <v>14</v>
      </c>
      <c r="AE14" s="36">
        <v>20</v>
      </c>
      <c r="AF14" s="36">
        <v>17</v>
      </c>
      <c r="AG14" s="36">
        <v>14</v>
      </c>
      <c r="AH14" s="36">
        <v>13</v>
      </c>
      <c r="AI14" s="34">
        <v>14</v>
      </c>
      <c r="AJ14" s="34">
        <v>18</v>
      </c>
      <c r="AK14" s="34">
        <v>23</v>
      </c>
      <c r="AL14" s="36">
        <v>30</v>
      </c>
      <c r="AM14" s="36">
        <v>27</v>
      </c>
      <c r="AN14" s="35">
        <v>25</v>
      </c>
      <c r="AO14" s="34">
        <v>40</v>
      </c>
      <c r="AP14" s="34">
        <v>60</v>
      </c>
      <c r="AQ14" s="34">
        <v>55</v>
      </c>
      <c r="AR14" s="30"/>
    </row>
    <row r="15" spans="1:44">
      <c r="A15" s="37" t="s">
        <v>2</v>
      </c>
      <c r="B15" s="37" t="s">
        <v>1</v>
      </c>
      <c r="C15" s="37" t="s">
        <v>239</v>
      </c>
      <c r="D15" s="38">
        <v>935</v>
      </c>
      <c r="E15" s="37" t="s">
        <v>24</v>
      </c>
      <c r="F15" s="38">
        <v>922</v>
      </c>
      <c r="G15" s="39" t="s">
        <v>23</v>
      </c>
      <c r="H15" s="38">
        <v>902</v>
      </c>
      <c r="I15" s="37" t="s">
        <v>56</v>
      </c>
      <c r="J15" s="36">
        <v>0</v>
      </c>
      <c r="K15" s="36">
        <v>2</v>
      </c>
      <c r="L15" s="36">
        <v>1</v>
      </c>
      <c r="M15" s="36">
        <v>1</v>
      </c>
      <c r="N15" s="36">
        <v>1</v>
      </c>
      <c r="O15" s="36">
        <v>3</v>
      </c>
      <c r="P15" s="36">
        <v>0</v>
      </c>
      <c r="Q15" s="36">
        <v>2</v>
      </c>
      <c r="R15" s="36">
        <v>10</v>
      </c>
      <c r="S15" s="36">
        <v>9</v>
      </c>
      <c r="T15" s="36">
        <v>6</v>
      </c>
      <c r="U15" s="36">
        <v>9</v>
      </c>
      <c r="V15" s="36">
        <v>9</v>
      </c>
      <c r="W15" s="36">
        <v>11</v>
      </c>
      <c r="X15" s="36">
        <v>14</v>
      </c>
      <c r="Y15" s="36">
        <v>10</v>
      </c>
      <c r="Z15" s="36">
        <v>17</v>
      </c>
      <c r="AA15" s="36">
        <v>28</v>
      </c>
      <c r="AB15" s="36">
        <v>14</v>
      </c>
      <c r="AC15" s="36">
        <v>27</v>
      </c>
      <c r="AD15" s="36">
        <v>34</v>
      </c>
      <c r="AE15" s="36">
        <v>13</v>
      </c>
      <c r="AF15" s="36">
        <v>17</v>
      </c>
      <c r="AG15" s="36">
        <v>15</v>
      </c>
      <c r="AH15" s="36">
        <v>12</v>
      </c>
      <c r="AI15" s="34">
        <v>12</v>
      </c>
      <c r="AJ15" s="34">
        <v>12</v>
      </c>
      <c r="AK15" s="34">
        <v>22</v>
      </c>
      <c r="AL15" s="36">
        <v>9</v>
      </c>
      <c r="AM15" s="36">
        <v>35</v>
      </c>
      <c r="AN15" s="35">
        <v>28</v>
      </c>
      <c r="AO15" s="34">
        <v>21</v>
      </c>
      <c r="AP15" s="34">
        <v>39</v>
      </c>
      <c r="AQ15" s="34">
        <v>32</v>
      </c>
      <c r="AR15" s="30"/>
    </row>
    <row r="16" spans="1:44">
      <c r="A16" s="37" t="s">
        <v>2</v>
      </c>
      <c r="B16" s="37" t="s">
        <v>1</v>
      </c>
      <c r="C16" s="37" t="s">
        <v>238</v>
      </c>
      <c r="D16" s="38">
        <v>935</v>
      </c>
      <c r="E16" s="37" t="s">
        <v>24</v>
      </c>
      <c r="F16" s="38">
        <v>5501</v>
      </c>
      <c r="G16" s="39" t="s">
        <v>25</v>
      </c>
      <c r="H16" s="38">
        <v>902</v>
      </c>
      <c r="I16" s="37" t="s">
        <v>56</v>
      </c>
      <c r="J16" s="36">
        <v>83</v>
      </c>
      <c r="K16" s="36">
        <v>84</v>
      </c>
      <c r="L16" s="36">
        <v>86</v>
      </c>
      <c r="M16" s="36">
        <v>81</v>
      </c>
      <c r="N16" s="36">
        <v>98</v>
      </c>
      <c r="O16" s="36">
        <v>92</v>
      </c>
      <c r="P16" s="36">
        <v>486</v>
      </c>
      <c r="Q16" s="36">
        <v>503</v>
      </c>
      <c r="R16" s="36">
        <v>476</v>
      </c>
      <c r="S16" s="36">
        <v>387</v>
      </c>
      <c r="T16" s="36">
        <v>611</v>
      </c>
      <c r="U16" s="36">
        <v>1115</v>
      </c>
      <c r="V16" s="36">
        <v>1655</v>
      </c>
      <c r="W16" s="36">
        <v>1280</v>
      </c>
      <c r="X16" s="36">
        <v>1361</v>
      </c>
      <c r="Y16" s="36">
        <v>2042</v>
      </c>
      <c r="Z16" s="36">
        <v>2824</v>
      </c>
      <c r="AA16" s="36">
        <v>3378</v>
      </c>
      <c r="AB16" s="36">
        <v>2202</v>
      </c>
      <c r="AC16" s="36">
        <v>2064</v>
      </c>
      <c r="AD16" s="36">
        <v>3119</v>
      </c>
      <c r="AE16" s="36">
        <v>3831</v>
      </c>
      <c r="AF16" s="36">
        <v>2944</v>
      </c>
      <c r="AG16" s="36">
        <v>2137</v>
      </c>
      <c r="AH16" s="36">
        <v>2660</v>
      </c>
      <c r="AI16" s="34">
        <v>4171</v>
      </c>
      <c r="AJ16" s="34">
        <v>4014</v>
      </c>
      <c r="AK16" s="34">
        <v>2897</v>
      </c>
      <c r="AL16" s="36">
        <v>2939</v>
      </c>
      <c r="AM16" s="36">
        <v>2104</v>
      </c>
      <c r="AN16" s="35">
        <v>4721</v>
      </c>
      <c r="AO16" s="34">
        <v>2694</v>
      </c>
      <c r="AP16" s="34">
        <v>2640</v>
      </c>
      <c r="AQ16" s="34">
        <v>3789</v>
      </c>
      <c r="AR16" s="30"/>
    </row>
    <row r="17" spans="1:44">
      <c r="A17" s="37" t="s">
        <v>2</v>
      </c>
      <c r="B17" s="37" t="s">
        <v>1</v>
      </c>
      <c r="C17" s="37" t="s">
        <v>237</v>
      </c>
      <c r="D17" s="38">
        <v>904</v>
      </c>
      <c r="E17" s="37" t="s">
        <v>13</v>
      </c>
      <c r="F17" s="38">
        <v>915</v>
      </c>
      <c r="G17" s="39" t="s">
        <v>15</v>
      </c>
      <c r="H17" s="38">
        <v>902</v>
      </c>
      <c r="I17" s="37" t="s">
        <v>56</v>
      </c>
      <c r="J17" s="36">
        <v>372</v>
      </c>
      <c r="K17" s="36">
        <v>376</v>
      </c>
      <c r="L17" s="36">
        <v>299</v>
      </c>
      <c r="M17" s="36">
        <v>244</v>
      </c>
      <c r="N17" s="36">
        <v>265</v>
      </c>
      <c r="O17" s="36">
        <v>285</v>
      </c>
      <c r="P17" s="36">
        <v>251</v>
      </c>
      <c r="Q17" s="36">
        <v>303</v>
      </c>
      <c r="R17" s="36">
        <v>265</v>
      </c>
      <c r="S17" s="36">
        <v>275</v>
      </c>
      <c r="T17" s="36">
        <v>327</v>
      </c>
      <c r="U17" s="36">
        <v>373</v>
      </c>
      <c r="V17" s="36">
        <v>336</v>
      </c>
      <c r="W17" s="36">
        <v>380</v>
      </c>
      <c r="X17" s="36">
        <v>179</v>
      </c>
      <c r="Y17" s="36">
        <v>211</v>
      </c>
      <c r="Z17" s="36">
        <v>176</v>
      </c>
      <c r="AA17" s="36">
        <v>153</v>
      </c>
      <c r="AB17" s="36">
        <v>139</v>
      </c>
      <c r="AC17" s="36">
        <v>114</v>
      </c>
      <c r="AD17" s="36">
        <v>122</v>
      </c>
      <c r="AE17" s="36">
        <v>148</v>
      </c>
      <c r="AF17" s="36">
        <v>122</v>
      </c>
      <c r="AG17" s="36">
        <v>74</v>
      </c>
      <c r="AH17" s="36">
        <v>90</v>
      </c>
      <c r="AI17" s="34">
        <v>111</v>
      </c>
      <c r="AJ17" s="34">
        <v>97</v>
      </c>
      <c r="AK17" s="34">
        <v>130</v>
      </c>
      <c r="AL17" s="36">
        <v>134</v>
      </c>
      <c r="AM17" s="36">
        <v>125</v>
      </c>
      <c r="AN17" s="35">
        <v>121</v>
      </c>
      <c r="AO17" s="34">
        <v>97</v>
      </c>
      <c r="AP17" s="34">
        <v>132</v>
      </c>
      <c r="AQ17" s="34">
        <v>97</v>
      </c>
      <c r="AR17" s="30"/>
    </row>
    <row r="18" spans="1:44">
      <c r="A18" s="37" t="s">
        <v>2</v>
      </c>
      <c r="B18" s="37" t="s">
        <v>1</v>
      </c>
      <c r="C18" s="37" t="s">
        <v>236</v>
      </c>
      <c r="D18" s="38">
        <v>908</v>
      </c>
      <c r="E18" s="37" t="s">
        <v>18</v>
      </c>
      <c r="F18" s="38">
        <v>923</v>
      </c>
      <c r="G18" s="39" t="s">
        <v>21</v>
      </c>
      <c r="H18" s="38">
        <v>901</v>
      </c>
      <c r="I18" s="37" t="s">
        <v>66</v>
      </c>
      <c r="J18" s="36">
        <v>0</v>
      </c>
      <c r="K18" s="36">
        <v>0</v>
      </c>
      <c r="L18" s="36">
        <v>0</v>
      </c>
      <c r="M18" s="36">
        <v>0</v>
      </c>
      <c r="N18" s="36">
        <v>0</v>
      </c>
      <c r="O18" s="36">
        <v>0</v>
      </c>
      <c r="P18" s="36">
        <v>0</v>
      </c>
      <c r="Q18" s="36">
        <v>0</v>
      </c>
      <c r="R18" s="36">
        <v>0</v>
      </c>
      <c r="S18" s="36">
        <v>0</v>
      </c>
      <c r="T18" s="36">
        <v>0</v>
      </c>
      <c r="U18" s="36">
        <v>0</v>
      </c>
      <c r="V18" s="36">
        <v>12</v>
      </c>
      <c r="W18" s="36">
        <v>40</v>
      </c>
      <c r="X18" s="36">
        <v>114</v>
      </c>
      <c r="Y18" s="36">
        <v>118</v>
      </c>
      <c r="Z18" s="36">
        <v>156</v>
      </c>
      <c r="AA18" s="36">
        <v>349</v>
      </c>
      <c r="AB18" s="36">
        <v>540</v>
      </c>
      <c r="AC18" s="36">
        <v>426</v>
      </c>
      <c r="AD18" s="36">
        <v>515</v>
      </c>
      <c r="AE18" s="36">
        <v>430</v>
      </c>
      <c r="AF18" s="36">
        <v>435</v>
      </c>
      <c r="AG18" s="36">
        <v>435</v>
      </c>
      <c r="AH18" s="36">
        <v>543</v>
      </c>
      <c r="AI18" s="34">
        <v>558</v>
      </c>
      <c r="AJ18" s="34">
        <v>439</v>
      </c>
      <c r="AK18" s="34">
        <v>568</v>
      </c>
      <c r="AL18" s="36">
        <v>524</v>
      </c>
      <c r="AM18" s="36">
        <v>454</v>
      </c>
      <c r="AN18" s="35">
        <v>438</v>
      </c>
      <c r="AO18" s="34">
        <v>357</v>
      </c>
      <c r="AP18" s="34">
        <v>277</v>
      </c>
      <c r="AQ18" s="34">
        <v>247</v>
      </c>
      <c r="AR18" s="30"/>
    </row>
    <row r="19" spans="1:44">
      <c r="A19" s="37" t="s">
        <v>2</v>
      </c>
      <c r="B19" s="37" t="s">
        <v>1</v>
      </c>
      <c r="C19" s="37" t="s">
        <v>235</v>
      </c>
      <c r="D19" s="38">
        <v>908</v>
      </c>
      <c r="E19" s="37" t="s">
        <v>18</v>
      </c>
      <c r="F19" s="38">
        <v>926</v>
      </c>
      <c r="G19" s="39" t="s">
        <v>17</v>
      </c>
      <c r="H19" s="38">
        <v>901</v>
      </c>
      <c r="I19" s="37" t="s">
        <v>66</v>
      </c>
      <c r="J19" s="36">
        <v>511</v>
      </c>
      <c r="K19" s="36">
        <v>540</v>
      </c>
      <c r="L19" s="36">
        <v>519</v>
      </c>
      <c r="M19" s="36">
        <v>297</v>
      </c>
      <c r="N19" s="36">
        <v>183</v>
      </c>
      <c r="O19" s="36">
        <v>181</v>
      </c>
      <c r="P19" s="36">
        <v>197</v>
      </c>
      <c r="Q19" s="36">
        <v>283</v>
      </c>
      <c r="R19" s="36">
        <v>333</v>
      </c>
      <c r="S19" s="36">
        <v>307</v>
      </c>
      <c r="T19" s="36">
        <v>303</v>
      </c>
      <c r="U19" s="36">
        <v>216</v>
      </c>
      <c r="V19" s="36">
        <v>208</v>
      </c>
      <c r="W19" s="36">
        <v>240</v>
      </c>
      <c r="X19" s="36">
        <v>201</v>
      </c>
      <c r="Y19" s="36">
        <v>240</v>
      </c>
      <c r="Z19" s="36">
        <v>279</v>
      </c>
      <c r="AA19" s="36">
        <v>227</v>
      </c>
      <c r="AB19" s="36">
        <v>307</v>
      </c>
      <c r="AC19" s="36">
        <v>209</v>
      </c>
      <c r="AD19" s="36">
        <v>369</v>
      </c>
      <c r="AE19" s="36">
        <v>340</v>
      </c>
      <c r="AF19" s="36">
        <v>307</v>
      </c>
      <c r="AG19" s="36">
        <v>320</v>
      </c>
      <c r="AH19" s="36">
        <v>411</v>
      </c>
      <c r="AI19" s="34">
        <v>400</v>
      </c>
      <c r="AJ19" s="34">
        <v>302</v>
      </c>
      <c r="AK19" s="34">
        <v>363</v>
      </c>
      <c r="AL19" s="36">
        <v>335</v>
      </c>
      <c r="AM19" s="36">
        <v>358</v>
      </c>
      <c r="AN19" s="35">
        <v>363</v>
      </c>
      <c r="AO19" s="34">
        <v>332</v>
      </c>
      <c r="AP19" s="34">
        <v>402</v>
      </c>
      <c r="AQ19" s="34">
        <v>379</v>
      </c>
      <c r="AR19" s="30"/>
    </row>
    <row r="20" spans="1:44">
      <c r="A20" s="37" t="s">
        <v>2</v>
      </c>
      <c r="B20" s="37" t="s">
        <v>1</v>
      </c>
      <c r="C20" s="37" t="s">
        <v>234</v>
      </c>
      <c r="D20" s="38">
        <v>904</v>
      </c>
      <c r="E20" s="37" t="s">
        <v>13</v>
      </c>
      <c r="F20" s="38">
        <v>916</v>
      </c>
      <c r="G20" s="39" t="s">
        <v>14</v>
      </c>
      <c r="H20" s="38">
        <v>902</v>
      </c>
      <c r="I20" s="37" t="s">
        <v>56</v>
      </c>
      <c r="J20" s="36">
        <v>16</v>
      </c>
      <c r="K20" s="36">
        <v>27</v>
      </c>
      <c r="L20" s="36">
        <v>13</v>
      </c>
      <c r="M20" s="36">
        <v>21</v>
      </c>
      <c r="N20" s="36">
        <v>37</v>
      </c>
      <c r="O20" s="36">
        <v>26</v>
      </c>
      <c r="P20" s="36">
        <v>25</v>
      </c>
      <c r="Q20" s="36">
        <v>23</v>
      </c>
      <c r="R20" s="36">
        <v>53</v>
      </c>
      <c r="S20" s="36">
        <v>33</v>
      </c>
      <c r="T20" s="36">
        <v>38</v>
      </c>
      <c r="U20" s="36">
        <v>41</v>
      </c>
      <c r="V20" s="36">
        <v>27</v>
      </c>
      <c r="W20" s="36">
        <v>37</v>
      </c>
      <c r="X20" s="36">
        <v>41</v>
      </c>
      <c r="Y20" s="36">
        <v>43</v>
      </c>
      <c r="Z20" s="36">
        <v>27</v>
      </c>
      <c r="AA20" s="36">
        <v>33</v>
      </c>
      <c r="AB20" s="36">
        <v>20</v>
      </c>
      <c r="AC20" s="36">
        <v>37</v>
      </c>
      <c r="AD20" s="36">
        <v>28</v>
      </c>
      <c r="AE20" s="36">
        <v>24</v>
      </c>
      <c r="AF20" s="36">
        <v>35</v>
      </c>
      <c r="AG20" s="36">
        <v>16</v>
      </c>
      <c r="AH20" s="36">
        <v>25</v>
      </c>
      <c r="AI20" s="34">
        <v>37</v>
      </c>
      <c r="AJ20" s="34">
        <v>24</v>
      </c>
      <c r="AK20" s="34">
        <v>28</v>
      </c>
      <c r="AL20" s="36">
        <v>48</v>
      </c>
      <c r="AM20" s="36">
        <v>38</v>
      </c>
      <c r="AN20" s="35">
        <v>39</v>
      </c>
      <c r="AO20" s="34">
        <v>36</v>
      </c>
      <c r="AP20" s="34">
        <v>34</v>
      </c>
      <c r="AQ20" s="34">
        <v>53</v>
      </c>
      <c r="AR20" s="30"/>
    </row>
    <row r="21" spans="1:44">
      <c r="A21" s="37" t="s">
        <v>2</v>
      </c>
      <c r="B21" s="37" t="s">
        <v>1</v>
      </c>
      <c r="C21" s="37" t="s">
        <v>233</v>
      </c>
      <c r="D21" s="38">
        <v>903</v>
      </c>
      <c r="E21" s="37" t="s">
        <v>31</v>
      </c>
      <c r="F21" s="38">
        <v>914</v>
      </c>
      <c r="G21" s="39" t="s">
        <v>30</v>
      </c>
      <c r="H21" s="38">
        <v>902</v>
      </c>
      <c r="I21" s="37" t="s">
        <v>56</v>
      </c>
      <c r="J21" s="36">
        <v>2</v>
      </c>
      <c r="K21" s="36">
        <v>5</v>
      </c>
      <c r="L21" s="36">
        <v>4</v>
      </c>
      <c r="M21" s="36">
        <v>3</v>
      </c>
      <c r="N21" s="36">
        <v>4</v>
      </c>
      <c r="O21" s="36">
        <v>3</v>
      </c>
      <c r="P21" s="36">
        <v>6</v>
      </c>
      <c r="Q21" s="36">
        <v>4</v>
      </c>
      <c r="R21" s="36">
        <v>20</v>
      </c>
      <c r="S21" s="36">
        <v>14</v>
      </c>
      <c r="T21" s="36">
        <v>13</v>
      </c>
      <c r="U21" s="36">
        <v>13</v>
      </c>
      <c r="V21" s="36">
        <v>25</v>
      </c>
      <c r="W21" s="36">
        <v>25</v>
      </c>
      <c r="X21" s="36">
        <v>18</v>
      </c>
      <c r="Y21" s="36">
        <v>15</v>
      </c>
      <c r="Z21" s="36">
        <v>29</v>
      </c>
      <c r="AA21" s="36">
        <v>32</v>
      </c>
      <c r="AB21" s="36">
        <v>19</v>
      </c>
      <c r="AC21" s="36">
        <v>37</v>
      </c>
      <c r="AD21" s="36">
        <v>35</v>
      </c>
      <c r="AE21" s="36">
        <v>66</v>
      </c>
      <c r="AF21" s="36">
        <v>71</v>
      </c>
      <c r="AG21" s="36">
        <v>78</v>
      </c>
      <c r="AH21" s="36">
        <v>112</v>
      </c>
      <c r="AI21" s="34">
        <v>95</v>
      </c>
      <c r="AJ21" s="34">
        <v>116</v>
      </c>
      <c r="AK21" s="34">
        <v>183</v>
      </c>
      <c r="AL21" s="36">
        <v>205</v>
      </c>
      <c r="AM21" s="36">
        <v>238</v>
      </c>
      <c r="AN21" s="35">
        <v>290</v>
      </c>
      <c r="AO21" s="34">
        <v>284</v>
      </c>
      <c r="AP21" s="34">
        <v>391</v>
      </c>
      <c r="AQ21" s="34">
        <v>397</v>
      </c>
      <c r="AR21" s="30"/>
    </row>
    <row r="22" spans="1:44">
      <c r="A22" s="37" t="s">
        <v>2</v>
      </c>
      <c r="B22" s="37" t="s">
        <v>1</v>
      </c>
      <c r="C22" s="37" t="s">
        <v>232</v>
      </c>
      <c r="D22" s="38">
        <v>935</v>
      </c>
      <c r="E22" s="37" t="s">
        <v>24</v>
      </c>
      <c r="F22" s="38">
        <v>5501</v>
      </c>
      <c r="G22" s="39" t="s">
        <v>25</v>
      </c>
      <c r="H22" s="38">
        <v>902</v>
      </c>
      <c r="I22" s="37" t="s">
        <v>56</v>
      </c>
      <c r="J22" s="36">
        <v>0</v>
      </c>
      <c r="K22" s="36">
        <v>0</v>
      </c>
      <c r="L22" s="36">
        <v>0</v>
      </c>
      <c r="M22" s="36">
        <v>0</v>
      </c>
      <c r="N22" s="36">
        <v>1</v>
      </c>
      <c r="O22" s="36">
        <v>0</v>
      </c>
      <c r="P22" s="36">
        <v>0</v>
      </c>
      <c r="Q22" s="36">
        <v>0</v>
      </c>
      <c r="R22" s="36">
        <v>0</v>
      </c>
      <c r="S22" s="36">
        <v>1</v>
      </c>
      <c r="T22" s="36">
        <v>0</v>
      </c>
      <c r="U22" s="36">
        <v>2</v>
      </c>
      <c r="V22" s="36">
        <v>2</v>
      </c>
      <c r="W22" s="36">
        <v>1</v>
      </c>
      <c r="X22" s="36">
        <v>1</v>
      </c>
      <c r="Y22" s="36">
        <v>4</v>
      </c>
      <c r="Z22" s="36">
        <v>2</v>
      </c>
      <c r="AA22" s="36">
        <v>2</v>
      </c>
      <c r="AB22" s="36">
        <v>1</v>
      </c>
      <c r="AC22" s="36">
        <v>3</v>
      </c>
      <c r="AD22" s="36">
        <v>6</v>
      </c>
      <c r="AE22" s="36">
        <v>6</v>
      </c>
      <c r="AF22" s="36">
        <v>8</v>
      </c>
      <c r="AG22" s="36">
        <v>7</v>
      </c>
      <c r="AH22" s="36">
        <v>1</v>
      </c>
      <c r="AI22" s="34">
        <v>5</v>
      </c>
      <c r="AJ22" s="34">
        <v>10</v>
      </c>
      <c r="AK22" s="34">
        <v>7</v>
      </c>
      <c r="AL22" s="36">
        <v>36</v>
      </c>
      <c r="AM22" s="36">
        <v>865</v>
      </c>
      <c r="AN22" s="35">
        <v>1464</v>
      </c>
      <c r="AO22" s="34">
        <v>1879</v>
      </c>
      <c r="AP22" s="34">
        <v>1075</v>
      </c>
      <c r="AQ22" s="34">
        <v>487</v>
      </c>
      <c r="AR22" s="30"/>
    </row>
    <row r="23" spans="1:44">
      <c r="A23" s="37" t="s">
        <v>2</v>
      </c>
      <c r="B23" s="37" t="s">
        <v>1</v>
      </c>
      <c r="C23" s="37" t="s">
        <v>231</v>
      </c>
      <c r="D23" s="38">
        <v>904</v>
      </c>
      <c r="E23" s="37" t="s">
        <v>13</v>
      </c>
      <c r="F23" s="38">
        <v>931</v>
      </c>
      <c r="G23" s="39" t="s">
        <v>12</v>
      </c>
      <c r="H23" s="38">
        <v>902</v>
      </c>
      <c r="I23" s="37" t="s">
        <v>56</v>
      </c>
      <c r="J23" s="36">
        <v>44</v>
      </c>
      <c r="K23" s="36">
        <v>52</v>
      </c>
      <c r="L23" s="36">
        <v>42</v>
      </c>
      <c r="M23" s="36">
        <v>49</v>
      </c>
      <c r="N23" s="36">
        <v>38</v>
      </c>
      <c r="O23" s="36">
        <v>44</v>
      </c>
      <c r="P23" s="36">
        <v>79</v>
      </c>
      <c r="Q23" s="36">
        <v>165</v>
      </c>
      <c r="R23" s="36">
        <v>63</v>
      </c>
      <c r="S23" s="36">
        <v>68</v>
      </c>
      <c r="T23" s="36">
        <v>71</v>
      </c>
      <c r="U23" s="36">
        <v>214</v>
      </c>
      <c r="V23" s="36">
        <v>247</v>
      </c>
      <c r="W23" s="36">
        <v>180</v>
      </c>
      <c r="X23" s="36">
        <v>75</v>
      </c>
      <c r="Y23" s="36">
        <v>61</v>
      </c>
      <c r="Z23" s="36">
        <v>96</v>
      </c>
      <c r="AA23" s="36">
        <v>43</v>
      </c>
      <c r="AB23" s="36">
        <v>33</v>
      </c>
      <c r="AC23" s="36">
        <v>42</v>
      </c>
      <c r="AD23" s="36">
        <v>33</v>
      </c>
      <c r="AE23" s="36">
        <v>72</v>
      </c>
      <c r="AF23" s="36">
        <v>57</v>
      </c>
      <c r="AG23" s="36">
        <v>59</v>
      </c>
      <c r="AH23" s="36">
        <v>85</v>
      </c>
      <c r="AI23" s="34">
        <v>134</v>
      </c>
      <c r="AJ23" s="34">
        <v>139</v>
      </c>
      <c r="AK23" s="34">
        <v>107</v>
      </c>
      <c r="AL23" s="36">
        <v>143</v>
      </c>
      <c r="AM23" s="36">
        <v>214</v>
      </c>
      <c r="AN23" s="35">
        <v>180</v>
      </c>
      <c r="AO23" s="34">
        <v>86</v>
      </c>
      <c r="AP23" s="34">
        <v>83</v>
      </c>
      <c r="AQ23" s="34">
        <v>107</v>
      </c>
      <c r="AR23" s="30"/>
    </row>
    <row r="24" spans="1:44">
      <c r="A24" s="37" t="s">
        <v>2</v>
      </c>
      <c r="B24" s="37" t="s">
        <v>1</v>
      </c>
      <c r="C24" s="37" t="s">
        <v>230</v>
      </c>
      <c r="D24" s="38">
        <v>908</v>
      </c>
      <c r="E24" s="37" t="s">
        <v>18</v>
      </c>
      <c r="F24" s="38">
        <v>925</v>
      </c>
      <c r="G24" s="39" t="s">
        <v>19</v>
      </c>
      <c r="H24" s="38">
        <v>901</v>
      </c>
      <c r="I24" s="37" t="s">
        <v>66</v>
      </c>
      <c r="J24" s="36">
        <v>0</v>
      </c>
      <c r="K24" s="36">
        <v>0</v>
      </c>
      <c r="L24" s="36">
        <v>0</v>
      </c>
      <c r="M24" s="36">
        <v>0</v>
      </c>
      <c r="N24" s="36">
        <v>0</v>
      </c>
      <c r="O24" s="36">
        <v>0</v>
      </c>
      <c r="P24" s="36">
        <v>0</v>
      </c>
      <c r="Q24" s="36">
        <v>0</v>
      </c>
      <c r="R24" s="36">
        <v>0</v>
      </c>
      <c r="S24" s="36">
        <v>0</v>
      </c>
      <c r="T24" s="36">
        <v>0</v>
      </c>
      <c r="U24" s="36">
        <v>0</v>
      </c>
      <c r="V24" s="36">
        <v>258</v>
      </c>
      <c r="W24" s="36">
        <v>2095</v>
      </c>
      <c r="X24" s="36">
        <v>2090</v>
      </c>
      <c r="Y24" s="36">
        <v>3007</v>
      </c>
      <c r="Z24" s="36">
        <v>2599</v>
      </c>
      <c r="AA24" s="36">
        <v>2214</v>
      </c>
      <c r="AB24" s="36">
        <v>2789</v>
      </c>
      <c r="AC24" s="36">
        <v>2737</v>
      </c>
      <c r="AD24" s="36">
        <v>854</v>
      </c>
      <c r="AE24" s="36">
        <v>801</v>
      </c>
      <c r="AF24" s="36">
        <v>433</v>
      </c>
      <c r="AG24" s="36">
        <v>267</v>
      </c>
      <c r="AH24" s="36">
        <v>188</v>
      </c>
      <c r="AI24" s="34">
        <v>211</v>
      </c>
      <c r="AJ24" s="34">
        <v>217</v>
      </c>
      <c r="AK24" s="34">
        <v>209</v>
      </c>
      <c r="AL24" s="36">
        <v>182</v>
      </c>
      <c r="AM24" s="36">
        <v>156</v>
      </c>
      <c r="AN24" s="35">
        <v>168</v>
      </c>
      <c r="AO24" s="34">
        <v>140</v>
      </c>
      <c r="AP24" s="34">
        <v>121</v>
      </c>
      <c r="AQ24" s="34">
        <v>119</v>
      </c>
      <c r="AR24" s="30"/>
    </row>
    <row r="25" spans="1:44">
      <c r="A25" s="37" t="s">
        <v>2</v>
      </c>
      <c r="B25" s="37" t="s">
        <v>1</v>
      </c>
      <c r="C25" s="37" t="s">
        <v>229</v>
      </c>
      <c r="D25" s="38">
        <v>903</v>
      </c>
      <c r="E25" s="37" t="s">
        <v>31</v>
      </c>
      <c r="F25" s="38">
        <v>913</v>
      </c>
      <c r="G25" s="39" t="s">
        <v>32</v>
      </c>
      <c r="H25" s="38">
        <v>902</v>
      </c>
      <c r="I25" s="37" t="s">
        <v>56</v>
      </c>
      <c r="J25" s="36">
        <v>10</v>
      </c>
      <c r="K25" s="36">
        <v>1</v>
      </c>
      <c r="L25" s="36">
        <v>3</v>
      </c>
      <c r="M25" s="36">
        <v>3</v>
      </c>
      <c r="N25" s="36">
        <v>7</v>
      </c>
      <c r="O25" s="36">
        <v>4</v>
      </c>
      <c r="P25" s="36">
        <v>2</v>
      </c>
      <c r="Q25" s="36">
        <v>3</v>
      </c>
      <c r="R25" s="36">
        <v>8</v>
      </c>
      <c r="S25" s="36">
        <v>8</v>
      </c>
      <c r="T25" s="36">
        <v>2</v>
      </c>
      <c r="U25" s="36">
        <v>2</v>
      </c>
      <c r="V25" s="36">
        <v>4</v>
      </c>
      <c r="W25" s="36">
        <v>4</v>
      </c>
      <c r="X25" s="36">
        <v>0</v>
      </c>
      <c r="Y25" s="36">
        <v>2</v>
      </c>
      <c r="Z25" s="36">
        <v>3</v>
      </c>
      <c r="AA25" s="36">
        <v>2</v>
      </c>
      <c r="AB25" s="36">
        <v>0</v>
      </c>
      <c r="AC25" s="36">
        <v>2</v>
      </c>
      <c r="AD25" s="36">
        <v>3</v>
      </c>
      <c r="AE25" s="36">
        <v>2</v>
      </c>
      <c r="AF25" s="36">
        <v>4</v>
      </c>
      <c r="AG25" s="36">
        <v>4</v>
      </c>
      <c r="AH25" s="36">
        <v>9</v>
      </c>
      <c r="AI25" s="34">
        <v>7</v>
      </c>
      <c r="AJ25" s="34">
        <v>11</v>
      </c>
      <c r="AK25" s="34">
        <v>8</v>
      </c>
      <c r="AL25" s="36">
        <v>28</v>
      </c>
      <c r="AM25" s="36">
        <v>15</v>
      </c>
      <c r="AN25" s="35">
        <v>42</v>
      </c>
      <c r="AO25" s="34">
        <v>53</v>
      </c>
      <c r="AP25" s="34">
        <v>64</v>
      </c>
      <c r="AQ25" s="34">
        <v>76</v>
      </c>
      <c r="AR25" s="30"/>
    </row>
    <row r="26" spans="1:44">
      <c r="A26" s="37" t="s">
        <v>2</v>
      </c>
      <c r="B26" s="37" t="s">
        <v>1</v>
      </c>
      <c r="C26" s="37" t="s">
        <v>228</v>
      </c>
      <c r="D26" s="38">
        <v>904</v>
      </c>
      <c r="E26" s="37" t="s">
        <v>13</v>
      </c>
      <c r="F26" s="38">
        <v>931</v>
      </c>
      <c r="G26" s="39" t="s">
        <v>12</v>
      </c>
      <c r="H26" s="38">
        <v>902</v>
      </c>
      <c r="I26" s="37" t="s">
        <v>56</v>
      </c>
      <c r="J26" s="36">
        <v>211</v>
      </c>
      <c r="K26" s="36">
        <v>220</v>
      </c>
      <c r="L26" s="36">
        <v>192</v>
      </c>
      <c r="M26" s="36">
        <v>139</v>
      </c>
      <c r="N26" s="36">
        <v>145</v>
      </c>
      <c r="O26" s="36">
        <v>130</v>
      </c>
      <c r="P26" s="36">
        <v>205</v>
      </c>
      <c r="Q26" s="36">
        <v>244</v>
      </c>
      <c r="R26" s="36">
        <v>394</v>
      </c>
      <c r="S26" s="36">
        <v>650</v>
      </c>
      <c r="T26" s="36">
        <v>650</v>
      </c>
      <c r="U26" s="36">
        <v>877</v>
      </c>
      <c r="V26" s="36">
        <v>1066</v>
      </c>
      <c r="W26" s="36">
        <v>866</v>
      </c>
      <c r="X26" s="36">
        <v>566</v>
      </c>
      <c r="Y26" s="36">
        <v>572</v>
      </c>
      <c r="Z26" s="36">
        <v>586</v>
      </c>
      <c r="AA26" s="36">
        <v>591</v>
      </c>
      <c r="AB26" s="36">
        <v>531</v>
      </c>
      <c r="AC26" s="36">
        <v>626</v>
      </c>
      <c r="AD26" s="36">
        <v>845</v>
      </c>
      <c r="AE26" s="36">
        <v>847</v>
      </c>
      <c r="AF26" s="36">
        <v>745</v>
      </c>
      <c r="AG26" s="36">
        <v>839</v>
      </c>
      <c r="AH26" s="36">
        <v>917</v>
      </c>
      <c r="AI26" s="34">
        <v>969</v>
      </c>
      <c r="AJ26" s="34">
        <v>1181</v>
      </c>
      <c r="AK26" s="34">
        <v>1746</v>
      </c>
      <c r="AL26" s="36">
        <v>2138</v>
      </c>
      <c r="AM26" s="36">
        <v>2509</v>
      </c>
      <c r="AN26" s="35">
        <v>2598</v>
      </c>
      <c r="AO26" s="34">
        <v>1508</v>
      </c>
      <c r="AP26" s="34">
        <v>1642</v>
      </c>
      <c r="AQ26" s="34">
        <v>1714</v>
      </c>
      <c r="AR26" s="30"/>
    </row>
    <row r="27" spans="1:44">
      <c r="A27" s="37" t="s">
        <v>2</v>
      </c>
      <c r="B27" s="37" t="s">
        <v>1</v>
      </c>
      <c r="C27" s="37" t="s">
        <v>227</v>
      </c>
      <c r="D27" s="38">
        <v>935</v>
      </c>
      <c r="E27" s="37" t="s">
        <v>24</v>
      </c>
      <c r="F27" s="38">
        <v>920</v>
      </c>
      <c r="G27" s="39" t="s">
        <v>26</v>
      </c>
      <c r="H27" s="38">
        <v>902</v>
      </c>
      <c r="I27" s="37" t="s">
        <v>56</v>
      </c>
      <c r="J27" s="36">
        <v>79</v>
      </c>
      <c r="K27" s="36">
        <v>6</v>
      </c>
      <c r="L27" s="36">
        <v>8</v>
      </c>
      <c r="M27" s="36">
        <v>2</v>
      </c>
      <c r="N27" s="36">
        <v>2</v>
      </c>
      <c r="O27" s="36">
        <v>4</v>
      </c>
      <c r="P27" s="36">
        <v>12</v>
      </c>
      <c r="Q27" s="36">
        <v>16</v>
      </c>
      <c r="R27" s="36">
        <v>103</v>
      </c>
      <c r="S27" s="36">
        <v>63</v>
      </c>
      <c r="T27" s="36">
        <v>44</v>
      </c>
      <c r="U27" s="36">
        <v>65</v>
      </c>
      <c r="V27" s="36">
        <v>31</v>
      </c>
      <c r="W27" s="36">
        <v>36</v>
      </c>
      <c r="X27" s="36">
        <v>14</v>
      </c>
      <c r="Y27" s="36">
        <v>17</v>
      </c>
      <c r="Z27" s="36">
        <v>4</v>
      </c>
      <c r="AA27" s="36">
        <v>6</v>
      </c>
      <c r="AB27" s="36">
        <v>1</v>
      </c>
      <c r="AC27" s="36">
        <v>3</v>
      </c>
      <c r="AD27" s="36">
        <v>6</v>
      </c>
      <c r="AE27" s="36">
        <v>3</v>
      </c>
      <c r="AF27" s="36">
        <v>4</v>
      </c>
      <c r="AG27" s="36">
        <v>6</v>
      </c>
      <c r="AH27" s="36">
        <v>3</v>
      </c>
      <c r="AI27" s="34">
        <v>4</v>
      </c>
      <c r="AJ27" s="34">
        <v>5</v>
      </c>
      <c r="AK27" s="34">
        <v>11</v>
      </c>
      <c r="AL27" s="36">
        <v>10</v>
      </c>
      <c r="AM27" s="36">
        <v>5</v>
      </c>
      <c r="AN27" s="35">
        <v>12</v>
      </c>
      <c r="AO27" s="34">
        <v>6</v>
      </c>
      <c r="AP27" s="34">
        <v>3</v>
      </c>
      <c r="AQ27" s="34">
        <v>6</v>
      </c>
      <c r="AR27" s="30"/>
    </row>
    <row r="28" spans="1:44">
      <c r="A28" s="37" t="s">
        <v>2</v>
      </c>
      <c r="B28" s="37" t="s">
        <v>1</v>
      </c>
      <c r="C28" s="37" t="s">
        <v>226</v>
      </c>
      <c r="D28" s="38">
        <v>908</v>
      </c>
      <c r="E28" s="37" t="s">
        <v>18</v>
      </c>
      <c r="F28" s="38">
        <v>923</v>
      </c>
      <c r="G28" s="39" t="s">
        <v>21</v>
      </c>
      <c r="H28" s="38">
        <v>901</v>
      </c>
      <c r="I28" s="37" t="s">
        <v>66</v>
      </c>
      <c r="J28" s="36">
        <v>24</v>
      </c>
      <c r="K28" s="36">
        <v>20</v>
      </c>
      <c r="L28" s="36">
        <v>12</v>
      </c>
      <c r="M28" s="36">
        <v>33</v>
      </c>
      <c r="N28" s="36">
        <v>11</v>
      </c>
      <c r="O28" s="36">
        <v>24</v>
      </c>
      <c r="P28" s="36">
        <v>33</v>
      </c>
      <c r="Q28" s="36">
        <v>52</v>
      </c>
      <c r="R28" s="36">
        <v>43</v>
      </c>
      <c r="S28" s="36">
        <v>85</v>
      </c>
      <c r="T28" s="36">
        <v>172</v>
      </c>
      <c r="U28" s="36">
        <v>611</v>
      </c>
      <c r="V28" s="36">
        <v>1116</v>
      </c>
      <c r="W28" s="36">
        <v>965</v>
      </c>
      <c r="X28" s="36">
        <v>687</v>
      </c>
      <c r="Y28" s="36">
        <v>762</v>
      </c>
      <c r="Z28" s="36">
        <v>825</v>
      </c>
      <c r="AA28" s="36">
        <v>732</v>
      </c>
      <c r="AB28" s="36">
        <v>779</v>
      </c>
      <c r="AC28" s="36">
        <v>832</v>
      </c>
      <c r="AD28" s="36">
        <v>1172</v>
      </c>
      <c r="AE28" s="36">
        <v>1283</v>
      </c>
      <c r="AF28" s="36">
        <v>1517</v>
      </c>
      <c r="AG28" s="36">
        <v>1507</v>
      </c>
      <c r="AH28" s="36">
        <v>2022</v>
      </c>
      <c r="AI28" s="34">
        <v>1738</v>
      </c>
      <c r="AJ28" s="34">
        <v>1419</v>
      </c>
      <c r="AK28" s="34">
        <v>1172</v>
      </c>
      <c r="AL28" s="36">
        <v>994</v>
      </c>
      <c r="AM28" s="36">
        <v>784</v>
      </c>
      <c r="AN28" s="35">
        <v>556</v>
      </c>
      <c r="AO28" s="34">
        <v>365</v>
      </c>
      <c r="AP28" s="34">
        <v>451</v>
      </c>
      <c r="AQ28" s="34">
        <v>512</v>
      </c>
      <c r="AR28" s="30"/>
    </row>
    <row r="29" spans="1:44">
      <c r="A29" s="37" t="s">
        <v>2</v>
      </c>
      <c r="B29" s="37" t="s">
        <v>1</v>
      </c>
      <c r="C29" s="37" t="s">
        <v>225</v>
      </c>
      <c r="D29" s="38">
        <v>903</v>
      </c>
      <c r="E29" s="37" t="s">
        <v>31</v>
      </c>
      <c r="F29" s="38">
        <v>914</v>
      </c>
      <c r="G29" s="39" t="s">
        <v>30</v>
      </c>
      <c r="H29" s="38">
        <v>902</v>
      </c>
      <c r="I29" s="37" t="s">
        <v>56</v>
      </c>
      <c r="J29" s="36">
        <v>2</v>
      </c>
      <c r="K29" s="36">
        <v>1</v>
      </c>
      <c r="L29" s="36">
        <v>3</v>
      </c>
      <c r="M29" s="36">
        <v>2</v>
      </c>
      <c r="N29" s="36">
        <v>3</v>
      </c>
      <c r="O29" s="36">
        <v>2</v>
      </c>
      <c r="P29" s="36">
        <v>7</v>
      </c>
      <c r="Q29" s="36">
        <v>18</v>
      </c>
      <c r="R29" s="36">
        <v>6</v>
      </c>
      <c r="S29" s="36">
        <v>4</v>
      </c>
      <c r="T29" s="36">
        <v>4</v>
      </c>
      <c r="U29" s="36">
        <v>22</v>
      </c>
      <c r="V29" s="36">
        <v>21</v>
      </c>
      <c r="W29" s="36">
        <v>19</v>
      </c>
      <c r="X29" s="36">
        <v>3</v>
      </c>
      <c r="Y29" s="36">
        <v>12</v>
      </c>
      <c r="Z29" s="36">
        <v>16</v>
      </c>
      <c r="AA29" s="36">
        <v>23</v>
      </c>
      <c r="AB29" s="36">
        <v>14</v>
      </c>
      <c r="AC29" s="36">
        <v>20</v>
      </c>
      <c r="AD29" s="36">
        <v>31</v>
      </c>
      <c r="AE29" s="36">
        <v>46</v>
      </c>
      <c r="AF29" s="36">
        <v>37</v>
      </c>
      <c r="AG29" s="36">
        <v>34</v>
      </c>
      <c r="AH29" s="36">
        <v>97</v>
      </c>
      <c r="AI29" s="34">
        <v>91</v>
      </c>
      <c r="AJ29" s="34">
        <v>147</v>
      </c>
      <c r="AK29" s="34">
        <v>136</v>
      </c>
      <c r="AL29" s="36">
        <v>139</v>
      </c>
      <c r="AM29" s="36">
        <v>162</v>
      </c>
      <c r="AN29" s="35">
        <v>186</v>
      </c>
      <c r="AO29" s="34">
        <v>144</v>
      </c>
      <c r="AP29" s="34">
        <v>269</v>
      </c>
      <c r="AQ29" s="34">
        <v>322</v>
      </c>
      <c r="AR29" s="30"/>
    </row>
    <row r="30" spans="1:44">
      <c r="A30" s="37" t="s">
        <v>2</v>
      </c>
      <c r="B30" s="37" t="s">
        <v>1</v>
      </c>
      <c r="C30" s="37" t="s">
        <v>224</v>
      </c>
      <c r="D30" s="38">
        <v>903</v>
      </c>
      <c r="E30" s="37" t="s">
        <v>31</v>
      </c>
      <c r="F30" s="38">
        <v>910</v>
      </c>
      <c r="G30" s="39" t="s">
        <v>35</v>
      </c>
      <c r="H30" s="38">
        <v>902</v>
      </c>
      <c r="I30" s="37" t="s">
        <v>56</v>
      </c>
      <c r="J30" s="36">
        <v>0</v>
      </c>
      <c r="K30" s="36">
        <v>0</v>
      </c>
      <c r="L30" s="36">
        <v>0</v>
      </c>
      <c r="M30" s="36">
        <v>0</v>
      </c>
      <c r="N30" s="36">
        <v>1</v>
      </c>
      <c r="O30" s="36">
        <v>2</v>
      </c>
      <c r="P30" s="36">
        <v>1</v>
      </c>
      <c r="Q30" s="36">
        <v>5</v>
      </c>
      <c r="R30" s="36">
        <v>1</v>
      </c>
      <c r="S30" s="36">
        <v>14</v>
      </c>
      <c r="T30" s="36">
        <v>19</v>
      </c>
      <c r="U30" s="36">
        <v>9</v>
      </c>
      <c r="V30" s="36">
        <v>19</v>
      </c>
      <c r="W30" s="36">
        <v>14</v>
      </c>
      <c r="X30" s="36">
        <v>28</v>
      </c>
      <c r="Y30" s="36">
        <v>126</v>
      </c>
      <c r="Z30" s="36">
        <v>367</v>
      </c>
      <c r="AA30" s="36">
        <v>207</v>
      </c>
      <c r="AB30" s="36">
        <v>94</v>
      </c>
      <c r="AC30" s="36">
        <v>202</v>
      </c>
      <c r="AD30" s="36">
        <v>342</v>
      </c>
      <c r="AE30" s="36">
        <v>334</v>
      </c>
      <c r="AF30" s="36">
        <v>364</v>
      </c>
      <c r="AG30" s="36">
        <v>383</v>
      </c>
      <c r="AH30" s="36">
        <v>559</v>
      </c>
      <c r="AI30" s="34">
        <v>626</v>
      </c>
      <c r="AJ30" s="34">
        <v>468</v>
      </c>
      <c r="AK30" s="34">
        <v>614</v>
      </c>
      <c r="AL30" s="36">
        <v>448</v>
      </c>
      <c r="AM30" s="36">
        <v>566</v>
      </c>
      <c r="AN30" s="35">
        <v>529</v>
      </c>
      <c r="AO30" s="34">
        <v>604</v>
      </c>
      <c r="AP30" s="34">
        <v>684</v>
      </c>
      <c r="AQ30" s="34">
        <v>480</v>
      </c>
      <c r="AR30" s="30"/>
    </row>
    <row r="31" spans="1:44">
      <c r="A31" s="37" t="s">
        <v>2</v>
      </c>
      <c r="B31" s="37" t="s">
        <v>1</v>
      </c>
      <c r="C31" s="37" t="s">
        <v>223</v>
      </c>
      <c r="D31" s="38">
        <v>903</v>
      </c>
      <c r="E31" s="37" t="s">
        <v>31</v>
      </c>
      <c r="F31" s="38">
        <v>914</v>
      </c>
      <c r="G31" s="39" t="s">
        <v>30</v>
      </c>
      <c r="H31" s="38">
        <v>902</v>
      </c>
      <c r="I31" s="37" t="s">
        <v>56</v>
      </c>
      <c r="J31" s="36">
        <v>1</v>
      </c>
      <c r="K31" s="36">
        <v>1</v>
      </c>
      <c r="L31" s="36">
        <v>2</v>
      </c>
      <c r="M31" s="36">
        <v>0</v>
      </c>
      <c r="N31" s="36">
        <v>11</v>
      </c>
      <c r="O31" s="36">
        <v>1</v>
      </c>
      <c r="P31" s="36">
        <v>9</v>
      </c>
      <c r="Q31" s="36">
        <v>3</v>
      </c>
      <c r="R31" s="36">
        <v>1</v>
      </c>
      <c r="S31" s="36">
        <v>7</v>
      </c>
      <c r="T31" s="36">
        <v>14</v>
      </c>
      <c r="U31" s="36">
        <v>16</v>
      </c>
      <c r="V31" s="36">
        <v>15</v>
      </c>
      <c r="W31" s="36">
        <v>11</v>
      </c>
      <c r="X31" s="36">
        <v>9</v>
      </c>
      <c r="Y31" s="36">
        <v>4</v>
      </c>
      <c r="Z31" s="36">
        <v>7</v>
      </c>
      <c r="AA31" s="36">
        <v>16</v>
      </c>
      <c r="AB31" s="36">
        <v>9</v>
      </c>
      <c r="AC31" s="36">
        <v>3</v>
      </c>
      <c r="AD31" s="36">
        <v>4</v>
      </c>
      <c r="AE31" s="36">
        <v>5</v>
      </c>
      <c r="AF31" s="36">
        <v>2</v>
      </c>
      <c r="AG31" s="36">
        <v>13</v>
      </c>
      <c r="AH31" s="36">
        <v>3</v>
      </c>
      <c r="AI31" s="34">
        <v>5</v>
      </c>
      <c r="AJ31" s="34">
        <v>7</v>
      </c>
      <c r="AK31" s="34">
        <v>2</v>
      </c>
      <c r="AL31" s="36">
        <v>5</v>
      </c>
      <c r="AM31" s="36">
        <v>1</v>
      </c>
      <c r="AN31" s="35">
        <v>3</v>
      </c>
      <c r="AO31" s="34">
        <v>3</v>
      </c>
      <c r="AP31" s="34">
        <v>6</v>
      </c>
      <c r="AQ31" s="34">
        <v>2</v>
      </c>
      <c r="AR31" s="30"/>
    </row>
    <row r="32" spans="1:44">
      <c r="A32" s="37" t="s">
        <v>2</v>
      </c>
      <c r="B32" s="37" t="s">
        <v>1</v>
      </c>
      <c r="C32" s="37" t="s">
        <v>222</v>
      </c>
      <c r="D32" s="38">
        <v>935</v>
      </c>
      <c r="E32" s="37" t="s">
        <v>24</v>
      </c>
      <c r="F32" s="38">
        <v>920</v>
      </c>
      <c r="G32" s="39" t="s">
        <v>26</v>
      </c>
      <c r="H32" s="38">
        <v>902</v>
      </c>
      <c r="I32" s="37" t="s">
        <v>56</v>
      </c>
      <c r="J32" s="36">
        <v>12</v>
      </c>
      <c r="K32" s="36">
        <v>19</v>
      </c>
      <c r="L32" s="36">
        <v>26</v>
      </c>
      <c r="M32" s="36">
        <v>33</v>
      </c>
      <c r="N32" s="36">
        <v>10</v>
      </c>
      <c r="O32" s="36">
        <v>7</v>
      </c>
      <c r="P32" s="36">
        <v>8</v>
      </c>
      <c r="Q32" s="36">
        <v>14</v>
      </c>
      <c r="R32" s="36">
        <v>15</v>
      </c>
      <c r="S32" s="36">
        <v>27</v>
      </c>
      <c r="T32" s="36">
        <v>34</v>
      </c>
      <c r="U32" s="36">
        <v>38</v>
      </c>
      <c r="V32" s="36">
        <v>93</v>
      </c>
      <c r="W32" s="36">
        <v>418</v>
      </c>
      <c r="X32" s="36">
        <v>371</v>
      </c>
      <c r="Y32" s="36">
        <v>286</v>
      </c>
      <c r="Z32" s="36">
        <v>216</v>
      </c>
      <c r="AA32" s="36">
        <v>313</v>
      </c>
      <c r="AB32" s="36">
        <v>241</v>
      </c>
      <c r="AC32" s="36">
        <v>165</v>
      </c>
      <c r="AD32" s="36">
        <v>245</v>
      </c>
      <c r="AE32" s="36">
        <v>259</v>
      </c>
      <c r="AF32" s="36">
        <v>230</v>
      </c>
      <c r="AG32" s="36">
        <v>277</v>
      </c>
      <c r="AH32" s="36">
        <v>348</v>
      </c>
      <c r="AI32" s="34">
        <v>370</v>
      </c>
      <c r="AJ32" s="34">
        <v>529</v>
      </c>
      <c r="AK32" s="34">
        <v>460</v>
      </c>
      <c r="AL32" s="36">
        <v>354</v>
      </c>
      <c r="AM32" s="36">
        <v>203</v>
      </c>
      <c r="AN32" s="35">
        <v>200</v>
      </c>
      <c r="AO32" s="34">
        <v>196</v>
      </c>
      <c r="AP32" s="34">
        <v>233</v>
      </c>
      <c r="AQ32" s="34">
        <v>288</v>
      </c>
      <c r="AR32" s="30"/>
    </row>
    <row r="33" spans="1:44">
      <c r="A33" s="37" t="s">
        <v>2</v>
      </c>
      <c r="B33" s="37" t="s">
        <v>1</v>
      </c>
      <c r="C33" s="37" t="s">
        <v>221</v>
      </c>
      <c r="D33" s="38">
        <v>903</v>
      </c>
      <c r="E33" s="37" t="s">
        <v>31</v>
      </c>
      <c r="F33" s="38">
        <v>911</v>
      </c>
      <c r="G33" s="39" t="s">
        <v>34</v>
      </c>
      <c r="H33" s="38">
        <v>902</v>
      </c>
      <c r="I33" s="37" t="s">
        <v>56</v>
      </c>
      <c r="J33" s="36">
        <v>9</v>
      </c>
      <c r="K33" s="36">
        <v>2</v>
      </c>
      <c r="L33" s="36">
        <v>16</v>
      </c>
      <c r="M33" s="36">
        <v>7</v>
      </c>
      <c r="N33" s="36">
        <v>8</v>
      </c>
      <c r="O33" s="36">
        <v>13</v>
      </c>
      <c r="P33" s="36">
        <v>11</v>
      </c>
      <c r="Q33" s="36">
        <v>18</v>
      </c>
      <c r="R33" s="36">
        <v>20</v>
      </c>
      <c r="S33" s="36">
        <v>38</v>
      </c>
      <c r="T33" s="36">
        <v>34</v>
      </c>
      <c r="U33" s="36">
        <v>66</v>
      </c>
      <c r="V33" s="36">
        <v>71</v>
      </c>
      <c r="W33" s="36">
        <v>78</v>
      </c>
      <c r="X33" s="36">
        <v>67</v>
      </c>
      <c r="Y33" s="36">
        <v>122</v>
      </c>
      <c r="Z33" s="36">
        <v>178</v>
      </c>
      <c r="AA33" s="36">
        <v>104</v>
      </c>
      <c r="AB33" s="36">
        <v>197</v>
      </c>
      <c r="AC33" s="36">
        <v>220</v>
      </c>
      <c r="AD33" s="36">
        <v>244</v>
      </c>
      <c r="AE33" s="36">
        <v>206</v>
      </c>
      <c r="AF33" s="36">
        <v>222</v>
      </c>
      <c r="AG33" s="36">
        <v>301</v>
      </c>
      <c r="AH33" s="36">
        <v>436</v>
      </c>
      <c r="AI33" s="34">
        <v>604</v>
      </c>
      <c r="AJ33" s="34">
        <v>697</v>
      </c>
      <c r="AK33" s="34">
        <v>1025</v>
      </c>
      <c r="AL33" s="36">
        <v>1279</v>
      </c>
      <c r="AM33" s="36">
        <v>1344</v>
      </c>
      <c r="AN33" s="35">
        <v>1800</v>
      </c>
      <c r="AO33" s="34">
        <v>1638</v>
      </c>
      <c r="AP33" s="34">
        <v>2507</v>
      </c>
      <c r="AQ33" s="34">
        <v>2439</v>
      </c>
      <c r="AR33" s="30"/>
    </row>
    <row r="34" spans="1:44">
      <c r="A34" s="37" t="s">
        <v>2</v>
      </c>
      <c r="B34" s="39" t="s">
        <v>36</v>
      </c>
      <c r="C34" s="37" t="s">
        <v>220</v>
      </c>
      <c r="D34" s="38">
        <v>905</v>
      </c>
      <c r="E34" s="37" t="s">
        <v>10</v>
      </c>
      <c r="F34" s="38">
        <v>905</v>
      </c>
      <c r="G34" s="39" t="s">
        <v>10</v>
      </c>
      <c r="H34" s="38">
        <v>901</v>
      </c>
      <c r="I34" s="37" t="s">
        <v>66</v>
      </c>
      <c r="J34" s="36">
        <v>0</v>
      </c>
      <c r="K34" s="36">
        <v>0</v>
      </c>
      <c r="L34" s="36">
        <v>0</v>
      </c>
      <c r="M34" s="36">
        <v>0</v>
      </c>
      <c r="N34" s="36">
        <v>0</v>
      </c>
      <c r="O34" s="36">
        <v>0</v>
      </c>
      <c r="P34" s="36">
        <v>0</v>
      </c>
      <c r="Q34" s="36">
        <v>0</v>
      </c>
      <c r="R34" s="36">
        <v>0</v>
      </c>
      <c r="S34" s="36">
        <v>0</v>
      </c>
      <c r="T34" s="36">
        <v>3</v>
      </c>
      <c r="U34" s="36">
        <v>3</v>
      </c>
      <c r="V34" s="36">
        <v>4</v>
      </c>
      <c r="W34" s="36">
        <v>3</v>
      </c>
      <c r="X34" s="36">
        <v>1</v>
      </c>
      <c r="Y34" s="36">
        <v>1</v>
      </c>
      <c r="Z34" s="36">
        <v>1</v>
      </c>
      <c r="AA34" s="36">
        <v>0</v>
      </c>
      <c r="AB34" s="36">
        <v>0</v>
      </c>
      <c r="AC34" s="36">
        <v>0</v>
      </c>
      <c r="AD34" s="36">
        <v>0</v>
      </c>
      <c r="AE34" s="36">
        <v>0</v>
      </c>
      <c r="AF34" s="36">
        <v>0</v>
      </c>
      <c r="AG34" s="36">
        <v>0</v>
      </c>
      <c r="AH34" s="36">
        <v>0</v>
      </c>
      <c r="AI34" s="34">
        <v>0</v>
      </c>
      <c r="AJ34" s="34">
        <v>0</v>
      </c>
      <c r="AK34" s="34">
        <v>0</v>
      </c>
      <c r="AL34" s="36">
        <v>0</v>
      </c>
      <c r="AM34" s="36">
        <v>0</v>
      </c>
      <c r="AN34" s="35">
        <v>0</v>
      </c>
      <c r="AO34" s="34">
        <v>1</v>
      </c>
      <c r="AP34" s="34">
        <v>1</v>
      </c>
      <c r="AQ34" s="34">
        <v>2</v>
      </c>
      <c r="AR34" s="30"/>
    </row>
    <row r="35" spans="1:44">
      <c r="A35" s="37" t="s">
        <v>2</v>
      </c>
      <c r="B35" s="37" t="s">
        <v>1</v>
      </c>
      <c r="C35" s="37" t="s">
        <v>219</v>
      </c>
      <c r="D35" s="38">
        <v>903</v>
      </c>
      <c r="E35" s="37" t="s">
        <v>31</v>
      </c>
      <c r="F35" s="38">
        <v>911</v>
      </c>
      <c r="G35" s="39" t="s">
        <v>34</v>
      </c>
      <c r="H35" s="38">
        <v>902</v>
      </c>
      <c r="I35" s="37" t="s">
        <v>56</v>
      </c>
      <c r="J35" s="36">
        <v>4</v>
      </c>
      <c r="K35" s="36">
        <v>3</v>
      </c>
      <c r="L35" s="36">
        <v>1</v>
      </c>
      <c r="M35" s="36">
        <v>0</v>
      </c>
      <c r="N35" s="36">
        <v>0</v>
      </c>
      <c r="O35" s="36">
        <v>0</v>
      </c>
      <c r="P35" s="36">
        <v>0</v>
      </c>
      <c r="Q35" s="36">
        <v>2</v>
      </c>
      <c r="R35" s="36">
        <v>3</v>
      </c>
      <c r="S35" s="36">
        <v>4</v>
      </c>
      <c r="T35" s="36">
        <v>6</v>
      </c>
      <c r="U35" s="36">
        <v>2</v>
      </c>
      <c r="V35" s="36">
        <v>11</v>
      </c>
      <c r="W35" s="36">
        <v>4</v>
      </c>
      <c r="X35" s="36">
        <v>4</v>
      </c>
      <c r="Y35" s="36">
        <v>4</v>
      </c>
      <c r="Z35" s="36">
        <v>6</v>
      </c>
      <c r="AA35" s="36">
        <v>9</v>
      </c>
      <c r="AB35" s="36">
        <v>17</v>
      </c>
      <c r="AC35" s="36">
        <v>6</v>
      </c>
      <c r="AD35" s="36">
        <v>13</v>
      </c>
      <c r="AE35" s="36">
        <v>6</v>
      </c>
      <c r="AF35" s="36">
        <v>20</v>
      </c>
      <c r="AG35" s="36">
        <v>10</v>
      </c>
      <c r="AH35" s="36">
        <v>13</v>
      </c>
      <c r="AI35" s="34">
        <v>49</v>
      </c>
      <c r="AJ35" s="34">
        <v>18</v>
      </c>
      <c r="AK35" s="34">
        <v>30</v>
      </c>
      <c r="AL35" s="36">
        <v>28</v>
      </c>
      <c r="AM35" s="36">
        <v>19</v>
      </c>
      <c r="AN35" s="35">
        <v>26</v>
      </c>
      <c r="AO35" s="34">
        <v>18</v>
      </c>
      <c r="AP35" s="34">
        <v>45</v>
      </c>
      <c r="AQ35" s="34">
        <v>169</v>
      </c>
      <c r="AR35" s="30"/>
    </row>
    <row r="36" spans="1:44">
      <c r="A36" s="37" t="s">
        <v>2</v>
      </c>
      <c r="B36" s="37" t="s">
        <v>1</v>
      </c>
      <c r="C36" s="37" t="s">
        <v>218</v>
      </c>
      <c r="D36" s="38">
        <v>903</v>
      </c>
      <c r="E36" s="37" t="s">
        <v>31</v>
      </c>
      <c r="F36" s="38">
        <v>911</v>
      </c>
      <c r="G36" s="39" t="s">
        <v>34</v>
      </c>
      <c r="H36" s="38">
        <v>902</v>
      </c>
      <c r="I36" s="37" t="s">
        <v>56</v>
      </c>
      <c r="J36" s="36">
        <v>0</v>
      </c>
      <c r="K36" s="36">
        <v>0</v>
      </c>
      <c r="L36" s="36">
        <v>1</v>
      </c>
      <c r="M36" s="36">
        <v>0</v>
      </c>
      <c r="N36" s="36">
        <v>0</v>
      </c>
      <c r="O36" s="36">
        <v>1</v>
      </c>
      <c r="P36" s="36">
        <v>2</v>
      </c>
      <c r="Q36" s="36">
        <v>3</v>
      </c>
      <c r="R36" s="36">
        <v>7</v>
      </c>
      <c r="S36" s="36">
        <v>14</v>
      </c>
      <c r="T36" s="36">
        <v>8</v>
      </c>
      <c r="U36" s="36">
        <v>2</v>
      </c>
      <c r="V36" s="36">
        <v>10</v>
      </c>
      <c r="W36" s="36">
        <v>13</v>
      </c>
      <c r="X36" s="36">
        <v>6</v>
      </c>
      <c r="Y36" s="36">
        <v>5</v>
      </c>
      <c r="Z36" s="36">
        <v>38</v>
      </c>
      <c r="AA36" s="36">
        <v>26</v>
      </c>
      <c r="AB36" s="36">
        <v>30</v>
      </c>
      <c r="AC36" s="36">
        <v>122</v>
      </c>
      <c r="AD36" s="36">
        <v>148</v>
      </c>
      <c r="AE36" s="36">
        <v>90</v>
      </c>
      <c r="AF36" s="36">
        <v>76</v>
      </c>
      <c r="AG36" s="36">
        <v>64</v>
      </c>
      <c r="AH36" s="36">
        <v>92</v>
      </c>
      <c r="AI36" s="34">
        <v>126</v>
      </c>
      <c r="AJ36" s="34">
        <v>96</v>
      </c>
      <c r="AK36" s="34">
        <v>131</v>
      </c>
      <c r="AL36" s="36">
        <v>95</v>
      </c>
      <c r="AM36" s="36">
        <v>87</v>
      </c>
      <c r="AN36" s="35">
        <v>98</v>
      </c>
      <c r="AO36" s="34">
        <v>79</v>
      </c>
      <c r="AP36" s="34">
        <v>97</v>
      </c>
      <c r="AQ36" s="34">
        <v>86</v>
      </c>
      <c r="AR36" s="30"/>
    </row>
    <row r="37" spans="1:44">
      <c r="A37" s="37" t="s">
        <v>2</v>
      </c>
      <c r="B37" s="37" t="s">
        <v>1</v>
      </c>
      <c r="C37" s="37" t="s">
        <v>217</v>
      </c>
      <c r="D37" s="38">
        <v>904</v>
      </c>
      <c r="E37" s="37" t="s">
        <v>13</v>
      </c>
      <c r="F37" s="38">
        <v>931</v>
      </c>
      <c r="G37" s="39" t="s">
        <v>12</v>
      </c>
      <c r="H37" s="38">
        <v>902</v>
      </c>
      <c r="I37" s="37" t="s">
        <v>56</v>
      </c>
      <c r="J37" s="36">
        <v>1233</v>
      </c>
      <c r="K37" s="36">
        <v>1069</v>
      </c>
      <c r="L37" s="36">
        <v>1078</v>
      </c>
      <c r="M37" s="36">
        <v>781</v>
      </c>
      <c r="N37" s="36">
        <v>681</v>
      </c>
      <c r="O37" s="36">
        <v>533</v>
      </c>
      <c r="P37" s="36">
        <v>633</v>
      </c>
      <c r="Q37" s="36">
        <v>1454</v>
      </c>
      <c r="R37" s="36">
        <v>990</v>
      </c>
      <c r="S37" s="36">
        <v>1023</v>
      </c>
      <c r="T37" s="36">
        <v>1286</v>
      </c>
      <c r="U37" s="36">
        <v>1749</v>
      </c>
      <c r="V37" s="36">
        <v>1175</v>
      </c>
      <c r="W37" s="36">
        <v>697</v>
      </c>
      <c r="X37" s="36">
        <v>352</v>
      </c>
      <c r="Y37" s="36">
        <v>273</v>
      </c>
      <c r="Z37" s="36">
        <v>244</v>
      </c>
      <c r="AA37" s="36">
        <v>325</v>
      </c>
      <c r="AB37" s="36">
        <v>376</v>
      </c>
      <c r="AC37" s="36">
        <v>397</v>
      </c>
      <c r="AD37" s="36">
        <v>366</v>
      </c>
      <c r="AE37" s="36">
        <v>369</v>
      </c>
      <c r="AF37" s="36">
        <v>401</v>
      </c>
      <c r="AG37" s="36">
        <v>347</v>
      </c>
      <c r="AH37" s="36">
        <v>383</v>
      </c>
      <c r="AI37" s="34">
        <v>384</v>
      </c>
      <c r="AJ37" s="34">
        <v>427</v>
      </c>
      <c r="AK37" s="34">
        <v>530</v>
      </c>
      <c r="AL37" s="36">
        <v>350</v>
      </c>
      <c r="AM37" s="36">
        <v>375</v>
      </c>
      <c r="AN37" s="35">
        <v>340</v>
      </c>
      <c r="AO37" s="34">
        <v>174</v>
      </c>
      <c r="AP37" s="34">
        <v>291</v>
      </c>
      <c r="AQ37" s="34">
        <v>273</v>
      </c>
      <c r="AR37" s="30"/>
    </row>
    <row r="38" spans="1:44">
      <c r="A38" s="37" t="s">
        <v>2</v>
      </c>
      <c r="B38" s="37" t="s">
        <v>1</v>
      </c>
      <c r="C38" s="37" t="s">
        <v>216</v>
      </c>
      <c r="D38" s="38">
        <v>935</v>
      </c>
      <c r="E38" s="37" t="s">
        <v>24</v>
      </c>
      <c r="F38" s="38">
        <v>906</v>
      </c>
      <c r="G38" s="39" t="s">
        <v>27</v>
      </c>
      <c r="H38" s="38">
        <v>902</v>
      </c>
      <c r="I38" s="37" t="s">
        <v>56</v>
      </c>
      <c r="J38" s="36">
        <v>5123</v>
      </c>
      <c r="K38" s="36">
        <v>6682</v>
      </c>
      <c r="L38" s="36">
        <v>3308</v>
      </c>
      <c r="M38" s="36">
        <v>1863</v>
      </c>
      <c r="N38" s="36">
        <v>1527</v>
      </c>
      <c r="O38" s="36">
        <v>1816</v>
      </c>
      <c r="P38" s="36">
        <v>1960</v>
      </c>
      <c r="Q38" s="36">
        <v>2643</v>
      </c>
      <c r="R38" s="36">
        <v>2758</v>
      </c>
      <c r="S38" s="36">
        <v>4323</v>
      </c>
      <c r="T38" s="36">
        <v>8076</v>
      </c>
      <c r="U38" s="36">
        <v>14255</v>
      </c>
      <c r="V38" s="36">
        <v>10846</v>
      </c>
      <c r="W38" s="36">
        <v>9817</v>
      </c>
      <c r="X38" s="36">
        <v>13128</v>
      </c>
      <c r="Y38" s="36">
        <v>14398</v>
      </c>
      <c r="Z38" s="36">
        <v>19415</v>
      </c>
      <c r="AA38" s="36">
        <v>20475</v>
      </c>
      <c r="AB38" s="36">
        <v>21049</v>
      </c>
      <c r="AC38" s="36">
        <v>30069</v>
      </c>
      <c r="AD38" s="36">
        <v>35529</v>
      </c>
      <c r="AE38" s="36">
        <v>36434</v>
      </c>
      <c r="AF38" s="36">
        <v>31961</v>
      </c>
      <c r="AG38" s="36">
        <v>36439</v>
      </c>
      <c r="AH38" s="36">
        <v>36619</v>
      </c>
      <c r="AI38" s="34">
        <v>42584</v>
      </c>
      <c r="AJ38" s="34">
        <v>33518</v>
      </c>
      <c r="AK38" s="34">
        <v>27642</v>
      </c>
      <c r="AL38" s="36">
        <v>30037</v>
      </c>
      <c r="AM38" s="36">
        <v>29622</v>
      </c>
      <c r="AN38" s="35">
        <v>30391</v>
      </c>
      <c r="AO38" s="34">
        <v>28502</v>
      </c>
      <c r="AP38" s="34">
        <v>33024</v>
      </c>
      <c r="AQ38" s="34">
        <v>34129</v>
      </c>
      <c r="AR38" s="30"/>
    </row>
    <row r="39" spans="1:44">
      <c r="A39" s="37" t="s">
        <v>2</v>
      </c>
      <c r="B39" s="37" t="s">
        <v>1</v>
      </c>
      <c r="C39" s="37" t="s">
        <v>215</v>
      </c>
      <c r="D39" s="38">
        <v>935</v>
      </c>
      <c r="E39" s="37" t="s">
        <v>24</v>
      </c>
      <c r="F39" s="38">
        <v>906</v>
      </c>
      <c r="G39" s="39" t="s">
        <v>27</v>
      </c>
      <c r="H39" s="38">
        <v>902</v>
      </c>
      <c r="I39" s="37" t="s">
        <v>56</v>
      </c>
      <c r="J39" s="36">
        <v>0</v>
      </c>
      <c r="K39" s="36">
        <v>0</v>
      </c>
      <c r="L39" s="36">
        <v>0</v>
      </c>
      <c r="M39" s="36">
        <v>0</v>
      </c>
      <c r="N39" s="36">
        <v>0</v>
      </c>
      <c r="O39" s="36">
        <v>0</v>
      </c>
      <c r="P39" s="36">
        <v>0</v>
      </c>
      <c r="Q39" s="36">
        <v>0</v>
      </c>
      <c r="R39" s="36">
        <v>0</v>
      </c>
      <c r="S39" s="36">
        <v>0</v>
      </c>
      <c r="T39" s="36">
        <v>0</v>
      </c>
      <c r="U39" s="36">
        <v>0</v>
      </c>
      <c r="V39" s="36">
        <v>0</v>
      </c>
      <c r="W39" s="36">
        <v>0</v>
      </c>
      <c r="X39" s="36">
        <v>0</v>
      </c>
      <c r="Y39" s="36">
        <v>0</v>
      </c>
      <c r="Z39" s="36">
        <v>0</v>
      </c>
      <c r="AA39" s="36">
        <v>24</v>
      </c>
      <c r="AB39" s="36">
        <v>257</v>
      </c>
      <c r="AC39" s="36">
        <v>400</v>
      </c>
      <c r="AD39" s="36">
        <v>470</v>
      </c>
      <c r="AE39" s="36">
        <v>379</v>
      </c>
      <c r="AF39" s="36">
        <v>430</v>
      </c>
      <c r="AG39" s="36">
        <v>446</v>
      </c>
      <c r="AH39" s="36">
        <v>536</v>
      </c>
      <c r="AI39" s="34">
        <v>729</v>
      </c>
      <c r="AJ39" s="34">
        <v>712</v>
      </c>
      <c r="AK39" s="34">
        <v>674</v>
      </c>
      <c r="AL39" s="36">
        <v>897</v>
      </c>
      <c r="AM39" s="36">
        <v>657</v>
      </c>
      <c r="AN39" s="35">
        <v>623</v>
      </c>
      <c r="AO39" s="34">
        <v>591</v>
      </c>
      <c r="AP39" s="34">
        <v>728</v>
      </c>
      <c r="AQ39" s="34">
        <v>774</v>
      </c>
      <c r="AR39" s="30"/>
    </row>
    <row r="40" spans="1:44">
      <c r="A40" s="37" t="s">
        <v>2</v>
      </c>
      <c r="B40" s="37" t="s">
        <v>1</v>
      </c>
      <c r="C40" s="37" t="s">
        <v>214</v>
      </c>
      <c r="D40" s="38">
        <v>935</v>
      </c>
      <c r="E40" s="37" t="s">
        <v>24</v>
      </c>
      <c r="F40" s="38">
        <v>906</v>
      </c>
      <c r="G40" s="39" t="s">
        <v>27</v>
      </c>
      <c r="H40" s="38">
        <v>902</v>
      </c>
      <c r="I40" s="37" t="s">
        <v>56</v>
      </c>
      <c r="J40" s="36">
        <v>0</v>
      </c>
      <c r="K40" s="36">
        <v>0</v>
      </c>
      <c r="L40" s="36">
        <v>0</v>
      </c>
      <c r="M40" s="36">
        <v>0</v>
      </c>
      <c r="N40" s="36">
        <v>0</v>
      </c>
      <c r="O40" s="36">
        <v>0</v>
      </c>
      <c r="P40" s="36">
        <v>0</v>
      </c>
      <c r="Q40" s="36">
        <v>0</v>
      </c>
      <c r="R40" s="36">
        <v>0</v>
      </c>
      <c r="S40" s="36">
        <v>0</v>
      </c>
      <c r="T40" s="36">
        <v>0</v>
      </c>
      <c r="U40" s="36">
        <v>0</v>
      </c>
      <c r="V40" s="36">
        <v>0</v>
      </c>
      <c r="W40" s="36">
        <v>0</v>
      </c>
      <c r="X40" s="36">
        <v>0</v>
      </c>
      <c r="Y40" s="36">
        <v>0</v>
      </c>
      <c r="Z40" s="36">
        <v>0</v>
      </c>
      <c r="AA40" s="36">
        <v>0</v>
      </c>
      <c r="AB40" s="36">
        <v>0</v>
      </c>
      <c r="AC40" s="36">
        <v>0</v>
      </c>
      <c r="AD40" s="36">
        <v>1</v>
      </c>
      <c r="AE40" s="36">
        <v>15</v>
      </c>
      <c r="AF40" s="36">
        <v>28</v>
      </c>
      <c r="AG40" s="36">
        <v>21</v>
      </c>
      <c r="AH40" s="36">
        <v>21</v>
      </c>
      <c r="AI40" s="34">
        <v>21</v>
      </c>
      <c r="AJ40" s="34">
        <v>32</v>
      </c>
      <c r="AK40" s="34">
        <v>16</v>
      </c>
      <c r="AL40" s="36">
        <v>12</v>
      </c>
      <c r="AM40" s="36">
        <v>21</v>
      </c>
      <c r="AN40" s="35">
        <v>21</v>
      </c>
      <c r="AO40" s="34">
        <v>13</v>
      </c>
      <c r="AP40" s="34">
        <v>33</v>
      </c>
      <c r="AQ40" s="34">
        <v>29</v>
      </c>
      <c r="AR40" s="30"/>
    </row>
    <row r="41" spans="1:44">
      <c r="A41" s="37" t="s">
        <v>2</v>
      </c>
      <c r="B41" s="37" t="s">
        <v>1</v>
      </c>
      <c r="C41" s="37" t="s">
        <v>213</v>
      </c>
      <c r="D41" s="38">
        <v>904</v>
      </c>
      <c r="E41" s="37" t="s">
        <v>13</v>
      </c>
      <c r="F41" s="38">
        <v>931</v>
      </c>
      <c r="G41" s="39" t="s">
        <v>12</v>
      </c>
      <c r="H41" s="38">
        <v>902</v>
      </c>
      <c r="I41" s="37" t="s">
        <v>56</v>
      </c>
      <c r="J41" s="36">
        <v>266</v>
      </c>
      <c r="K41" s="36">
        <v>326</v>
      </c>
      <c r="L41" s="36">
        <v>360</v>
      </c>
      <c r="M41" s="36">
        <v>244</v>
      </c>
      <c r="N41" s="36">
        <v>235</v>
      </c>
      <c r="O41" s="36">
        <v>214</v>
      </c>
      <c r="P41" s="36">
        <v>257</v>
      </c>
      <c r="Q41" s="36">
        <v>376</v>
      </c>
      <c r="R41" s="36">
        <v>352</v>
      </c>
      <c r="S41" s="36">
        <v>439</v>
      </c>
      <c r="T41" s="36">
        <v>614</v>
      </c>
      <c r="U41" s="36">
        <v>652</v>
      </c>
      <c r="V41" s="36">
        <v>582</v>
      </c>
      <c r="W41" s="36">
        <v>464</v>
      </c>
      <c r="X41" s="36">
        <v>375</v>
      </c>
      <c r="Y41" s="36">
        <v>371</v>
      </c>
      <c r="Z41" s="36">
        <v>381</v>
      </c>
      <c r="AA41" s="36">
        <v>578</v>
      </c>
      <c r="AB41" s="36">
        <v>929</v>
      </c>
      <c r="AC41" s="36">
        <v>1306</v>
      </c>
      <c r="AD41" s="36">
        <v>2259</v>
      </c>
      <c r="AE41" s="36">
        <v>2965</v>
      </c>
      <c r="AF41" s="36">
        <v>3283</v>
      </c>
      <c r="AG41" s="36">
        <v>4318</v>
      </c>
      <c r="AH41" s="36">
        <v>4566</v>
      </c>
      <c r="AI41" s="34">
        <v>6424</v>
      </c>
      <c r="AJ41" s="34">
        <v>6535</v>
      </c>
      <c r="AK41" s="34">
        <v>5357</v>
      </c>
      <c r="AL41" s="36">
        <v>5452</v>
      </c>
      <c r="AM41" s="36">
        <v>4652</v>
      </c>
      <c r="AN41" s="35">
        <v>5218</v>
      </c>
      <c r="AO41" s="34">
        <v>4366</v>
      </c>
      <c r="AP41" s="34">
        <v>3741</v>
      </c>
      <c r="AQ41" s="34">
        <v>3631</v>
      </c>
      <c r="AR41" s="30"/>
    </row>
    <row r="42" spans="1:44">
      <c r="A42" s="37" t="s">
        <v>2</v>
      </c>
      <c r="B42" s="37" t="s">
        <v>1</v>
      </c>
      <c r="C42" s="37" t="s">
        <v>212</v>
      </c>
      <c r="D42" s="38">
        <v>903</v>
      </c>
      <c r="E42" s="37" t="s">
        <v>31</v>
      </c>
      <c r="F42" s="38">
        <v>910</v>
      </c>
      <c r="G42" s="39" t="s">
        <v>35</v>
      </c>
      <c r="H42" s="38">
        <v>902</v>
      </c>
      <c r="I42" s="37" t="s">
        <v>56</v>
      </c>
      <c r="J42" s="36">
        <v>0</v>
      </c>
      <c r="K42" s="36">
        <v>2</v>
      </c>
      <c r="L42" s="36">
        <v>2</v>
      </c>
      <c r="M42" s="36">
        <v>0</v>
      </c>
      <c r="N42" s="36">
        <v>0</v>
      </c>
      <c r="O42" s="36">
        <v>2</v>
      </c>
      <c r="P42" s="36">
        <v>1</v>
      </c>
      <c r="Q42" s="36">
        <v>0</v>
      </c>
      <c r="R42" s="36">
        <v>2</v>
      </c>
      <c r="S42" s="36">
        <v>2</v>
      </c>
      <c r="T42" s="36">
        <v>1</v>
      </c>
      <c r="U42" s="36">
        <v>3</v>
      </c>
      <c r="V42" s="36">
        <v>0</v>
      </c>
      <c r="W42" s="36">
        <v>2</v>
      </c>
      <c r="X42" s="36">
        <v>4</v>
      </c>
      <c r="Y42" s="36">
        <v>4</v>
      </c>
      <c r="Z42" s="36">
        <v>5</v>
      </c>
      <c r="AA42" s="36">
        <v>2</v>
      </c>
      <c r="AB42" s="36">
        <v>4</v>
      </c>
      <c r="AC42" s="36">
        <v>1</v>
      </c>
      <c r="AD42" s="36">
        <v>3</v>
      </c>
      <c r="AE42" s="36">
        <v>14</v>
      </c>
      <c r="AF42" s="36">
        <v>2</v>
      </c>
      <c r="AG42" s="36">
        <v>11</v>
      </c>
      <c r="AH42" s="36">
        <v>6</v>
      </c>
      <c r="AI42" s="34">
        <v>5</v>
      </c>
      <c r="AJ42" s="34">
        <v>7</v>
      </c>
      <c r="AK42" s="34">
        <v>11</v>
      </c>
      <c r="AL42" s="36">
        <v>3</v>
      </c>
      <c r="AM42" s="36">
        <v>19</v>
      </c>
      <c r="AN42" s="35">
        <v>22</v>
      </c>
      <c r="AO42" s="34">
        <v>14</v>
      </c>
      <c r="AP42" s="34">
        <v>18</v>
      </c>
      <c r="AQ42" s="34">
        <v>22</v>
      </c>
      <c r="AR42" s="30"/>
    </row>
    <row r="43" spans="1:44">
      <c r="A43" s="37" t="s">
        <v>2</v>
      </c>
      <c r="B43" s="37" t="s">
        <v>1</v>
      </c>
      <c r="C43" s="37" t="s">
        <v>211</v>
      </c>
      <c r="D43" s="38">
        <v>903</v>
      </c>
      <c r="E43" s="37" t="s">
        <v>31</v>
      </c>
      <c r="F43" s="38">
        <v>911</v>
      </c>
      <c r="G43" s="39" t="s">
        <v>34</v>
      </c>
      <c r="H43" s="38">
        <v>902</v>
      </c>
      <c r="I43" s="37" t="s">
        <v>56</v>
      </c>
      <c r="J43" s="36">
        <v>2</v>
      </c>
      <c r="K43" s="36">
        <v>0</v>
      </c>
      <c r="L43" s="36">
        <v>1</v>
      </c>
      <c r="M43" s="36">
        <v>0</v>
      </c>
      <c r="N43" s="36">
        <v>1</v>
      </c>
      <c r="O43" s="36">
        <v>2</v>
      </c>
      <c r="P43" s="36">
        <v>4</v>
      </c>
      <c r="Q43" s="36">
        <v>1</v>
      </c>
      <c r="R43" s="36">
        <v>1</v>
      </c>
      <c r="S43" s="36">
        <v>5</v>
      </c>
      <c r="T43" s="36">
        <v>3</v>
      </c>
      <c r="U43" s="36">
        <v>6</v>
      </c>
      <c r="V43" s="36">
        <v>13</v>
      </c>
      <c r="W43" s="36">
        <v>4</v>
      </c>
      <c r="X43" s="36">
        <v>14</v>
      </c>
      <c r="Y43" s="36">
        <v>11</v>
      </c>
      <c r="Z43" s="36">
        <v>15</v>
      </c>
      <c r="AA43" s="36">
        <v>25</v>
      </c>
      <c r="AB43" s="36">
        <v>44</v>
      </c>
      <c r="AC43" s="36">
        <v>102</v>
      </c>
      <c r="AD43" s="36">
        <v>119</v>
      </c>
      <c r="AE43" s="36">
        <v>106</v>
      </c>
      <c r="AF43" s="36">
        <v>84</v>
      </c>
      <c r="AG43" s="36">
        <v>112</v>
      </c>
      <c r="AH43" s="36">
        <v>142</v>
      </c>
      <c r="AI43" s="34">
        <v>136</v>
      </c>
      <c r="AJ43" s="34">
        <v>143</v>
      </c>
      <c r="AK43" s="34">
        <v>87</v>
      </c>
      <c r="AL43" s="36">
        <v>72</v>
      </c>
      <c r="AM43" s="36">
        <v>70</v>
      </c>
      <c r="AN43" s="35">
        <v>75</v>
      </c>
      <c r="AO43" s="34">
        <v>81</v>
      </c>
      <c r="AP43" s="34">
        <v>91</v>
      </c>
      <c r="AQ43" s="34">
        <v>114</v>
      </c>
      <c r="AR43" s="30"/>
    </row>
    <row r="44" spans="1:44">
      <c r="A44" s="37" t="s">
        <v>2</v>
      </c>
      <c r="B44" s="37" t="s">
        <v>1</v>
      </c>
      <c r="C44" s="37" t="s">
        <v>210</v>
      </c>
      <c r="D44" s="38">
        <v>904</v>
      </c>
      <c r="E44" s="37" t="s">
        <v>13</v>
      </c>
      <c r="F44" s="38">
        <v>916</v>
      </c>
      <c r="G44" s="39" t="s">
        <v>14</v>
      </c>
      <c r="H44" s="38">
        <v>902</v>
      </c>
      <c r="I44" s="37" t="s">
        <v>56</v>
      </c>
      <c r="J44" s="36">
        <v>28</v>
      </c>
      <c r="K44" s="36">
        <v>35</v>
      </c>
      <c r="L44" s="36">
        <v>42</v>
      </c>
      <c r="M44" s="36">
        <v>51</v>
      </c>
      <c r="N44" s="36">
        <v>75</v>
      </c>
      <c r="O44" s="36">
        <v>113</v>
      </c>
      <c r="P44" s="36">
        <v>79</v>
      </c>
      <c r="Q44" s="36">
        <v>116</v>
      </c>
      <c r="R44" s="36">
        <v>104</v>
      </c>
      <c r="S44" s="36">
        <v>92</v>
      </c>
      <c r="T44" s="36">
        <v>99</v>
      </c>
      <c r="U44" s="36">
        <v>156</v>
      </c>
      <c r="V44" s="36">
        <v>216</v>
      </c>
      <c r="W44" s="36">
        <v>184</v>
      </c>
      <c r="X44" s="36">
        <v>83</v>
      </c>
      <c r="Y44" s="36">
        <v>89</v>
      </c>
      <c r="Z44" s="36">
        <v>118</v>
      </c>
      <c r="AA44" s="36">
        <v>135</v>
      </c>
      <c r="AB44" s="36">
        <v>103</v>
      </c>
      <c r="AC44" s="36">
        <v>100</v>
      </c>
      <c r="AD44" s="36">
        <v>106</v>
      </c>
      <c r="AE44" s="36">
        <v>134</v>
      </c>
      <c r="AF44" s="36">
        <v>106</v>
      </c>
      <c r="AG44" s="36">
        <v>105</v>
      </c>
      <c r="AH44" s="36">
        <v>165</v>
      </c>
      <c r="AI44" s="34">
        <v>188</v>
      </c>
      <c r="AJ44" s="34">
        <v>279</v>
      </c>
      <c r="AK44" s="34">
        <v>281</v>
      </c>
      <c r="AL44" s="36">
        <v>246</v>
      </c>
      <c r="AM44" s="36">
        <v>217</v>
      </c>
      <c r="AN44" s="35">
        <v>190</v>
      </c>
      <c r="AO44" s="34">
        <v>149</v>
      </c>
      <c r="AP44" s="34">
        <v>183</v>
      </c>
      <c r="AQ44" s="34">
        <v>122</v>
      </c>
      <c r="AR44" s="30"/>
    </row>
    <row r="45" spans="1:44">
      <c r="A45" s="37" t="s">
        <v>2</v>
      </c>
      <c r="B45" s="37" t="s">
        <v>1</v>
      </c>
      <c r="C45" s="37" t="s">
        <v>209</v>
      </c>
      <c r="D45" s="38">
        <v>903</v>
      </c>
      <c r="E45" s="37" t="s">
        <v>31</v>
      </c>
      <c r="F45" s="38">
        <v>914</v>
      </c>
      <c r="G45" s="39" t="s">
        <v>30</v>
      </c>
      <c r="H45" s="38">
        <v>902</v>
      </c>
      <c r="I45" s="37" t="s">
        <v>56</v>
      </c>
      <c r="J45" s="36">
        <v>14</v>
      </c>
      <c r="K45" s="36">
        <v>8</v>
      </c>
      <c r="L45" s="36">
        <v>10</v>
      </c>
      <c r="M45" s="36">
        <v>6</v>
      </c>
      <c r="N45" s="36">
        <v>21</v>
      </c>
      <c r="O45" s="36">
        <v>23</v>
      </c>
      <c r="P45" s="36">
        <v>23</v>
      </c>
      <c r="Q45" s="36">
        <v>20</v>
      </c>
      <c r="R45" s="36">
        <v>17</v>
      </c>
      <c r="S45" s="36">
        <v>37</v>
      </c>
      <c r="T45" s="36">
        <v>42</v>
      </c>
      <c r="U45" s="36">
        <v>62</v>
      </c>
      <c r="V45" s="36">
        <v>62</v>
      </c>
      <c r="W45" s="36">
        <v>67</v>
      </c>
      <c r="X45" s="36">
        <v>68</v>
      </c>
      <c r="Y45" s="36">
        <v>101</v>
      </c>
      <c r="Z45" s="36">
        <v>102</v>
      </c>
      <c r="AA45" s="36">
        <v>67</v>
      </c>
      <c r="AB45" s="36">
        <v>57</v>
      </c>
      <c r="AC45" s="36">
        <v>110</v>
      </c>
      <c r="AD45" s="36">
        <v>118</v>
      </c>
      <c r="AE45" s="36">
        <v>143</v>
      </c>
      <c r="AF45" s="36">
        <v>184</v>
      </c>
      <c r="AG45" s="36">
        <v>119</v>
      </c>
      <c r="AH45" s="36">
        <v>256</v>
      </c>
      <c r="AI45" s="34">
        <v>294</v>
      </c>
      <c r="AJ45" s="34">
        <v>431</v>
      </c>
      <c r="AK45" s="34">
        <v>619</v>
      </c>
      <c r="AL45" s="36">
        <v>646</v>
      </c>
      <c r="AM45" s="36">
        <v>668</v>
      </c>
      <c r="AN45" s="35">
        <v>1066</v>
      </c>
      <c r="AO45" s="34">
        <v>636</v>
      </c>
      <c r="AP45" s="34">
        <v>1024</v>
      </c>
      <c r="AQ45" s="34">
        <v>1170</v>
      </c>
      <c r="AR45" s="30"/>
    </row>
    <row r="46" spans="1:44">
      <c r="A46" s="37" t="s">
        <v>2</v>
      </c>
      <c r="B46" s="37" t="s">
        <v>1</v>
      </c>
      <c r="C46" s="37" t="s">
        <v>208</v>
      </c>
      <c r="D46" s="38">
        <v>908</v>
      </c>
      <c r="E46" s="37" t="s">
        <v>18</v>
      </c>
      <c r="F46" s="38">
        <v>925</v>
      </c>
      <c r="G46" s="39" t="s">
        <v>19</v>
      </c>
      <c r="H46" s="38">
        <v>901</v>
      </c>
      <c r="I46" s="37" t="s">
        <v>66</v>
      </c>
      <c r="J46" s="36">
        <v>0</v>
      </c>
      <c r="K46" s="36">
        <v>0</v>
      </c>
      <c r="L46" s="36">
        <v>0</v>
      </c>
      <c r="M46" s="36">
        <v>0</v>
      </c>
      <c r="N46" s="36">
        <v>0</v>
      </c>
      <c r="O46" s="36">
        <v>0</v>
      </c>
      <c r="P46" s="36">
        <v>0</v>
      </c>
      <c r="Q46" s="36">
        <v>0</v>
      </c>
      <c r="R46" s="36">
        <v>0</v>
      </c>
      <c r="S46" s="36">
        <v>0</v>
      </c>
      <c r="T46" s="36">
        <v>0</v>
      </c>
      <c r="U46" s="36">
        <v>0</v>
      </c>
      <c r="V46" s="36">
        <v>151</v>
      </c>
      <c r="W46" s="36">
        <v>938</v>
      </c>
      <c r="X46" s="36">
        <v>692</v>
      </c>
      <c r="Y46" s="36">
        <v>647</v>
      </c>
      <c r="Z46" s="36">
        <v>541</v>
      </c>
      <c r="AA46" s="36">
        <v>622</v>
      </c>
      <c r="AB46" s="36">
        <v>676</v>
      </c>
      <c r="AC46" s="36">
        <v>993</v>
      </c>
      <c r="AD46" s="36">
        <v>715</v>
      </c>
      <c r="AE46" s="36">
        <v>376</v>
      </c>
      <c r="AF46" s="36">
        <v>304</v>
      </c>
      <c r="AG46" s="36">
        <v>177</v>
      </c>
      <c r="AH46" s="36">
        <v>151</v>
      </c>
      <c r="AI46" s="34">
        <v>128</v>
      </c>
      <c r="AJ46" s="34">
        <v>102</v>
      </c>
      <c r="AK46" s="34">
        <v>102</v>
      </c>
      <c r="AL46" s="36">
        <v>131</v>
      </c>
      <c r="AM46" s="36">
        <v>92</v>
      </c>
      <c r="AN46" s="35">
        <v>91</v>
      </c>
      <c r="AO46" s="34">
        <v>135</v>
      </c>
      <c r="AP46" s="34">
        <v>112</v>
      </c>
      <c r="AQ46" s="34">
        <v>125</v>
      </c>
      <c r="AR46" s="30"/>
    </row>
    <row r="47" spans="1:44">
      <c r="A47" s="37" t="s">
        <v>2</v>
      </c>
      <c r="B47" s="37" t="s">
        <v>1</v>
      </c>
      <c r="C47" s="37" t="s">
        <v>207</v>
      </c>
      <c r="D47" s="38">
        <v>904</v>
      </c>
      <c r="E47" s="37" t="s">
        <v>13</v>
      </c>
      <c r="F47" s="38">
        <v>915</v>
      </c>
      <c r="G47" s="39" t="s">
        <v>15</v>
      </c>
      <c r="H47" s="38">
        <v>902</v>
      </c>
      <c r="I47" s="37" t="s">
        <v>56</v>
      </c>
      <c r="J47" s="36">
        <v>306</v>
      </c>
      <c r="K47" s="36">
        <v>41</v>
      </c>
      <c r="L47" s="36">
        <v>94</v>
      </c>
      <c r="M47" s="36">
        <v>104</v>
      </c>
      <c r="N47" s="36">
        <v>101</v>
      </c>
      <c r="O47" s="36">
        <v>115</v>
      </c>
      <c r="P47" s="36">
        <v>102</v>
      </c>
      <c r="Q47" s="36">
        <v>139</v>
      </c>
      <c r="R47" s="36">
        <v>90</v>
      </c>
      <c r="S47" s="36">
        <v>122</v>
      </c>
      <c r="T47" s="36">
        <v>135</v>
      </c>
      <c r="U47" s="36">
        <v>158</v>
      </c>
      <c r="V47" s="36">
        <v>220</v>
      </c>
      <c r="W47" s="36">
        <v>374</v>
      </c>
      <c r="X47" s="36">
        <v>360</v>
      </c>
      <c r="Y47" s="36">
        <v>421</v>
      </c>
      <c r="Z47" s="36">
        <v>508</v>
      </c>
      <c r="AA47" s="36">
        <v>566</v>
      </c>
      <c r="AB47" s="36">
        <v>531</v>
      </c>
      <c r="AC47" s="36">
        <v>696</v>
      </c>
      <c r="AD47" s="36">
        <v>842</v>
      </c>
      <c r="AE47" s="36">
        <v>950</v>
      </c>
      <c r="AF47" s="36">
        <v>872</v>
      </c>
      <c r="AG47" s="36">
        <v>877</v>
      </c>
      <c r="AH47" s="36">
        <v>866</v>
      </c>
      <c r="AI47" s="34">
        <v>999</v>
      </c>
      <c r="AJ47" s="34">
        <v>1064</v>
      </c>
      <c r="AK47" s="34">
        <v>1350</v>
      </c>
      <c r="AL47" s="36">
        <v>1300</v>
      </c>
      <c r="AM47" s="36">
        <v>1433</v>
      </c>
      <c r="AN47" s="35">
        <v>961</v>
      </c>
      <c r="AO47" s="34">
        <v>962</v>
      </c>
      <c r="AP47" s="34">
        <v>1304</v>
      </c>
      <c r="AQ47" s="34">
        <v>1402</v>
      </c>
      <c r="AR47" s="30"/>
    </row>
    <row r="48" spans="1:44">
      <c r="A48" s="37" t="s">
        <v>2</v>
      </c>
      <c r="B48" s="37" t="s">
        <v>1</v>
      </c>
      <c r="C48" s="37" t="s">
        <v>206</v>
      </c>
      <c r="D48" s="38">
        <v>935</v>
      </c>
      <c r="E48" s="37" t="s">
        <v>24</v>
      </c>
      <c r="F48" s="38">
        <v>922</v>
      </c>
      <c r="G48" s="39" t="s">
        <v>23</v>
      </c>
      <c r="H48" s="38">
        <v>902</v>
      </c>
      <c r="I48" s="37" t="s">
        <v>56</v>
      </c>
      <c r="J48" s="36">
        <v>132</v>
      </c>
      <c r="K48" s="36">
        <v>128</v>
      </c>
      <c r="L48" s="36">
        <v>84</v>
      </c>
      <c r="M48" s="36">
        <v>46</v>
      </c>
      <c r="N48" s="36">
        <v>46</v>
      </c>
      <c r="O48" s="36">
        <v>43</v>
      </c>
      <c r="P48" s="36">
        <v>48</v>
      </c>
      <c r="Q48" s="36">
        <v>48</v>
      </c>
      <c r="R48" s="36">
        <v>56</v>
      </c>
      <c r="S48" s="36">
        <v>55</v>
      </c>
      <c r="T48" s="36">
        <v>27</v>
      </c>
      <c r="U48" s="36">
        <v>37</v>
      </c>
      <c r="V48" s="36">
        <v>29</v>
      </c>
      <c r="W48" s="36">
        <v>42</v>
      </c>
      <c r="X48" s="36">
        <v>24</v>
      </c>
      <c r="Y48" s="36">
        <v>16</v>
      </c>
      <c r="Z48" s="36">
        <v>31</v>
      </c>
      <c r="AA48" s="36">
        <v>36</v>
      </c>
      <c r="AB48" s="36">
        <v>19</v>
      </c>
      <c r="AC48" s="36">
        <v>15</v>
      </c>
      <c r="AD48" s="36">
        <v>16</v>
      </c>
      <c r="AE48" s="36">
        <v>22</v>
      </c>
      <c r="AF48" s="36">
        <v>13</v>
      </c>
      <c r="AG48" s="36">
        <v>17</v>
      </c>
      <c r="AH48" s="36">
        <v>11</v>
      </c>
      <c r="AI48" s="34">
        <v>7</v>
      </c>
      <c r="AJ48" s="34">
        <v>9</v>
      </c>
      <c r="AK48" s="34">
        <v>4</v>
      </c>
      <c r="AL48" s="36">
        <v>7</v>
      </c>
      <c r="AM48" s="36">
        <v>6</v>
      </c>
      <c r="AN48" s="35">
        <v>18</v>
      </c>
      <c r="AO48" s="34">
        <v>6</v>
      </c>
      <c r="AP48" s="34">
        <v>12</v>
      </c>
      <c r="AQ48" s="34">
        <v>16</v>
      </c>
      <c r="AR48" s="30"/>
    </row>
    <row r="49" spans="1:44">
      <c r="A49" s="37" t="s">
        <v>2</v>
      </c>
      <c r="B49" s="37" t="s">
        <v>1</v>
      </c>
      <c r="C49" s="37" t="s">
        <v>205</v>
      </c>
      <c r="D49" s="38">
        <v>908</v>
      </c>
      <c r="E49" s="37" t="s">
        <v>18</v>
      </c>
      <c r="F49" s="38">
        <v>923</v>
      </c>
      <c r="G49" s="39" t="s">
        <v>21</v>
      </c>
      <c r="H49" s="38">
        <v>901</v>
      </c>
      <c r="I49" s="37" t="s">
        <v>66</v>
      </c>
      <c r="J49" s="36">
        <v>0</v>
      </c>
      <c r="K49" s="36">
        <v>0</v>
      </c>
      <c r="L49" s="36">
        <v>0</v>
      </c>
      <c r="M49" s="36">
        <v>0</v>
      </c>
      <c r="N49" s="36">
        <v>0</v>
      </c>
      <c r="O49" s="36">
        <v>0</v>
      </c>
      <c r="P49" s="36">
        <v>0</v>
      </c>
      <c r="Q49" s="36">
        <v>0</v>
      </c>
      <c r="R49" s="36">
        <v>0</v>
      </c>
      <c r="S49" s="36">
        <v>0</v>
      </c>
      <c r="T49" s="36">
        <v>0</v>
      </c>
      <c r="U49" s="36">
        <v>1</v>
      </c>
      <c r="V49" s="36">
        <v>0</v>
      </c>
      <c r="W49" s="36">
        <v>107</v>
      </c>
      <c r="X49" s="36">
        <v>155</v>
      </c>
      <c r="Y49" s="36">
        <v>128</v>
      </c>
      <c r="Z49" s="36">
        <v>149</v>
      </c>
      <c r="AA49" s="36">
        <v>182</v>
      </c>
      <c r="AB49" s="36">
        <v>206</v>
      </c>
      <c r="AC49" s="36">
        <v>524</v>
      </c>
      <c r="AD49" s="36">
        <v>470</v>
      </c>
      <c r="AE49" s="36">
        <v>290</v>
      </c>
      <c r="AF49" s="36">
        <v>226</v>
      </c>
      <c r="AG49" s="36">
        <v>181</v>
      </c>
      <c r="AH49" s="36">
        <v>191</v>
      </c>
      <c r="AI49" s="34">
        <v>193</v>
      </c>
      <c r="AJ49" s="34">
        <v>146</v>
      </c>
      <c r="AK49" s="34">
        <v>137</v>
      </c>
      <c r="AL49" s="36">
        <v>104</v>
      </c>
      <c r="AM49" s="36">
        <v>159</v>
      </c>
      <c r="AN49" s="35">
        <v>168</v>
      </c>
      <c r="AO49" s="34">
        <v>128</v>
      </c>
      <c r="AP49" s="34">
        <v>173</v>
      </c>
      <c r="AQ49" s="34">
        <v>174</v>
      </c>
      <c r="AR49" s="30"/>
    </row>
    <row r="50" spans="1:44">
      <c r="A50" s="37" t="s">
        <v>2</v>
      </c>
      <c r="B50" s="37" t="s">
        <v>1</v>
      </c>
      <c r="C50" s="37" t="s">
        <v>204</v>
      </c>
      <c r="D50" s="38">
        <v>935</v>
      </c>
      <c r="E50" s="37" t="s">
        <v>24</v>
      </c>
      <c r="F50" s="38">
        <v>906</v>
      </c>
      <c r="G50" s="39" t="s">
        <v>27</v>
      </c>
      <c r="H50" s="38">
        <v>902</v>
      </c>
      <c r="I50" s="37" t="s">
        <v>56</v>
      </c>
      <c r="J50" s="36">
        <v>1</v>
      </c>
      <c r="K50" s="36">
        <v>1</v>
      </c>
      <c r="L50" s="36">
        <v>3</v>
      </c>
      <c r="M50" s="36">
        <v>1</v>
      </c>
      <c r="N50" s="36">
        <v>4</v>
      </c>
      <c r="O50" s="36">
        <v>3</v>
      </c>
      <c r="P50" s="36">
        <v>0</v>
      </c>
      <c r="Q50" s="36">
        <v>0</v>
      </c>
      <c r="R50" s="36">
        <v>0</v>
      </c>
      <c r="S50" s="36">
        <v>0</v>
      </c>
      <c r="T50" s="36">
        <v>1</v>
      </c>
      <c r="U50" s="36">
        <v>4</v>
      </c>
      <c r="V50" s="36">
        <v>16</v>
      </c>
      <c r="W50" s="36">
        <v>0</v>
      </c>
      <c r="X50" s="36">
        <v>1</v>
      </c>
      <c r="Y50" s="36">
        <v>0</v>
      </c>
      <c r="Z50" s="36">
        <v>0</v>
      </c>
      <c r="AA50" s="36">
        <v>4</v>
      </c>
      <c r="AB50" s="36">
        <v>1</v>
      </c>
      <c r="AC50" s="36">
        <v>4</v>
      </c>
      <c r="AD50" s="36">
        <v>6</v>
      </c>
      <c r="AE50" s="36">
        <v>8</v>
      </c>
      <c r="AF50" s="36">
        <v>11</v>
      </c>
      <c r="AG50" s="36">
        <v>18</v>
      </c>
      <c r="AH50" s="36">
        <v>15</v>
      </c>
      <c r="AI50" s="34">
        <v>14</v>
      </c>
      <c r="AJ50" s="34">
        <v>10</v>
      </c>
      <c r="AK50" s="34">
        <v>7</v>
      </c>
      <c r="AL50" s="36">
        <v>19</v>
      </c>
      <c r="AM50" s="36">
        <v>11</v>
      </c>
      <c r="AN50" s="35">
        <v>45</v>
      </c>
      <c r="AO50" s="34">
        <v>97</v>
      </c>
      <c r="AP50" s="34">
        <v>66</v>
      </c>
      <c r="AQ50" s="34">
        <v>17</v>
      </c>
      <c r="AR50" s="30"/>
    </row>
    <row r="51" spans="1:44">
      <c r="A51" s="37" t="s">
        <v>2</v>
      </c>
      <c r="B51" s="37" t="s">
        <v>1</v>
      </c>
      <c r="C51" s="37" t="s">
        <v>203</v>
      </c>
      <c r="D51" s="38">
        <v>903</v>
      </c>
      <c r="E51" s="37" t="s">
        <v>31</v>
      </c>
      <c r="F51" s="38">
        <v>911</v>
      </c>
      <c r="G51" s="39" t="s">
        <v>34</v>
      </c>
      <c r="H51" s="38">
        <v>902</v>
      </c>
      <c r="I51" s="37" t="s">
        <v>56</v>
      </c>
      <c r="J51" s="36">
        <v>15</v>
      </c>
      <c r="K51" s="36">
        <v>16</v>
      </c>
      <c r="L51" s="36">
        <v>17</v>
      </c>
      <c r="M51" s="36">
        <v>17</v>
      </c>
      <c r="N51" s="36">
        <v>28</v>
      </c>
      <c r="O51" s="36">
        <v>11</v>
      </c>
      <c r="P51" s="36">
        <v>38</v>
      </c>
      <c r="Q51" s="36">
        <v>66</v>
      </c>
      <c r="R51" s="36">
        <v>46</v>
      </c>
      <c r="S51" s="36">
        <v>48</v>
      </c>
      <c r="T51" s="36">
        <v>116</v>
      </c>
      <c r="U51" s="36">
        <v>223</v>
      </c>
      <c r="V51" s="36">
        <v>439</v>
      </c>
      <c r="W51" s="36">
        <v>404</v>
      </c>
      <c r="X51" s="36">
        <v>309</v>
      </c>
      <c r="Y51" s="36">
        <v>529</v>
      </c>
      <c r="Z51" s="36">
        <v>796</v>
      </c>
      <c r="AA51" s="36">
        <v>663</v>
      </c>
      <c r="AB51" s="36">
        <v>768</v>
      </c>
      <c r="AC51" s="36">
        <v>937</v>
      </c>
      <c r="AD51" s="36">
        <v>1232</v>
      </c>
      <c r="AE51" s="36">
        <v>1248</v>
      </c>
      <c r="AF51" s="36">
        <v>1103</v>
      </c>
      <c r="AG51" s="36">
        <v>1233</v>
      </c>
      <c r="AH51" s="36">
        <v>1465</v>
      </c>
      <c r="AI51" s="34">
        <v>1521</v>
      </c>
      <c r="AJ51" s="34">
        <v>1623</v>
      </c>
      <c r="AK51" s="34">
        <v>1466</v>
      </c>
      <c r="AL51" s="36">
        <v>1397</v>
      </c>
      <c r="AM51" s="36">
        <v>1581</v>
      </c>
      <c r="AN51" s="35">
        <v>1239</v>
      </c>
      <c r="AO51" s="34">
        <v>1224</v>
      </c>
      <c r="AP51" s="34">
        <v>1714</v>
      </c>
      <c r="AQ51" s="34">
        <v>2050</v>
      </c>
      <c r="AR51" s="30"/>
    </row>
    <row r="52" spans="1:44">
      <c r="A52" s="37" t="s">
        <v>2</v>
      </c>
      <c r="B52" s="37" t="s">
        <v>1</v>
      </c>
      <c r="C52" s="37" t="s">
        <v>202</v>
      </c>
      <c r="D52" s="38">
        <v>908</v>
      </c>
      <c r="E52" s="37" t="s">
        <v>18</v>
      </c>
      <c r="F52" s="38">
        <v>924</v>
      </c>
      <c r="G52" s="39" t="s">
        <v>20</v>
      </c>
      <c r="H52" s="38">
        <v>901</v>
      </c>
      <c r="I52" s="37" t="s">
        <v>66</v>
      </c>
      <c r="J52" s="36">
        <v>272</v>
      </c>
      <c r="K52" s="36">
        <v>293</v>
      </c>
      <c r="L52" s="36">
        <v>299</v>
      </c>
      <c r="M52" s="36">
        <v>106</v>
      </c>
      <c r="N52" s="36">
        <v>93</v>
      </c>
      <c r="O52" s="36">
        <v>73</v>
      </c>
      <c r="P52" s="36">
        <v>93</v>
      </c>
      <c r="Q52" s="36">
        <v>109</v>
      </c>
      <c r="R52" s="36">
        <v>129</v>
      </c>
      <c r="S52" s="36">
        <v>129</v>
      </c>
      <c r="T52" s="36">
        <v>118</v>
      </c>
      <c r="U52" s="36">
        <v>111</v>
      </c>
      <c r="V52" s="36">
        <v>158</v>
      </c>
      <c r="W52" s="36">
        <v>186</v>
      </c>
      <c r="X52" s="36">
        <v>93</v>
      </c>
      <c r="Y52" s="36">
        <v>111</v>
      </c>
      <c r="Z52" s="36">
        <v>70</v>
      </c>
      <c r="AA52" s="36">
        <v>83</v>
      </c>
      <c r="AB52" s="36">
        <v>63</v>
      </c>
      <c r="AC52" s="36">
        <v>81</v>
      </c>
      <c r="AD52" s="36">
        <v>93</v>
      </c>
      <c r="AE52" s="36">
        <v>81</v>
      </c>
      <c r="AF52" s="36">
        <v>70</v>
      </c>
      <c r="AG52" s="36">
        <v>89</v>
      </c>
      <c r="AH52" s="36">
        <v>89</v>
      </c>
      <c r="AI52" s="34">
        <v>62</v>
      </c>
      <c r="AJ52" s="34">
        <v>101</v>
      </c>
      <c r="AK52" s="34">
        <v>97</v>
      </c>
      <c r="AL52" s="36">
        <v>108</v>
      </c>
      <c r="AM52" s="36">
        <v>81</v>
      </c>
      <c r="AN52" s="35">
        <v>92</v>
      </c>
      <c r="AO52" s="34">
        <v>93</v>
      </c>
      <c r="AP52" s="34">
        <v>94</v>
      </c>
      <c r="AQ52" s="34">
        <v>81</v>
      </c>
      <c r="AR52" s="30"/>
    </row>
    <row r="53" spans="1:44">
      <c r="A53" s="37" t="s">
        <v>2</v>
      </c>
      <c r="B53" s="37" t="s">
        <v>1</v>
      </c>
      <c r="C53" s="37" t="s">
        <v>201</v>
      </c>
      <c r="D53" s="38">
        <v>903</v>
      </c>
      <c r="E53" s="37" t="s">
        <v>31</v>
      </c>
      <c r="F53" s="38">
        <v>910</v>
      </c>
      <c r="G53" s="39" t="s">
        <v>35</v>
      </c>
      <c r="H53" s="38">
        <v>902</v>
      </c>
      <c r="I53" s="37" t="s">
        <v>56</v>
      </c>
      <c r="J53" s="36">
        <v>0</v>
      </c>
      <c r="K53" s="36">
        <v>1</v>
      </c>
      <c r="L53" s="36">
        <v>1</v>
      </c>
      <c r="M53" s="36">
        <v>5</v>
      </c>
      <c r="N53" s="36">
        <v>1</v>
      </c>
      <c r="O53" s="36">
        <v>0</v>
      </c>
      <c r="P53" s="36">
        <v>4</v>
      </c>
      <c r="Q53" s="36">
        <v>2</v>
      </c>
      <c r="R53" s="36">
        <v>4</v>
      </c>
      <c r="S53" s="36">
        <v>6</v>
      </c>
      <c r="T53" s="36">
        <v>10</v>
      </c>
      <c r="U53" s="36">
        <v>14</v>
      </c>
      <c r="V53" s="36">
        <v>34</v>
      </c>
      <c r="W53" s="36">
        <v>23</v>
      </c>
      <c r="X53" s="36">
        <v>10</v>
      </c>
      <c r="Y53" s="36">
        <v>13</v>
      </c>
      <c r="Z53" s="36">
        <v>19</v>
      </c>
      <c r="AA53" s="36">
        <v>28</v>
      </c>
      <c r="AB53" s="36">
        <v>30</v>
      </c>
      <c r="AC53" s="36">
        <v>85</v>
      </c>
      <c r="AD53" s="36">
        <v>145</v>
      </c>
      <c r="AE53" s="36">
        <v>96</v>
      </c>
      <c r="AF53" s="36">
        <v>62</v>
      </c>
      <c r="AG53" s="36">
        <v>43</v>
      </c>
      <c r="AH53" s="36">
        <v>67</v>
      </c>
      <c r="AI53" s="34">
        <v>93</v>
      </c>
      <c r="AJ53" s="34">
        <v>68</v>
      </c>
      <c r="AK53" s="34">
        <v>50</v>
      </c>
      <c r="AL53" s="36">
        <v>47</v>
      </c>
      <c r="AM53" s="36">
        <v>70</v>
      </c>
      <c r="AN53" s="35">
        <v>123</v>
      </c>
      <c r="AO53" s="34">
        <v>127</v>
      </c>
      <c r="AP53" s="34">
        <v>164</v>
      </c>
      <c r="AQ53" s="34">
        <v>201</v>
      </c>
      <c r="AR53" s="30"/>
    </row>
    <row r="54" spans="1:44">
      <c r="A54" s="37" t="s">
        <v>2</v>
      </c>
      <c r="B54" s="37" t="s">
        <v>1</v>
      </c>
      <c r="C54" s="37" t="s">
        <v>200</v>
      </c>
      <c r="D54" s="38">
        <v>904</v>
      </c>
      <c r="E54" s="37" t="s">
        <v>13</v>
      </c>
      <c r="F54" s="38">
        <v>915</v>
      </c>
      <c r="G54" s="39" t="s">
        <v>15</v>
      </c>
      <c r="H54" s="38">
        <v>902</v>
      </c>
      <c r="I54" s="37" t="s">
        <v>56</v>
      </c>
      <c r="J54" s="36">
        <v>104</v>
      </c>
      <c r="K54" s="36">
        <v>81</v>
      </c>
      <c r="L54" s="36">
        <v>94</v>
      </c>
      <c r="M54" s="36">
        <v>65</v>
      </c>
      <c r="N54" s="36">
        <v>81</v>
      </c>
      <c r="O54" s="36">
        <v>79</v>
      </c>
      <c r="P54" s="36">
        <v>50</v>
      </c>
      <c r="Q54" s="36">
        <v>89</v>
      </c>
      <c r="R54" s="36">
        <v>75</v>
      </c>
      <c r="S54" s="36">
        <v>96</v>
      </c>
      <c r="T54" s="36">
        <v>77</v>
      </c>
      <c r="U54" s="36">
        <v>127</v>
      </c>
      <c r="V54" s="36">
        <v>125</v>
      </c>
      <c r="W54" s="36">
        <v>106</v>
      </c>
      <c r="X54" s="36">
        <v>57</v>
      </c>
      <c r="Y54" s="36">
        <v>77</v>
      </c>
      <c r="Z54" s="36">
        <v>66</v>
      </c>
      <c r="AA54" s="36">
        <v>68</v>
      </c>
      <c r="AB54" s="36">
        <v>56</v>
      </c>
      <c r="AC54" s="36">
        <v>67</v>
      </c>
      <c r="AD54" s="36">
        <v>72</v>
      </c>
      <c r="AE54" s="36">
        <v>82</v>
      </c>
      <c r="AF54" s="36">
        <v>62</v>
      </c>
      <c r="AG54" s="36">
        <v>65</v>
      </c>
      <c r="AH54" s="36">
        <v>50</v>
      </c>
      <c r="AI54" s="34">
        <v>59</v>
      </c>
      <c r="AJ54" s="34">
        <v>72</v>
      </c>
      <c r="AK54" s="34">
        <v>79</v>
      </c>
      <c r="AL54" s="36">
        <v>60</v>
      </c>
      <c r="AM54" s="36">
        <v>59</v>
      </c>
      <c r="AN54" s="35">
        <v>43</v>
      </c>
      <c r="AO54" s="34">
        <v>36</v>
      </c>
      <c r="AP54" s="34">
        <v>43</v>
      </c>
      <c r="AQ54" s="34">
        <v>48</v>
      </c>
      <c r="AR54" s="30"/>
    </row>
    <row r="55" spans="1:44">
      <c r="A55" s="37" t="s">
        <v>2</v>
      </c>
      <c r="B55" s="37" t="s">
        <v>1</v>
      </c>
      <c r="C55" s="37" t="s">
        <v>199</v>
      </c>
      <c r="D55" s="38">
        <v>904</v>
      </c>
      <c r="E55" s="37" t="s">
        <v>13</v>
      </c>
      <c r="F55" s="38">
        <v>915</v>
      </c>
      <c r="G55" s="39" t="s">
        <v>15</v>
      </c>
      <c r="H55" s="38">
        <v>902</v>
      </c>
      <c r="I55" s="37" t="s">
        <v>56</v>
      </c>
      <c r="J55" s="36">
        <v>40</v>
      </c>
      <c r="K55" s="36">
        <v>53</v>
      </c>
      <c r="L55" s="36">
        <v>104</v>
      </c>
      <c r="M55" s="36">
        <v>88</v>
      </c>
      <c r="N55" s="36">
        <v>97</v>
      </c>
      <c r="O55" s="36">
        <v>84</v>
      </c>
      <c r="P55" s="36">
        <v>307</v>
      </c>
      <c r="Q55" s="36">
        <v>446</v>
      </c>
      <c r="R55" s="36">
        <v>358</v>
      </c>
      <c r="S55" s="36">
        <v>409</v>
      </c>
      <c r="T55" s="36">
        <v>363</v>
      </c>
      <c r="U55" s="36">
        <v>517</v>
      </c>
      <c r="V55" s="36">
        <v>557</v>
      </c>
      <c r="W55" s="36">
        <v>646</v>
      </c>
      <c r="X55" s="36">
        <v>432</v>
      </c>
      <c r="Y55" s="36">
        <v>276</v>
      </c>
      <c r="Z55" s="36">
        <v>306</v>
      </c>
      <c r="AA55" s="36">
        <v>285</v>
      </c>
      <c r="AB55" s="36">
        <v>210</v>
      </c>
      <c r="AC55" s="36">
        <v>254</v>
      </c>
      <c r="AD55" s="36">
        <v>241</v>
      </c>
      <c r="AE55" s="36">
        <v>264</v>
      </c>
      <c r="AF55" s="36">
        <v>202</v>
      </c>
      <c r="AG55" s="36">
        <v>234</v>
      </c>
      <c r="AH55" s="36">
        <v>270</v>
      </c>
      <c r="AI55" s="34">
        <v>303</v>
      </c>
      <c r="AJ55" s="34">
        <v>295</v>
      </c>
      <c r="AK55" s="34">
        <v>311</v>
      </c>
      <c r="AL55" s="36">
        <v>438</v>
      </c>
      <c r="AM55" s="36">
        <v>391</v>
      </c>
      <c r="AN55" s="35">
        <v>479</v>
      </c>
      <c r="AO55" s="34">
        <v>739</v>
      </c>
      <c r="AP55" s="34">
        <v>604</v>
      </c>
      <c r="AQ55" s="34">
        <v>590</v>
      </c>
      <c r="AR55" s="30"/>
    </row>
    <row r="56" spans="1:44">
      <c r="A56" s="37" t="s">
        <v>2</v>
      </c>
      <c r="B56" s="37" t="s">
        <v>1</v>
      </c>
      <c r="C56" s="37" t="s">
        <v>198</v>
      </c>
      <c r="D56" s="38">
        <v>904</v>
      </c>
      <c r="E56" s="37" t="s">
        <v>13</v>
      </c>
      <c r="F56" s="38">
        <v>931</v>
      </c>
      <c r="G56" s="39" t="s">
        <v>12</v>
      </c>
      <c r="H56" s="38">
        <v>902</v>
      </c>
      <c r="I56" s="37" t="s">
        <v>56</v>
      </c>
      <c r="J56" s="36">
        <v>238</v>
      </c>
      <c r="K56" s="36">
        <v>207</v>
      </c>
      <c r="L56" s="36">
        <v>184</v>
      </c>
      <c r="M56" s="36">
        <v>155</v>
      </c>
      <c r="N56" s="36">
        <v>179</v>
      </c>
      <c r="O56" s="36">
        <v>208</v>
      </c>
      <c r="P56" s="36">
        <v>240</v>
      </c>
      <c r="Q56" s="36">
        <v>344</v>
      </c>
      <c r="R56" s="36">
        <v>265</v>
      </c>
      <c r="S56" s="36">
        <v>278</v>
      </c>
      <c r="T56" s="36">
        <v>552</v>
      </c>
      <c r="U56" s="36">
        <v>643</v>
      </c>
      <c r="V56" s="36">
        <v>644</v>
      </c>
      <c r="W56" s="36">
        <v>547</v>
      </c>
      <c r="X56" s="36">
        <v>431</v>
      </c>
      <c r="Y56" s="36">
        <v>368</v>
      </c>
      <c r="Z56" s="36">
        <v>310</v>
      </c>
      <c r="AA56" s="36">
        <v>317</v>
      </c>
      <c r="AB56" s="36">
        <v>295</v>
      </c>
      <c r="AC56" s="36">
        <v>291</v>
      </c>
      <c r="AD56" s="36">
        <v>342</v>
      </c>
      <c r="AE56" s="36">
        <v>353</v>
      </c>
      <c r="AF56" s="36">
        <v>418</v>
      </c>
      <c r="AG56" s="36">
        <v>361</v>
      </c>
      <c r="AH56" s="36">
        <v>417</v>
      </c>
      <c r="AI56" s="34">
        <v>491</v>
      </c>
      <c r="AJ56" s="34">
        <v>525</v>
      </c>
      <c r="AK56" s="34">
        <v>419</v>
      </c>
      <c r="AL56" s="36">
        <v>437</v>
      </c>
      <c r="AM56" s="36">
        <v>373</v>
      </c>
      <c r="AN56" s="35">
        <v>353</v>
      </c>
      <c r="AO56" s="34">
        <v>348</v>
      </c>
      <c r="AP56" s="34">
        <v>282</v>
      </c>
      <c r="AQ56" s="34">
        <v>418</v>
      </c>
      <c r="AR56" s="30"/>
    </row>
    <row r="57" spans="1:44">
      <c r="A57" s="37" t="s">
        <v>2</v>
      </c>
      <c r="B57" s="37" t="s">
        <v>1</v>
      </c>
      <c r="C57" s="37" t="s">
        <v>197</v>
      </c>
      <c r="D57" s="38">
        <v>903</v>
      </c>
      <c r="E57" s="37" t="s">
        <v>31</v>
      </c>
      <c r="F57" s="38">
        <v>912</v>
      </c>
      <c r="G57" s="39" t="s">
        <v>33</v>
      </c>
      <c r="H57" s="38">
        <v>902</v>
      </c>
      <c r="I57" s="37" t="s">
        <v>56</v>
      </c>
      <c r="J57" s="36">
        <v>612</v>
      </c>
      <c r="K57" s="36">
        <v>660</v>
      </c>
      <c r="L57" s="36">
        <v>755</v>
      </c>
      <c r="M57" s="36">
        <v>455</v>
      </c>
      <c r="N57" s="36">
        <v>447</v>
      </c>
      <c r="O57" s="36">
        <v>348</v>
      </c>
      <c r="P57" s="36">
        <v>514</v>
      </c>
      <c r="Q57" s="36">
        <v>1017</v>
      </c>
      <c r="R57" s="36">
        <v>1085</v>
      </c>
      <c r="S57" s="36">
        <v>1663</v>
      </c>
      <c r="T57" s="36">
        <v>2365</v>
      </c>
      <c r="U57" s="36">
        <v>1860</v>
      </c>
      <c r="V57" s="36">
        <v>1558</v>
      </c>
      <c r="W57" s="36">
        <v>1598</v>
      </c>
      <c r="X57" s="36">
        <v>2375</v>
      </c>
      <c r="Y57" s="36">
        <v>2821</v>
      </c>
      <c r="Z57" s="36">
        <v>2561</v>
      </c>
      <c r="AA57" s="36">
        <v>2137</v>
      </c>
      <c r="AB57" s="36">
        <v>1387</v>
      </c>
      <c r="AC57" s="36">
        <v>1378</v>
      </c>
      <c r="AD57" s="36">
        <v>1642</v>
      </c>
      <c r="AE57" s="36">
        <v>2595</v>
      </c>
      <c r="AF57" s="36">
        <v>2039</v>
      </c>
      <c r="AG57" s="36">
        <v>2230</v>
      </c>
      <c r="AH57" s="36">
        <v>2393</v>
      </c>
      <c r="AI57" s="34">
        <v>2496</v>
      </c>
      <c r="AJ57" s="34">
        <v>2190</v>
      </c>
      <c r="AK57" s="34">
        <v>2356</v>
      </c>
      <c r="AL57" s="36">
        <v>3347</v>
      </c>
      <c r="AM57" s="36">
        <v>3496</v>
      </c>
      <c r="AN57" s="35">
        <v>5982</v>
      </c>
      <c r="AO57" s="34">
        <v>4663</v>
      </c>
      <c r="AP57" s="34">
        <v>5555</v>
      </c>
      <c r="AQ57" s="34">
        <v>4165</v>
      </c>
      <c r="AR57" s="30"/>
    </row>
    <row r="58" spans="1:44">
      <c r="A58" s="37" t="s">
        <v>2</v>
      </c>
      <c r="B58" s="37" t="s">
        <v>1</v>
      </c>
      <c r="C58" s="37" t="s">
        <v>196</v>
      </c>
      <c r="D58" s="38">
        <v>904</v>
      </c>
      <c r="E58" s="37" t="s">
        <v>13</v>
      </c>
      <c r="F58" s="38">
        <v>916</v>
      </c>
      <c r="G58" s="39" t="s">
        <v>14</v>
      </c>
      <c r="H58" s="38">
        <v>902</v>
      </c>
      <c r="I58" s="37" t="s">
        <v>56</v>
      </c>
      <c r="J58" s="36">
        <v>110</v>
      </c>
      <c r="K58" s="36">
        <v>295</v>
      </c>
      <c r="L58" s="36">
        <v>882</v>
      </c>
      <c r="M58" s="36">
        <v>2587</v>
      </c>
      <c r="N58" s="36">
        <v>2666</v>
      </c>
      <c r="O58" s="36">
        <v>2769</v>
      </c>
      <c r="P58" s="36">
        <v>3106</v>
      </c>
      <c r="Q58" s="36">
        <v>3558</v>
      </c>
      <c r="R58" s="36">
        <v>2720</v>
      </c>
      <c r="S58" s="36">
        <v>2955</v>
      </c>
      <c r="T58" s="36">
        <v>4384</v>
      </c>
      <c r="U58" s="36">
        <v>7124</v>
      </c>
      <c r="V58" s="36">
        <v>5670</v>
      </c>
      <c r="W58" s="36">
        <v>2977</v>
      </c>
      <c r="X58" s="36">
        <v>1217</v>
      </c>
      <c r="Y58" s="36">
        <v>722</v>
      </c>
      <c r="Z58" s="36">
        <v>736</v>
      </c>
      <c r="AA58" s="36">
        <v>603</v>
      </c>
      <c r="AB58" s="36">
        <v>477</v>
      </c>
      <c r="AC58" s="36">
        <v>424</v>
      </c>
      <c r="AD58" s="36">
        <v>569</v>
      </c>
      <c r="AE58" s="36">
        <v>453</v>
      </c>
      <c r="AF58" s="36">
        <v>473</v>
      </c>
      <c r="AG58" s="36">
        <v>446</v>
      </c>
      <c r="AH58" s="36">
        <v>442</v>
      </c>
      <c r="AI58" s="34">
        <v>436</v>
      </c>
      <c r="AJ58" s="34">
        <v>430</v>
      </c>
      <c r="AK58" s="34">
        <v>929</v>
      </c>
      <c r="AL58" s="36">
        <v>1115</v>
      </c>
      <c r="AM58" s="36">
        <v>845</v>
      </c>
      <c r="AN58" s="35">
        <v>787</v>
      </c>
      <c r="AO58" s="34">
        <v>691</v>
      </c>
      <c r="AP58" s="34">
        <v>641</v>
      </c>
      <c r="AQ58" s="34">
        <v>639</v>
      </c>
      <c r="AR58" s="30"/>
    </row>
    <row r="59" spans="1:44">
      <c r="A59" s="37" t="s">
        <v>2</v>
      </c>
      <c r="B59" s="37" t="s">
        <v>1</v>
      </c>
      <c r="C59" s="37" t="s">
        <v>195</v>
      </c>
      <c r="D59" s="38">
        <v>903</v>
      </c>
      <c r="E59" s="37" t="s">
        <v>31</v>
      </c>
      <c r="F59" s="38">
        <v>911</v>
      </c>
      <c r="G59" s="39" t="s">
        <v>34</v>
      </c>
      <c r="H59" s="38">
        <v>902</v>
      </c>
      <c r="I59" s="37" t="s">
        <v>56</v>
      </c>
      <c r="J59" s="36">
        <v>0</v>
      </c>
      <c r="K59" s="36">
        <v>0</v>
      </c>
      <c r="L59" s="36">
        <v>0</v>
      </c>
      <c r="M59" s="36">
        <v>0</v>
      </c>
      <c r="N59" s="36">
        <v>0</v>
      </c>
      <c r="O59" s="36">
        <v>0</v>
      </c>
      <c r="P59" s="36">
        <v>1</v>
      </c>
      <c r="Q59" s="36">
        <v>0</v>
      </c>
      <c r="R59" s="36">
        <v>0</v>
      </c>
      <c r="S59" s="36">
        <v>0</v>
      </c>
      <c r="T59" s="36">
        <v>0</v>
      </c>
      <c r="U59" s="36">
        <v>1</v>
      </c>
      <c r="V59" s="36">
        <v>2</v>
      </c>
      <c r="W59" s="36">
        <v>1</v>
      </c>
      <c r="X59" s="36">
        <v>0</v>
      </c>
      <c r="Y59" s="36">
        <v>0</v>
      </c>
      <c r="Z59" s="36">
        <v>0</v>
      </c>
      <c r="AA59" s="36">
        <v>3</v>
      </c>
      <c r="AB59" s="36">
        <v>1</v>
      </c>
      <c r="AC59" s="36">
        <v>0</v>
      </c>
      <c r="AD59" s="36">
        <v>4</v>
      </c>
      <c r="AE59" s="36">
        <v>1</v>
      </c>
      <c r="AF59" s="36">
        <v>2</v>
      </c>
      <c r="AG59" s="36">
        <v>2</v>
      </c>
      <c r="AH59" s="36">
        <v>2</v>
      </c>
      <c r="AI59" s="34">
        <v>3</v>
      </c>
      <c r="AJ59" s="34">
        <v>4</v>
      </c>
      <c r="AK59" s="34">
        <v>5</v>
      </c>
      <c r="AL59" s="36">
        <v>1</v>
      </c>
      <c r="AM59" s="36">
        <v>5</v>
      </c>
      <c r="AN59" s="35">
        <v>4</v>
      </c>
      <c r="AO59" s="34">
        <v>4</v>
      </c>
      <c r="AP59" s="34">
        <v>4</v>
      </c>
      <c r="AQ59" s="34">
        <v>11</v>
      </c>
      <c r="AR59" s="30"/>
    </row>
    <row r="60" spans="1:44">
      <c r="A60" s="37" t="s">
        <v>2</v>
      </c>
      <c r="B60" s="37" t="s">
        <v>1</v>
      </c>
      <c r="C60" s="37" t="s">
        <v>194</v>
      </c>
      <c r="D60" s="38">
        <v>903</v>
      </c>
      <c r="E60" s="37" t="s">
        <v>31</v>
      </c>
      <c r="F60" s="38">
        <v>910</v>
      </c>
      <c r="G60" s="39" t="s">
        <v>35</v>
      </c>
      <c r="H60" s="38">
        <v>902</v>
      </c>
      <c r="I60" s="37" t="s">
        <v>56</v>
      </c>
      <c r="J60" s="36">
        <v>0</v>
      </c>
      <c r="K60" s="36">
        <v>0</v>
      </c>
      <c r="L60" s="36">
        <v>0</v>
      </c>
      <c r="M60" s="36">
        <v>0</v>
      </c>
      <c r="N60" s="36">
        <v>0</v>
      </c>
      <c r="O60" s="36">
        <v>0</v>
      </c>
      <c r="P60" s="36">
        <v>0</v>
      </c>
      <c r="Q60" s="36">
        <v>0</v>
      </c>
      <c r="R60" s="36">
        <v>0</v>
      </c>
      <c r="S60" s="36">
        <v>0</v>
      </c>
      <c r="T60" s="36">
        <v>0</v>
      </c>
      <c r="U60" s="36">
        <v>0</v>
      </c>
      <c r="V60" s="36">
        <v>0</v>
      </c>
      <c r="W60" s="36">
        <v>0</v>
      </c>
      <c r="X60" s="36">
        <v>33</v>
      </c>
      <c r="Y60" s="36">
        <v>58</v>
      </c>
      <c r="Z60" s="36">
        <v>100</v>
      </c>
      <c r="AA60" s="36">
        <v>80</v>
      </c>
      <c r="AB60" s="36">
        <v>77</v>
      </c>
      <c r="AC60" s="36">
        <v>79</v>
      </c>
      <c r="AD60" s="36">
        <v>153</v>
      </c>
      <c r="AE60" s="36">
        <v>221</v>
      </c>
      <c r="AF60" s="36">
        <v>176</v>
      </c>
      <c r="AG60" s="36">
        <v>262</v>
      </c>
      <c r="AH60" s="36">
        <v>414</v>
      </c>
      <c r="AI60" s="34">
        <v>528</v>
      </c>
      <c r="AJ60" s="34">
        <v>700</v>
      </c>
      <c r="AK60" s="34">
        <v>699</v>
      </c>
      <c r="AL60" s="36">
        <v>799</v>
      </c>
      <c r="AM60" s="36">
        <v>904</v>
      </c>
      <c r="AN60" s="35">
        <v>931</v>
      </c>
      <c r="AO60" s="34">
        <v>1182</v>
      </c>
      <c r="AP60" s="34">
        <v>1335</v>
      </c>
      <c r="AQ60" s="34">
        <v>1719</v>
      </c>
      <c r="AR60" s="30"/>
    </row>
    <row r="61" spans="1:44">
      <c r="A61" s="37" t="s">
        <v>2</v>
      </c>
      <c r="B61" s="37" t="s">
        <v>1</v>
      </c>
      <c r="C61" s="37" t="s">
        <v>193</v>
      </c>
      <c r="D61" s="38">
        <v>908</v>
      </c>
      <c r="E61" s="37" t="s">
        <v>18</v>
      </c>
      <c r="F61" s="38">
        <v>924</v>
      </c>
      <c r="G61" s="39" t="s">
        <v>20</v>
      </c>
      <c r="H61" s="38">
        <v>901</v>
      </c>
      <c r="I61" s="37" t="s">
        <v>66</v>
      </c>
      <c r="J61" s="36">
        <v>0</v>
      </c>
      <c r="K61" s="36">
        <v>0</v>
      </c>
      <c r="L61" s="36">
        <v>0</v>
      </c>
      <c r="M61" s="36">
        <v>0</v>
      </c>
      <c r="N61" s="36">
        <v>0</v>
      </c>
      <c r="O61" s="36">
        <v>0</v>
      </c>
      <c r="P61" s="36">
        <v>0</v>
      </c>
      <c r="Q61" s="36">
        <v>0</v>
      </c>
      <c r="R61" s="36">
        <v>0</v>
      </c>
      <c r="S61" s="36">
        <v>0</v>
      </c>
      <c r="T61" s="36">
        <v>14</v>
      </c>
      <c r="U61" s="36">
        <v>4</v>
      </c>
      <c r="V61" s="36">
        <v>30</v>
      </c>
      <c r="W61" s="36">
        <v>51</v>
      </c>
      <c r="X61" s="36">
        <v>39</v>
      </c>
      <c r="Y61" s="36">
        <v>70</v>
      </c>
      <c r="Z61" s="36">
        <v>89</v>
      </c>
      <c r="AA61" s="36">
        <v>73</v>
      </c>
      <c r="AB61" s="36">
        <v>50</v>
      </c>
      <c r="AC61" s="36">
        <v>54</v>
      </c>
      <c r="AD61" s="36">
        <v>58</v>
      </c>
      <c r="AE61" s="36">
        <v>30</v>
      </c>
      <c r="AF61" s="36">
        <v>38</v>
      </c>
      <c r="AG61" s="36">
        <v>56</v>
      </c>
      <c r="AH61" s="36">
        <v>27</v>
      </c>
      <c r="AI61" s="34">
        <v>26</v>
      </c>
      <c r="AJ61" s="34">
        <v>18</v>
      </c>
      <c r="AK61" s="34">
        <v>34</v>
      </c>
      <c r="AL61" s="36">
        <v>34</v>
      </c>
      <c r="AM61" s="36">
        <v>26</v>
      </c>
      <c r="AN61" s="35">
        <v>28</v>
      </c>
      <c r="AO61" s="34">
        <v>15</v>
      </c>
      <c r="AP61" s="34">
        <v>26</v>
      </c>
      <c r="AQ61" s="34">
        <v>45</v>
      </c>
      <c r="AR61" s="30"/>
    </row>
    <row r="62" spans="1:44">
      <c r="A62" s="37" t="s">
        <v>2</v>
      </c>
      <c r="B62" s="37" t="s">
        <v>1</v>
      </c>
      <c r="C62" s="37" t="s">
        <v>192</v>
      </c>
      <c r="D62" s="38">
        <v>903</v>
      </c>
      <c r="E62" s="37" t="s">
        <v>31</v>
      </c>
      <c r="F62" s="38">
        <v>910</v>
      </c>
      <c r="G62" s="39" t="s">
        <v>35</v>
      </c>
      <c r="H62" s="38">
        <v>902</v>
      </c>
      <c r="I62" s="37" t="s">
        <v>56</v>
      </c>
      <c r="J62" s="36">
        <v>98</v>
      </c>
      <c r="K62" s="36">
        <v>59</v>
      </c>
      <c r="L62" s="36">
        <v>54</v>
      </c>
      <c r="M62" s="36">
        <v>98</v>
      </c>
      <c r="N62" s="36">
        <v>154</v>
      </c>
      <c r="O62" s="36">
        <v>157</v>
      </c>
      <c r="P62" s="36">
        <v>302</v>
      </c>
      <c r="Q62" s="36">
        <v>555</v>
      </c>
      <c r="R62" s="36">
        <v>690</v>
      </c>
      <c r="S62" s="36">
        <v>1096</v>
      </c>
      <c r="T62" s="36">
        <v>890</v>
      </c>
      <c r="U62" s="36">
        <v>1168</v>
      </c>
      <c r="V62" s="36">
        <v>1876</v>
      </c>
      <c r="W62" s="36">
        <v>1779</v>
      </c>
      <c r="X62" s="36">
        <v>1204</v>
      </c>
      <c r="Y62" s="36">
        <v>870</v>
      </c>
      <c r="Z62" s="36">
        <v>999</v>
      </c>
      <c r="AA62" s="36">
        <v>739</v>
      </c>
      <c r="AB62" s="36">
        <v>563</v>
      </c>
      <c r="AC62" s="36">
        <v>678</v>
      </c>
      <c r="AD62" s="36">
        <v>1074</v>
      </c>
      <c r="AE62" s="36">
        <v>1062</v>
      </c>
      <c r="AF62" s="36">
        <v>818</v>
      </c>
      <c r="AG62" s="36">
        <v>1399</v>
      </c>
      <c r="AH62" s="36">
        <v>1535</v>
      </c>
      <c r="AI62" s="34">
        <v>1506</v>
      </c>
      <c r="AJ62" s="34">
        <v>1801</v>
      </c>
      <c r="AK62" s="34">
        <v>1512</v>
      </c>
      <c r="AL62" s="36">
        <v>1613</v>
      </c>
      <c r="AM62" s="36">
        <v>1289</v>
      </c>
      <c r="AN62" s="35">
        <v>1865</v>
      </c>
      <c r="AO62" s="34">
        <v>2163</v>
      </c>
      <c r="AP62" s="34">
        <v>1864</v>
      </c>
      <c r="AQ62" s="34">
        <v>1606</v>
      </c>
      <c r="AR62" s="30"/>
    </row>
    <row r="63" spans="1:44">
      <c r="A63" s="37" t="s">
        <v>2</v>
      </c>
      <c r="B63" s="37" t="s">
        <v>1</v>
      </c>
      <c r="C63" s="37" t="s">
        <v>191</v>
      </c>
      <c r="D63" s="38">
        <v>909</v>
      </c>
      <c r="E63" s="37" t="s">
        <v>5</v>
      </c>
      <c r="F63" s="38">
        <v>928</v>
      </c>
      <c r="G63" s="39" t="s">
        <v>8</v>
      </c>
      <c r="H63" s="38">
        <v>902</v>
      </c>
      <c r="I63" s="37" t="s">
        <v>56</v>
      </c>
      <c r="J63" s="36">
        <v>632</v>
      </c>
      <c r="K63" s="36">
        <v>705</v>
      </c>
      <c r="L63" s="36">
        <v>814</v>
      </c>
      <c r="M63" s="36">
        <v>554</v>
      </c>
      <c r="N63" s="36">
        <v>389</v>
      </c>
      <c r="O63" s="36">
        <v>446</v>
      </c>
      <c r="P63" s="36">
        <v>361</v>
      </c>
      <c r="Q63" s="36">
        <v>523</v>
      </c>
      <c r="R63" s="36">
        <v>561</v>
      </c>
      <c r="S63" s="36">
        <v>736</v>
      </c>
      <c r="T63" s="36">
        <v>1172</v>
      </c>
      <c r="U63" s="36">
        <v>1619</v>
      </c>
      <c r="V63" s="36">
        <v>1782</v>
      </c>
      <c r="W63" s="36">
        <v>1317</v>
      </c>
      <c r="X63" s="36">
        <v>1016</v>
      </c>
      <c r="Y63" s="36">
        <v>674</v>
      </c>
      <c r="Z63" s="36">
        <v>621</v>
      </c>
      <c r="AA63" s="36">
        <v>448</v>
      </c>
      <c r="AB63" s="36">
        <v>388</v>
      </c>
      <c r="AC63" s="36">
        <v>360</v>
      </c>
      <c r="AD63" s="36">
        <v>458</v>
      </c>
      <c r="AE63" s="36">
        <v>643</v>
      </c>
      <c r="AF63" s="36">
        <v>611</v>
      </c>
      <c r="AG63" s="36">
        <v>561</v>
      </c>
      <c r="AH63" s="36">
        <v>495</v>
      </c>
      <c r="AI63" s="34">
        <v>298</v>
      </c>
      <c r="AJ63" s="34">
        <v>277</v>
      </c>
      <c r="AK63" s="34">
        <v>304</v>
      </c>
      <c r="AL63" s="36">
        <v>321</v>
      </c>
      <c r="AM63" s="36">
        <v>311</v>
      </c>
      <c r="AN63" s="35">
        <v>398</v>
      </c>
      <c r="AO63" s="34">
        <v>316</v>
      </c>
      <c r="AP63" s="34">
        <v>270</v>
      </c>
      <c r="AQ63" s="34">
        <v>228</v>
      </c>
      <c r="AR63" s="30"/>
    </row>
    <row r="64" spans="1:44">
      <c r="A64" s="37" t="s">
        <v>2</v>
      </c>
      <c r="B64" s="37" t="s">
        <v>1</v>
      </c>
      <c r="C64" s="37" t="s">
        <v>190</v>
      </c>
      <c r="D64" s="38">
        <v>908</v>
      </c>
      <c r="E64" s="37" t="s">
        <v>18</v>
      </c>
      <c r="F64" s="38">
        <v>924</v>
      </c>
      <c r="G64" s="39" t="s">
        <v>20</v>
      </c>
      <c r="H64" s="38">
        <v>901</v>
      </c>
      <c r="I64" s="37" t="s">
        <v>66</v>
      </c>
      <c r="J64" s="36">
        <v>208</v>
      </c>
      <c r="K64" s="36">
        <v>205</v>
      </c>
      <c r="L64" s="36">
        <v>170</v>
      </c>
      <c r="M64" s="36">
        <v>70</v>
      </c>
      <c r="N64" s="36">
        <v>83</v>
      </c>
      <c r="O64" s="36">
        <v>69</v>
      </c>
      <c r="P64" s="36">
        <v>68</v>
      </c>
      <c r="Q64" s="36">
        <v>92</v>
      </c>
      <c r="R64" s="36">
        <v>89</v>
      </c>
      <c r="S64" s="36">
        <v>78</v>
      </c>
      <c r="T64" s="36">
        <v>73</v>
      </c>
      <c r="U64" s="36">
        <v>63</v>
      </c>
      <c r="V64" s="36">
        <v>76</v>
      </c>
      <c r="W64" s="36">
        <v>98</v>
      </c>
      <c r="X64" s="36">
        <v>99</v>
      </c>
      <c r="Y64" s="36">
        <v>76</v>
      </c>
      <c r="Z64" s="36">
        <v>58</v>
      </c>
      <c r="AA64" s="36">
        <v>82</v>
      </c>
      <c r="AB64" s="36">
        <v>55</v>
      </c>
      <c r="AC64" s="36">
        <v>63</v>
      </c>
      <c r="AD64" s="36">
        <v>70</v>
      </c>
      <c r="AE64" s="36">
        <v>53</v>
      </c>
      <c r="AF64" s="36">
        <v>59</v>
      </c>
      <c r="AG64" s="36">
        <v>65</v>
      </c>
      <c r="AH64" s="36">
        <v>54</v>
      </c>
      <c r="AI64" s="34">
        <v>67</v>
      </c>
      <c r="AJ64" s="34">
        <v>51</v>
      </c>
      <c r="AK64" s="34">
        <v>62</v>
      </c>
      <c r="AL64" s="36">
        <v>89</v>
      </c>
      <c r="AM64" s="36">
        <v>63</v>
      </c>
      <c r="AN64" s="35">
        <v>63</v>
      </c>
      <c r="AO64" s="34">
        <v>72</v>
      </c>
      <c r="AP64" s="34">
        <v>62</v>
      </c>
      <c r="AQ64" s="34">
        <v>76</v>
      </c>
      <c r="AR64" s="30"/>
    </row>
    <row r="65" spans="1:44">
      <c r="A65" s="37" t="s">
        <v>2</v>
      </c>
      <c r="B65" s="37" t="s">
        <v>1</v>
      </c>
      <c r="C65" s="37" t="s">
        <v>189</v>
      </c>
      <c r="D65" s="38">
        <v>908</v>
      </c>
      <c r="E65" s="37" t="s">
        <v>18</v>
      </c>
      <c r="F65" s="38">
        <v>926</v>
      </c>
      <c r="G65" s="39" t="s">
        <v>17</v>
      </c>
      <c r="H65" s="38">
        <v>901</v>
      </c>
      <c r="I65" s="37" t="s">
        <v>66</v>
      </c>
      <c r="J65" s="36">
        <v>1729</v>
      </c>
      <c r="K65" s="36">
        <v>2027</v>
      </c>
      <c r="L65" s="36">
        <v>2219</v>
      </c>
      <c r="M65" s="36">
        <v>1490</v>
      </c>
      <c r="N65" s="36">
        <v>1169</v>
      </c>
      <c r="O65" s="36">
        <v>1177</v>
      </c>
      <c r="P65" s="36">
        <v>1298</v>
      </c>
      <c r="Q65" s="36">
        <v>1658</v>
      </c>
      <c r="R65" s="36">
        <v>2038</v>
      </c>
      <c r="S65" s="36">
        <v>2332</v>
      </c>
      <c r="T65" s="36">
        <v>2177</v>
      </c>
      <c r="U65" s="36">
        <v>2911</v>
      </c>
      <c r="V65" s="36">
        <v>3487</v>
      </c>
      <c r="W65" s="36">
        <v>3709</v>
      </c>
      <c r="X65" s="36">
        <v>2759</v>
      </c>
      <c r="Y65" s="36">
        <v>3332</v>
      </c>
      <c r="Z65" s="36">
        <v>2623</v>
      </c>
      <c r="AA65" s="36">
        <v>2473</v>
      </c>
      <c r="AB65" s="36">
        <v>3214</v>
      </c>
      <c r="AC65" s="36">
        <v>3343</v>
      </c>
      <c r="AD65" s="36">
        <v>3765</v>
      </c>
      <c r="AE65" s="36">
        <v>3806</v>
      </c>
      <c r="AF65" s="36">
        <v>3463</v>
      </c>
      <c r="AG65" s="36">
        <v>3568</v>
      </c>
      <c r="AH65" s="36">
        <v>4391</v>
      </c>
      <c r="AI65" s="34">
        <v>4429</v>
      </c>
      <c r="AJ65" s="34">
        <v>4002</v>
      </c>
      <c r="AK65" s="34">
        <v>4290</v>
      </c>
      <c r="AL65" s="36">
        <v>4532</v>
      </c>
      <c r="AM65" s="36">
        <v>5051</v>
      </c>
      <c r="AN65" s="35">
        <v>4646</v>
      </c>
      <c r="AO65" s="34">
        <v>4080</v>
      </c>
      <c r="AP65" s="34">
        <v>6280</v>
      </c>
      <c r="AQ65" s="34">
        <v>5623</v>
      </c>
      <c r="AR65" s="30"/>
    </row>
    <row r="66" spans="1:44">
      <c r="A66" s="37" t="s">
        <v>2</v>
      </c>
      <c r="B66" s="37" t="s">
        <v>1</v>
      </c>
      <c r="C66" s="37" t="s">
        <v>188</v>
      </c>
      <c r="D66" s="38">
        <v>903</v>
      </c>
      <c r="E66" s="37" t="s">
        <v>31</v>
      </c>
      <c r="F66" s="38">
        <v>911</v>
      </c>
      <c r="G66" s="39" t="s">
        <v>34</v>
      </c>
      <c r="H66" s="38">
        <v>902</v>
      </c>
      <c r="I66" s="37" t="s">
        <v>56</v>
      </c>
      <c r="J66" s="36">
        <v>2</v>
      </c>
      <c r="K66" s="36">
        <v>3</v>
      </c>
      <c r="L66" s="36">
        <v>2</v>
      </c>
      <c r="M66" s="36">
        <v>2</v>
      </c>
      <c r="N66" s="36">
        <v>1</v>
      </c>
      <c r="O66" s="36">
        <v>0</v>
      </c>
      <c r="P66" s="36">
        <v>0</v>
      </c>
      <c r="Q66" s="36">
        <v>5</v>
      </c>
      <c r="R66" s="36">
        <v>3</v>
      </c>
      <c r="S66" s="36">
        <v>4</v>
      </c>
      <c r="T66" s="36">
        <v>10</v>
      </c>
      <c r="U66" s="36">
        <v>5</v>
      </c>
      <c r="V66" s="36">
        <v>3</v>
      </c>
      <c r="W66" s="36">
        <v>8</v>
      </c>
      <c r="X66" s="36">
        <v>4</v>
      </c>
      <c r="Y66" s="36">
        <v>5</v>
      </c>
      <c r="Z66" s="36">
        <v>9</v>
      </c>
      <c r="AA66" s="36">
        <v>12</v>
      </c>
      <c r="AB66" s="36">
        <v>14</v>
      </c>
      <c r="AC66" s="36">
        <v>20</v>
      </c>
      <c r="AD66" s="36">
        <v>16</v>
      </c>
      <c r="AE66" s="36">
        <v>26</v>
      </c>
      <c r="AF66" s="36">
        <v>24</v>
      </c>
      <c r="AG66" s="36">
        <v>42</v>
      </c>
      <c r="AH66" s="36">
        <v>33</v>
      </c>
      <c r="AI66" s="34">
        <v>67</v>
      </c>
      <c r="AJ66" s="34">
        <v>68</v>
      </c>
      <c r="AK66" s="34">
        <v>101</v>
      </c>
      <c r="AL66" s="36">
        <v>86</v>
      </c>
      <c r="AM66" s="36">
        <v>86</v>
      </c>
      <c r="AN66" s="35">
        <v>64</v>
      </c>
      <c r="AO66" s="34">
        <v>63</v>
      </c>
      <c r="AP66" s="34">
        <v>74</v>
      </c>
      <c r="AQ66" s="34">
        <v>90</v>
      </c>
      <c r="AR66" s="30"/>
    </row>
    <row r="67" spans="1:44">
      <c r="A67" s="37" t="s">
        <v>2</v>
      </c>
      <c r="B67" s="37" t="s">
        <v>1</v>
      </c>
      <c r="C67" s="37" t="s">
        <v>187</v>
      </c>
      <c r="D67" s="38">
        <v>903</v>
      </c>
      <c r="E67" s="37" t="s">
        <v>31</v>
      </c>
      <c r="F67" s="38">
        <v>914</v>
      </c>
      <c r="G67" s="39" t="s">
        <v>30</v>
      </c>
      <c r="H67" s="38">
        <v>902</v>
      </c>
      <c r="I67" s="37" t="s">
        <v>56</v>
      </c>
      <c r="J67" s="36">
        <v>0</v>
      </c>
      <c r="K67" s="36">
        <v>0</v>
      </c>
      <c r="L67" s="36">
        <v>1</v>
      </c>
      <c r="M67" s="36">
        <v>0</v>
      </c>
      <c r="N67" s="36">
        <v>0</v>
      </c>
      <c r="O67" s="36">
        <v>2</v>
      </c>
      <c r="P67" s="36">
        <v>4</v>
      </c>
      <c r="Q67" s="36">
        <v>22</v>
      </c>
      <c r="R67" s="36">
        <v>3</v>
      </c>
      <c r="S67" s="36">
        <v>6</v>
      </c>
      <c r="T67" s="36">
        <v>12</v>
      </c>
      <c r="U67" s="36">
        <v>21</v>
      </c>
      <c r="V67" s="36">
        <v>51</v>
      </c>
      <c r="W67" s="36">
        <v>43</v>
      </c>
      <c r="X67" s="36">
        <v>15</v>
      </c>
      <c r="Y67" s="36">
        <v>23</v>
      </c>
      <c r="Z67" s="36">
        <v>19</v>
      </c>
      <c r="AA67" s="36">
        <v>25</v>
      </c>
      <c r="AB67" s="36">
        <v>17</v>
      </c>
      <c r="AC67" s="36">
        <v>18</v>
      </c>
      <c r="AD67" s="36">
        <v>23</v>
      </c>
      <c r="AE67" s="36">
        <v>22</v>
      </c>
      <c r="AF67" s="36">
        <v>10</v>
      </c>
      <c r="AG67" s="36">
        <v>10</v>
      </c>
      <c r="AH67" s="36">
        <v>10</v>
      </c>
      <c r="AI67" s="34">
        <v>29</v>
      </c>
      <c r="AJ67" s="34">
        <v>38</v>
      </c>
      <c r="AK67" s="34">
        <v>32</v>
      </c>
      <c r="AL67" s="36">
        <v>25</v>
      </c>
      <c r="AM67" s="36">
        <v>10</v>
      </c>
      <c r="AN67" s="35">
        <v>37</v>
      </c>
      <c r="AO67" s="34">
        <v>24</v>
      </c>
      <c r="AP67" s="34">
        <v>18</v>
      </c>
      <c r="AQ67" s="34">
        <v>33</v>
      </c>
      <c r="AR67" s="30"/>
    </row>
    <row r="68" spans="1:44">
      <c r="A68" s="37" t="s">
        <v>2</v>
      </c>
      <c r="B68" s="37" t="s">
        <v>1</v>
      </c>
      <c r="C68" s="37" t="s">
        <v>186</v>
      </c>
      <c r="D68" s="38">
        <v>935</v>
      </c>
      <c r="E68" s="37" t="s">
        <v>24</v>
      </c>
      <c r="F68" s="38">
        <v>922</v>
      </c>
      <c r="G68" s="39" t="s">
        <v>23</v>
      </c>
      <c r="H68" s="38">
        <v>902</v>
      </c>
      <c r="I68" s="37" t="s">
        <v>56</v>
      </c>
      <c r="J68" s="36">
        <v>0</v>
      </c>
      <c r="K68" s="36">
        <v>0</v>
      </c>
      <c r="L68" s="36">
        <v>0</v>
      </c>
      <c r="M68" s="36">
        <v>0</v>
      </c>
      <c r="N68" s="36">
        <v>0</v>
      </c>
      <c r="O68" s="36">
        <v>0</v>
      </c>
      <c r="P68" s="36">
        <v>0</v>
      </c>
      <c r="Q68" s="36">
        <v>0</v>
      </c>
      <c r="R68" s="36">
        <v>0</v>
      </c>
      <c r="S68" s="36">
        <v>0</v>
      </c>
      <c r="T68" s="36">
        <v>0</v>
      </c>
      <c r="U68" s="36">
        <v>0</v>
      </c>
      <c r="V68" s="36">
        <v>8</v>
      </c>
      <c r="W68" s="36">
        <v>22</v>
      </c>
      <c r="X68" s="36">
        <v>27</v>
      </c>
      <c r="Y68" s="36">
        <v>67</v>
      </c>
      <c r="Z68" s="36">
        <v>49</v>
      </c>
      <c r="AA68" s="36">
        <v>46</v>
      </c>
      <c r="AB68" s="36">
        <v>92</v>
      </c>
      <c r="AC68" s="36">
        <v>46</v>
      </c>
      <c r="AD68" s="36">
        <v>83</v>
      </c>
      <c r="AE68" s="36">
        <v>124</v>
      </c>
      <c r="AF68" s="36">
        <v>123</v>
      </c>
      <c r="AG68" s="36">
        <v>127</v>
      </c>
      <c r="AH68" s="36">
        <v>106</v>
      </c>
      <c r="AI68" s="34">
        <v>114</v>
      </c>
      <c r="AJ68" s="34">
        <v>125</v>
      </c>
      <c r="AK68" s="34">
        <v>132</v>
      </c>
      <c r="AL68" s="36">
        <v>112</v>
      </c>
      <c r="AM68" s="36">
        <v>128</v>
      </c>
      <c r="AN68" s="35">
        <v>126</v>
      </c>
      <c r="AO68" s="34">
        <v>139</v>
      </c>
      <c r="AP68" s="34">
        <v>147</v>
      </c>
      <c r="AQ68" s="34">
        <v>125</v>
      </c>
      <c r="AR68" s="30"/>
    </row>
    <row r="69" spans="1:44">
      <c r="A69" s="37" t="s">
        <v>2</v>
      </c>
      <c r="B69" s="37" t="s">
        <v>1</v>
      </c>
      <c r="C69" s="37" t="s">
        <v>185</v>
      </c>
      <c r="D69" s="38">
        <v>908</v>
      </c>
      <c r="E69" s="37" t="s">
        <v>18</v>
      </c>
      <c r="F69" s="38">
        <v>926</v>
      </c>
      <c r="G69" s="39" t="s">
        <v>17</v>
      </c>
      <c r="H69" s="38">
        <v>901</v>
      </c>
      <c r="I69" s="37" t="s">
        <v>66</v>
      </c>
      <c r="J69" s="36">
        <v>1626</v>
      </c>
      <c r="K69" s="36">
        <v>1977</v>
      </c>
      <c r="L69" s="36">
        <v>3062</v>
      </c>
      <c r="M69" s="36">
        <v>2376</v>
      </c>
      <c r="N69" s="36">
        <v>1610</v>
      </c>
      <c r="O69" s="36">
        <v>1441</v>
      </c>
      <c r="P69" s="36">
        <v>1233</v>
      </c>
      <c r="Q69" s="36">
        <v>1704</v>
      </c>
      <c r="R69" s="36">
        <v>1482</v>
      </c>
      <c r="S69" s="36">
        <v>1706</v>
      </c>
      <c r="T69" s="36">
        <v>1273</v>
      </c>
      <c r="U69" s="36">
        <v>1273</v>
      </c>
      <c r="V69" s="36">
        <v>1181</v>
      </c>
      <c r="W69" s="36">
        <v>1488</v>
      </c>
      <c r="X69" s="36">
        <v>1255</v>
      </c>
      <c r="Y69" s="36">
        <v>1553</v>
      </c>
      <c r="Z69" s="36">
        <v>1686</v>
      </c>
      <c r="AA69" s="36">
        <v>1397</v>
      </c>
      <c r="AB69" s="36">
        <v>1363</v>
      </c>
      <c r="AC69" s="36">
        <v>1717</v>
      </c>
      <c r="AD69" s="36">
        <v>1703</v>
      </c>
      <c r="AE69" s="36">
        <v>1456</v>
      </c>
      <c r="AF69" s="36">
        <v>1375</v>
      </c>
      <c r="AG69" s="36">
        <v>1865</v>
      </c>
      <c r="AH69" s="36">
        <v>2020</v>
      </c>
      <c r="AI69" s="34">
        <v>2226</v>
      </c>
      <c r="AJ69" s="34">
        <v>2767</v>
      </c>
      <c r="AK69" s="34">
        <v>2449</v>
      </c>
      <c r="AL69" s="36">
        <v>3833</v>
      </c>
      <c r="AM69" s="36">
        <v>3887</v>
      </c>
      <c r="AN69" s="35">
        <v>2956</v>
      </c>
      <c r="AO69" s="34">
        <v>2053</v>
      </c>
      <c r="AP69" s="34">
        <v>1702</v>
      </c>
      <c r="AQ69" s="34">
        <v>1217</v>
      </c>
      <c r="AR69" s="30"/>
    </row>
    <row r="70" spans="1:44">
      <c r="A70" s="37" t="s">
        <v>2</v>
      </c>
      <c r="B70" s="37" t="s">
        <v>1</v>
      </c>
      <c r="C70" s="37" t="s">
        <v>184</v>
      </c>
      <c r="D70" s="38">
        <v>903</v>
      </c>
      <c r="E70" s="37" t="s">
        <v>31</v>
      </c>
      <c r="F70" s="38">
        <v>914</v>
      </c>
      <c r="G70" s="39" t="s">
        <v>30</v>
      </c>
      <c r="H70" s="38">
        <v>902</v>
      </c>
      <c r="I70" s="37" t="s">
        <v>56</v>
      </c>
      <c r="J70" s="36">
        <v>172</v>
      </c>
      <c r="K70" s="36">
        <v>196</v>
      </c>
      <c r="L70" s="36">
        <v>98</v>
      </c>
      <c r="M70" s="36">
        <v>122</v>
      </c>
      <c r="N70" s="36">
        <v>116</v>
      </c>
      <c r="O70" s="36">
        <v>172</v>
      </c>
      <c r="P70" s="36">
        <v>215</v>
      </c>
      <c r="Q70" s="36">
        <v>970</v>
      </c>
      <c r="R70" s="36">
        <v>408</v>
      </c>
      <c r="S70" s="36">
        <v>429</v>
      </c>
      <c r="T70" s="36">
        <v>449</v>
      </c>
      <c r="U70" s="36">
        <v>1134</v>
      </c>
      <c r="V70" s="36">
        <v>2502</v>
      </c>
      <c r="W70" s="36">
        <v>2201</v>
      </c>
      <c r="X70" s="36">
        <v>1341</v>
      </c>
      <c r="Y70" s="36">
        <v>1475</v>
      </c>
      <c r="Z70" s="36">
        <v>1219</v>
      </c>
      <c r="AA70" s="36">
        <v>1274</v>
      </c>
      <c r="AB70" s="36">
        <v>1040</v>
      </c>
      <c r="AC70" s="36">
        <v>845</v>
      </c>
      <c r="AD70" s="36">
        <v>959</v>
      </c>
      <c r="AE70" s="36">
        <v>782</v>
      </c>
      <c r="AF70" s="36">
        <v>696</v>
      </c>
      <c r="AG70" s="36">
        <v>564</v>
      </c>
      <c r="AH70" s="36">
        <v>738</v>
      </c>
      <c r="AI70" s="34">
        <v>851</v>
      </c>
      <c r="AJ70" s="34">
        <v>710</v>
      </c>
      <c r="AK70" s="34">
        <v>688</v>
      </c>
      <c r="AL70" s="36">
        <v>629</v>
      </c>
      <c r="AM70" s="36">
        <v>659</v>
      </c>
      <c r="AN70" s="35">
        <v>802</v>
      </c>
      <c r="AO70" s="34">
        <v>528</v>
      </c>
      <c r="AP70" s="34">
        <v>531</v>
      </c>
      <c r="AQ70" s="34">
        <v>517</v>
      </c>
      <c r="AR70" s="30"/>
    </row>
    <row r="71" spans="1:44">
      <c r="A71" s="37" t="s">
        <v>2</v>
      </c>
      <c r="B71" s="37" t="s">
        <v>1</v>
      </c>
      <c r="C71" s="37" t="s">
        <v>183</v>
      </c>
      <c r="D71" s="38">
        <v>908</v>
      </c>
      <c r="E71" s="37" t="s">
        <v>18</v>
      </c>
      <c r="F71" s="38">
        <v>925</v>
      </c>
      <c r="G71" s="39" t="s">
        <v>19</v>
      </c>
      <c r="H71" s="38">
        <v>901</v>
      </c>
      <c r="I71" s="37" t="s">
        <v>66</v>
      </c>
      <c r="J71" s="36">
        <v>1065</v>
      </c>
      <c r="K71" s="36">
        <v>953</v>
      </c>
      <c r="L71" s="36">
        <v>897</v>
      </c>
      <c r="M71" s="36">
        <v>633</v>
      </c>
      <c r="N71" s="36">
        <v>580</v>
      </c>
      <c r="O71" s="36">
        <v>584</v>
      </c>
      <c r="P71" s="36">
        <v>547</v>
      </c>
      <c r="Q71" s="36">
        <v>765</v>
      </c>
      <c r="R71" s="36">
        <v>564</v>
      </c>
      <c r="S71" s="36">
        <v>773</v>
      </c>
      <c r="T71" s="36">
        <v>538</v>
      </c>
      <c r="U71" s="36">
        <v>592</v>
      </c>
      <c r="V71" s="36">
        <v>492</v>
      </c>
      <c r="W71" s="36">
        <v>445</v>
      </c>
      <c r="X71" s="36">
        <v>275</v>
      </c>
      <c r="Y71" s="36">
        <v>220</v>
      </c>
      <c r="Z71" s="36">
        <v>221</v>
      </c>
      <c r="AA71" s="36">
        <v>190</v>
      </c>
      <c r="AB71" s="36">
        <v>141</v>
      </c>
      <c r="AC71" s="36">
        <v>149</v>
      </c>
      <c r="AD71" s="36">
        <v>150</v>
      </c>
      <c r="AE71" s="36">
        <v>135</v>
      </c>
      <c r="AF71" s="36">
        <v>107</v>
      </c>
      <c r="AG71" s="36">
        <v>117</v>
      </c>
      <c r="AH71" s="36">
        <v>120</v>
      </c>
      <c r="AI71" s="34">
        <v>100</v>
      </c>
      <c r="AJ71" s="34">
        <v>74</v>
      </c>
      <c r="AK71" s="34">
        <v>110</v>
      </c>
      <c r="AL71" s="36">
        <v>107</v>
      </c>
      <c r="AM71" s="36">
        <v>119</v>
      </c>
      <c r="AN71" s="35">
        <v>101</v>
      </c>
      <c r="AO71" s="34">
        <v>102</v>
      </c>
      <c r="AP71" s="34">
        <v>146</v>
      </c>
      <c r="AQ71" s="34">
        <v>298</v>
      </c>
      <c r="AR71" s="30"/>
    </row>
    <row r="72" spans="1:44">
      <c r="A72" s="37" t="s">
        <v>2</v>
      </c>
      <c r="B72" s="37" t="s">
        <v>1</v>
      </c>
      <c r="C72" s="37" t="s">
        <v>182</v>
      </c>
      <c r="D72" s="38">
        <v>904</v>
      </c>
      <c r="E72" s="37" t="s">
        <v>13</v>
      </c>
      <c r="F72" s="38">
        <v>915</v>
      </c>
      <c r="G72" s="39" t="s">
        <v>15</v>
      </c>
      <c r="H72" s="38">
        <v>902</v>
      </c>
      <c r="I72" s="37" t="s">
        <v>56</v>
      </c>
      <c r="J72" s="36">
        <v>154</v>
      </c>
      <c r="K72" s="36">
        <v>181</v>
      </c>
      <c r="L72" s="36">
        <v>231</v>
      </c>
      <c r="M72" s="36">
        <v>165</v>
      </c>
      <c r="N72" s="36">
        <v>167</v>
      </c>
      <c r="O72" s="36">
        <v>168</v>
      </c>
      <c r="P72" s="36">
        <v>235</v>
      </c>
      <c r="Q72" s="36">
        <v>302</v>
      </c>
      <c r="R72" s="36">
        <v>165</v>
      </c>
      <c r="S72" s="36">
        <v>170</v>
      </c>
      <c r="T72" s="36">
        <v>172</v>
      </c>
      <c r="U72" s="36">
        <v>268</v>
      </c>
      <c r="V72" s="36">
        <v>434</v>
      </c>
      <c r="W72" s="36">
        <v>492</v>
      </c>
      <c r="X72" s="36">
        <v>235</v>
      </c>
      <c r="Y72" s="36">
        <v>364</v>
      </c>
      <c r="Z72" s="36">
        <v>366</v>
      </c>
      <c r="AA72" s="36">
        <v>387</v>
      </c>
      <c r="AB72" s="36">
        <v>330</v>
      </c>
      <c r="AC72" s="36">
        <v>294</v>
      </c>
      <c r="AD72" s="36">
        <v>372</v>
      </c>
      <c r="AE72" s="36">
        <v>354</v>
      </c>
      <c r="AF72" s="36">
        <v>259</v>
      </c>
      <c r="AG72" s="36">
        <v>222</v>
      </c>
      <c r="AH72" s="36">
        <v>296</v>
      </c>
      <c r="AI72" s="34">
        <v>283</v>
      </c>
      <c r="AJ72" s="34">
        <v>363</v>
      </c>
      <c r="AK72" s="34">
        <v>360</v>
      </c>
      <c r="AL72" s="36">
        <v>284</v>
      </c>
      <c r="AM72" s="36">
        <v>325</v>
      </c>
      <c r="AN72" s="35">
        <v>208</v>
      </c>
      <c r="AO72" s="34">
        <v>173</v>
      </c>
      <c r="AP72" s="34">
        <v>142</v>
      </c>
      <c r="AQ72" s="34">
        <v>170</v>
      </c>
      <c r="AR72" s="30"/>
    </row>
    <row r="73" spans="1:44">
      <c r="A73" s="37" t="s">
        <v>2</v>
      </c>
      <c r="B73" s="37" t="s">
        <v>1</v>
      </c>
      <c r="C73" s="37" t="s">
        <v>181</v>
      </c>
      <c r="D73" s="38">
        <v>904</v>
      </c>
      <c r="E73" s="37" t="s">
        <v>13</v>
      </c>
      <c r="F73" s="38">
        <v>916</v>
      </c>
      <c r="G73" s="39" t="s">
        <v>14</v>
      </c>
      <c r="H73" s="38">
        <v>902</v>
      </c>
      <c r="I73" s="37" t="s">
        <v>56</v>
      </c>
      <c r="J73" s="36">
        <v>114</v>
      </c>
      <c r="K73" s="36">
        <v>108</v>
      </c>
      <c r="L73" s="36">
        <v>113</v>
      </c>
      <c r="M73" s="36">
        <v>366</v>
      </c>
      <c r="N73" s="36">
        <v>598</v>
      </c>
      <c r="O73" s="36">
        <v>975</v>
      </c>
      <c r="P73" s="36">
        <v>1265</v>
      </c>
      <c r="Q73" s="36">
        <v>1060</v>
      </c>
      <c r="R73" s="36">
        <v>702</v>
      </c>
      <c r="S73" s="36">
        <v>773</v>
      </c>
      <c r="T73" s="36">
        <v>1023</v>
      </c>
      <c r="U73" s="36">
        <v>2156</v>
      </c>
      <c r="V73" s="36">
        <v>1906</v>
      </c>
      <c r="W73" s="36">
        <v>1392</v>
      </c>
      <c r="X73" s="36">
        <v>757</v>
      </c>
      <c r="Y73" s="36">
        <v>640</v>
      </c>
      <c r="Z73" s="36">
        <v>655</v>
      </c>
      <c r="AA73" s="36">
        <v>519</v>
      </c>
      <c r="AB73" s="36">
        <v>358</v>
      </c>
      <c r="AC73" s="36">
        <v>287</v>
      </c>
      <c r="AD73" s="36">
        <v>329</v>
      </c>
      <c r="AE73" s="36">
        <v>269</v>
      </c>
      <c r="AF73" s="36">
        <v>242</v>
      </c>
      <c r="AG73" s="36">
        <v>179</v>
      </c>
      <c r="AH73" s="36">
        <v>217</v>
      </c>
      <c r="AI73" s="34">
        <v>190</v>
      </c>
      <c r="AJ73" s="34">
        <v>230</v>
      </c>
      <c r="AK73" s="34">
        <v>258</v>
      </c>
      <c r="AL73" s="36">
        <v>263</v>
      </c>
      <c r="AM73" s="36">
        <v>264</v>
      </c>
      <c r="AN73" s="35">
        <v>266</v>
      </c>
      <c r="AO73" s="34">
        <v>288</v>
      </c>
      <c r="AP73" s="34">
        <v>358</v>
      </c>
      <c r="AQ73" s="34">
        <v>345</v>
      </c>
      <c r="AR73" s="30"/>
    </row>
    <row r="74" spans="1:44">
      <c r="A74" s="37" t="s">
        <v>2</v>
      </c>
      <c r="B74" s="37" t="s">
        <v>1</v>
      </c>
      <c r="C74" s="37" t="s">
        <v>180</v>
      </c>
      <c r="D74" s="38">
        <v>903</v>
      </c>
      <c r="E74" s="37" t="s">
        <v>31</v>
      </c>
      <c r="F74" s="38">
        <v>914</v>
      </c>
      <c r="G74" s="39" t="s">
        <v>30</v>
      </c>
      <c r="H74" s="38">
        <v>902</v>
      </c>
      <c r="I74" s="37" t="s">
        <v>56</v>
      </c>
      <c r="J74" s="36">
        <v>0</v>
      </c>
      <c r="K74" s="36">
        <v>3</v>
      </c>
      <c r="L74" s="36">
        <v>3</v>
      </c>
      <c r="M74" s="36">
        <v>6</v>
      </c>
      <c r="N74" s="36">
        <v>4</v>
      </c>
      <c r="O74" s="36">
        <v>3</v>
      </c>
      <c r="P74" s="36">
        <v>5</v>
      </c>
      <c r="Q74" s="36">
        <v>14</v>
      </c>
      <c r="R74" s="36">
        <v>12</v>
      </c>
      <c r="S74" s="36">
        <v>17</v>
      </c>
      <c r="T74" s="36">
        <v>10</v>
      </c>
      <c r="U74" s="36">
        <v>44</v>
      </c>
      <c r="V74" s="36">
        <v>36</v>
      </c>
      <c r="W74" s="36">
        <v>32</v>
      </c>
      <c r="X74" s="36">
        <v>16</v>
      </c>
      <c r="Y74" s="36">
        <v>49</v>
      </c>
      <c r="Z74" s="36">
        <v>61</v>
      </c>
      <c r="AA74" s="36">
        <v>38</v>
      </c>
      <c r="AB74" s="36">
        <v>107</v>
      </c>
      <c r="AC74" s="36">
        <v>100</v>
      </c>
      <c r="AD74" s="36">
        <v>168</v>
      </c>
      <c r="AE74" s="36">
        <v>177</v>
      </c>
      <c r="AF74" s="36">
        <v>205</v>
      </c>
      <c r="AG74" s="36">
        <v>196</v>
      </c>
      <c r="AH74" s="36">
        <v>281</v>
      </c>
      <c r="AI74" s="34">
        <v>256</v>
      </c>
      <c r="AJ74" s="34">
        <v>342</v>
      </c>
      <c r="AK74" s="34">
        <v>415</v>
      </c>
      <c r="AL74" s="36">
        <v>327</v>
      </c>
      <c r="AM74" s="36">
        <v>347</v>
      </c>
      <c r="AN74" s="35">
        <v>395</v>
      </c>
      <c r="AO74" s="34">
        <v>352</v>
      </c>
      <c r="AP74" s="34">
        <v>407</v>
      </c>
      <c r="AQ74" s="34">
        <v>463</v>
      </c>
      <c r="AR74" s="30"/>
    </row>
    <row r="75" spans="1:44">
      <c r="A75" s="37" t="s">
        <v>2</v>
      </c>
      <c r="B75" s="37" t="s">
        <v>1</v>
      </c>
      <c r="C75" s="37" t="s">
        <v>179</v>
      </c>
      <c r="D75" s="38">
        <v>903</v>
      </c>
      <c r="E75" s="37" t="s">
        <v>31</v>
      </c>
      <c r="F75" s="38">
        <v>914</v>
      </c>
      <c r="G75" s="39" t="s">
        <v>30</v>
      </c>
      <c r="H75" s="38">
        <v>902</v>
      </c>
      <c r="I75" s="37" t="s">
        <v>56</v>
      </c>
      <c r="J75" s="36">
        <v>0</v>
      </c>
      <c r="K75" s="36">
        <v>0</v>
      </c>
      <c r="L75" s="36">
        <v>0</v>
      </c>
      <c r="M75" s="36">
        <v>0</v>
      </c>
      <c r="N75" s="36">
        <v>1</v>
      </c>
      <c r="O75" s="36">
        <v>0</v>
      </c>
      <c r="P75" s="36">
        <v>0</v>
      </c>
      <c r="Q75" s="36">
        <v>0</v>
      </c>
      <c r="R75" s="36">
        <v>3</v>
      </c>
      <c r="S75" s="36">
        <v>4</v>
      </c>
      <c r="T75" s="36">
        <v>4</v>
      </c>
      <c r="U75" s="36">
        <v>4</v>
      </c>
      <c r="V75" s="36">
        <v>1</v>
      </c>
      <c r="W75" s="36">
        <v>2</v>
      </c>
      <c r="X75" s="36">
        <v>2</v>
      </c>
      <c r="Y75" s="36">
        <v>2</v>
      </c>
      <c r="Z75" s="36">
        <v>3</v>
      </c>
      <c r="AA75" s="36">
        <v>4</v>
      </c>
      <c r="AB75" s="36">
        <v>0</v>
      </c>
      <c r="AC75" s="36">
        <v>1</v>
      </c>
      <c r="AD75" s="36">
        <v>1</v>
      </c>
      <c r="AE75" s="36">
        <v>3</v>
      </c>
      <c r="AF75" s="36">
        <v>2</v>
      </c>
      <c r="AG75" s="36">
        <v>6</v>
      </c>
      <c r="AH75" s="36">
        <v>4</v>
      </c>
      <c r="AI75" s="34">
        <v>7</v>
      </c>
      <c r="AJ75" s="34">
        <v>12</v>
      </c>
      <c r="AK75" s="34">
        <v>7</v>
      </c>
      <c r="AL75" s="36">
        <v>2</v>
      </c>
      <c r="AM75" s="36">
        <v>0</v>
      </c>
      <c r="AN75" s="35">
        <v>2</v>
      </c>
      <c r="AO75" s="34">
        <v>2</v>
      </c>
      <c r="AP75" s="34">
        <v>4</v>
      </c>
      <c r="AQ75" s="34">
        <v>0</v>
      </c>
      <c r="AR75" s="30"/>
    </row>
    <row r="76" spans="1:44">
      <c r="A76" s="37" t="s">
        <v>2</v>
      </c>
      <c r="B76" s="37" t="s">
        <v>1</v>
      </c>
      <c r="C76" s="37" t="s">
        <v>178</v>
      </c>
      <c r="D76" s="38">
        <v>904</v>
      </c>
      <c r="E76" s="37" t="s">
        <v>13</v>
      </c>
      <c r="F76" s="38">
        <v>931</v>
      </c>
      <c r="G76" s="39" t="s">
        <v>12</v>
      </c>
      <c r="H76" s="38">
        <v>902</v>
      </c>
      <c r="I76" s="37" t="s">
        <v>56</v>
      </c>
      <c r="J76" s="36">
        <v>2334</v>
      </c>
      <c r="K76" s="36">
        <v>2943</v>
      </c>
      <c r="L76" s="36">
        <v>3575</v>
      </c>
      <c r="M76" s="36">
        <v>2650</v>
      </c>
      <c r="N76" s="36">
        <v>1932</v>
      </c>
      <c r="O76" s="36">
        <v>2299</v>
      </c>
      <c r="P76" s="36">
        <v>3942</v>
      </c>
      <c r="Q76" s="36">
        <v>6174</v>
      </c>
      <c r="R76" s="36">
        <v>2977</v>
      </c>
      <c r="S76" s="36">
        <v>3270</v>
      </c>
      <c r="T76" s="36">
        <v>2824</v>
      </c>
      <c r="U76" s="36">
        <v>3266</v>
      </c>
      <c r="V76" s="36">
        <v>2932</v>
      </c>
      <c r="W76" s="36">
        <v>3399</v>
      </c>
      <c r="X76" s="36">
        <v>4181</v>
      </c>
      <c r="Y76" s="36">
        <v>3935</v>
      </c>
      <c r="Z76" s="36">
        <v>2324</v>
      </c>
      <c r="AA76" s="36">
        <v>1795</v>
      </c>
      <c r="AB76" s="36">
        <v>1238</v>
      </c>
      <c r="AC76" s="36">
        <v>1366</v>
      </c>
      <c r="AD76" s="36">
        <v>1308</v>
      </c>
      <c r="AE76" s="36">
        <v>1707</v>
      </c>
      <c r="AF76" s="36">
        <v>1479</v>
      </c>
      <c r="AG76" s="36">
        <v>1410</v>
      </c>
      <c r="AH76" s="36">
        <v>1341</v>
      </c>
      <c r="AI76" s="34">
        <v>1215</v>
      </c>
      <c r="AJ76" s="34">
        <v>1286</v>
      </c>
      <c r="AK76" s="34">
        <v>1277</v>
      </c>
      <c r="AL76" s="36">
        <v>1137</v>
      </c>
      <c r="AM76" s="36">
        <v>1180</v>
      </c>
      <c r="AN76" s="35">
        <v>953</v>
      </c>
      <c r="AO76" s="34">
        <v>804</v>
      </c>
      <c r="AP76" s="34">
        <v>676</v>
      </c>
      <c r="AQ76" s="34">
        <v>656</v>
      </c>
      <c r="AR76" s="30"/>
    </row>
    <row r="77" spans="1:44">
      <c r="A77" s="37" t="s">
        <v>2</v>
      </c>
      <c r="B77" s="37" t="s">
        <v>1</v>
      </c>
      <c r="C77" s="37" t="s">
        <v>177</v>
      </c>
      <c r="D77" s="38">
        <v>904</v>
      </c>
      <c r="E77" s="37" t="s">
        <v>13</v>
      </c>
      <c r="F77" s="38">
        <v>915</v>
      </c>
      <c r="G77" s="39" t="s">
        <v>15</v>
      </c>
      <c r="H77" s="38">
        <v>902</v>
      </c>
      <c r="I77" s="37" t="s">
        <v>56</v>
      </c>
      <c r="J77" s="36">
        <v>1666</v>
      </c>
      <c r="K77" s="36">
        <v>3692</v>
      </c>
      <c r="L77" s="36">
        <v>3498</v>
      </c>
      <c r="M77" s="36">
        <v>2860</v>
      </c>
      <c r="N77" s="36">
        <v>1418</v>
      </c>
      <c r="O77" s="36">
        <v>1321</v>
      </c>
      <c r="P77" s="36">
        <v>1753</v>
      </c>
      <c r="Q77" s="36">
        <v>2132</v>
      </c>
      <c r="R77" s="36">
        <v>1829</v>
      </c>
      <c r="S77" s="36">
        <v>2377</v>
      </c>
      <c r="T77" s="36">
        <v>2379</v>
      </c>
      <c r="U77" s="36">
        <v>2829</v>
      </c>
      <c r="V77" s="36">
        <v>2399</v>
      </c>
      <c r="W77" s="36">
        <v>3655</v>
      </c>
      <c r="X77" s="36">
        <v>2100</v>
      </c>
      <c r="Y77" s="36">
        <v>2014</v>
      </c>
      <c r="Z77" s="36">
        <v>1955</v>
      </c>
      <c r="AA77" s="36">
        <v>1645</v>
      </c>
      <c r="AB77" s="36">
        <v>1295</v>
      </c>
      <c r="AC77" s="36">
        <v>1439</v>
      </c>
      <c r="AD77" s="36">
        <v>1631</v>
      </c>
      <c r="AE77" s="36">
        <v>2433</v>
      </c>
      <c r="AF77" s="36">
        <v>2174</v>
      </c>
      <c r="AG77" s="36">
        <v>1930</v>
      </c>
      <c r="AH77" s="36">
        <v>1652</v>
      </c>
      <c r="AI77" s="34">
        <v>1682</v>
      </c>
      <c r="AJ77" s="34">
        <v>1619</v>
      </c>
      <c r="AK77" s="34">
        <v>1598</v>
      </c>
      <c r="AL77" s="36">
        <v>2491</v>
      </c>
      <c r="AM77" s="36">
        <v>2080</v>
      </c>
      <c r="AN77" s="35">
        <v>4744</v>
      </c>
      <c r="AO77" s="34">
        <v>6503</v>
      </c>
      <c r="AP77" s="34">
        <v>5868</v>
      </c>
      <c r="AQ77" s="34">
        <v>4152</v>
      </c>
      <c r="AR77" s="30"/>
    </row>
    <row r="78" spans="1:44">
      <c r="A78" s="37" t="s">
        <v>2</v>
      </c>
      <c r="B78" s="37" t="s">
        <v>1</v>
      </c>
      <c r="C78" s="37" t="s">
        <v>176</v>
      </c>
      <c r="D78" s="38">
        <v>904</v>
      </c>
      <c r="E78" s="37" t="s">
        <v>13</v>
      </c>
      <c r="F78" s="38">
        <v>916</v>
      </c>
      <c r="G78" s="39" t="s">
        <v>14</v>
      </c>
      <c r="H78" s="38">
        <v>902</v>
      </c>
      <c r="I78" s="37" t="s">
        <v>56</v>
      </c>
      <c r="J78" s="36">
        <v>26</v>
      </c>
      <c r="K78" s="36">
        <v>33</v>
      </c>
      <c r="L78" s="36">
        <v>30</v>
      </c>
      <c r="M78" s="36">
        <v>68</v>
      </c>
      <c r="N78" s="36">
        <v>65</v>
      </c>
      <c r="O78" s="36">
        <v>69</v>
      </c>
      <c r="P78" s="36">
        <v>81</v>
      </c>
      <c r="Q78" s="36">
        <v>135</v>
      </c>
      <c r="R78" s="36">
        <v>111</v>
      </c>
      <c r="S78" s="36">
        <v>138</v>
      </c>
      <c r="T78" s="36">
        <v>187</v>
      </c>
      <c r="U78" s="36">
        <v>688</v>
      </c>
      <c r="V78" s="36">
        <v>840</v>
      </c>
      <c r="W78" s="36">
        <v>551</v>
      </c>
      <c r="X78" s="36">
        <v>291</v>
      </c>
      <c r="Y78" s="36">
        <v>270</v>
      </c>
      <c r="Z78" s="36">
        <v>299</v>
      </c>
      <c r="AA78" s="36">
        <v>225</v>
      </c>
      <c r="AB78" s="36">
        <v>167</v>
      </c>
      <c r="AC78" s="36">
        <v>173</v>
      </c>
      <c r="AD78" s="36">
        <v>201</v>
      </c>
      <c r="AE78" s="36">
        <v>180</v>
      </c>
      <c r="AF78" s="36">
        <v>143</v>
      </c>
      <c r="AG78" s="36">
        <v>105</v>
      </c>
      <c r="AH78" s="36">
        <v>133</v>
      </c>
      <c r="AI78" s="34">
        <v>166</v>
      </c>
      <c r="AJ78" s="34">
        <v>164</v>
      </c>
      <c r="AK78" s="34">
        <v>165</v>
      </c>
      <c r="AL78" s="36">
        <v>187</v>
      </c>
      <c r="AM78" s="36">
        <v>169</v>
      </c>
      <c r="AN78" s="35">
        <v>386</v>
      </c>
      <c r="AO78" s="34">
        <v>538</v>
      </c>
      <c r="AP78" s="34">
        <v>436</v>
      </c>
      <c r="AQ78" s="34">
        <v>350</v>
      </c>
      <c r="AR78" s="30"/>
    </row>
    <row r="79" spans="1:44">
      <c r="A79" s="37" t="s">
        <v>2</v>
      </c>
      <c r="B79" s="37" t="s">
        <v>1</v>
      </c>
      <c r="C79" s="37" t="s">
        <v>175</v>
      </c>
      <c r="D79" s="38">
        <v>908</v>
      </c>
      <c r="E79" s="37" t="s">
        <v>18</v>
      </c>
      <c r="F79" s="38">
        <v>923</v>
      </c>
      <c r="G79" s="39" t="s">
        <v>21</v>
      </c>
      <c r="H79" s="38">
        <v>901</v>
      </c>
      <c r="I79" s="37" t="s">
        <v>66</v>
      </c>
      <c r="J79" s="36">
        <v>205</v>
      </c>
      <c r="K79" s="36">
        <v>310</v>
      </c>
      <c r="L79" s="36">
        <v>397</v>
      </c>
      <c r="M79" s="36">
        <v>337</v>
      </c>
      <c r="N79" s="36">
        <v>310</v>
      </c>
      <c r="O79" s="36">
        <v>522</v>
      </c>
      <c r="P79" s="36">
        <v>647</v>
      </c>
      <c r="Q79" s="36">
        <v>676</v>
      </c>
      <c r="R79" s="36">
        <v>1139</v>
      </c>
      <c r="S79" s="36">
        <v>979</v>
      </c>
      <c r="T79" s="36">
        <v>780</v>
      </c>
      <c r="U79" s="36">
        <v>775</v>
      </c>
      <c r="V79" s="36">
        <v>795</v>
      </c>
      <c r="W79" s="36">
        <v>603</v>
      </c>
      <c r="X79" s="36">
        <v>349</v>
      </c>
      <c r="Y79" s="36">
        <v>306</v>
      </c>
      <c r="Z79" s="36">
        <v>364</v>
      </c>
      <c r="AA79" s="36">
        <v>319</v>
      </c>
      <c r="AB79" s="36">
        <v>337</v>
      </c>
      <c r="AC79" s="36">
        <v>408</v>
      </c>
      <c r="AD79" s="36">
        <v>418</v>
      </c>
      <c r="AE79" s="36">
        <v>627</v>
      </c>
      <c r="AF79" s="36">
        <v>537</v>
      </c>
      <c r="AG79" s="36">
        <v>489</v>
      </c>
      <c r="AH79" s="36">
        <v>671</v>
      </c>
      <c r="AI79" s="34">
        <v>516</v>
      </c>
      <c r="AJ79" s="34">
        <v>520</v>
      </c>
      <c r="AK79" s="34">
        <v>425</v>
      </c>
      <c r="AL79" s="36">
        <v>383</v>
      </c>
      <c r="AM79" s="36">
        <v>312</v>
      </c>
      <c r="AN79" s="35">
        <v>354</v>
      </c>
      <c r="AO79" s="34">
        <v>287</v>
      </c>
      <c r="AP79" s="34">
        <v>300</v>
      </c>
      <c r="AQ79" s="34">
        <v>425</v>
      </c>
      <c r="AR79" s="30"/>
    </row>
    <row r="80" spans="1:44">
      <c r="A80" s="37" t="s">
        <v>2</v>
      </c>
      <c r="B80" s="37" t="s">
        <v>1</v>
      </c>
      <c r="C80" s="37" t="s">
        <v>174</v>
      </c>
      <c r="D80" s="38">
        <v>908</v>
      </c>
      <c r="E80" s="37" t="s">
        <v>18</v>
      </c>
      <c r="F80" s="38">
        <v>924</v>
      </c>
      <c r="G80" s="39" t="s">
        <v>20</v>
      </c>
      <c r="H80" s="38">
        <v>901</v>
      </c>
      <c r="I80" s="37" t="s">
        <v>66</v>
      </c>
      <c r="J80" s="36">
        <v>17</v>
      </c>
      <c r="K80" s="36">
        <v>33</v>
      </c>
      <c r="L80" s="36">
        <v>10</v>
      </c>
      <c r="M80" s="36">
        <v>9</v>
      </c>
      <c r="N80" s="36">
        <v>13</v>
      </c>
      <c r="O80" s="36">
        <v>6</v>
      </c>
      <c r="P80" s="36">
        <v>11</v>
      </c>
      <c r="Q80" s="36">
        <v>11</v>
      </c>
      <c r="R80" s="36">
        <v>7</v>
      </c>
      <c r="S80" s="36">
        <v>3</v>
      </c>
      <c r="T80" s="36">
        <v>2</v>
      </c>
      <c r="U80" s="36">
        <v>11</v>
      </c>
      <c r="V80" s="36">
        <v>17</v>
      </c>
      <c r="W80" s="36">
        <v>15</v>
      </c>
      <c r="X80" s="36">
        <v>11</v>
      </c>
      <c r="Y80" s="36">
        <v>9</v>
      </c>
      <c r="Z80" s="36">
        <v>14</v>
      </c>
      <c r="AA80" s="36">
        <v>11</v>
      </c>
      <c r="AB80" s="36">
        <v>20</v>
      </c>
      <c r="AC80" s="36">
        <v>17</v>
      </c>
      <c r="AD80" s="36">
        <v>9</v>
      </c>
      <c r="AE80" s="36">
        <v>26</v>
      </c>
      <c r="AF80" s="36">
        <v>11</v>
      </c>
      <c r="AG80" s="36">
        <v>17</v>
      </c>
      <c r="AH80" s="36">
        <v>23</v>
      </c>
      <c r="AI80" s="34">
        <v>10</v>
      </c>
      <c r="AJ80" s="34">
        <v>2</v>
      </c>
      <c r="AK80" s="34">
        <v>15</v>
      </c>
      <c r="AL80" s="36">
        <v>13</v>
      </c>
      <c r="AM80" s="36">
        <v>15</v>
      </c>
      <c r="AN80" s="35">
        <v>30</v>
      </c>
      <c r="AO80" s="34">
        <v>38</v>
      </c>
      <c r="AP80" s="34">
        <v>42</v>
      </c>
      <c r="AQ80" s="34">
        <v>72</v>
      </c>
      <c r="AR80" s="30"/>
    </row>
    <row r="81" spans="1:44">
      <c r="A81" s="37" t="s">
        <v>2</v>
      </c>
      <c r="B81" s="37" t="s">
        <v>1</v>
      </c>
      <c r="C81" s="37" t="s">
        <v>173</v>
      </c>
      <c r="D81" s="38">
        <v>935</v>
      </c>
      <c r="E81" s="37" t="s">
        <v>24</v>
      </c>
      <c r="F81" s="38">
        <v>5501</v>
      </c>
      <c r="G81" s="39" t="s">
        <v>25</v>
      </c>
      <c r="H81" s="38">
        <v>902</v>
      </c>
      <c r="I81" s="37" t="s">
        <v>56</v>
      </c>
      <c r="J81" s="36">
        <v>8880</v>
      </c>
      <c r="K81" s="36">
        <v>8670</v>
      </c>
      <c r="L81" s="36">
        <v>8147</v>
      </c>
      <c r="M81" s="36">
        <v>7338</v>
      </c>
      <c r="N81" s="36">
        <v>5704</v>
      </c>
      <c r="O81" s="36">
        <v>4211</v>
      </c>
      <c r="P81" s="36">
        <v>7150</v>
      </c>
      <c r="Q81" s="36">
        <v>10189</v>
      </c>
      <c r="R81" s="36">
        <v>11522</v>
      </c>
      <c r="S81" s="36">
        <v>10343</v>
      </c>
      <c r="T81" s="36">
        <v>12041</v>
      </c>
      <c r="U81" s="36">
        <v>13734</v>
      </c>
      <c r="V81" s="36">
        <v>13673</v>
      </c>
      <c r="W81" s="36">
        <v>21496</v>
      </c>
      <c r="X81" s="36">
        <v>18620</v>
      </c>
      <c r="Y81" s="36">
        <v>18489</v>
      </c>
      <c r="Z81" s="36">
        <v>23859</v>
      </c>
      <c r="AA81" s="36">
        <v>22268</v>
      </c>
      <c r="AB81" s="36">
        <v>17241</v>
      </c>
      <c r="AC81" s="36">
        <v>18974</v>
      </c>
      <c r="AD81" s="36">
        <v>28572</v>
      </c>
      <c r="AE81" s="36">
        <v>31223</v>
      </c>
      <c r="AF81" s="36">
        <v>31889</v>
      </c>
      <c r="AG81" s="36">
        <v>27155</v>
      </c>
      <c r="AH81" s="36">
        <v>28235</v>
      </c>
      <c r="AI81" s="34">
        <v>36210</v>
      </c>
      <c r="AJ81" s="34">
        <v>33848</v>
      </c>
      <c r="AK81" s="34">
        <v>28742</v>
      </c>
      <c r="AL81" s="36">
        <v>28261</v>
      </c>
      <c r="AM81" s="36">
        <v>29456</v>
      </c>
      <c r="AN81" s="35">
        <v>34235</v>
      </c>
      <c r="AO81" s="34">
        <v>27509</v>
      </c>
      <c r="AP81" s="34">
        <v>30933</v>
      </c>
      <c r="AQ81" s="34">
        <v>33087</v>
      </c>
      <c r="AR81" s="30"/>
    </row>
    <row r="82" spans="1:44">
      <c r="A82" s="37" t="s">
        <v>2</v>
      </c>
      <c r="B82" s="37" t="s">
        <v>1</v>
      </c>
      <c r="C82" s="37" t="s">
        <v>172</v>
      </c>
      <c r="D82" s="38">
        <v>935</v>
      </c>
      <c r="E82" s="37" t="s">
        <v>24</v>
      </c>
      <c r="F82" s="38">
        <v>920</v>
      </c>
      <c r="G82" s="39" t="s">
        <v>26</v>
      </c>
      <c r="H82" s="38">
        <v>902</v>
      </c>
      <c r="I82" s="37" t="s">
        <v>56</v>
      </c>
      <c r="J82" s="36">
        <v>186</v>
      </c>
      <c r="K82" s="36">
        <v>178</v>
      </c>
      <c r="L82" s="36">
        <v>252</v>
      </c>
      <c r="M82" s="36">
        <v>115</v>
      </c>
      <c r="N82" s="36">
        <v>123</v>
      </c>
      <c r="O82" s="36">
        <v>100</v>
      </c>
      <c r="P82" s="36">
        <v>127</v>
      </c>
      <c r="Q82" s="36">
        <v>213</v>
      </c>
      <c r="R82" s="36">
        <v>270</v>
      </c>
      <c r="S82" s="36">
        <v>260</v>
      </c>
      <c r="T82" s="36">
        <v>227</v>
      </c>
      <c r="U82" s="36">
        <v>252</v>
      </c>
      <c r="V82" s="36">
        <v>243</v>
      </c>
      <c r="W82" s="36">
        <v>278</v>
      </c>
      <c r="X82" s="36">
        <v>262</v>
      </c>
      <c r="Y82" s="36">
        <v>205</v>
      </c>
      <c r="Z82" s="36">
        <v>231</v>
      </c>
      <c r="AA82" s="36">
        <v>166</v>
      </c>
      <c r="AB82" s="36">
        <v>165</v>
      </c>
      <c r="AC82" s="36">
        <v>525</v>
      </c>
      <c r="AD82" s="36">
        <v>1138</v>
      </c>
      <c r="AE82" s="36">
        <v>907</v>
      </c>
      <c r="AF82" s="36">
        <v>709</v>
      </c>
      <c r="AG82" s="36">
        <v>515</v>
      </c>
      <c r="AH82" s="36">
        <v>552</v>
      </c>
      <c r="AI82" s="34">
        <v>632</v>
      </c>
      <c r="AJ82" s="34">
        <v>613</v>
      </c>
      <c r="AK82" s="34">
        <v>657</v>
      </c>
      <c r="AL82" s="36">
        <v>661</v>
      </c>
      <c r="AM82" s="36">
        <v>504</v>
      </c>
      <c r="AN82" s="35">
        <v>712</v>
      </c>
      <c r="AO82" s="34">
        <v>390</v>
      </c>
      <c r="AP82" s="34">
        <v>395</v>
      </c>
      <c r="AQ82" s="34">
        <v>387</v>
      </c>
      <c r="AR82" s="30"/>
    </row>
    <row r="83" spans="1:44">
      <c r="A83" s="37" t="s">
        <v>2</v>
      </c>
      <c r="B83" s="37" t="s">
        <v>1</v>
      </c>
      <c r="C83" s="37" t="s">
        <v>171</v>
      </c>
      <c r="D83" s="38">
        <v>935</v>
      </c>
      <c r="E83" s="37" t="s">
        <v>24</v>
      </c>
      <c r="F83" s="38">
        <v>5501</v>
      </c>
      <c r="G83" s="39" t="s">
        <v>25</v>
      </c>
      <c r="H83" s="38">
        <v>902</v>
      </c>
      <c r="I83" s="37" t="s">
        <v>56</v>
      </c>
      <c r="J83" s="36">
        <v>1172</v>
      </c>
      <c r="K83" s="36">
        <v>1429</v>
      </c>
      <c r="L83" s="36">
        <v>1822</v>
      </c>
      <c r="M83" s="36">
        <v>1592</v>
      </c>
      <c r="N83" s="36">
        <v>1977</v>
      </c>
      <c r="O83" s="36">
        <v>1648</v>
      </c>
      <c r="P83" s="36">
        <v>1794</v>
      </c>
      <c r="Q83" s="36">
        <v>2989</v>
      </c>
      <c r="R83" s="36">
        <v>3273</v>
      </c>
      <c r="S83" s="36">
        <v>3781</v>
      </c>
      <c r="T83" s="36">
        <v>3655</v>
      </c>
      <c r="U83" s="36">
        <v>6250</v>
      </c>
      <c r="V83" s="36">
        <v>6814</v>
      </c>
      <c r="W83" s="36">
        <v>3959</v>
      </c>
      <c r="X83" s="36">
        <v>2785</v>
      </c>
      <c r="Y83" s="36">
        <v>3956</v>
      </c>
      <c r="Z83" s="36">
        <v>6205</v>
      </c>
      <c r="AA83" s="36">
        <v>7982</v>
      </c>
      <c r="AB83" s="36">
        <v>7057</v>
      </c>
      <c r="AC83" s="36">
        <v>6208</v>
      </c>
      <c r="AD83" s="36">
        <v>5884</v>
      </c>
      <c r="AE83" s="36">
        <v>6169</v>
      </c>
      <c r="AF83" s="36">
        <v>8129</v>
      </c>
      <c r="AG83" s="36">
        <v>5918</v>
      </c>
      <c r="AH83" s="36">
        <v>6348</v>
      </c>
      <c r="AI83" s="34">
        <v>5837</v>
      </c>
      <c r="AJ83" s="34">
        <v>7480</v>
      </c>
      <c r="AK83" s="34">
        <v>6974</v>
      </c>
      <c r="AL83" s="36">
        <v>6475</v>
      </c>
      <c r="AM83" s="36">
        <v>6580</v>
      </c>
      <c r="AN83" s="35">
        <v>7477</v>
      </c>
      <c r="AO83" s="34">
        <v>7479</v>
      </c>
      <c r="AP83" s="34">
        <v>7534</v>
      </c>
      <c r="AQ83" s="34">
        <v>11291</v>
      </c>
      <c r="AR83" s="30"/>
    </row>
    <row r="84" spans="1:44">
      <c r="A84" s="37" t="s">
        <v>2</v>
      </c>
      <c r="B84" s="37" t="s">
        <v>1</v>
      </c>
      <c r="C84" s="37" t="s">
        <v>170</v>
      </c>
      <c r="D84" s="38">
        <v>935</v>
      </c>
      <c r="E84" s="37" t="s">
        <v>24</v>
      </c>
      <c r="F84" s="38">
        <v>922</v>
      </c>
      <c r="G84" s="39" t="s">
        <v>23</v>
      </c>
      <c r="H84" s="38">
        <v>902</v>
      </c>
      <c r="I84" s="37" t="s">
        <v>56</v>
      </c>
      <c r="J84" s="36">
        <v>262</v>
      </c>
      <c r="K84" s="36">
        <v>245</v>
      </c>
      <c r="L84" s="36">
        <v>260</v>
      </c>
      <c r="M84" s="36">
        <v>380</v>
      </c>
      <c r="N84" s="36">
        <v>428</v>
      </c>
      <c r="O84" s="36">
        <v>231</v>
      </c>
      <c r="P84" s="36">
        <v>265</v>
      </c>
      <c r="Q84" s="36">
        <v>384</v>
      </c>
      <c r="R84" s="36">
        <v>619</v>
      </c>
      <c r="S84" s="36">
        <v>911</v>
      </c>
      <c r="T84" s="36">
        <v>557</v>
      </c>
      <c r="U84" s="36">
        <v>1013</v>
      </c>
      <c r="V84" s="36">
        <v>1498</v>
      </c>
      <c r="W84" s="36">
        <v>2103</v>
      </c>
      <c r="X84" s="36">
        <v>1500</v>
      </c>
      <c r="Y84" s="36">
        <v>2034</v>
      </c>
      <c r="Z84" s="36">
        <v>2675</v>
      </c>
      <c r="AA84" s="36">
        <v>2564</v>
      </c>
      <c r="AB84" s="36">
        <v>2037</v>
      </c>
      <c r="AC84" s="36">
        <v>2159</v>
      </c>
      <c r="AD84" s="36">
        <v>2591</v>
      </c>
      <c r="AE84" s="36">
        <v>2821</v>
      </c>
      <c r="AF84" s="36">
        <v>2432</v>
      </c>
      <c r="AG84" s="36">
        <v>1515</v>
      </c>
      <c r="AH84" s="36">
        <v>1796</v>
      </c>
      <c r="AI84" s="34">
        <v>2226</v>
      </c>
      <c r="AJ84" s="34">
        <v>1788</v>
      </c>
      <c r="AK84" s="34">
        <v>2406</v>
      </c>
      <c r="AL84" s="36">
        <v>3543</v>
      </c>
      <c r="AM84" s="36">
        <v>5450</v>
      </c>
      <c r="AN84" s="35">
        <v>5941</v>
      </c>
      <c r="AO84" s="34">
        <v>6196</v>
      </c>
      <c r="AP84" s="34">
        <v>4041</v>
      </c>
      <c r="AQ84" s="34">
        <v>4918</v>
      </c>
      <c r="AR84" s="30"/>
    </row>
    <row r="85" spans="1:44">
      <c r="A85" s="37" t="s">
        <v>2</v>
      </c>
      <c r="B85" s="37" t="s">
        <v>1</v>
      </c>
      <c r="C85" s="37" t="s">
        <v>169</v>
      </c>
      <c r="D85" s="38">
        <v>908</v>
      </c>
      <c r="E85" s="37" t="s">
        <v>18</v>
      </c>
      <c r="F85" s="38">
        <v>924</v>
      </c>
      <c r="G85" s="39" t="s">
        <v>20</v>
      </c>
      <c r="H85" s="38">
        <v>901</v>
      </c>
      <c r="I85" s="37" t="s">
        <v>66</v>
      </c>
      <c r="J85" s="36">
        <v>781</v>
      </c>
      <c r="K85" s="36">
        <v>895</v>
      </c>
      <c r="L85" s="36">
        <v>707</v>
      </c>
      <c r="M85" s="36">
        <v>298</v>
      </c>
      <c r="N85" s="36">
        <v>327</v>
      </c>
      <c r="O85" s="36">
        <v>287</v>
      </c>
      <c r="P85" s="36">
        <v>481</v>
      </c>
      <c r="Q85" s="36">
        <v>1078</v>
      </c>
      <c r="R85" s="36">
        <v>1415</v>
      </c>
      <c r="S85" s="36">
        <v>1378</v>
      </c>
      <c r="T85" s="36">
        <v>845</v>
      </c>
      <c r="U85" s="36">
        <v>705</v>
      </c>
      <c r="V85" s="36">
        <v>533</v>
      </c>
      <c r="W85" s="36">
        <v>436</v>
      </c>
      <c r="X85" s="36">
        <v>331</v>
      </c>
      <c r="Y85" s="36">
        <v>231</v>
      </c>
      <c r="Z85" s="36">
        <v>276</v>
      </c>
      <c r="AA85" s="36">
        <v>220</v>
      </c>
      <c r="AB85" s="36">
        <v>170</v>
      </c>
      <c r="AC85" s="36">
        <v>162</v>
      </c>
      <c r="AD85" s="36">
        <v>178</v>
      </c>
      <c r="AE85" s="36">
        <v>190</v>
      </c>
      <c r="AF85" s="36">
        <v>178</v>
      </c>
      <c r="AG85" s="36">
        <v>192</v>
      </c>
      <c r="AH85" s="36">
        <v>244</v>
      </c>
      <c r="AI85" s="34">
        <v>224</v>
      </c>
      <c r="AJ85" s="34">
        <v>283</v>
      </c>
      <c r="AK85" s="34">
        <v>300</v>
      </c>
      <c r="AL85" s="36">
        <v>412</v>
      </c>
      <c r="AM85" s="36">
        <v>395</v>
      </c>
      <c r="AN85" s="35">
        <v>547</v>
      </c>
      <c r="AO85" s="34">
        <v>525</v>
      </c>
      <c r="AP85" s="34">
        <v>725</v>
      </c>
      <c r="AQ85" s="34">
        <v>1015</v>
      </c>
      <c r="AR85" s="30"/>
    </row>
    <row r="86" spans="1:44">
      <c r="A86" s="37" t="s">
        <v>2</v>
      </c>
      <c r="B86" s="37" t="s">
        <v>1</v>
      </c>
      <c r="C86" s="37" t="s">
        <v>168</v>
      </c>
      <c r="D86" s="38">
        <v>935</v>
      </c>
      <c r="E86" s="37" t="s">
        <v>24</v>
      </c>
      <c r="F86" s="38">
        <v>922</v>
      </c>
      <c r="G86" s="39" t="s">
        <v>23</v>
      </c>
      <c r="H86" s="38">
        <v>902</v>
      </c>
      <c r="I86" s="37" t="s">
        <v>56</v>
      </c>
      <c r="J86" s="36">
        <v>1403</v>
      </c>
      <c r="K86" s="36">
        <v>1711</v>
      </c>
      <c r="L86" s="36">
        <v>1334</v>
      </c>
      <c r="M86" s="36">
        <v>541</v>
      </c>
      <c r="N86" s="36">
        <v>446</v>
      </c>
      <c r="O86" s="36">
        <v>680</v>
      </c>
      <c r="P86" s="36">
        <v>1212</v>
      </c>
      <c r="Q86" s="36">
        <v>1497</v>
      </c>
      <c r="R86" s="36">
        <v>1389</v>
      </c>
      <c r="S86" s="36">
        <v>1762</v>
      </c>
      <c r="T86" s="36">
        <v>1596</v>
      </c>
      <c r="U86" s="36">
        <v>1358</v>
      </c>
      <c r="V86" s="36">
        <v>1259</v>
      </c>
      <c r="W86" s="36">
        <v>1584</v>
      </c>
      <c r="X86" s="36">
        <v>1699</v>
      </c>
      <c r="Y86" s="36">
        <v>2224</v>
      </c>
      <c r="Z86" s="36">
        <v>2515</v>
      </c>
      <c r="AA86" s="36">
        <v>2998</v>
      </c>
      <c r="AB86" s="36">
        <v>3172</v>
      </c>
      <c r="AC86" s="36">
        <v>2387</v>
      </c>
      <c r="AD86" s="36">
        <v>2510</v>
      </c>
      <c r="AE86" s="36">
        <v>2436</v>
      </c>
      <c r="AF86" s="36">
        <v>2539</v>
      </c>
      <c r="AG86" s="36">
        <v>2314</v>
      </c>
      <c r="AH86" s="36">
        <v>2788</v>
      </c>
      <c r="AI86" s="34">
        <v>2446</v>
      </c>
      <c r="AJ86" s="34">
        <v>2625</v>
      </c>
      <c r="AK86" s="34">
        <v>2401</v>
      </c>
      <c r="AL86" s="36">
        <v>2562</v>
      </c>
      <c r="AM86" s="36">
        <v>2316</v>
      </c>
      <c r="AN86" s="35">
        <v>2755</v>
      </c>
      <c r="AO86" s="34">
        <v>1970</v>
      </c>
      <c r="AP86" s="34">
        <v>2134</v>
      </c>
      <c r="AQ86" s="34">
        <v>1945</v>
      </c>
      <c r="AR86" s="30"/>
    </row>
    <row r="87" spans="1:44">
      <c r="A87" s="37" t="s">
        <v>2</v>
      </c>
      <c r="B87" s="37" t="s">
        <v>1</v>
      </c>
      <c r="C87" s="37" t="s">
        <v>167</v>
      </c>
      <c r="D87" s="38">
        <v>908</v>
      </c>
      <c r="E87" s="37" t="s">
        <v>18</v>
      </c>
      <c r="F87" s="38">
        <v>925</v>
      </c>
      <c r="G87" s="39" t="s">
        <v>19</v>
      </c>
      <c r="H87" s="38">
        <v>901</v>
      </c>
      <c r="I87" s="37" t="s">
        <v>66</v>
      </c>
      <c r="J87" s="36">
        <v>1820</v>
      </c>
      <c r="K87" s="36">
        <v>2057</v>
      </c>
      <c r="L87" s="36">
        <v>1480</v>
      </c>
      <c r="M87" s="36">
        <v>820</v>
      </c>
      <c r="N87" s="36">
        <v>858</v>
      </c>
      <c r="O87" s="36">
        <v>667</v>
      </c>
      <c r="P87" s="36">
        <v>731</v>
      </c>
      <c r="Q87" s="36">
        <v>1101</v>
      </c>
      <c r="R87" s="36">
        <v>885</v>
      </c>
      <c r="S87" s="36">
        <v>1068</v>
      </c>
      <c r="T87" s="36">
        <v>895</v>
      </c>
      <c r="U87" s="36">
        <v>711</v>
      </c>
      <c r="V87" s="36">
        <v>623</v>
      </c>
      <c r="W87" s="36">
        <v>663</v>
      </c>
      <c r="X87" s="36">
        <v>558</v>
      </c>
      <c r="Y87" s="36">
        <v>508</v>
      </c>
      <c r="Z87" s="36">
        <v>476</v>
      </c>
      <c r="AA87" s="36">
        <v>491</v>
      </c>
      <c r="AB87" s="36">
        <v>399</v>
      </c>
      <c r="AC87" s="36">
        <v>410</v>
      </c>
      <c r="AD87" s="36">
        <v>383</v>
      </c>
      <c r="AE87" s="36">
        <v>410</v>
      </c>
      <c r="AF87" s="36">
        <v>374</v>
      </c>
      <c r="AG87" s="36">
        <v>321</v>
      </c>
      <c r="AH87" s="36">
        <v>334</v>
      </c>
      <c r="AI87" s="34">
        <v>344</v>
      </c>
      <c r="AJ87" s="34">
        <v>325</v>
      </c>
      <c r="AK87" s="34">
        <v>320</v>
      </c>
      <c r="AL87" s="36">
        <v>370</v>
      </c>
      <c r="AM87" s="36">
        <v>429</v>
      </c>
      <c r="AN87" s="35">
        <v>434</v>
      </c>
      <c r="AO87" s="34">
        <v>374</v>
      </c>
      <c r="AP87" s="34">
        <v>440</v>
      </c>
      <c r="AQ87" s="34">
        <v>545</v>
      </c>
      <c r="AR87" s="30"/>
    </row>
    <row r="88" spans="1:44">
      <c r="A88" s="37" t="s">
        <v>2</v>
      </c>
      <c r="B88" s="37" t="s">
        <v>1</v>
      </c>
      <c r="C88" s="37" t="s">
        <v>166</v>
      </c>
      <c r="D88" s="38">
        <v>904</v>
      </c>
      <c r="E88" s="37" t="s">
        <v>13</v>
      </c>
      <c r="F88" s="38">
        <v>915</v>
      </c>
      <c r="G88" s="39" t="s">
        <v>15</v>
      </c>
      <c r="H88" s="38">
        <v>902</v>
      </c>
      <c r="I88" s="37" t="s">
        <v>56</v>
      </c>
      <c r="J88" s="36">
        <v>3198</v>
      </c>
      <c r="K88" s="36">
        <v>2634</v>
      </c>
      <c r="L88" s="36">
        <v>2661</v>
      </c>
      <c r="M88" s="36">
        <v>2455</v>
      </c>
      <c r="N88" s="36">
        <v>2508</v>
      </c>
      <c r="O88" s="36">
        <v>2938</v>
      </c>
      <c r="P88" s="36">
        <v>4649</v>
      </c>
      <c r="Q88" s="36">
        <v>5415</v>
      </c>
      <c r="R88" s="36">
        <v>3924</v>
      </c>
      <c r="S88" s="36">
        <v>3946</v>
      </c>
      <c r="T88" s="36">
        <v>4945</v>
      </c>
      <c r="U88" s="36">
        <v>5056</v>
      </c>
      <c r="V88" s="36">
        <v>5991</v>
      </c>
      <c r="W88" s="36">
        <v>6065</v>
      </c>
      <c r="X88" s="36">
        <v>3913</v>
      </c>
      <c r="Y88" s="36">
        <v>3619</v>
      </c>
      <c r="Z88" s="36">
        <v>3282</v>
      </c>
      <c r="AA88" s="36">
        <v>2847</v>
      </c>
      <c r="AB88" s="36">
        <v>2253</v>
      </c>
      <c r="AC88" s="36">
        <v>2358</v>
      </c>
      <c r="AD88" s="36">
        <v>2482</v>
      </c>
      <c r="AE88" s="36">
        <v>2838</v>
      </c>
      <c r="AF88" s="36">
        <v>2524</v>
      </c>
      <c r="AG88" s="36">
        <v>2054</v>
      </c>
      <c r="AH88" s="36">
        <v>2237</v>
      </c>
      <c r="AI88" s="34">
        <v>1945</v>
      </c>
      <c r="AJ88" s="34">
        <v>1722</v>
      </c>
      <c r="AK88" s="34">
        <v>2141</v>
      </c>
      <c r="AL88" s="36">
        <v>2334</v>
      </c>
      <c r="AM88" s="36">
        <v>2456</v>
      </c>
      <c r="AN88" s="35">
        <v>2321</v>
      </c>
      <c r="AO88" s="34">
        <v>2059</v>
      </c>
      <c r="AP88" s="34">
        <v>2182</v>
      </c>
      <c r="AQ88" s="34">
        <v>2479</v>
      </c>
      <c r="AR88" s="30"/>
    </row>
    <row r="89" spans="1:44">
      <c r="A89" s="37" t="s">
        <v>2</v>
      </c>
      <c r="B89" s="37" t="s">
        <v>1</v>
      </c>
      <c r="C89" s="37" t="s">
        <v>165</v>
      </c>
      <c r="D89" s="38">
        <v>935</v>
      </c>
      <c r="E89" s="37" t="s">
        <v>24</v>
      </c>
      <c r="F89" s="38">
        <v>906</v>
      </c>
      <c r="G89" s="39" t="s">
        <v>27</v>
      </c>
      <c r="H89" s="38">
        <v>901</v>
      </c>
      <c r="I89" s="37" t="s">
        <v>66</v>
      </c>
      <c r="J89" s="36">
        <v>701</v>
      </c>
      <c r="K89" s="36">
        <v>756</v>
      </c>
      <c r="L89" s="36">
        <v>598</v>
      </c>
      <c r="M89" s="36">
        <v>309</v>
      </c>
      <c r="N89" s="36">
        <v>246</v>
      </c>
      <c r="O89" s="36">
        <v>198</v>
      </c>
      <c r="P89" s="36">
        <v>248</v>
      </c>
      <c r="Q89" s="36">
        <v>422</v>
      </c>
      <c r="R89" s="36">
        <v>324</v>
      </c>
      <c r="S89" s="36">
        <v>494</v>
      </c>
      <c r="T89" s="36">
        <v>379</v>
      </c>
      <c r="U89" s="36">
        <v>506</v>
      </c>
      <c r="V89" s="36">
        <v>605</v>
      </c>
      <c r="W89" s="36">
        <v>907</v>
      </c>
      <c r="X89" s="36">
        <v>956</v>
      </c>
      <c r="Y89" s="36">
        <v>826</v>
      </c>
      <c r="Z89" s="36">
        <v>994</v>
      </c>
      <c r="AA89" s="36">
        <v>924</v>
      </c>
      <c r="AB89" s="36">
        <v>897</v>
      </c>
      <c r="AC89" s="36">
        <v>1083</v>
      </c>
      <c r="AD89" s="36">
        <v>1010</v>
      </c>
      <c r="AE89" s="36">
        <v>1092</v>
      </c>
      <c r="AF89" s="36">
        <v>806</v>
      </c>
      <c r="AG89" s="36">
        <v>817</v>
      </c>
      <c r="AH89" s="36">
        <v>973</v>
      </c>
      <c r="AI89" s="34">
        <v>1067</v>
      </c>
      <c r="AJ89" s="34">
        <v>1212</v>
      </c>
      <c r="AK89" s="34">
        <v>1250</v>
      </c>
      <c r="AL89" s="36">
        <v>1284</v>
      </c>
      <c r="AM89" s="36">
        <v>1194</v>
      </c>
      <c r="AN89" s="35">
        <v>1168</v>
      </c>
      <c r="AO89" s="34">
        <v>1265</v>
      </c>
      <c r="AP89" s="34">
        <v>1214</v>
      </c>
      <c r="AQ89" s="34">
        <v>982</v>
      </c>
      <c r="AR89" s="30"/>
    </row>
    <row r="90" spans="1:44">
      <c r="A90" s="37" t="s">
        <v>2</v>
      </c>
      <c r="B90" s="37" t="s">
        <v>1</v>
      </c>
      <c r="C90" s="37" t="s">
        <v>164</v>
      </c>
      <c r="D90" s="38">
        <v>935</v>
      </c>
      <c r="E90" s="37" t="s">
        <v>24</v>
      </c>
      <c r="F90" s="38">
        <v>922</v>
      </c>
      <c r="G90" s="39" t="s">
        <v>23</v>
      </c>
      <c r="H90" s="38">
        <v>902</v>
      </c>
      <c r="I90" s="37" t="s">
        <v>56</v>
      </c>
      <c r="J90" s="36">
        <v>177</v>
      </c>
      <c r="K90" s="36">
        <v>160</v>
      </c>
      <c r="L90" s="36">
        <v>155</v>
      </c>
      <c r="M90" s="36">
        <v>113</v>
      </c>
      <c r="N90" s="36">
        <v>102</v>
      </c>
      <c r="O90" s="36">
        <v>179</v>
      </c>
      <c r="P90" s="36">
        <v>181</v>
      </c>
      <c r="Q90" s="36">
        <v>392</v>
      </c>
      <c r="R90" s="36">
        <v>489</v>
      </c>
      <c r="S90" s="36">
        <v>785</v>
      </c>
      <c r="T90" s="36">
        <v>841</v>
      </c>
      <c r="U90" s="36">
        <v>807</v>
      </c>
      <c r="V90" s="36">
        <v>909</v>
      </c>
      <c r="W90" s="36">
        <v>1141</v>
      </c>
      <c r="X90" s="36">
        <v>1173</v>
      </c>
      <c r="Y90" s="36">
        <v>1006</v>
      </c>
      <c r="Z90" s="36">
        <v>1070</v>
      </c>
      <c r="AA90" s="36">
        <v>1317</v>
      </c>
      <c r="AB90" s="36">
        <v>999</v>
      </c>
      <c r="AC90" s="36">
        <v>1218</v>
      </c>
      <c r="AD90" s="36">
        <v>1511</v>
      </c>
      <c r="AE90" s="36">
        <v>1904</v>
      </c>
      <c r="AF90" s="36">
        <v>1499</v>
      </c>
      <c r="AG90" s="36">
        <v>1614</v>
      </c>
      <c r="AH90" s="36">
        <v>1733</v>
      </c>
      <c r="AI90" s="34">
        <v>1940</v>
      </c>
      <c r="AJ90" s="34">
        <v>1827</v>
      </c>
      <c r="AK90" s="34">
        <v>1421</v>
      </c>
      <c r="AL90" s="36">
        <v>1581</v>
      </c>
      <c r="AM90" s="36">
        <v>1235</v>
      </c>
      <c r="AN90" s="35">
        <v>1831</v>
      </c>
      <c r="AO90" s="34">
        <v>1635</v>
      </c>
      <c r="AP90" s="34">
        <v>1206</v>
      </c>
      <c r="AQ90" s="34">
        <v>1255</v>
      </c>
      <c r="AR90" s="30"/>
    </row>
    <row r="91" spans="1:44">
      <c r="A91" s="37" t="s">
        <v>2</v>
      </c>
      <c r="B91" s="37" t="s">
        <v>1</v>
      </c>
      <c r="C91" s="37" t="s">
        <v>163</v>
      </c>
      <c r="D91" s="38">
        <v>935</v>
      </c>
      <c r="E91" s="37" t="s">
        <v>24</v>
      </c>
      <c r="F91" s="38">
        <v>5500</v>
      </c>
      <c r="G91" s="39" t="s">
        <v>28</v>
      </c>
      <c r="H91" s="38">
        <v>902</v>
      </c>
      <c r="I91" s="37" t="s">
        <v>56</v>
      </c>
      <c r="J91" s="36">
        <v>0</v>
      </c>
      <c r="K91" s="36">
        <v>0</v>
      </c>
      <c r="L91" s="36">
        <v>0</v>
      </c>
      <c r="M91" s="36">
        <v>0</v>
      </c>
      <c r="N91" s="36">
        <v>0</v>
      </c>
      <c r="O91" s="36">
        <v>0</v>
      </c>
      <c r="P91" s="36">
        <v>0</v>
      </c>
      <c r="Q91" s="36">
        <v>0</v>
      </c>
      <c r="R91" s="36">
        <v>0</v>
      </c>
      <c r="S91" s="36">
        <v>0</v>
      </c>
      <c r="T91" s="36">
        <v>0</v>
      </c>
      <c r="U91" s="36">
        <v>0</v>
      </c>
      <c r="V91" s="36">
        <v>3</v>
      </c>
      <c r="W91" s="36">
        <v>24</v>
      </c>
      <c r="X91" s="36">
        <v>42</v>
      </c>
      <c r="Y91" s="36">
        <v>56</v>
      </c>
      <c r="Z91" s="36">
        <v>152</v>
      </c>
      <c r="AA91" s="36">
        <v>593</v>
      </c>
      <c r="AB91" s="36">
        <v>884</v>
      </c>
      <c r="AC91" s="36">
        <v>537</v>
      </c>
      <c r="AD91" s="36">
        <v>450</v>
      </c>
      <c r="AE91" s="36">
        <v>501</v>
      </c>
      <c r="AF91" s="36">
        <v>418</v>
      </c>
      <c r="AG91" s="36">
        <v>542</v>
      </c>
      <c r="AH91" s="36">
        <v>545</v>
      </c>
      <c r="AI91" s="34">
        <v>506</v>
      </c>
      <c r="AJ91" s="34">
        <v>408</v>
      </c>
      <c r="AK91" s="34">
        <v>436</v>
      </c>
      <c r="AL91" s="36">
        <v>394</v>
      </c>
      <c r="AM91" s="36">
        <v>431</v>
      </c>
      <c r="AN91" s="35">
        <v>377</v>
      </c>
      <c r="AO91" s="34">
        <v>381</v>
      </c>
      <c r="AP91" s="34">
        <v>462</v>
      </c>
      <c r="AQ91" s="34">
        <v>348</v>
      </c>
      <c r="AR91" s="30"/>
    </row>
    <row r="92" spans="1:44">
      <c r="A92" s="37" t="s">
        <v>2</v>
      </c>
      <c r="B92" s="37" t="s">
        <v>1</v>
      </c>
      <c r="C92" s="37" t="s">
        <v>162</v>
      </c>
      <c r="D92" s="38">
        <v>903</v>
      </c>
      <c r="E92" s="37" t="s">
        <v>31</v>
      </c>
      <c r="F92" s="38">
        <v>910</v>
      </c>
      <c r="G92" s="39" t="s">
        <v>35</v>
      </c>
      <c r="H92" s="38">
        <v>902</v>
      </c>
      <c r="I92" s="37" t="s">
        <v>56</v>
      </c>
      <c r="J92" s="36">
        <v>291</v>
      </c>
      <c r="K92" s="36">
        <v>296</v>
      </c>
      <c r="L92" s="36">
        <v>221</v>
      </c>
      <c r="M92" s="36">
        <v>201</v>
      </c>
      <c r="N92" s="36">
        <v>218</v>
      </c>
      <c r="O92" s="36">
        <v>245</v>
      </c>
      <c r="P92" s="36">
        <v>244</v>
      </c>
      <c r="Q92" s="36">
        <v>628</v>
      </c>
      <c r="R92" s="36">
        <v>984</v>
      </c>
      <c r="S92" s="36">
        <v>1140</v>
      </c>
      <c r="T92" s="36">
        <v>869</v>
      </c>
      <c r="U92" s="36">
        <v>605</v>
      </c>
      <c r="V92" s="36">
        <v>529</v>
      </c>
      <c r="W92" s="36">
        <v>478</v>
      </c>
      <c r="X92" s="36">
        <v>414</v>
      </c>
      <c r="Y92" s="36">
        <v>434</v>
      </c>
      <c r="Z92" s="36">
        <v>369</v>
      </c>
      <c r="AA92" s="36">
        <v>223</v>
      </c>
      <c r="AB92" s="36">
        <v>203</v>
      </c>
      <c r="AC92" s="36">
        <v>310</v>
      </c>
      <c r="AD92" s="36">
        <v>495</v>
      </c>
      <c r="AE92" s="36">
        <v>651</v>
      </c>
      <c r="AF92" s="36">
        <v>630</v>
      </c>
      <c r="AG92" s="36">
        <v>678</v>
      </c>
      <c r="AH92" s="36">
        <v>685</v>
      </c>
      <c r="AI92" s="34">
        <v>693</v>
      </c>
      <c r="AJ92" s="34">
        <v>622</v>
      </c>
      <c r="AK92" s="34">
        <v>449</v>
      </c>
      <c r="AL92" s="36">
        <v>453</v>
      </c>
      <c r="AM92" s="36">
        <v>489</v>
      </c>
      <c r="AN92" s="35">
        <v>507</v>
      </c>
      <c r="AO92" s="34">
        <v>585</v>
      </c>
      <c r="AP92" s="34">
        <v>725</v>
      </c>
      <c r="AQ92" s="34">
        <v>664</v>
      </c>
      <c r="AR92" s="30"/>
    </row>
    <row r="93" spans="1:44">
      <c r="A93" s="37" t="s">
        <v>2</v>
      </c>
      <c r="B93" s="37" t="s">
        <v>1</v>
      </c>
      <c r="C93" s="37" t="s">
        <v>161</v>
      </c>
      <c r="D93" s="38">
        <v>909</v>
      </c>
      <c r="E93" s="37" t="s">
        <v>5</v>
      </c>
      <c r="F93" s="38">
        <v>954</v>
      </c>
      <c r="G93" s="39" t="s">
        <v>7</v>
      </c>
      <c r="H93" s="38">
        <v>902</v>
      </c>
      <c r="I93" s="37" t="s">
        <v>56</v>
      </c>
      <c r="J93" s="36">
        <v>0</v>
      </c>
      <c r="K93" s="36">
        <v>0</v>
      </c>
      <c r="L93" s="36">
        <v>0</v>
      </c>
      <c r="M93" s="36">
        <v>1</v>
      </c>
      <c r="N93" s="36">
        <v>0</v>
      </c>
      <c r="O93" s="36">
        <v>0</v>
      </c>
      <c r="P93" s="36">
        <v>0</v>
      </c>
      <c r="Q93" s="36">
        <v>0</v>
      </c>
      <c r="R93" s="36">
        <v>0</v>
      </c>
      <c r="S93" s="36">
        <v>2</v>
      </c>
      <c r="T93" s="36">
        <v>0</v>
      </c>
      <c r="U93" s="36">
        <v>0</v>
      </c>
      <c r="V93" s="36">
        <v>0</v>
      </c>
      <c r="W93" s="36">
        <v>1</v>
      </c>
      <c r="X93" s="36">
        <v>0</v>
      </c>
      <c r="Y93" s="36">
        <v>1</v>
      </c>
      <c r="Z93" s="36">
        <v>1</v>
      </c>
      <c r="AA93" s="36">
        <v>0</v>
      </c>
      <c r="AB93" s="36">
        <v>2</v>
      </c>
      <c r="AC93" s="36">
        <v>0</v>
      </c>
      <c r="AD93" s="36">
        <v>1</v>
      </c>
      <c r="AE93" s="36">
        <v>1</v>
      </c>
      <c r="AF93" s="36">
        <v>0</v>
      </c>
      <c r="AG93" s="36">
        <v>0</v>
      </c>
      <c r="AH93" s="36">
        <v>0</v>
      </c>
      <c r="AI93" s="34">
        <v>1</v>
      </c>
      <c r="AJ93" s="34">
        <v>0</v>
      </c>
      <c r="AK93" s="34">
        <v>0</v>
      </c>
      <c r="AL93" s="36">
        <v>1</v>
      </c>
      <c r="AM93" s="36">
        <v>1</v>
      </c>
      <c r="AN93" s="35">
        <v>0</v>
      </c>
      <c r="AO93" s="34">
        <v>0</v>
      </c>
      <c r="AP93" s="34">
        <v>2</v>
      </c>
      <c r="AQ93" s="34">
        <v>0</v>
      </c>
      <c r="AR93" s="30"/>
    </row>
    <row r="94" spans="1:44">
      <c r="A94" s="37" t="s">
        <v>2</v>
      </c>
      <c r="B94" s="37" t="s">
        <v>1</v>
      </c>
      <c r="C94" s="37" t="s">
        <v>160</v>
      </c>
      <c r="D94" s="38">
        <v>935</v>
      </c>
      <c r="E94" s="37" t="s">
        <v>24</v>
      </c>
      <c r="F94" s="38">
        <v>922</v>
      </c>
      <c r="G94" s="39" t="s">
        <v>23</v>
      </c>
      <c r="H94" s="38">
        <v>902</v>
      </c>
      <c r="I94" s="37" t="s">
        <v>56</v>
      </c>
      <c r="J94" s="36">
        <v>1</v>
      </c>
      <c r="K94" s="36">
        <v>0</v>
      </c>
      <c r="L94" s="36">
        <v>8</v>
      </c>
      <c r="M94" s="36">
        <v>2</v>
      </c>
      <c r="N94" s="36">
        <v>1</v>
      </c>
      <c r="O94" s="36">
        <v>4</v>
      </c>
      <c r="P94" s="36">
        <v>4</v>
      </c>
      <c r="Q94" s="36">
        <v>9</v>
      </c>
      <c r="R94" s="36">
        <v>19</v>
      </c>
      <c r="S94" s="36">
        <v>19</v>
      </c>
      <c r="T94" s="36">
        <v>26</v>
      </c>
      <c r="U94" s="36">
        <v>31</v>
      </c>
      <c r="V94" s="36">
        <v>96</v>
      </c>
      <c r="W94" s="36">
        <v>109</v>
      </c>
      <c r="X94" s="36">
        <v>99</v>
      </c>
      <c r="Y94" s="36">
        <v>130</v>
      </c>
      <c r="Z94" s="36">
        <v>187</v>
      </c>
      <c r="AA94" s="36">
        <v>108</v>
      </c>
      <c r="AB94" s="36">
        <v>121</v>
      </c>
      <c r="AC94" s="36">
        <v>80</v>
      </c>
      <c r="AD94" s="36">
        <v>114</v>
      </c>
      <c r="AE94" s="36">
        <v>107</v>
      </c>
      <c r="AF94" s="36">
        <v>74</v>
      </c>
      <c r="AG94" s="36">
        <v>72</v>
      </c>
      <c r="AH94" s="36">
        <v>74</v>
      </c>
      <c r="AI94" s="34">
        <v>66</v>
      </c>
      <c r="AJ94" s="34">
        <v>35</v>
      </c>
      <c r="AK94" s="34">
        <v>62</v>
      </c>
      <c r="AL94" s="36">
        <v>53</v>
      </c>
      <c r="AM94" s="36">
        <v>68</v>
      </c>
      <c r="AN94" s="35">
        <v>67</v>
      </c>
      <c r="AO94" s="34">
        <v>58</v>
      </c>
      <c r="AP94" s="34">
        <v>73</v>
      </c>
      <c r="AQ94" s="34">
        <v>48</v>
      </c>
      <c r="AR94" s="30"/>
    </row>
    <row r="95" spans="1:44">
      <c r="A95" s="37" t="s">
        <v>2</v>
      </c>
      <c r="B95" s="37" t="s">
        <v>1</v>
      </c>
      <c r="C95" s="37" t="s">
        <v>159</v>
      </c>
      <c r="D95" s="38">
        <v>935</v>
      </c>
      <c r="E95" s="37" t="s">
        <v>24</v>
      </c>
      <c r="F95" s="38">
        <v>5500</v>
      </c>
      <c r="G95" s="39" t="s">
        <v>28</v>
      </c>
      <c r="H95" s="38">
        <v>902</v>
      </c>
      <c r="I95" s="37" t="s">
        <v>56</v>
      </c>
      <c r="J95" s="36">
        <v>0</v>
      </c>
      <c r="K95" s="36">
        <v>0</v>
      </c>
      <c r="L95" s="36">
        <v>0</v>
      </c>
      <c r="M95" s="36">
        <v>0</v>
      </c>
      <c r="N95" s="36">
        <v>0</v>
      </c>
      <c r="O95" s="36">
        <v>0</v>
      </c>
      <c r="P95" s="36">
        <v>0</v>
      </c>
      <c r="Q95" s="36">
        <v>0</v>
      </c>
      <c r="R95" s="36">
        <v>0</v>
      </c>
      <c r="S95" s="36">
        <v>0</v>
      </c>
      <c r="T95" s="36">
        <v>0</v>
      </c>
      <c r="U95" s="36">
        <v>0</v>
      </c>
      <c r="V95" s="36">
        <v>0</v>
      </c>
      <c r="W95" s="36">
        <v>7</v>
      </c>
      <c r="X95" s="36">
        <v>8</v>
      </c>
      <c r="Y95" s="36">
        <v>10</v>
      </c>
      <c r="Z95" s="36">
        <v>8</v>
      </c>
      <c r="AA95" s="36">
        <v>43</v>
      </c>
      <c r="AB95" s="36">
        <v>63</v>
      </c>
      <c r="AC95" s="36">
        <v>68</v>
      </c>
      <c r="AD95" s="36">
        <v>56</v>
      </c>
      <c r="AE95" s="36">
        <v>95</v>
      </c>
      <c r="AF95" s="36">
        <v>124</v>
      </c>
      <c r="AG95" s="36">
        <v>99</v>
      </c>
      <c r="AH95" s="36">
        <v>245</v>
      </c>
      <c r="AI95" s="34">
        <v>173</v>
      </c>
      <c r="AJ95" s="34">
        <v>161</v>
      </c>
      <c r="AK95" s="34">
        <v>135</v>
      </c>
      <c r="AL95" s="36">
        <v>168</v>
      </c>
      <c r="AM95" s="36">
        <v>173</v>
      </c>
      <c r="AN95" s="35">
        <v>157</v>
      </c>
      <c r="AO95" s="34">
        <v>159</v>
      </c>
      <c r="AP95" s="34">
        <v>278</v>
      </c>
      <c r="AQ95" s="34">
        <v>123</v>
      </c>
      <c r="AR95" s="30"/>
    </row>
    <row r="96" spans="1:44">
      <c r="A96" s="37" t="s">
        <v>2</v>
      </c>
      <c r="B96" s="37" t="s">
        <v>1</v>
      </c>
      <c r="C96" s="37" t="s">
        <v>158</v>
      </c>
      <c r="D96" s="38">
        <v>935</v>
      </c>
      <c r="E96" s="37" t="s">
        <v>24</v>
      </c>
      <c r="F96" s="38">
        <v>920</v>
      </c>
      <c r="G96" s="39" t="s">
        <v>26</v>
      </c>
      <c r="H96" s="38">
        <v>902</v>
      </c>
      <c r="I96" s="37" t="s">
        <v>56</v>
      </c>
      <c r="J96" s="36">
        <v>11</v>
      </c>
      <c r="K96" s="36">
        <v>6</v>
      </c>
      <c r="L96" s="36">
        <v>16</v>
      </c>
      <c r="M96" s="36">
        <v>16</v>
      </c>
      <c r="N96" s="36">
        <v>7</v>
      </c>
      <c r="O96" s="36">
        <v>17</v>
      </c>
      <c r="P96" s="36">
        <v>21</v>
      </c>
      <c r="Q96" s="36">
        <v>20</v>
      </c>
      <c r="R96" s="36">
        <v>22</v>
      </c>
      <c r="S96" s="36">
        <v>44</v>
      </c>
      <c r="T96" s="36">
        <v>34</v>
      </c>
      <c r="U96" s="36">
        <v>33</v>
      </c>
      <c r="V96" s="36">
        <v>63</v>
      </c>
      <c r="W96" s="36">
        <v>44</v>
      </c>
      <c r="X96" s="36">
        <v>52</v>
      </c>
      <c r="Y96" s="36">
        <v>40</v>
      </c>
      <c r="Z96" s="36">
        <v>24</v>
      </c>
      <c r="AA96" s="36">
        <v>31</v>
      </c>
      <c r="AB96" s="36">
        <v>16</v>
      </c>
      <c r="AC96" s="36">
        <v>31</v>
      </c>
      <c r="AD96" s="36">
        <v>36</v>
      </c>
      <c r="AE96" s="36">
        <v>40</v>
      </c>
      <c r="AF96" s="36">
        <v>49</v>
      </c>
      <c r="AG96" s="36">
        <v>22</v>
      </c>
      <c r="AH96" s="36">
        <v>38</v>
      </c>
      <c r="AI96" s="34">
        <v>42</v>
      </c>
      <c r="AJ96" s="34">
        <v>74</v>
      </c>
      <c r="AK96" s="34">
        <v>53</v>
      </c>
      <c r="AL96" s="36">
        <v>32</v>
      </c>
      <c r="AM96" s="36">
        <v>39</v>
      </c>
      <c r="AN96" s="35">
        <v>54</v>
      </c>
      <c r="AO96" s="34">
        <v>22</v>
      </c>
      <c r="AP96" s="34">
        <v>25</v>
      </c>
      <c r="AQ96" s="34">
        <v>15</v>
      </c>
      <c r="AR96" s="30"/>
    </row>
    <row r="97" spans="1:44">
      <c r="A97" s="37" t="s">
        <v>2</v>
      </c>
      <c r="B97" s="37" t="s">
        <v>1</v>
      </c>
      <c r="C97" s="37" t="s">
        <v>157</v>
      </c>
      <c r="D97" s="38">
        <v>908</v>
      </c>
      <c r="E97" s="37" t="s">
        <v>18</v>
      </c>
      <c r="F97" s="38">
        <v>924</v>
      </c>
      <c r="G97" s="39" t="s">
        <v>20</v>
      </c>
      <c r="H97" s="38">
        <v>901</v>
      </c>
      <c r="I97" s="37" t="s">
        <v>66</v>
      </c>
      <c r="J97" s="36">
        <v>0</v>
      </c>
      <c r="K97" s="36">
        <v>0</v>
      </c>
      <c r="L97" s="36">
        <v>0</v>
      </c>
      <c r="M97" s="36">
        <v>0</v>
      </c>
      <c r="N97" s="36">
        <v>0</v>
      </c>
      <c r="O97" s="36">
        <v>0</v>
      </c>
      <c r="P97" s="36">
        <v>1</v>
      </c>
      <c r="Q97" s="36">
        <v>0</v>
      </c>
      <c r="R97" s="36">
        <v>0</v>
      </c>
      <c r="S97" s="36">
        <v>0</v>
      </c>
      <c r="T97" s="36">
        <v>10</v>
      </c>
      <c r="U97" s="36">
        <v>17</v>
      </c>
      <c r="V97" s="36">
        <v>23</v>
      </c>
      <c r="W97" s="36">
        <v>47</v>
      </c>
      <c r="X97" s="36">
        <v>80</v>
      </c>
      <c r="Y97" s="36">
        <v>73</v>
      </c>
      <c r="Z97" s="36">
        <v>67</v>
      </c>
      <c r="AA97" s="36">
        <v>123</v>
      </c>
      <c r="AB97" s="36">
        <v>119</v>
      </c>
      <c r="AC97" s="36">
        <v>127</v>
      </c>
      <c r="AD97" s="36">
        <v>130</v>
      </c>
      <c r="AE97" s="36">
        <v>175</v>
      </c>
      <c r="AF97" s="36">
        <v>156</v>
      </c>
      <c r="AG97" s="36">
        <v>110</v>
      </c>
      <c r="AH97" s="36">
        <v>94</v>
      </c>
      <c r="AI97" s="34">
        <v>77</v>
      </c>
      <c r="AJ97" s="34">
        <v>69</v>
      </c>
      <c r="AK97" s="34">
        <v>88</v>
      </c>
      <c r="AL97" s="36">
        <v>67</v>
      </c>
      <c r="AM97" s="36">
        <v>85</v>
      </c>
      <c r="AN97" s="35">
        <v>70</v>
      </c>
      <c r="AO97" s="34">
        <v>103</v>
      </c>
      <c r="AP97" s="34">
        <v>202</v>
      </c>
      <c r="AQ97" s="34">
        <v>213</v>
      </c>
      <c r="AR97" s="30"/>
    </row>
    <row r="98" spans="1:44">
      <c r="A98" s="37" t="s">
        <v>2</v>
      </c>
      <c r="B98" s="37" t="s">
        <v>1</v>
      </c>
      <c r="C98" s="37" t="s">
        <v>156</v>
      </c>
      <c r="D98" s="38">
        <v>935</v>
      </c>
      <c r="E98" s="37" t="s">
        <v>24</v>
      </c>
      <c r="F98" s="38">
        <v>922</v>
      </c>
      <c r="G98" s="39" t="s">
        <v>23</v>
      </c>
      <c r="H98" s="38">
        <v>902</v>
      </c>
      <c r="I98" s="37" t="s">
        <v>56</v>
      </c>
      <c r="J98" s="36">
        <v>1409</v>
      </c>
      <c r="K98" s="36">
        <v>1119</v>
      </c>
      <c r="L98" s="36">
        <v>1159</v>
      </c>
      <c r="M98" s="36">
        <v>789</v>
      </c>
      <c r="N98" s="36">
        <v>1253</v>
      </c>
      <c r="O98" s="36">
        <v>1683</v>
      </c>
      <c r="P98" s="36">
        <v>2576</v>
      </c>
      <c r="Q98" s="36">
        <v>3803</v>
      </c>
      <c r="R98" s="36">
        <v>3970</v>
      </c>
      <c r="S98" s="36">
        <v>7157</v>
      </c>
      <c r="T98" s="36">
        <v>13568</v>
      </c>
      <c r="U98" s="36">
        <v>12567</v>
      </c>
      <c r="V98" s="36">
        <v>6915</v>
      </c>
      <c r="W98" s="36">
        <v>4902</v>
      </c>
      <c r="X98" s="36">
        <v>2751</v>
      </c>
      <c r="Y98" s="36">
        <v>2228</v>
      </c>
      <c r="Z98" s="36">
        <v>1919</v>
      </c>
      <c r="AA98" s="36">
        <v>1472</v>
      </c>
      <c r="AB98" s="36">
        <v>1329</v>
      </c>
      <c r="AC98" s="36">
        <v>1594</v>
      </c>
      <c r="AD98" s="36">
        <v>1903</v>
      </c>
      <c r="AE98" s="36">
        <v>2578</v>
      </c>
      <c r="AF98" s="36">
        <v>2332</v>
      </c>
      <c r="AG98" s="36">
        <v>3179</v>
      </c>
      <c r="AH98" s="36">
        <v>3293</v>
      </c>
      <c r="AI98" s="34">
        <v>3709</v>
      </c>
      <c r="AJ98" s="34">
        <v>3802</v>
      </c>
      <c r="AK98" s="34">
        <v>3467</v>
      </c>
      <c r="AL98" s="36">
        <v>3566</v>
      </c>
      <c r="AM98" s="36">
        <v>3077</v>
      </c>
      <c r="AN98" s="35">
        <v>3432</v>
      </c>
      <c r="AO98" s="34">
        <v>3072</v>
      </c>
      <c r="AP98" s="34">
        <v>1614</v>
      </c>
      <c r="AQ98" s="34">
        <v>2172</v>
      </c>
      <c r="AR98" s="30"/>
    </row>
    <row r="99" spans="1:44">
      <c r="A99" s="37" t="s">
        <v>2</v>
      </c>
      <c r="B99" s="37" t="s">
        <v>1</v>
      </c>
      <c r="C99" s="37" t="s">
        <v>155</v>
      </c>
      <c r="D99" s="38">
        <v>903</v>
      </c>
      <c r="E99" s="37" t="s">
        <v>31</v>
      </c>
      <c r="F99" s="38">
        <v>913</v>
      </c>
      <c r="G99" s="39" t="s">
        <v>32</v>
      </c>
      <c r="H99" s="38">
        <v>902</v>
      </c>
      <c r="I99" s="37" t="s">
        <v>56</v>
      </c>
      <c r="J99" s="36">
        <v>1</v>
      </c>
      <c r="K99" s="36">
        <v>1</v>
      </c>
      <c r="L99" s="36">
        <v>1</v>
      </c>
      <c r="M99" s="36">
        <v>2</v>
      </c>
      <c r="N99" s="36">
        <v>7</v>
      </c>
      <c r="O99" s="36">
        <v>5</v>
      </c>
      <c r="P99" s="36">
        <v>3</v>
      </c>
      <c r="Q99" s="36">
        <v>1</v>
      </c>
      <c r="R99" s="36">
        <v>6</v>
      </c>
      <c r="S99" s="36">
        <v>5</v>
      </c>
      <c r="T99" s="36">
        <v>1</v>
      </c>
      <c r="U99" s="36">
        <v>4</v>
      </c>
      <c r="V99" s="36">
        <v>4</v>
      </c>
      <c r="W99" s="36">
        <v>7</v>
      </c>
      <c r="X99" s="36">
        <v>2</v>
      </c>
      <c r="Y99" s="36">
        <v>3</v>
      </c>
      <c r="Z99" s="36">
        <v>9</v>
      </c>
      <c r="AA99" s="36">
        <v>2</v>
      </c>
      <c r="AB99" s="36">
        <v>1</v>
      </c>
      <c r="AC99" s="36">
        <v>4</v>
      </c>
      <c r="AD99" s="36">
        <v>1</v>
      </c>
      <c r="AE99" s="36">
        <v>0</v>
      </c>
      <c r="AF99" s="36">
        <v>2</v>
      </c>
      <c r="AG99" s="36">
        <v>2</v>
      </c>
      <c r="AH99" s="36">
        <v>2</v>
      </c>
      <c r="AI99" s="34">
        <v>4</v>
      </c>
      <c r="AJ99" s="34">
        <v>0</v>
      </c>
      <c r="AK99" s="34">
        <v>4</v>
      </c>
      <c r="AL99" s="36">
        <v>1</v>
      </c>
      <c r="AM99" s="36">
        <v>8</v>
      </c>
      <c r="AN99" s="35">
        <v>7</v>
      </c>
      <c r="AO99" s="34">
        <v>1</v>
      </c>
      <c r="AP99" s="34">
        <v>0</v>
      </c>
      <c r="AQ99" s="34">
        <v>6</v>
      </c>
      <c r="AR99" s="30"/>
    </row>
    <row r="100" spans="1:44">
      <c r="A100" s="37" t="s">
        <v>2</v>
      </c>
      <c r="B100" s="37" t="s">
        <v>1</v>
      </c>
      <c r="C100" s="37" t="s">
        <v>154</v>
      </c>
      <c r="D100" s="38">
        <v>903</v>
      </c>
      <c r="E100" s="37" t="s">
        <v>31</v>
      </c>
      <c r="F100" s="38">
        <v>914</v>
      </c>
      <c r="G100" s="39" t="s">
        <v>30</v>
      </c>
      <c r="H100" s="38">
        <v>902</v>
      </c>
      <c r="I100" s="37" t="s">
        <v>56</v>
      </c>
      <c r="J100" s="36">
        <v>1</v>
      </c>
      <c r="K100" s="36">
        <v>2</v>
      </c>
      <c r="L100" s="36">
        <v>2</v>
      </c>
      <c r="M100" s="36">
        <v>1</v>
      </c>
      <c r="N100" s="36">
        <v>4</v>
      </c>
      <c r="O100" s="36">
        <v>4</v>
      </c>
      <c r="P100" s="36">
        <v>3</v>
      </c>
      <c r="Q100" s="36">
        <v>4</v>
      </c>
      <c r="R100" s="36">
        <v>3</v>
      </c>
      <c r="S100" s="36">
        <v>7</v>
      </c>
      <c r="T100" s="36">
        <v>5</v>
      </c>
      <c r="U100" s="36">
        <v>11</v>
      </c>
      <c r="V100" s="36">
        <v>52</v>
      </c>
      <c r="W100" s="36">
        <v>37</v>
      </c>
      <c r="X100" s="36">
        <v>40</v>
      </c>
      <c r="Y100" s="36">
        <v>55</v>
      </c>
      <c r="Z100" s="36">
        <v>59</v>
      </c>
      <c r="AA100" s="36">
        <v>61</v>
      </c>
      <c r="AB100" s="36">
        <v>28</v>
      </c>
      <c r="AC100" s="36">
        <v>36</v>
      </c>
      <c r="AD100" s="36">
        <v>56</v>
      </c>
      <c r="AE100" s="36">
        <v>60</v>
      </c>
      <c r="AF100" s="36">
        <v>57</v>
      </c>
      <c r="AG100" s="36">
        <v>139</v>
      </c>
      <c r="AH100" s="36">
        <v>409</v>
      </c>
      <c r="AI100" s="34">
        <v>581</v>
      </c>
      <c r="AJ100" s="34">
        <v>356</v>
      </c>
      <c r="AK100" s="34">
        <v>153</v>
      </c>
      <c r="AL100" s="36">
        <v>74</v>
      </c>
      <c r="AM100" s="36">
        <v>94</v>
      </c>
      <c r="AN100" s="35">
        <v>162</v>
      </c>
      <c r="AO100" s="34">
        <v>106</v>
      </c>
      <c r="AP100" s="34">
        <v>58</v>
      </c>
      <c r="AQ100" s="34">
        <v>39</v>
      </c>
      <c r="AR100" s="30"/>
    </row>
    <row r="101" spans="1:44">
      <c r="A101" s="37" t="s">
        <v>2</v>
      </c>
      <c r="B101" s="37" t="s">
        <v>1</v>
      </c>
      <c r="C101" s="37" t="s">
        <v>153</v>
      </c>
      <c r="D101" s="38">
        <v>903</v>
      </c>
      <c r="E101" s="37" t="s">
        <v>31</v>
      </c>
      <c r="F101" s="38">
        <v>912</v>
      </c>
      <c r="G101" s="39" t="s">
        <v>33</v>
      </c>
      <c r="H101" s="38">
        <v>902</v>
      </c>
      <c r="I101" s="37" t="s">
        <v>56</v>
      </c>
      <c r="J101" s="36">
        <v>5</v>
      </c>
      <c r="K101" s="36">
        <v>7</v>
      </c>
      <c r="L101" s="36">
        <v>9</v>
      </c>
      <c r="M101" s="36">
        <v>24</v>
      </c>
      <c r="N101" s="36">
        <v>10</v>
      </c>
      <c r="O101" s="36">
        <v>31</v>
      </c>
      <c r="P101" s="36">
        <v>23</v>
      </c>
      <c r="Q101" s="36">
        <v>81</v>
      </c>
      <c r="R101" s="36">
        <v>43</v>
      </c>
      <c r="S101" s="36">
        <v>77</v>
      </c>
      <c r="T101" s="36">
        <v>47</v>
      </c>
      <c r="U101" s="36">
        <v>86</v>
      </c>
      <c r="V101" s="36">
        <v>89</v>
      </c>
      <c r="W101" s="36">
        <v>85</v>
      </c>
      <c r="X101" s="36">
        <v>74</v>
      </c>
      <c r="Y101" s="36">
        <v>116</v>
      </c>
      <c r="Z101" s="36">
        <v>128</v>
      </c>
      <c r="AA101" s="36">
        <v>156</v>
      </c>
      <c r="AB101" s="36">
        <v>113</v>
      </c>
      <c r="AC101" s="36">
        <v>157</v>
      </c>
      <c r="AD101" s="36">
        <v>208</v>
      </c>
      <c r="AE101" s="36">
        <v>228</v>
      </c>
      <c r="AF101" s="36">
        <v>210</v>
      </c>
      <c r="AG101" s="36">
        <v>153</v>
      </c>
      <c r="AH101" s="36">
        <v>196</v>
      </c>
      <c r="AI101" s="34">
        <v>196</v>
      </c>
      <c r="AJ101" s="34">
        <v>281</v>
      </c>
      <c r="AK101" s="34">
        <v>198</v>
      </c>
      <c r="AL101" s="36">
        <v>306</v>
      </c>
      <c r="AM101" s="36">
        <v>282</v>
      </c>
      <c r="AN101" s="35">
        <v>384</v>
      </c>
      <c r="AO101" s="34">
        <v>352</v>
      </c>
      <c r="AP101" s="34">
        <v>299</v>
      </c>
      <c r="AQ101" s="34">
        <v>255</v>
      </c>
      <c r="AR101" s="30"/>
    </row>
    <row r="102" spans="1:44">
      <c r="A102" s="37" t="s">
        <v>2</v>
      </c>
      <c r="B102" s="37" t="s">
        <v>1</v>
      </c>
      <c r="C102" s="37" t="s">
        <v>152</v>
      </c>
      <c r="D102" s="38">
        <v>908</v>
      </c>
      <c r="E102" s="37" t="s">
        <v>18</v>
      </c>
      <c r="F102" s="38">
        <v>926</v>
      </c>
      <c r="G102" s="39" t="s">
        <v>17</v>
      </c>
      <c r="H102" s="38">
        <v>901</v>
      </c>
      <c r="I102" s="37" t="s">
        <v>66</v>
      </c>
      <c r="J102" s="36">
        <v>1</v>
      </c>
      <c r="K102" s="36">
        <v>4</v>
      </c>
      <c r="L102" s="36">
        <v>2</v>
      </c>
      <c r="M102" s="36">
        <v>0</v>
      </c>
      <c r="N102" s="36">
        <v>0</v>
      </c>
      <c r="O102" s="36">
        <v>3</v>
      </c>
      <c r="P102" s="36">
        <v>0</v>
      </c>
      <c r="Q102" s="36">
        <v>1</v>
      </c>
      <c r="R102" s="36">
        <v>1</v>
      </c>
      <c r="S102" s="36">
        <v>1</v>
      </c>
      <c r="T102" s="36">
        <v>0</v>
      </c>
      <c r="U102" s="36">
        <v>1</v>
      </c>
      <c r="V102" s="36">
        <v>2</v>
      </c>
      <c r="W102" s="36">
        <v>3</v>
      </c>
      <c r="X102" s="36">
        <v>1</v>
      </c>
      <c r="Y102" s="36">
        <v>0</v>
      </c>
      <c r="Z102" s="36">
        <v>7</v>
      </c>
      <c r="AA102" s="36">
        <v>2</v>
      </c>
      <c r="AB102" s="36">
        <v>0</v>
      </c>
      <c r="AC102" s="36">
        <v>2</v>
      </c>
      <c r="AD102" s="36">
        <v>0</v>
      </c>
      <c r="AE102" s="36">
        <v>2</v>
      </c>
      <c r="AF102" s="36">
        <v>0</v>
      </c>
      <c r="AG102" s="36">
        <v>1</v>
      </c>
      <c r="AH102" s="36">
        <v>0</v>
      </c>
      <c r="AI102" s="34">
        <v>1</v>
      </c>
      <c r="AJ102" s="34">
        <v>0</v>
      </c>
      <c r="AK102" s="34">
        <v>0</v>
      </c>
      <c r="AL102" s="36">
        <v>1</v>
      </c>
      <c r="AM102" s="36">
        <v>1</v>
      </c>
      <c r="AN102" s="35">
        <v>0</v>
      </c>
      <c r="AO102" s="34">
        <v>2</v>
      </c>
      <c r="AP102" s="34">
        <v>1</v>
      </c>
      <c r="AQ102" s="34">
        <v>0</v>
      </c>
      <c r="AR102" s="30"/>
    </row>
    <row r="103" spans="1:44">
      <c r="A103" s="37" t="s">
        <v>2</v>
      </c>
      <c r="B103" s="37" t="s">
        <v>1</v>
      </c>
      <c r="C103" s="37" t="s">
        <v>151</v>
      </c>
      <c r="D103" s="38">
        <v>908</v>
      </c>
      <c r="E103" s="37" t="s">
        <v>18</v>
      </c>
      <c r="F103" s="38">
        <v>924</v>
      </c>
      <c r="G103" s="39" t="s">
        <v>20</v>
      </c>
      <c r="H103" s="38">
        <v>901</v>
      </c>
      <c r="I103" s="37" t="s">
        <v>66</v>
      </c>
      <c r="J103" s="36">
        <v>1</v>
      </c>
      <c r="K103" s="36">
        <v>1</v>
      </c>
      <c r="L103" s="36">
        <v>0</v>
      </c>
      <c r="M103" s="36">
        <v>0</v>
      </c>
      <c r="N103" s="36">
        <v>0</v>
      </c>
      <c r="O103" s="36">
        <v>1</v>
      </c>
      <c r="P103" s="36">
        <v>0</v>
      </c>
      <c r="Q103" s="36">
        <v>0</v>
      </c>
      <c r="R103" s="36">
        <v>1</v>
      </c>
      <c r="S103" s="36">
        <v>1</v>
      </c>
      <c r="T103" s="36">
        <v>5</v>
      </c>
      <c r="U103" s="36">
        <v>11</v>
      </c>
      <c r="V103" s="36">
        <v>43</v>
      </c>
      <c r="W103" s="36">
        <v>63</v>
      </c>
      <c r="X103" s="36">
        <v>84</v>
      </c>
      <c r="Y103" s="36">
        <v>103</v>
      </c>
      <c r="Z103" s="36">
        <v>87</v>
      </c>
      <c r="AA103" s="36">
        <v>114</v>
      </c>
      <c r="AB103" s="36">
        <v>74</v>
      </c>
      <c r="AC103" s="36">
        <v>96</v>
      </c>
      <c r="AD103" s="36">
        <v>116</v>
      </c>
      <c r="AE103" s="36">
        <v>183</v>
      </c>
      <c r="AF103" s="36">
        <v>125</v>
      </c>
      <c r="AG103" s="36">
        <v>194</v>
      </c>
      <c r="AH103" s="36">
        <v>220</v>
      </c>
      <c r="AI103" s="34">
        <v>167</v>
      </c>
      <c r="AJ103" s="34">
        <v>113</v>
      </c>
      <c r="AK103" s="34">
        <v>108</v>
      </c>
      <c r="AL103" s="36">
        <v>109</v>
      </c>
      <c r="AM103" s="36">
        <v>63</v>
      </c>
      <c r="AN103" s="35">
        <v>57</v>
      </c>
      <c r="AO103" s="34">
        <v>52</v>
      </c>
      <c r="AP103" s="34">
        <v>77</v>
      </c>
      <c r="AQ103" s="34">
        <v>145</v>
      </c>
      <c r="AR103" s="30"/>
    </row>
    <row r="104" spans="1:44">
      <c r="A104" s="37" t="s">
        <v>2</v>
      </c>
      <c r="B104" s="37" t="s">
        <v>1</v>
      </c>
      <c r="C104" s="37" t="s">
        <v>150</v>
      </c>
      <c r="D104" s="38">
        <v>908</v>
      </c>
      <c r="E104" s="37" t="s">
        <v>18</v>
      </c>
      <c r="F104" s="38">
        <v>926</v>
      </c>
      <c r="G104" s="39" t="s">
        <v>17</v>
      </c>
      <c r="H104" s="38">
        <v>901</v>
      </c>
      <c r="I104" s="37" t="s">
        <v>66</v>
      </c>
      <c r="J104" s="36">
        <v>14</v>
      </c>
      <c r="K104" s="36">
        <v>4</v>
      </c>
      <c r="L104" s="36">
        <v>2</v>
      </c>
      <c r="M104" s="36">
        <v>5</v>
      </c>
      <c r="N104" s="36">
        <v>1</v>
      </c>
      <c r="O104" s="36">
        <v>3</v>
      </c>
      <c r="P104" s="36">
        <v>6</v>
      </c>
      <c r="Q104" s="36">
        <v>2</v>
      </c>
      <c r="R104" s="36">
        <v>4</v>
      </c>
      <c r="S104" s="36">
        <v>8</v>
      </c>
      <c r="T104" s="36">
        <v>1</v>
      </c>
      <c r="U104" s="36">
        <v>3</v>
      </c>
      <c r="V104" s="36">
        <v>1</v>
      </c>
      <c r="W104" s="36">
        <v>18</v>
      </c>
      <c r="X104" s="36">
        <v>9</v>
      </c>
      <c r="Y104" s="36">
        <v>1</v>
      </c>
      <c r="Z104" s="36">
        <v>7</v>
      </c>
      <c r="AA104" s="36">
        <v>9</v>
      </c>
      <c r="AB104" s="36">
        <v>3</v>
      </c>
      <c r="AC104" s="36">
        <v>1</v>
      </c>
      <c r="AD104" s="36">
        <v>5</v>
      </c>
      <c r="AE104" s="36">
        <v>5</v>
      </c>
      <c r="AF104" s="36">
        <v>17</v>
      </c>
      <c r="AG104" s="36">
        <v>9</v>
      </c>
      <c r="AH104" s="36">
        <v>9</v>
      </c>
      <c r="AI104" s="34">
        <v>10</v>
      </c>
      <c r="AJ104" s="34">
        <v>9</v>
      </c>
      <c r="AK104" s="34">
        <v>9</v>
      </c>
      <c r="AL104" s="36">
        <v>3</v>
      </c>
      <c r="AM104" s="36">
        <v>5</v>
      </c>
      <c r="AN104" s="35">
        <v>8</v>
      </c>
      <c r="AO104" s="34">
        <v>11</v>
      </c>
      <c r="AP104" s="34">
        <v>6</v>
      </c>
      <c r="AQ104" s="34">
        <v>7</v>
      </c>
      <c r="AR104" s="30"/>
    </row>
    <row r="105" spans="1:44">
      <c r="A105" s="37" t="s">
        <v>2</v>
      </c>
      <c r="B105" s="37" t="s">
        <v>1</v>
      </c>
      <c r="C105" s="37" t="s">
        <v>149</v>
      </c>
      <c r="D105" s="38">
        <v>903</v>
      </c>
      <c r="E105" s="37" t="s">
        <v>31</v>
      </c>
      <c r="F105" s="38">
        <v>910</v>
      </c>
      <c r="G105" s="39" t="s">
        <v>35</v>
      </c>
      <c r="H105" s="38">
        <v>902</v>
      </c>
      <c r="I105" s="37" t="s">
        <v>56</v>
      </c>
      <c r="J105" s="36">
        <v>22</v>
      </c>
      <c r="K105" s="36">
        <v>10</v>
      </c>
      <c r="L105" s="36">
        <v>13</v>
      </c>
      <c r="M105" s="36">
        <v>32</v>
      </c>
      <c r="N105" s="36">
        <v>30</v>
      </c>
      <c r="O105" s="36">
        <v>18</v>
      </c>
      <c r="P105" s="36">
        <v>10</v>
      </c>
      <c r="Q105" s="36">
        <v>42</v>
      </c>
      <c r="R105" s="36">
        <v>36</v>
      </c>
      <c r="S105" s="36">
        <v>27</v>
      </c>
      <c r="T105" s="36">
        <v>28</v>
      </c>
      <c r="U105" s="36">
        <v>37</v>
      </c>
      <c r="V105" s="36">
        <v>34</v>
      </c>
      <c r="W105" s="36">
        <v>55</v>
      </c>
      <c r="X105" s="36">
        <v>16</v>
      </c>
      <c r="Y105" s="36">
        <v>30</v>
      </c>
      <c r="Z105" s="36">
        <v>35</v>
      </c>
      <c r="AA105" s="36">
        <v>56</v>
      </c>
      <c r="AB105" s="36">
        <v>48</v>
      </c>
      <c r="AC105" s="36">
        <v>34</v>
      </c>
      <c r="AD105" s="36">
        <v>32</v>
      </c>
      <c r="AE105" s="36">
        <v>57</v>
      </c>
      <c r="AF105" s="36">
        <v>59</v>
      </c>
      <c r="AG105" s="36">
        <v>48</v>
      </c>
      <c r="AH105" s="36">
        <v>79</v>
      </c>
      <c r="AI105" s="34">
        <v>88</v>
      </c>
      <c r="AJ105" s="34">
        <v>96</v>
      </c>
      <c r="AK105" s="34">
        <v>115</v>
      </c>
      <c r="AL105" s="36">
        <v>118</v>
      </c>
      <c r="AM105" s="36">
        <v>169</v>
      </c>
      <c r="AN105" s="35">
        <v>178</v>
      </c>
      <c r="AO105" s="34">
        <v>148</v>
      </c>
      <c r="AP105" s="34">
        <v>165</v>
      </c>
      <c r="AQ105" s="34">
        <v>229</v>
      </c>
      <c r="AR105" s="30"/>
    </row>
    <row r="106" spans="1:44">
      <c r="A106" s="37" t="s">
        <v>2</v>
      </c>
      <c r="B106" s="37" t="s">
        <v>1</v>
      </c>
      <c r="C106" s="37" t="s">
        <v>148</v>
      </c>
      <c r="D106" s="38">
        <v>903</v>
      </c>
      <c r="E106" s="37" t="s">
        <v>31</v>
      </c>
      <c r="F106" s="38">
        <v>910</v>
      </c>
      <c r="G106" s="39" t="s">
        <v>35</v>
      </c>
      <c r="H106" s="38">
        <v>902</v>
      </c>
      <c r="I106" s="37" t="s">
        <v>56</v>
      </c>
      <c r="J106" s="36">
        <v>5</v>
      </c>
      <c r="K106" s="36">
        <v>4</v>
      </c>
      <c r="L106" s="36">
        <v>6</v>
      </c>
      <c r="M106" s="36">
        <v>3</v>
      </c>
      <c r="N106" s="36">
        <v>2</v>
      </c>
      <c r="O106" s="36">
        <v>0</v>
      </c>
      <c r="P106" s="36">
        <v>4</v>
      </c>
      <c r="Q106" s="36">
        <v>7</v>
      </c>
      <c r="R106" s="36">
        <v>1</v>
      </c>
      <c r="S106" s="36">
        <v>4</v>
      </c>
      <c r="T106" s="36">
        <v>10</v>
      </c>
      <c r="U106" s="36">
        <v>9</v>
      </c>
      <c r="V106" s="36">
        <v>4</v>
      </c>
      <c r="W106" s="36">
        <v>12</v>
      </c>
      <c r="X106" s="36">
        <v>6</v>
      </c>
      <c r="Y106" s="36">
        <v>5</v>
      </c>
      <c r="Z106" s="36">
        <v>6</v>
      </c>
      <c r="AA106" s="36">
        <v>11</v>
      </c>
      <c r="AB106" s="36">
        <v>8</v>
      </c>
      <c r="AC106" s="36">
        <v>14</v>
      </c>
      <c r="AD106" s="36">
        <v>12</v>
      </c>
      <c r="AE106" s="36">
        <v>5</v>
      </c>
      <c r="AF106" s="36">
        <v>7</v>
      </c>
      <c r="AG106" s="36">
        <v>3</v>
      </c>
      <c r="AH106" s="36">
        <v>17</v>
      </c>
      <c r="AI106" s="34">
        <v>23</v>
      </c>
      <c r="AJ106" s="34">
        <v>15</v>
      </c>
      <c r="AK106" s="34">
        <v>13</v>
      </c>
      <c r="AL106" s="36">
        <v>5</v>
      </c>
      <c r="AM106" s="36">
        <v>10</v>
      </c>
      <c r="AN106" s="35">
        <v>28</v>
      </c>
      <c r="AO106" s="34">
        <v>16</v>
      </c>
      <c r="AP106" s="34">
        <v>9</v>
      </c>
      <c r="AQ106" s="34">
        <v>10</v>
      </c>
      <c r="AR106" s="30"/>
    </row>
    <row r="107" spans="1:44">
      <c r="A107" s="37" t="s">
        <v>2</v>
      </c>
      <c r="B107" s="37" t="s">
        <v>1</v>
      </c>
      <c r="C107" s="37" t="s">
        <v>147</v>
      </c>
      <c r="D107" s="38">
        <v>935</v>
      </c>
      <c r="E107" s="37" t="s">
        <v>24</v>
      </c>
      <c r="F107" s="38">
        <v>920</v>
      </c>
      <c r="G107" s="39" t="s">
        <v>26</v>
      </c>
      <c r="H107" s="38">
        <v>902</v>
      </c>
      <c r="I107" s="37" t="s">
        <v>56</v>
      </c>
      <c r="J107" s="36">
        <v>786</v>
      </c>
      <c r="K107" s="36">
        <v>816</v>
      </c>
      <c r="L107" s="36">
        <v>813</v>
      </c>
      <c r="M107" s="36">
        <v>448</v>
      </c>
      <c r="N107" s="36">
        <v>384</v>
      </c>
      <c r="O107" s="36">
        <v>374</v>
      </c>
      <c r="P107" s="36">
        <v>425</v>
      </c>
      <c r="Q107" s="36">
        <v>817</v>
      </c>
      <c r="R107" s="36">
        <v>2072</v>
      </c>
      <c r="S107" s="36">
        <v>2346</v>
      </c>
      <c r="T107" s="36">
        <v>1917</v>
      </c>
      <c r="U107" s="36">
        <v>1338</v>
      </c>
      <c r="V107" s="36">
        <v>1486</v>
      </c>
      <c r="W107" s="36">
        <v>1000</v>
      </c>
      <c r="X107" s="36">
        <v>727</v>
      </c>
      <c r="Y107" s="36">
        <v>490</v>
      </c>
      <c r="Z107" s="36">
        <v>382</v>
      </c>
      <c r="AA107" s="36">
        <v>319</v>
      </c>
      <c r="AB107" s="36">
        <v>214</v>
      </c>
      <c r="AC107" s="36">
        <v>299</v>
      </c>
      <c r="AD107" s="36">
        <v>360</v>
      </c>
      <c r="AE107" s="36">
        <v>460</v>
      </c>
      <c r="AF107" s="36">
        <v>480</v>
      </c>
      <c r="AG107" s="36">
        <v>419</v>
      </c>
      <c r="AH107" s="36">
        <v>401</v>
      </c>
      <c r="AI107" s="34">
        <v>593</v>
      </c>
      <c r="AJ107" s="34">
        <v>580</v>
      </c>
      <c r="AK107" s="34">
        <v>600</v>
      </c>
      <c r="AL107" s="36">
        <v>658</v>
      </c>
      <c r="AM107" s="36">
        <v>640</v>
      </c>
      <c r="AN107" s="35">
        <v>802</v>
      </c>
      <c r="AO107" s="34">
        <v>409</v>
      </c>
      <c r="AP107" s="34">
        <v>358</v>
      </c>
      <c r="AQ107" s="34">
        <v>204</v>
      </c>
      <c r="AR107" s="30"/>
    </row>
    <row r="108" spans="1:44">
      <c r="A108" s="37" t="s">
        <v>2</v>
      </c>
      <c r="B108" s="37" t="s">
        <v>1</v>
      </c>
      <c r="C108" s="37" t="s">
        <v>146</v>
      </c>
      <c r="D108" s="38">
        <v>935</v>
      </c>
      <c r="E108" s="37" t="s">
        <v>24</v>
      </c>
      <c r="F108" s="38">
        <v>5501</v>
      </c>
      <c r="G108" s="39" t="s">
        <v>25</v>
      </c>
      <c r="H108" s="38">
        <v>902</v>
      </c>
      <c r="I108" s="37" t="s">
        <v>56</v>
      </c>
      <c r="J108" s="36">
        <v>0</v>
      </c>
      <c r="K108" s="36">
        <v>0</v>
      </c>
      <c r="L108" s="36">
        <v>0</v>
      </c>
      <c r="M108" s="36">
        <v>1</v>
      </c>
      <c r="N108" s="36">
        <v>0</v>
      </c>
      <c r="O108" s="36">
        <v>0</v>
      </c>
      <c r="P108" s="36">
        <v>0</v>
      </c>
      <c r="Q108" s="36">
        <v>0</v>
      </c>
      <c r="R108" s="36">
        <v>0</v>
      </c>
      <c r="S108" s="36">
        <v>0</v>
      </c>
      <c r="T108" s="36">
        <v>0</v>
      </c>
      <c r="U108" s="36">
        <v>0</v>
      </c>
      <c r="V108" s="36">
        <v>3</v>
      </c>
      <c r="W108" s="36">
        <v>3</v>
      </c>
      <c r="X108" s="36">
        <v>0</v>
      </c>
      <c r="Y108" s="36">
        <v>0</v>
      </c>
      <c r="Z108" s="36">
        <v>0</v>
      </c>
      <c r="AA108" s="36">
        <v>0</v>
      </c>
      <c r="AB108" s="36">
        <v>1</v>
      </c>
      <c r="AC108" s="36">
        <v>0</v>
      </c>
      <c r="AD108" s="36">
        <v>1</v>
      </c>
      <c r="AE108" s="36">
        <v>0</v>
      </c>
      <c r="AF108" s="36">
        <v>1</v>
      </c>
      <c r="AG108" s="36">
        <v>0</v>
      </c>
      <c r="AH108" s="36">
        <v>1</v>
      </c>
      <c r="AI108" s="34">
        <v>0</v>
      </c>
      <c r="AJ108" s="34">
        <v>0</v>
      </c>
      <c r="AK108" s="34">
        <v>2</v>
      </c>
      <c r="AL108" s="36">
        <v>1</v>
      </c>
      <c r="AM108" s="36">
        <v>7</v>
      </c>
      <c r="AN108" s="35">
        <v>4</v>
      </c>
      <c r="AO108" s="34">
        <v>3</v>
      </c>
      <c r="AP108" s="34">
        <v>1</v>
      </c>
      <c r="AQ108" s="34">
        <v>1</v>
      </c>
      <c r="AR108" s="30"/>
    </row>
    <row r="109" spans="1:44">
      <c r="A109" s="37" t="s">
        <v>2</v>
      </c>
      <c r="B109" s="37" t="s">
        <v>1</v>
      </c>
      <c r="C109" s="37" t="s">
        <v>145</v>
      </c>
      <c r="D109" s="38">
        <v>903</v>
      </c>
      <c r="E109" s="37" t="s">
        <v>31</v>
      </c>
      <c r="F109" s="38">
        <v>914</v>
      </c>
      <c r="G109" s="39" t="s">
        <v>30</v>
      </c>
      <c r="H109" s="38">
        <v>902</v>
      </c>
      <c r="I109" s="37" t="s">
        <v>56</v>
      </c>
      <c r="J109" s="36">
        <v>4</v>
      </c>
      <c r="K109" s="36">
        <v>4</v>
      </c>
      <c r="L109" s="36">
        <v>7</v>
      </c>
      <c r="M109" s="36">
        <v>3</v>
      </c>
      <c r="N109" s="36">
        <v>3</v>
      </c>
      <c r="O109" s="36">
        <v>4</v>
      </c>
      <c r="P109" s="36">
        <v>3</v>
      </c>
      <c r="Q109" s="36">
        <v>5</v>
      </c>
      <c r="R109" s="36">
        <v>4</v>
      </c>
      <c r="S109" s="36">
        <v>7</v>
      </c>
      <c r="T109" s="36">
        <v>13</v>
      </c>
      <c r="U109" s="36">
        <v>31</v>
      </c>
      <c r="V109" s="36">
        <v>90</v>
      </c>
      <c r="W109" s="36">
        <v>51</v>
      </c>
      <c r="X109" s="36">
        <v>35</v>
      </c>
      <c r="Y109" s="36">
        <v>36</v>
      </c>
      <c r="Z109" s="36">
        <v>67</v>
      </c>
      <c r="AA109" s="36">
        <v>26</v>
      </c>
      <c r="AB109" s="36">
        <v>43</v>
      </c>
      <c r="AC109" s="36">
        <v>30</v>
      </c>
      <c r="AD109" s="36">
        <v>66</v>
      </c>
      <c r="AE109" s="36">
        <v>67</v>
      </c>
      <c r="AF109" s="36">
        <v>62</v>
      </c>
      <c r="AG109" s="36">
        <v>72</v>
      </c>
      <c r="AH109" s="36">
        <v>87</v>
      </c>
      <c r="AI109" s="34">
        <v>87</v>
      </c>
      <c r="AJ109" s="34">
        <v>114</v>
      </c>
      <c r="AK109" s="34">
        <v>143</v>
      </c>
      <c r="AL109" s="36">
        <v>154</v>
      </c>
      <c r="AM109" s="36">
        <v>164</v>
      </c>
      <c r="AN109" s="35">
        <v>170</v>
      </c>
      <c r="AO109" s="34">
        <v>155</v>
      </c>
      <c r="AP109" s="34">
        <v>191</v>
      </c>
      <c r="AQ109" s="34">
        <v>190</v>
      </c>
      <c r="AR109" s="30"/>
    </row>
    <row r="110" spans="1:44">
      <c r="A110" s="37" t="s">
        <v>2</v>
      </c>
      <c r="B110" s="37" t="s">
        <v>1</v>
      </c>
      <c r="C110" s="37" t="s">
        <v>144</v>
      </c>
      <c r="D110" s="38">
        <v>908</v>
      </c>
      <c r="E110" s="37" t="s">
        <v>18</v>
      </c>
      <c r="F110" s="38">
        <v>925</v>
      </c>
      <c r="G110" s="39" t="s">
        <v>19</v>
      </c>
      <c r="H110" s="38">
        <v>901</v>
      </c>
      <c r="I110" s="37" t="s">
        <v>66</v>
      </c>
      <c r="J110" s="36">
        <v>191</v>
      </c>
      <c r="K110" s="36">
        <v>242</v>
      </c>
      <c r="L110" s="36">
        <v>153</v>
      </c>
      <c r="M110" s="36">
        <v>64</v>
      </c>
      <c r="N110" s="36">
        <v>60</v>
      </c>
      <c r="O110" s="36">
        <v>68</v>
      </c>
      <c r="P110" s="36">
        <v>76</v>
      </c>
      <c r="Q110" s="36">
        <v>78</v>
      </c>
      <c r="R110" s="36">
        <v>111</v>
      </c>
      <c r="S110" s="36">
        <v>68</v>
      </c>
      <c r="T110" s="36">
        <v>38</v>
      </c>
      <c r="U110" s="36">
        <v>29</v>
      </c>
      <c r="V110" s="36">
        <v>28</v>
      </c>
      <c r="W110" s="36">
        <v>12</v>
      </c>
      <c r="X110" s="36">
        <v>10</v>
      </c>
      <c r="Y110" s="36">
        <v>15</v>
      </c>
      <c r="Z110" s="36">
        <v>21</v>
      </c>
      <c r="AA110" s="36">
        <v>12</v>
      </c>
      <c r="AB110" s="36">
        <v>15</v>
      </c>
      <c r="AC110" s="36">
        <v>13</v>
      </c>
      <c r="AD110" s="36">
        <v>10</v>
      </c>
      <c r="AE110" s="36">
        <v>24</v>
      </c>
      <c r="AF110" s="36">
        <v>16</v>
      </c>
      <c r="AG110" s="36">
        <v>28</v>
      </c>
      <c r="AH110" s="36">
        <v>28</v>
      </c>
      <c r="AI110" s="34">
        <v>28</v>
      </c>
      <c r="AJ110" s="34">
        <v>24</v>
      </c>
      <c r="AK110" s="34">
        <v>7</v>
      </c>
      <c r="AL110" s="36">
        <v>21</v>
      </c>
      <c r="AM110" s="36">
        <v>18</v>
      </c>
      <c r="AN110" s="35">
        <v>17</v>
      </c>
      <c r="AO110" s="34">
        <v>8</v>
      </c>
      <c r="AP110" s="34">
        <v>9</v>
      </c>
      <c r="AQ110" s="34">
        <v>4</v>
      </c>
      <c r="AR110" s="30"/>
    </row>
    <row r="111" spans="1:44">
      <c r="A111" s="37" t="s">
        <v>2</v>
      </c>
      <c r="B111" s="37" t="s">
        <v>1</v>
      </c>
      <c r="C111" s="37" t="s">
        <v>143</v>
      </c>
      <c r="D111" s="38">
        <v>909</v>
      </c>
      <c r="E111" s="37" t="s">
        <v>5</v>
      </c>
      <c r="F111" s="38">
        <v>954</v>
      </c>
      <c r="G111" s="39" t="s">
        <v>7</v>
      </c>
      <c r="H111" s="38">
        <v>902</v>
      </c>
      <c r="I111" s="37" t="s">
        <v>56</v>
      </c>
      <c r="J111" s="36">
        <v>0</v>
      </c>
      <c r="K111" s="36">
        <v>0</v>
      </c>
      <c r="L111" s="36">
        <v>0</v>
      </c>
      <c r="M111" s="36">
        <v>0</v>
      </c>
      <c r="N111" s="36">
        <v>0</v>
      </c>
      <c r="O111" s="36">
        <v>0</v>
      </c>
      <c r="P111" s="36">
        <v>0</v>
      </c>
      <c r="Q111" s="36">
        <v>0</v>
      </c>
      <c r="R111" s="36">
        <v>0</v>
      </c>
      <c r="S111" s="36">
        <v>0</v>
      </c>
      <c r="T111" s="36">
        <v>0</v>
      </c>
      <c r="U111" s="36">
        <v>0</v>
      </c>
      <c r="V111" s="36">
        <v>0</v>
      </c>
      <c r="W111" s="36">
        <v>0</v>
      </c>
      <c r="X111" s="36">
        <v>0</v>
      </c>
      <c r="Y111" s="36">
        <v>0</v>
      </c>
      <c r="Z111" s="36">
        <v>0</v>
      </c>
      <c r="AA111" s="36">
        <v>0</v>
      </c>
      <c r="AB111" s="36">
        <v>0</v>
      </c>
      <c r="AC111" s="36">
        <v>0</v>
      </c>
      <c r="AD111" s="36">
        <v>0</v>
      </c>
      <c r="AE111" s="36">
        <v>0</v>
      </c>
      <c r="AF111" s="36">
        <v>0</v>
      </c>
      <c r="AG111" s="36">
        <v>0</v>
      </c>
      <c r="AH111" s="36">
        <v>0</v>
      </c>
      <c r="AI111" s="34">
        <v>0</v>
      </c>
      <c r="AJ111" s="34">
        <v>0</v>
      </c>
      <c r="AK111" s="34">
        <v>2</v>
      </c>
      <c r="AL111" s="36">
        <v>0</v>
      </c>
      <c r="AM111" s="36">
        <v>0</v>
      </c>
      <c r="AN111" s="35">
        <v>0</v>
      </c>
      <c r="AO111" s="34">
        <v>0</v>
      </c>
      <c r="AP111" s="34">
        <v>0</v>
      </c>
      <c r="AQ111" s="34">
        <v>0</v>
      </c>
      <c r="AR111" s="30"/>
    </row>
    <row r="112" spans="1:44">
      <c r="A112" s="37" t="s">
        <v>2</v>
      </c>
      <c r="B112" s="37" t="s">
        <v>1</v>
      </c>
      <c r="C112" s="37" t="s">
        <v>142</v>
      </c>
      <c r="D112" s="38">
        <v>903</v>
      </c>
      <c r="E112" s="37" t="s">
        <v>31</v>
      </c>
      <c r="F112" s="38">
        <v>914</v>
      </c>
      <c r="G112" s="39" t="s">
        <v>30</v>
      </c>
      <c r="H112" s="38">
        <v>902</v>
      </c>
      <c r="I112" s="37" t="s">
        <v>56</v>
      </c>
      <c r="J112" s="36">
        <v>5</v>
      </c>
      <c r="K112" s="36">
        <v>0</v>
      </c>
      <c r="L112" s="36">
        <v>3</v>
      </c>
      <c r="M112" s="36">
        <v>3</v>
      </c>
      <c r="N112" s="36">
        <v>1</v>
      </c>
      <c r="O112" s="36">
        <v>1</v>
      </c>
      <c r="P112" s="36">
        <v>1</v>
      </c>
      <c r="Q112" s="36">
        <v>4</v>
      </c>
      <c r="R112" s="36">
        <v>3</v>
      </c>
      <c r="S112" s="36">
        <v>6</v>
      </c>
      <c r="T112" s="36">
        <v>4</v>
      </c>
      <c r="U112" s="36">
        <v>5</v>
      </c>
      <c r="V112" s="36">
        <v>7</v>
      </c>
      <c r="W112" s="36">
        <v>8</v>
      </c>
      <c r="X112" s="36">
        <v>6</v>
      </c>
      <c r="Y112" s="36">
        <v>3</v>
      </c>
      <c r="Z112" s="36">
        <v>10</v>
      </c>
      <c r="AA112" s="36">
        <v>11</v>
      </c>
      <c r="AB112" s="36">
        <v>6</v>
      </c>
      <c r="AC112" s="36">
        <v>11</v>
      </c>
      <c r="AD112" s="36">
        <v>15</v>
      </c>
      <c r="AE112" s="36">
        <v>30</v>
      </c>
      <c r="AF112" s="36">
        <v>27</v>
      </c>
      <c r="AG112" s="36">
        <v>23</v>
      </c>
      <c r="AH112" s="36">
        <v>60</v>
      </c>
      <c r="AI112" s="34">
        <v>86</v>
      </c>
      <c r="AJ112" s="34">
        <v>124</v>
      </c>
      <c r="AK112" s="34">
        <v>96</v>
      </c>
      <c r="AL112" s="36">
        <v>112</v>
      </c>
      <c r="AM112" s="36">
        <v>83</v>
      </c>
      <c r="AN112" s="35">
        <v>74</v>
      </c>
      <c r="AO112" s="34">
        <v>54</v>
      </c>
      <c r="AP112" s="34">
        <v>77</v>
      </c>
      <c r="AQ112" s="34">
        <v>57</v>
      </c>
      <c r="AR112" s="30"/>
    </row>
    <row r="113" spans="1:44">
      <c r="A113" s="37" t="s">
        <v>2</v>
      </c>
      <c r="B113" s="37" t="s">
        <v>1</v>
      </c>
      <c r="C113" s="37" t="s">
        <v>141</v>
      </c>
      <c r="D113" s="38">
        <v>903</v>
      </c>
      <c r="E113" s="37" t="s">
        <v>31</v>
      </c>
      <c r="F113" s="38">
        <v>910</v>
      </c>
      <c r="G113" s="39" t="s">
        <v>35</v>
      </c>
      <c r="H113" s="38">
        <v>902</v>
      </c>
      <c r="I113" s="37" t="s">
        <v>56</v>
      </c>
      <c r="J113" s="36">
        <v>306</v>
      </c>
      <c r="K113" s="36">
        <v>259</v>
      </c>
      <c r="L113" s="36">
        <v>353</v>
      </c>
      <c r="M113" s="36">
        <v>170</v>
      </c>
      <c r="N113" s="36">
        <v>207</v>
      </c>
      <c r="O113" s="36">
        <v>164</v>
      </c>
      <c r="P113" s="36">
        <v>325</v>
      </c>
      <c r="Q113" s="36">
        <v>578</v>
      </c>
      <c r="R113" s="36">
        <v>531</v>
      </c>
      <c r="S113" s="36">
        <v>399</v>
      </c>
      <c r="T113" s="36">
        <v>401</v>
      </c>
      <c r="U113" s="36">
        <v>358</v>
      </c>
      <c r="V113" s="36">
        <v>336</v>
      </c>
      <c r="W113" s="36">
        <v>276</v>
      </c>
      <c r="X113" s="36">
        <v>176</v>
      </c>
      <c r="Y113" s="36">
        <v>147</v>
      </c>
      <c r="Z113" s="36">
        <v>159</v>
      </c>
      <c r="AA113" s="36">
        <v>136</v>
      </c>
      <c r="AB113" s="36">
        <v>159</v>
      </c>
      <c r="AC113" s="36">
        <v>138</v>
      </c>
      <c r="AD113" s="36">
        <v>199</v>
      </c>
      <c r="AE113" s="36">
        <v>393</v>
      </c>
      <c r="AF113" s="36">
        <v>348</v>
      </c>
      <c r="AG113" s="36">
        <v>566</v>
      </c>
      <c r="AH113" s="36">
        <v>702</v>
      </c>
      <c r="AI113" s="34">
        <v>696</v>
      </c>
      <c r="AJ113" s="34">
        <v>512</v>
      </c>
      <c r="AK113" s="34">
        <v>507</v>
      </c>
      <c r="AL113" s="36">
        <v>714</v>
      </c>
      <c r="AM113" s="36">
        <v>872</v>
      </c>
      <c r="AN113" s="35">
        <v>1455</v>
      </c>
      <c r="AO113" s="34">
        <v>1146</v>
      </c>
      <c r="AP113" s="34">
        <v>799</v>
      </c>
      <c r="AQ113" s="34">
        <v>1203</v>
      </c>
      <c r="AR113" s="30"/>
    </row>
    <row r="114" spans="1:44">
      <c r="A114" s="37" t="s">
        <v>2</v>
      </c>
      <c r="B114" s="37" t="s">
        <v>1</v>
      </c>
      <c r="C114" s="37" t="s">
        <v>140</v>
      </c>
      <c r="D114" s="38">
        <v>904</v>
      </c>
      <c r="E114" s="37" t="s">
        <v>13</v>
      </c>
      <c r="F114" s="38">
        <v>916</v>
      </c>
      <c r="G114" s="39" t="s">
        <v>14</v>
      </c>
      <c r="H114" s="38">
        <v>902</v>
      </c>
      <c r="I114" s="37" t="s">
        <v>56</v>
      </c>
      <c r="J114" s="36">
        <v>409</v>
      </c>
      <c r="K114" s="36">
        <v>394</v>
      </c>
      <c r="L114" s="36">
        <v>491</v>
      </c>
      <c r="M114" s="36">
        <v>490</v>
      </c>
      <c r="N114" s="36">
        <v>509</v>
      </c>
      <c r="O114" s="36">
        <v>425</v>
      </c>
      <c r="P114" s="36">
        <v>667</v>
      </c>
      <c r="Q114" s="36">
        <v>813</v>
      </c>
      <c r="R114" s="36">
        <v>916</v>
      </c>
      <c r="S114" s="36">
        <v>1017</v>
      </c>
      <c r="T114" s="36">
        <v>1193</v>
      </c>
      <c r="U114" s="36">
        <v>1134</v>
      </c>
      <c r="V114" s="36">
        <v>1189</v>
      </c>
      <c r="W114" s="36">
        <v>1139</v>
      </c>
      <c r="X114" s="36">
        <v>776</v>
      </c>
      <c r="Y114" s="36">
        <v>758</v>
      </c>
      <c r="Z114" s="36">
        <v>1234</v>
      </c>
      <c r="AA114" s="36">
        <v>1689</v>
      </c>
      <c r="AB114" s="36">
        <v>1379</v>
      </c>
      <c r="AC114" s="36">
        <v>1679</v>
      </c>
      <c r="AD114" s="36">
        <v>1662</v>
      </c>
      <c r="AE114" s="36">
        <v>1939</v>
      </c>
      <c r="AF114" s="36">
        <v>1894</v>
      </c>
      <c r="AG114" s="36">
        <v>1754</v>
      </c>
      <c r="AH114" s="36">
        <v>2259</v>
      </c>
      <c r="AI114" s="34">
        <v>2837</v>
      </c>
      <c r="AJ114" s="34">
        <v>2844</v>
      </c>
      <c r="AK114" s="34">
        <v>3239</v>
      </c>
      <c r="AL114" s="36">
        <v>2856</v>
      </c>
      <c r="AM114" s="36">
        <v>3092</v>
      </c>
      <c r="AN114" s="35">
        <v>3865</v>
      </c>
      <c r="AO114" s="34">
        <v>3947</v>
      </c>
      <c r="AP114" s="34">
        <v>4227</v>
      </c>
      <c r="AQ114" s="34">
        <v>3996</v>
      </c>
      <c r="AR114" s="30"/>
    </row>
    <row r="115" spans="1:44">
      <c r="A115" s="37" t="s">
        <v>2</v>
      </c>
      <c r="B115" s="37" t="s">
        <v>1</v>
      </c>
      <c r="C115" s="37" t="s">
        <v>139</v>
      </c>
      <c r="D115" s="38">
        <v>908</v>
      </c>
      <c r="E115" s="37" t="s">
        <v>18</v>
      </c>
      <c r="F115" s="38">
        <v>926</v>
      </c>
      <c r="G115" s="39" t="s">
        <v>17</v>
      </c>
      <c r="H115" s="38">
        <v>901</v>
      </c>
      <c r="I115" s="37" t="s">
        <v>66</v>
      </c>
      <c r="J115" s="36">
        <v>0</v>
      </c>
      <c r="K115" s="36">
        <v>0</v>
      </c>
      <c r="L115" s="36">
        <v>0</v>
      </c>
      <c r="M115" s="36">
        <v>0</v>
      </c>
      <c r="N115" s="36">
        <v>0</v>
      </c>
      <c r="O115" s="36">
        <v>1</v>
      </c>
      <c r="P115" s="36">
        <v>0</v>
      </c>
      <c r="Q115" s="36">
        <v>1</v>
      </c>
      <c r="R115" s="36">
        <v>0</v>
      </c>
      <c r="S115" s="36">
        <v>1</v>
      </c>
      <c r="T115" s="36">
        <v>3</v>
      </c>
      <c r="U115" s="36">
        <v>0</v>
      </c>
      <c r="V115" s="36">
        <v>0</v>
      </c>
      <c r="W115" s="36">
        <v>3</v>
      </c>
      <c r="X115" s="36">
        <v>1</v>
      </c>
      <c r="Y115" s="36">
        <v>1</v>
      </c>
      <c r="Z115" s="36">
        <v>1</v>
      </c>
      <c r="AA115" s="36">
        <v>0</v>
      </c>
      <c r="AB115" s="36">
        <v>0</v>
      </c>
      <c r="AC115" s="36">
        <v>0</v>
      </c>
      <c r="AD115" s="36">
        <v>1</v>
      </c>
      <c r="AE115" s="36">
        <v>1</v>
      </c>
      <c r="AF115" s="36">
        <v>1</v>
      </c>
      <c r="AG115" s="36">
        <v>1</v>
      </c>
      <c r="AH115" s="36">
        <v>1</v>
      </c>
      <c r="AI115" s="34">
        <v>1</v>
      </c>
      <c r="AJ115" s="34">
        <v>1</v>
      </c>
      <c r="AK115" s="34">
        <v>1</v>
      </c>
      <c r="AL115" s="36">
        <v>0</v>
      </c>
      <c r="AM115" s="36">
        <v>0</v>
      </c>
      <c r="AN115" s="35">
        <v>4</v>
      </c>
      <c r="AO115" s="34">
        <v>1</v>
      </c>
      <c r="AP115" s="34">
        <v>3</v>
      </c>
      <c r="AQ115" s="34">
        <v>1</v>
      </c>
      <c r="AR115" s="30"/>
    </row>
    <row r="116" spans="1:44">
      <c r="A116" s="37" t="s">
        <v>2</v>
      </c>
      <c r="B116" s="37" t="s">
        <v>1</v>
      </c>
      <c r="C116" s="37" t="s">
        <v>138</v>
      </c>
      <c r="D116" s="38">
        <v>935</v>
      </c>
      <c r="E116" s="37" t="s">
        <v>24</v>
      </c>
      <c r="F116" s="38">
        <v>906</v>
      </c>
      <c r="G116" s="39" t="s">
        <v>27</v>
      </c>
      <c r="H116" s="38">
        <v>902</v>
      </c>
      <c r="I116" s="37" t="s">
        <v>56</v>
      </c>
      <c r="J116" s="36">
        <v>0</v>
      </c>
      <c r="K116" s="36">
        <v>0</v>
      </c>
      <c r="L116" s="36">
        <v>0</v>
      </c>
      <c r="M116" s="36">
        <v>0</v>
      </c>
      <c r="N116" s="36">
        <v>0</v>
      </c>
      <c r="O116" s="36">
        <v>0</v>
      </c>
      <c r="P116" s="36">
        <v>0</v>
      </c>
      <c r="Q116" s="36">
        <v>0</v>
      </c>
      <c r="R116" s="36">
        <v>0</v>
      </c>
      <c r="S116" s="36">
        <v>0</v>
      </c>
      <c r="T116" s="36">
        <v>1</v>
      </c>
      <c r="U116" s="36">
        <v>1</v>
      </c>
      <c r="V116" s="36">
        <v>1</v>
      </c>
      <c r="W116" s="36">
        <v>0</v>
      </c>
      <c r="X116" s="36">
        <v>1</v>
      </c>
      <c r="Y116" s="36">
        <v>1</v>
      </c>
      <c r="Z116" s="36">
        <v>8</v>
      </c>
      <c r="AA116" s="36">
        <v>1</v>
      </c>
      <c r="AB116" s="36">
        <v>0</v>
      </c>
      <c r="AC116" s="36">
        <v>1</v>
      </c>
      <c r="AD116" s="36">
        <v>17</v>
      </c>
      <c r="AE116" s="36">
        <v>17</v>
      </c>
      <c r="AF116" s="36">
        <v>20</v>
      </c>
      <c r="AG116" s="36">
        <v>28</v>
      </c>
      <c r="AH116" s="36">
        <v>34</v>
      </c>
      <c r="AI116" s="34">
        <v>59</v>
      </c>
      <c r="AJ116" s="34">
        <v>64</v>
      </c>
      <c r="AK116" s="34">
        <v>82</v>
      </c>
      <c r="AL116" s="36">
        <v>59</v>
      </c>
      <c r="AM116" s="36">
        <v>118</v>
      </c>
      <c r="AN116" s="35">
        <v>169</v>
      </c>
      <c r="AO116" s="34">
        <v>103</v>
      </c>
      <c r="AP116" s="34">
        <v>68</v>
      </c>
      <c r="AQ116" s="34">
        <v>99</v>
      </c>
      <c r="AR116" s="30"/>
    </row>
    <row r="117" spans="1:44">
      <c r="A117" s="37" t="s">
        <v>2</v>
      </c>
      <c r="B117" s="37" t="s">
        <v>1</v>
      </c>
      <c r="C117" s="37" t="s">
        <v>137</v>
      </c>
      <c r="D117" s="38">
        <v>908</v>
      </c>
      <c r="E117" s="37" t="s">
        <v>18</v>
      </c>
      <c r="F117" s="38">
        <v>925</v>
      </c>
      <c r="G117" s="39" t="s">
        <v>19</v>
      </c>
      <c r="H117" s="38">
        <v>901</v>
      </c>
      <c r="I117" s="37" t="s">
        <v>66</v>
      </c>
      <c r="J117" s="36">
        <v>0</v>
      </c>
      <c r="K117" s="36">
        <v>0</v>
      </c>
      <c r="L117" s="36">
        <v>0</v>
      </c>
      <c r="M117" s="36">
        <v>0</v>
      </c>
      <c r="N117" s="36">
        <v>0</v>
      </c>
      <c r="O117" s="36">
        <v>0</v>
      </c>
      <c r="P117" s="36">
        <v>0</v>
      </c>
      <c r="Q117" s="36">
        <v>0</v>
      </c>
      <c r="R117" s="36">
        <v>0</v>
      </c>
      <c r="S117" s="36">
        <v>0</v>
      </c>
      <c r="T117" s="36">
        <v>0</v>
      </c>
      <c r="U117" s="36">
        <v>0</v>
      </c>
      <c r="V117" s="36">
        <v>0</v>
      </c>
      <c r="W117" s="36">
        <v>0</v>
      </c>
      <c r="X117" s="36">
        <v>0</v>
      </c>
      <c r="Y117" s="36">
        <v>0</v>
      </c>
      <c r="Z117" s="36">
        <v>0</v>
      </c>
      <c r="AA117" s="36">
        <v>0</v>
      </c>
      <c r="AB117" s="36">
        <v>0</v>
      </c>
      <c r="AC117" s="36">
        <v>0</v>
      </c>
      <c r="AD117" s="36">
        <v>0</v>
      </c>
      <c r="AE117" s="36">
        <v>0</v>
      </c>
      <c r="AF117" s="36">
        <v>0</v>
      </c>
      <c r="AG117" s="36">
        <v>1</v>
      </c>
      <c r="AH117" s="36">
        <v>0</v>
      </c>
      <c r="AI117" s="34">
        <v>0</v>
      </c>
      <c r="AJ117" s="34">
        <v>0</v>
      </c>
      <c r="AK117" s="34">
        <v>7</v>
      </c>
      <c r="AL117" s="36">
        <v>19</v>
      </c>
      <c r="AM117" s="36">
        <v>10</v>
      </c>
      <c r="AN117" s="35">
        <v>14</v>
      </c>
      <c r="AO117" s="34">
        <v>19</v>
      </c>
      <c r="AP117" s="34">
        <v>26</v>
      </c>
      <c r="AQ117" s="34">
        <v>9</v>
      </c>
      <c r="AR117" s="30"/>
    </row>
    <row r="118" spans="1:44">
      <c r="A118" s="37" t="s">
        <v>2</v>
      </c>
      <c r="B118" s="37" t="s">
        <v>1</v>
      </c>
      <c r="C118" s="37" t="s">
        <v>136</v>
      </c>
      <c r="D118" s="38">
        <v>903</v>
      </c>
      <c r="E118" s="37" t="s">
        <v>31</v>
      </c>
      <c r="F118" s="38">
        <v>912</v>
      </c>
      <c r="G118" s="39" t="s">
        <v>33</v>
      </c>
      <c r="H118" s="38">
        <v>902</v>
      </c>
      <c r="I118" s="37" t="s">
        <v>56</v>
      </c>
      <c r="J118" s="36">
        <v>325</v>
      </c>
      <c r="K118" s="36">
        <v>471</v>
      </c>
      <c r="L118" s="36">
        <v>447</v>
      </c>
      <c r="M118" s="36">
        <v>335</v>
      </c>
      <c r="N118" s="36">
        <v>248</v>
      </c>
      <c r="O118" s="36">
        <v>328</v>
      </c>
      <c r="P118" s="36">
        <v>388</v>
      </c>
      <c r="Q118" s="36">
        <v>505</v>
      </c>
      <c r="R118" s="36">
        <v>685</v>
      </c>
      <c r="S118" s="36">
        <v>1060</v>
      </c>
      <c r="T118" s="36">
        <v>1313</v>
      </c>
      <c r="U118" s="36">
        <v>1390</v>
      </c>
      <c r="V118" s="36">
        <v>1055</v>
      </c>
      <c r="W118" s="36">
        <v>1042</v>
      </c>
      <c r="X118" s="36">
        <v>660</v>
      </c>
      <c r="Y118" s="36">
        <v>1069</v>
      </c>
      <c r="Z118" s="36">
        <v>939</v>
      </c>
      <c r="AA118" s="36">
        <v>1095</v>
      </c>
      <c r="AB118" s="36">
        <v>1262</v>
      </c>
      <c r="AC118" s="36">
        <v>1870</v>
      </c>
      <c r="AD118" s="36">
        <v>2664</v>
      </c>
      <c r="AE118" s="36">
        <v>4067</v>
      </c>
      <c r="AF118" s="36">
        <v>4174</v>
      </c>
      <c r="AG118" s="36">
        <v>3369</v>
      </c>
      <c r="AH118" s="36">
        <v>3686</v>
      </c>
      <c r="AI118" s="34">
        <v>2939</v>
      </c>
      <c r="AJ118" s="34">
        <v>3322</v>
      </c>
      <c r="AK118" s="34">
        <v>4021</v>
      </c>
      <c r="AL118" s="36">
        <v>4226</v>
      </c>
      <c r="AM118" s="36">
        <v>5532</v>
      </c>
      <c r="AN118" s="35">
        <v>6242</v>
      </c>
      <c r="AO118" s="34">
        <v>4399</v>
      </c>
      <c r="AP118" s="34">
        <v>3878</v>
      </c>
      <c r="AQ118" s="34">
        <v>3261</v>
      </c>
      <c r="AR118" s="30"/>
    </row>
    <row r="119" spans="1:44">
      <c r="A119" s="37" t="s">
        <v>2</v>
      </c>
      <c r="B119" s="37" t="s">
        <v>1</v>
      </c>
      <c r="C119" s="37" t="s">
        <v>135</v>
      </c>
      <c r="D119" s="38">
        <v>903</v>
      </c>
      <c r="E119" s="37" t="s">
        <v>31</v>
      </c>
      <c r="F119" s="38">
        <v>910</v>
      </c>
      <c r="G119" s="39" t="s">
        <v>35</v>
      </c>
      <c r="H119" s="38">
        <v>902</v>
      </c>
      <c r="I119" s="37" t="s">
        <v>56</v>
      </c>
      <c r="J119" s="36">
        <v>0</v>
      </c>
      <c r="K119" s="36">
        <v>0</v>
      </c>
      <c r="L119" s="36">
        <v>7</v>
      </c>
      <c r="M119" s="36">
        <v>2</v>
      </c>
      <c r="N119" s="36">
        <v>3</v>
      </c>
      <c r="O119" s="36">
        <v>1</v>
      </c>
      <c r="P119" s="36">
        <v>3</v>
      </c>
      <c r="Q119" s="36">
        <v>1</v>
      </c>
      <c r="R119" s="36">
        <v>5</v>
      </c>
      <c r="S119" s="36">
        <v>5</v>
      </c>
      <c r="T119" s="36">
        <v>3</v>
      </c>
      <c r="U119" s="36">
        <v>6</v>
      </c>
      <c r="V119" s="36">
        <v>6</v>
      </c>
      <c r="W119" s="36">
        <v>8</v>
      </c>
      <c r="X119" s="36">
        <v>3</v>
      </c>
      <c r="Y119" s="36">
        <v>5</v>
      </c>
      <c r="Z119" s="36">
        <v>1</v>
      </c>
      <c r="AA119" s="36">
        <v>2</v>
      </c>
      <c r="AB119" s="36">
        <v>8</v>
      </c>
      <c r="AC119" s="36">
        <v>8</v>
      </c>
      <c r="AD119" s="36">
        <v>3</v>
      </c>
      <c r="AE119" s="36">
        <v>2</v>
      </c>
      <c r="AF119" s="36">
        <v>5</v>
      </c>
      <c r="AG119" s="36">
        <v>3</v>
      </c>
      <c r="AH119" s="36">
        <v>8</v>
      </c>
      <c r="AI119" s="34">
        <v>5</v>
      </c>
      <c r="AJ119" s="34">
        <v>9</v>
      </c>
      <c r="AK119" s="34">
        <v>5</v>
      </c>
      <c r="AL119" s="36">
        <v>5</v>
      </c>
      <c r="AM119" s="36">
        <v>12</v>
      </c>
      <c r="AN119" s="35">
        <v>7</v>
      </c>
      <c r="AO119" s="34">
        <v>3</v>
      </c>
      <c r="AP119" s="34">
        <v>4</v>
      </c>
      <c r="AQ119" s="34">
        <v>12</v>
      </c>
      <c r="AR119" s="30"/>
    </row>
    <row r="120" spans="1:44">
      <c r="A120" s="37" t="s">
        <v>2</v>
      </c>
      <c r="B120" s="37" t="s">
        <v>1</v>
      </c>
      <c r="C120" s="37" t="s">
        <v>134</v>
      </c>
      <c r="D120" s="38">
        <v>935</v>
      </c>
      <c r="E120" s="37" t="s">
        <v>24</v>
      </c>
      <c r="F120" s="38">
        <v>920</v>
      </c>
      <c r="G120" s="39" t="s">
        <v>26</v>
      </c>
      <c r="H120" s="38">
        <v>902</v>
      </c>
      <c r="I120" s="37" t="s">
        <v>56</v>
      </c>
      <c r="J120" s="36">
        <v>80</v>
      </c>
      <c r="K120" s="36">
        <v>62</v>
      </c>
      <c r="L120" s="36">
        <v>46</v>
      </c>
      <c r="M120" s="36">
        <v>31</v>
      </c>
      <c r="N120" s="36">
        <v>41</v>
      </c>
      <c r="O120" s="36">
        <v>23</v>
      </c>
      <c r="P120" s="36">
        <v>18</v>
      </c>
      <c r="Q120" s="36">
        <v>33</v>
      </c>
      <c r="R120" s="36">
        <v>55</v>
      </c>
      <c r="S120" s="36">
        <v>77</v>
      </c>
      <c r="T120" s="36">
        <v>133</v>
      </c>
      <c r="U120" s="36">
        <v>104</v>
      </c>
      <c r="V120" s="36">
        <v>62</v>
      </c>
      <c r="W120" s="36">
        <v>100</v>
      </c>
      <c r="X120" s="36">
        <v>172</v>
      </c>
      <c r="Y120" s="36">
        <v>199</v>
      </c>
      <c r="Z120" s="36">
        <v>229</v>
      </c>
      <c r="AA120" s="36">
        <v>205</v>
      </c>
      <c r="AB120" s="36">
        <v>68</v>
      </c>
      <c r="AC120" s="36">
        <v>98</v>
      </c>
      <c r="AD120" s="36">
        <v>121</v>
      </c>
      <c r="AE120" s="36">
        <v>113</v>
      </c>
      <c r="AF120" s="36">
        <v>164</v>
      </c>
      <c r="AG120" s="36">
        <v>263</v>
      </c>
      <c r="AH120" s="36">
        <v>191</v>
      </c>
      <c r="AI120" s="34">
        <v>210</v>
      </c>
      <c r="AJ120" s="34">
        <v>953</v>
      </c>
      <c r="AK120" s="34">
        <v>1887</v>
      </c>
      <c r="AL120" s="36">
        <v>975</v>
      </c>
      <c r="AM120" s="36">
        <v>1153</v>
      </c>
      <c r="AN120" s="35">
        <v>556</v>
      </c>
      <c r="AO120" s="34">
        <v>368</v>
      </c>
      <c r="AP120" s="34">
        <v>193</v>
      </c>
      <c r="AQ120" s="34">
        <v>262</v>
      </c>
      <c r="AR120" s="30"/>
    </row>
    <row r="121" spans="1:44">
      <c r="A121" s="37" t="s">
        <v>2</v>
      </c>
      <c r="B121" s="37" t="s">
        <v>1</v>
      </c>
      <c r="C121" s="37" t="s">
        <v>133</v>
      </c>
      <c r="D121" s="38">
        <v>903</v>
      </c>
      <c r="E121" s="37" t="s">
        <v>31</v>
      </c>
      <c r="F121" s="38">
        <v>913</v>
      </c>
      <c r="G121" s="39" t="s">
        <v>32</v>
      </c>
      <c r="H121" s="38">
        <v>902</v>
      </c>
      <c r="I121" s="37" t="s">
        <v>56</v>
      </c>
      <c r="J121" s="36">
        <v>0</v>
      </c>
      <c r="K121" s="36">
        <v>5</v>
      </c>
      <c r="L121" s="36">
        <v>5</v>
      </c>
      <c r="M121" s="36">
        <v>3</v>
      </c>
      <c r="N121" s="36">
        <v>2</v>
      </c>
      <c r="O121" s="36">
        <v>1</v>
      </c>
      <c r="P121" s="36">
        <v>1</v>
      </c>
      <c r="Q121" s="36">
        <v>4</v>
      </c>
      <c r="R121" s="36">
        <v>3</v>
      </c>
      <c r="S121" s="36">
        <v>2</v>
      </c>
      <c r="T121" s="36">
        <v>2</v>
      </c>
      <c r="U121" s="36">
        <v>4</v>
      </c>
      <c r="V121" s="36">
        <v>0</v>
      </c>
      <c r="W121" s="36">
        <v>5</v>
      </c>
      <c r="X121" s="36">
        <v>0</v>
      </c>
      <c r="Y121" s="36">
        <v>9</v>
      </c>
      <c r="Z121" s="36">
        <v>2</v>
      </c>
      <c r="AA121" s="36">
        <v>0</v>
      </c>
      <c r="AB121" s="36">
        <v>0</v>
      </c>
      <c r="AC121" s="36">
        <v>4</v>
      </c>
      <c r="AD121" s="36">
        <v>9</v>
      </c>
      <c r="AE121" s="36">
        <v>9</v>
      </c>
      <c r="AF121" s="36">
        <v>10</v>
      </c>
      <c r="AG121" s="36">
        <v>7</v>
      </c>
      <c r="AH121" s="36">
        <v>9</v>
      </c>
      <c r="AI121" s="34">
        <v>6</v>
      </c>
      <c r="AJ121" s="34">
        <v>19</v>
      </c>
      <c r="AK121" s="34">
        <v>13</v>
      </c>
      <c r="AL121" s="36">
        <v>26</v>
      </c>
      <c r="AM121" s="36">
        <v>14</v>
      </c>
      <c r="AN121" s="35">
        <v>16</v>
      </c>
      <c r="AO121" s="34">
        <v>23</v>
      </c>
      <c r="AP121" s="34">
        <v>24</v>
      </c>
      <c r="AQ121" s="34">
        <v>83</v>
      </c>
      <c r="AR121" s="30"/>
    </row>
    <row r="122" spans="1:44">
      <c r="A122" s="37" t="s">
        <v>2</v>
      </c>
      <c r="B122" s="37" t="s">
        <v>1</v>
      </c>
      <c r="C122" s="37" t="s">
        <v>132</v>
      </c>
      <c r="D122" s="38">
        <v>909</v>
      </c>
      <c r="E122" s="37" t="s">
        <v>5</v>
      </c>
      <c r="F122" s="38">
        <v>954</v>
      </c>
      <c r="G122" s="39" t="s">
        <v>7</v>
      </c>
      <c r="H122" s="38">
        <v>902</v>
      </c>
      <c r="I122" s="37" t="s">
        <v>56</v>
      </c>
      <c r="J122" s="36">
        <v>1</v>
      </c>
      <c r="K122" s="36">
        <v>0</v>
      </c>
      <c r="L122" s="36">
        <v>0</v>
      </c>
      <c r="M122" s="36">
        <v>0</v>
      </c>
      <c r="N122" s="36">
        <v>0</v>
      </c>
      <c r="O122" s="36">
        <v>0</v>
      </c>
      <c r="P122" s="36">
        <v>0</v>
      </c>
      <c r="Q122" s="36">
        <v>0</v>
      </c>
      <c r="R122" s="36">
        <v>1</v>
      </c>
      <c r="S122" s="36">
        <v>0</v>
      </c>
      <c r="T122" s="36">
        <v>0</v>
      </c>
      <c r="U122" s="36">
        <v>0</v>
      </c>
      <c r="V122" s="36">
        <v>0</v>
      </c>
      <c r="W122" s="36">
        <v>0</v>
      </c>
      <c r="X122" s="36">
        <v>0</v>
      </c>
      <c r="Y122" s="36">
        <v>0</v>
      </c>
      <c r="Z122" s="36">
        <v>0</v>
      </c>
      <c r="AA122" s="36">
        <v>0</v>
      </c>
      <c r="AB122" s="36">
        <v>0</v>
      </c>
      <c r="AC122" s="36">
        <v>1</v>
      </c>
      <c r="AD122" s="36">
        <v>1</v>
      </c>
      <c r="AE122" s="36">
        <v>3</v>
      </c>
      <c r="AF122" s="36">
        <v>2</v>
      </c>
      <c r="AG122" s="36">
        <v>4</v>
      </c>
      <c r="AH122" s="36">
        <v>1</v>
      </c>
      <c r="AI122" s="34">
        <v>1</v>
      </c>
      <c r="AJ122" s="34">
        <v>1</v>
      </c>
      <c r="AK122" s="34">
        <v>0</v>
      </c>
      <c r="AL122" s="36">
        <v>0</v>
      </c>
      <c r="AM122" s="36">
        <v>1</v>
      </c>
      <c r="AN122" s="35">
        <v>0</v>
      </c>
      <c r="AO122" s="34">
        <v>0</v>
      </c>
      <c r="AP122" s="34">
        <v>0</v>
      </c>
      <c r="AQ122" s="34">
        <v>1</v>
      </c>
      <c r="AR122" s="30"/>
    </row>
    <row r="123" spans="1:44">
      <c r="A123" s="37" t="s">
        <v>2</v>
      </c>
      <c r="B123" s="37" t="s">
        <v>1</v>
      </c>
      <c r="C123" s="37" t="s">
        <v>131</v>
      </c>
      <c r="D123" s="38">
        <v>935</v>
      </c>
      <c r="E123" s="37" t="s">
        <v>24</v>
      </c>
      <c r="F123" s="38">
        <v>5501</v>
      </c>
      <c r="G123" s="39" t="s">
        <v>25</v>
      </c>
      <c r="H123" s="38">
        <v>902</v>
      </c>
      <c r="I123" s="37" t="s">
        <v>56</v>
      </c>
      <c r="J123" s="36">
        <v>1</v>
      </c>
      <c r="K123" s="36">
        <v>1</v>
      </c>
      <c r="L123" s="36">
        <v>6</v>
      </c>
      <c r="M123" s="36">
        <v>1</v>
      </c>
      <c r="N123" s="36">
        <v>2</v>
      </c>
      <c r="O123" s="36">
        <v>4</v>
      </c>
      <c r="P123" s="36">
        <v>13</v>
      </c>
      <c r="Q123" s="36">
        <v>6</v>
      </c>
      <c r="R123" s="36">
        <v>13</v>
      </c>
      <c r="S123" s="36">
        <v>4</v>
      </c>
      <c r="T123" s="36">
        <v>23</v>
      </c>
      <c r="U123" s="36">
        <v>29</v>
      </c>
      <c r="V123" s="36">
        <v>32</v>
      </c>
      <c r="W123" s="36">
        <v>40</v>
      </c>
      <c r="X123" s="36">
        <v>31</v>
      </c>
      <c r="Y123" s="36">
        <v>66</v>
      </c>
      <c r="Z123" s="36">
        <v>132</v>
      </c>
      <c r="AA123" s="36">
        <v>155</v>
      </c>
      <c r="AB123" s="36">
        <v>104</v>
      </c>
      <c r="AC123" s="36">
        <v>157</v>
      </c>
      <c r="AD123" s="36">
        <v>236</v>
      </c>
      <c r="AE123" s="36">
        <v>272</v>
      </c>
      <c r="AF123" s="36">
        <v>363</v>
      </c>
      <c r="AG123" s="36">
        <v>313</v>
      </c>
      <c r="AH123" s="36">
        <v>404</v>
      </c>
      <c r="AI123" s="34">
        <v>607</v>
      </c>
      <c r="AJ123" s="34">
        <v>540</v>
      </c>
      <c r="AK123" s="34">
        <v>511</v>
      </c>
      <c r="AL123" s="36">
        <v>581</v>
      </c>
      <c r="AM123" s="36">
        <v>561</v>
      </c>
      <c r="AN123" s="35">
        <v>1392</v>
      </c>
      <c r="AO123" s="34">
        <v>1129</v>
      </c>
      <c r="AP123" s="34">
        <v>1185</v>
      </c>
      <c r="AQ123" s="34">
        <v>1308</v>
      </c>
      <c r="AR123" s="30"/>
    </row>
    <row r="124" spans="1:44">
      <c r="A124" s="37" t="s">
        <v>2</v>
      </c>
      <c r="B124" s="37" t="s">
        <v>1</v>
      </c>
      <c r="C124" s="37" t="s">
        <v>130</v>
      </c>
      <c r="D124" s="38">
        <v>908</v>
      </c>
      <c r="E124" s="37" t="s">
        <v>18</v>
      </c>
      <c r="F124" s="38">
        <v>926</v>
      </c>
      <c r="G124" s="39" t="s">
        <v>17</v>
      </c>
      <c r="H124" s="38">
        <v>901</v>
      </c>
      <c r="I124" s="37" t="s">
        <v>66</v>
      </c>
      <c r="J124" s="36">
        <v>1889</v>
      </c>
      <c r="K124" s="36">
        <v>1858</v>
      </c>
      <c r="L124" s="36">
        <v>1852</v>
      </c>
      <c r="M124" s="36">
        <v>716</v>
      </c>
      <c r="N124" s="36">
        <v>560</v>
      </c>
      <c r="O124" s="36">
        <v>510</v>
      </c>
      <c r="P124" s="36">
        <v>539</v>
      </c>
      <c r="Q124" s="36">
        <v>647</v>
      </c>
      <c r="R124" s="36">
        <v>832</v>
      </c>
      <c r="S124" s="36">
        <v>825</v>
      </c>
      <c r="T124" s="36">
        <v>637</v>
      </c>
      <c r="U124" s="36">
        <v>614</v>
      </c>
      <c r="V124" s="36">
        <v>609</v>
      </c>
      <c r="W124" s="36">
        <v>637</v>
      </c>
      <c r="X124" s="36">
        <v>532</v>
      </c>
      <c r="Y124" s="36">
        <v>596</v>
      </c>
      <c r="Z124" s="36">
        <v>994</v>
      </c>
      <c r="AA124" s="36">
        <v>712</v>
      </c>
      <c r="AB124" s="36">
        <v>653</v>
      </c>
      <c r="AC124" s="36">
        <v>873</v>
      </c>
      <c r="AD124" s="36">
        <v>838</v>
      </c>
      <c r="AE124" s="36">
        <v>806</v>
      </c>
      <c r="AF124" s="36">
        <v>676</v>
      </c>
      <c r="AG124" s="36">
        <v>617</v>
      </c>
      <c r="AH124" s="36">
        <v>749</v>
      </c>
      <c r="AI124" s="34">
        <v>813</v>
      </c>
      <c r="AJ124" s="34">
        <v>837</v>
      </c>
      <c r="AK124" s="34">
        <v>615</v>
      </c>
      <c r="AL124" s="36">
        <v>818</v>
      </c>
      <c r="AM124" s="36">
        <v>786</v>
      </c>
      <c r="AN124" s="35">
        <v>759</v>
      </c>
      <c r="AO124" s="34">
        <v>586</v>
      </c>
      <c r="AP124" s="34">
        <v>504</v>
      </c>
      <c r="AQ124" s="34">
        <v>395</v>
      </c>
      <c r="AR124" s="30"/>
    </row>
    <row r="125" spans="1:44">
      <c r="A125" s="37" t="s">
        <v>2</v>
      </c>
      <c r="B125" s="37" t="s">
        <v>1</v>
      </c>
      <c r="C125" s="37" t="s">
        <v>129</v>
      </c>
      <c r="D125" s="38">
        <v>909</v>
      </c>
      <c r="E125" s="37" t="s">
        <v>5</v>
      </c>
      <c r="F125" s="38">
        <v>928</v>
      </c>
      <c r="G125" s="39" t="s">
        <v>8</v>
      </c>
      <c r="H125" s="38">
        <v>902</v>
      </c>
      <c r="I125" s="37" t="s">
        <v>56</v>
      </c>
      <c r="J125" s="36">
        <v>0</v>
      </c>
      <c r="K125" s="36">
        <v>0</v>
      </c>
      <c r="L125" s="36">
        <v>0</v>
      </c>
      <c r="M125" s="36">
        <v>0</v>
      </c>
      <c r="N125" s="36">
        <v>0</v>
      </c>
      <c r="O125" s="36">
        <v>0</v>
      </c>
      <c r="P125" s="36">
        <v>0</v>
      </c>
      <c r="Q125" s="36">
        <v>0</v>
      </c>
      <c r="R125" s="36">
        <v>0</v>
      </c>
      <c r="S125" s="36">
        <v>0</v>
      </c>
      <c r="T125" s="36">
        <v>0</v>
      </c>
      <c r="U125" s="36">
        <v>0</v>
      </c>
      <c r="V125" s="36">
        <v>0</v>
      </c>
      <c r="W125" s="36">
        <v>0</v>
      </c>
      <c r="X125" s="36">
        <v>0</v>
      </c>
      <c r="Y125" s="36">
        <v>0</v>
      </c>
      <c r="Z125" s="36">
        <v>0</v>
      </c>
      <c r="AA125" s="36">
        <v>0</v>
      </c>
      <c r="AB125" s="36">
        <v>0</v>
      </c>
      <c r="AC125" s="36">
        <v>0</v>
      </c>
      <c r="AD125" s="36">
        <v>0</v>
      </c>
      <c r="AE125" s="36">
        <v>1</v>
      </c>
      <c r="AF125" s="36">
        <v>0</v>
      </c>
      <c r="AG125" s="36">
        <v>1</v>
      </c>
      <c r="AH125" s="36">
        <v>0</v>
      </c>
      <c r="AI125" s="34">
        <v>0</v>
      </c>
      <c r="AJ125" s="34">
        <v>0</v>
      </c>
      <c r="AK125" s="34">
        <v>0</v>
      </c>
      <c r="AL125" s="36">
        <v>1</v>
      </c>
      <c r="AM125" s="36">
        <v>0</v>
      </c>
      <c r="AN125" s="35">
        <v>0</v>
      </c>
      <c r="AO125" s="34">
        <v>0</v>
      </c>
      <c r="AP125" s="34">
        <v>0</v>
      </c>
      <c r="AQ125" s="34">
        <v>2</v>
      </c>
      <c r="AR125" s="30"/>
    </row>
    <row r="126" spans="1:44">
      <c r="A126" s="37" t="s">
        <v>2</v>
      </c>
      <c r="B126" s="37" t="s">
        <v>1</v>
      </c>
      <c r="C126" s="37" t="s">
        <v>128</v>
      </c>
      <c r="D126" s="38">
        <v>909</v>
      </c>
      <c r="E126" s="37" t="s">
        <v>5</v>
      </c>
      <c r="F126" s="38">
        <v>927</v>
      </c>
      <c r="G126" s="39" t="s">
        <v>9</v>
      </c>
      <c r="H126" s="38">
        <v>901</v>
      </c>
      <c r="I126" s="37" t="s">
        <v>66</v>
      </c>
      <c r="J126" s="36">
        <v>602</v>
      </c>
      <c r="K126" s="36">
        <v>480</v>
      </c>
      <c r="L126" s="36">
        <v>364</v>
      </c>
      <c r="M126" s="36">
        <v>140</v>
      </c>
      <c r="N126" s="36">
        <v>164</v>
      </c>
      <c r="O126" s="36">
        <v>148</v>
      </c>
      <c r="P126" s="36">
        <v>176</v>
      </c>
      <c r="Q126" s="36">
        <v>208</v>
      </c>
      <c r="R126" s="36">
        <v>200</v>
      </c>
      <c r="S126" s="36">
        <v>237</v>
      </c>
      <c r="T126" s="36">
        <v>270</v>
      </c>
      <c r="U126" s="36">
        <v>227</v>
      </c>
      <c r="V126" s="36">
        <v>341</v>
      </c>
      <c r="W126" s="36">
        <v>352</v>
      </c>
      <c r="X126" s="36">
        <v>234</v>
      </c>
      <c r="Y126" s="36">
        <v>210</v>
      </c>
      <c r="Z126" s="36">
        <v>219</v>
      </c>
      <c r="AA126" s="36">
        <v>181</v>
      </c>
      <c r="AB126" s="36">
        <v>146</v>
      </c>
      <c r="AC126" s="36">
        <v>164</v>
      </c>
      <c r="AD126" s="36">
        <v>212</v>
      </c>
      <c r="AE126" s="36">
        <v>360</v>
      </c>
      <c r="AF126" s="36">
        <v>321</v>
      </c>
      <c r="AG126" s="36">
        <v>345</v>
      </c>
      <c r="AH126" s="36">
        <v>350</v>
      </c>
      <c r="AI126" s="34">
        <v>370</v>
      </c>
      <c r="AJ126" s="34">
        <v>318</v>
      </c>
      <c r="AK126" s="34">
        <v>350</v>
      </c>
      <c r="AL126" s="36">
        <v>480</v>
      </c>
      <c r="AM126" s="36">
        <v>520</v>
      </c>
      <c r="AN126" s="35">
        <v>490</v>
      </c>
      <c r="AO126" s="34">
        <v>375</v>
      </c>
      <c r="AP126" s="34">
        <v>417</v>
      </c>
      <c r="AQ126" s="34">
        <v>415</v>
      </c>
      <c r="AR126" s="30"/>
    </row>
    <row r="127" spans="1:44">
      <c r="A127" s="37" t="s">
        <v>2</v>
      </c>
      <c r="B127" s="37" t="s">
        <v>1</v>
      </c>
      <c r="C127" s="37" t="s">
        <v>127</v>
      </c>
      <c r="D127" s="38">
        <v>904</v>
      </c>
      <c r="E127" s="37" t="s">
        <v>13</v>
      </c>
      <c r="F127" s="38">
        <v>916</v>
      </c>
      <c r="G127" s="39" t="s">
        <v>14</v>
      </c>
      <c r="H127" s="38">
        <v>902</v>
      </c>
      <c r="I127" s="37" t="s">
        <v>56</v>
      </c>
      <c r="J127" s="36">
        <v>18</v>
      </c>
      <c r="K127" s="36">
        <v>21</v>
      </c>
      <c r="L127" s="36">
        <v>27</v>
      </c>
      <c r="M127" s="36">
        <v>55</v>
      </c>
      <c r="N127" s="36">
        <v>126</v>
      </c>
      <c r="O127" s="36">
        <v>468</v>
      </c>
      <c r="P127" s="36">
        <v>670</v>
      </c>
      <c r="Q127" s="36">
        <v>1073</v>
      </c>
      <c r="R127" s="36">
        <v>969</v>
      </c>
      <c r="S127" s="36">
        <v>705</v>
      </c>
      <c r="T127" s="36">
        <v>710</v>
      </c>
      <c r="U127" s="36">
        <v>1517</v>
      </c>
      <c r="V127" s="36">
        <v>2062</v>
      </c>
      <c r="W127" s="36">
        <v>1069</v>
      </c>
      <c r="X127" s="36">
        <v>261</v>
      </c>
      <c r="Y127" s="36">
        <v>251</v>
      </c>
      <c r="Z127" s="36">
        <v>248</v>
      </c>
      <c r="AA127" s="36">
        <v>195</v>
      </c>
      <c r="AB127" s="36">
        <v>124</v>
      </c>
      <c r="AC127" s="36">
        <v>144</v>
      </c>
      <c r="AD127" s="36">
        <v>140</v>
      </c>
      <c r="AE127" s="36">
        <v>108</v>
      </c>
      <c r="AF127" s="36">
        <v>69</v>
      </c>
      <c r="AG127" s="36">
        <v>88</v>
      </c>
      <c r="AH127" s="36">
        <v>67</v>
      </c>
      <c r="AI127" s="34">
        <v>79</v>
      </c>
      <c r="AJ127" s="34">
        <v>96</v>
      </c>
      <c r="AK127" s="34">
        <v>76</v>
      </c>
      <c r="AL127" s="36">
        <v>124</v>
      </c>
      <c r="AM127" s="36">
        <v>116</v>
      </c>
      <c r="AN127" s="35">
        <v>94</v>
      </c>
      <c r="AO127" s="34">
        <v>123</v>
      </c>
      <c r="AP127" s="34">
        <v>106</v>
      </c>
      <c r="AQ127" s="34">
        <v>96</v>
      </c>
      <c r="AR127" s="30"/>
    </row>
    <row r="128" spans="1:44">
      <c r="A128" s="37" t="s">
        <v>2</v>
      </c>
      <c r="B128" s="37" t="s">
        <v>1</v>
      </c>
      <c r="C128" s="37" t="s">
        <v>126</v>
      </c>
      <c r="D128" s="38">
        <v>903</v>
      </c>
      <c r="E128" s="37" t="s">
        <v>31</v>
      </c>
      <c r="F128" s="38">
        <v>914</v>
      </c>
      <c r="G128" s="39" t="s">
        <v>30</v>
      </c>
      <c r="H128" s="38">
        <v>902</v>
      </c>
      <c r="I128" s="37" t="s">
        <v>56</v>
      </c>
      <c r="J128" s="36">
        <v>0</v>
      </c>
      <c r="K128" s="36">
        <v>0</v>
      </c>
      <c r="L128" s="36">
        <v>1</v>
      </c>
      <c r="M128" s="36">
        <v>1</v>
      </c>
      <c r="N128" s="36">
        <v>0</v>
      </c>
      <c r="O128" s="36">
        <v>0</v>
      </c>
      <c r="P128" s="36">
        <v>0</v>
      </c>
      <c r="Q128" s="36">
        <v>4</v>
      </c>
      <c r="R128" s="36">
        <v>0</v>
      </c>
      <c r="S128" s="36">
        <v>1</v>
      </c>
      <c r="T128" s="36">
        <v>1</v>
      </c>
      <c r="U128" s="36">
        <v>7</v>
      </c>
      <c r="V128" s="36">
        <v>7</v>
      </c>
      <c r="W128" s="36">
        <v>4</v>
      </c>
      <c r="X128" s="36">
        <v>2</v>
      </c>
      <c r="Y128" s="36">
        <v>13</v>
      </c>
      <c r="Z128" s="36">
        <v>7</v>
      </c>
      <c r="AA128" s="36">
        <v>14</v>
      </c>
      <c r="AB128" s="36">
        <v>12</v>
      </c>
      <c r="AC128" s="36">
        <v>19</v>
      </c>
      <c r="AD128" s="36">
        <v>20</v>
      </c>
      <c r="AE128" s="36">
        <v>23</v>
      </c>
      <c r="AF128" s="36">
        <v>30</v>
      </c>
      <c r="AG128" s="36">
        <v>30</v>
      </c>
      <c r="AH128" s="36">
        <v>38</v>
      </c>
      <c r="AI128" s="34">
        <v>59</v>
      </c>
      <c r="AJ128" s="34">
        <v>57</v>
      </c>
      <c r="AK128" s="34">
        <v>75</v>
      </c>
      <c r="AL128" s="36">
        <v>75</v>
      </c>
      <c r="AM128" s="36">
        <v>82</v>
      </c>
      <c r="AN128" s="35">
        <v>80</v>
      </c>
      <c r="AO128" s="34">
        <v>90</v>
      </c>
      <c r="AP128" s="34">
        <v>95</v>
      </c>
      <c r="AQ128" s="34">
        <v>105</v>
      </c>
      <c r="AR128" s="30"/>
    </row>
    <row r="129" spans="1:44">
      <c r="A129" s="37" t="s">
        <v>2</v>
      </c>
      <c r="B129" s="37" t="s">
        <v>1</v>
      </c>
      <c r="C129" s="37" t="s">
        <v>125</v>
      </c>
      <c r="D129" s="38">
        <v>903</v>
      </c>
      <c r="E129" s="37" t="s">
        <v>31</v>
      </c>
      <c r="F129" s="38">
        <v>914</v>
      </c>
      <c r="G129" s="39" t="s">
        <v>30</v>
      </c>
      <c r="H129" s="38">
        <v>902</v>
      </c>
      <c r="I129" s="37" t="s">
        <v>56</v>
      </c>
      <c r="J129" s="36">
        <v>81</v>
      </c>
      <c r="K129" s="36">
        <v>60</v>
      </c>
      <c r="L129" s="36">
        <v>58</v>
      </c>
      <c r="M129" s="36">
        <v>58</v>
      </c>
      <c r="N129" s="36">
        <v>78</v>
      </c>
      <c r="O129" s="36">
        <v>78</v>
      </c>
      <c r="P129" s="36">
        <v>114</v>
      </c>
      <c r="Q129" s="36">
        <v>149</v>
      </c>
      <c r="R129" s="36">
        <v>122</v>
      </c>
      <c r="S129" s="36">
        <v>195</v>
      </c>
      <c r="T129" s="36">
        <v>181</v>
      </c>
      <c r="U129" s="36">
        <v>281</v>
      </c>
      <c r="V129" s="36">
        <v>498</v>
      </c>
      <c r="W129" s="36">
        <v>428</v>
      </c>
      <c r="X129" s="36">
        <v>323</v>
      </c>
      <c r="Y129" s="36">
        <v>430</v>
      </c>
      <c r="Z129" s="36">
        <v>531</v>
      </c>
      <c r="AA129" s="36">
        <v>657</v>
      </c>
      <c r="AB129" s="36">
        <v>757</v>
      </c>
      <c r="AC129" s="36">
        <v>966</v>
      </c>
      <c r="AD129" s="36">
        <v>1182</v>
      </c>
      <c r="AE129" s="36">
        <v>1426</v>
      </c>
      <c r="AF129" s="36">
        <v>1403</v>
      </c>
      <c r="AG129" s="36">
        <v>1064</v>
      </c>
      <c r="AH129" s="36">
        <v>1518</v>
      </c>
      <c r="AI129" s="34">
        <v>2236</v>
      </c>
      <c r="AJ129" s="34">
        <v>2594</v>
      </c>
      <c r="AK129" s="34">
        <v>2375</v>
      </c>
      <c r="AL129" s="36">
        <v>2109</v>
      </c>
      <c r="AM129" s="36">
        <v>3156</v>
      </c>
      <c r="AN129" s="35">
        <v>3906</v>
      </c>
      <c r="AO129" s="34">
        <v>3103</v>
      </c>
      <c r="AP129" s="34">
        <v>3443</v>
      </c>
      <c r="AQ129" s="34">
        <v>4172</v>
      </c>
      <c r="AR129" s="30"/>
    </row>
    <row r="130" spans="1:44">
      <c r="A130" s="37" t="s">
        <v>2</v>
      </c>
      <c r="B130" s="37" t="s">
        <v>1</v>
      </c>
      <c r="C130" s="37" t="s">
        <v>124</v>
      </c>
      <c r="D130" s="38">
        <v>908</v>
      </c>
      <c r="E130" s="37" t="s">
        <v>18</v>
      </c>
      <c r="F130" s="38">
        <v>924</v>
      </c>
      <c r="G130" s="39" t="s">
        <v>20</v>
      </c>
      <c r="H130" s="38">
        <v>901</v>
      </c>
      <c r="I130" s="37" t="s">
        <v>66</v>
      </c>
      <c r="J130" s="36">
        <v>116</v>
      </c>
      <c r="K130" s="36">
        <v>77</v>
      </c>
      <c r="L130" s="36">
        <v>106</v>
      </c>
      <c r="M130" s="36">
        <v>51</v>
      </c>
      <c r="N130" s="36">
        <v>31</v>
      </c>
      <c r="O130" s="36">
        <v>54</v>
      </c>
      <c r="P130" s="36">
        <v>56</v>
      </c>
      <c r="Q130" s="36">
        <v>80</v>
      </c>
      <c r="R130" s="36">
        <v>73</v>
      </c>
      <c r="S130" s="36">
        <v>76</v>
      </c>
      <c r="T130" s="36">
        <v>83</v>
      </c>
      <c r="U130" s="36">
        <v>103</v>
      </c>
      <c r="V130" s="36">
        <v>74</v>
      </c>
      <c r="W130" s="36">
        <v>92</v>
      </c>
      <c r="X130" s="36">
        <v>60</v>
      </c>
      <c r="Y130" s="36">
        <v>65</v>
      </c>
      <c r="Z130" s="36">
        <v>70</v>
      </c>
      <c r="AA130" s="36">
        <v>104</v>
      </c>
      <c r="AB130" s="36">
        <v>31</v>
      </c>
      <c r="AC130" s="36">
        <v>36</v>
      </c>
      <c r="AD130" s="36">
        <v>56</v>
      </c>
      <c r="AE130" s="36">
        <v>78</v>
      </c>
      <c r="AF130" s="36">
        <v>74</v>
      </c>
      <c r="AG130" s="36">
        <v>77</v>
      </c>
      <c r="AH130" s="36">
        <v>73</v>
      </c>
      <c r="AI130" s="34">
        <v>57</v>
      </c>
      <c r="AJ130" s="34">
        <v>53</v>
      </c>
      <c r="AK130" s="34">
        <v>73</v>
      </c>
      <c r="AL130" s="36">
        <v>66</v>
      </c>
      <c r="AM130" s="36">
        <v>75</v>
      </c>
      <c r="AN130" s="35">
        <v>46</v>
      </c>
      <c r="AO130" s="34">
        <v>49</v>
      </c>
      <c r="AP130" s="34">
        <v>53</v>
      </c>
      <c r="AQ130" s="34">
        <v>59</v>
      </c>
      <c r="AR130" s="30"/>
    </row>
    <row r="131" spans="1:44">
      <c r="A131" s="37" t="s">
        <v>2</v>
      </c>
      <c r="B131" s="37" t="s">
        <v>1</v>
      </c>
      <c r="C131" s="37" t="s">
        <v>123</v>
      </c>
      <c r="D131" s="38">
        <v>935</v>
      </c>
      <c r="E131" s="37" t="s">
        <v>24</v>
      </c>
      <c r="F131" s="38">
        <v>922</v>
      </c>
      <c r="G131" s="39" t="s">
        <v>23</v>
      </c>
      <c r="H131" s="38">
        <v>902</v>
      </c>
      <c r="I131" s="37" t="s">
        <v>56</v>
      </c>
      <c r="J131" s="36">
        <v>0</v>
      </c>
      <c r="K131" s="36">
        <v>0</v>
      </c>
      <c r="L131" s="36">
        <v>0</v>
      </c>
      <c r="M131" s="36">
        <v>8</v>
      </c>
      <c r="N131" s="36">
        <v>0</v>
      </c>
      <c r="O131" s="36">
        <v>0</v>
      </c>
      <c r="P131" s="36">
        <v>0</v>
      </c>
      <c r="Q131" s="36">
        <v>3</v>
      </c>
      <c r="R131" s="36">
        <v>0</v>
      </c>
      <c r="S131" s="36">
        <v>1</v>
      </c>
      <c r="T131" s="36">
        <v>5</v>
      </c>
      <c r="U131" s="36">
        <v>0</v>
      </c>
      <c r="V131" s="36">
        <v>5</v>
      </c>
      <c r="W131" s="36">
        <v>1</v>
      </c>
      <c r="X131" s="36">
        <v>12</v>
      </c>
      <c r="Y131" s="36">
        <v>11</v>
      </c>
      <c r="Z131" s="36">
        <v>2</v>
      </c>
      <c r="AA131" s="36">
        <v>7</v>
      </c>
      <c r="AB131" s="36">
        <v>4</v>
      </c>
      <c r="AC131" s="36">
        <v>3</v>
      </c>
      <c r="AD131" s="36">
        <v>7</v>
      </c>
      <c r="AE131" s="36">
        <v>12</v>
      </c>
      <c r="AF131" s="36">
        <v>7</v>
      </c>
      <c r="AG131" s="36">
        <v>11</v>
      </c>
      <c r="AH131" s="36">
        <v>12</v>
      </c>
      <c r="AI131" s="34">
        <v>14</v>
      </c>
      <c r="AJ131" s="34">
        <v>18</v>
      </c>
      <c r="AK131" s="34">
        <v>16</v>
      </c>
      <c r="AL131" s="36">
        <v>10</v>
      </c>
      <c r="AM131" s="36">
        <v>7</v>
      </c>
      <c r="AN131" s="35">
        <v>14</v>
      </c>
      <c r="AO131" s="34">
        <v>10</v>
      </c>
      <c r="AP131" s="34">
        <v>13</v>
      </c>
      <c r="AQ131" s="34">
        <v>11</v>
      </c>
      <c r="AR131" s="30"/>
    </row>
    <row r="132" spans="1:44">
      <c r="A132" s="37" t="s">
        <v>2</v>
      </c>
      <c r="B132" s="37" t="s">
        <v>1</v>
      </c>
      <c r="C132" s="37" t="s">
        <v>122</v>
      </c>
      <c r="D132" s="38">
        <v>935</v>
      </c>
      <c r="E132" s="37" t="s">
        <v>24</v>
      </c>
      <c r="F132" s="38">
        <v>5501</v>
      </c>
      <c r="G132" s="39" t="s">
        <v>25</v>
      </c>
      <c r="H132" s="38">
        <v>902</v>
      </c>
      <c r="I132" s="37" t="s">
        <v>56</v>
      </c>
      <c r="J132" s="36">
        <v>978</v>
      </c>
      <c r="K132" s="36">
        <v>972</v>
      </c>
      <c r="L132" s="36">
        <v>1201</v>
      </c>
      <c r="M132" s="36">
        <v>900</v>
      </c>
      <c r="N132" s="36">
        <v>668</v>
      </c>
      <c r="O132" s="36">
        <v>514</v>
      </c>
      <c r="P132" s="36">
        <v>691</v>
      </c>
      <c r="Q132" s="36">
        <v>1072</v>
      </c>
      <c r="R132" s="36">
        <v>1334</v>
      </c>
      <c r="S132" s="36">
        <v>2261</v>
      </c>
      <c r="T132" s="36">
        <v>2470</v>
      </c>
      <c r="U132" s="36">
        <v>3079</v>
      </c>
      <c r="V132" s="36">
        <v>4071</v>
      </c>
      <c r="W132" s="36">
        <v>4777</v>
      </c>
      <c r="X132" s="36">
        <v>4666</v>
      </c>
      <c r="Y132" s="36">
        <v>4994</v>
      </c>
      <c r="Z132" s="36">
        <v>9125</v>
      </c>
      <c r="AA132" s="36">
        <v>13073</v>
      </c>
      <c r="AB132" s="36">
        <v>9068</v>
      </c>
      <c r="AC132" s="36">
        <v>9979</v>
      </c>
      <c r="AD132" s="36">
        <v>15400</v>
      </c>
      <c r="AE132" s="36">
        <v>16708</v>
      </c>
      <c r="AF132" s="36">
        <v>15110</v>
      </c>
      <c r="AG132" s="36">
        <v>13205</v>
      </c>
      <c r="AH132" s="36">
        <v>13399</v>
      </c>
      <c r="AI132" s="34">
        <v>14314</v>
      </c>
      <c r="AJ132" s="34">
        <v>13127</v>
      </c>
      <c r="AK132" s="34">
        <v>10124</v>
      </c>
      <c r="AL132" s="36">
        <v>8994</v>
      </c>
      <c r="AM132" s="36">
        <v>7217</v>
      </c>
      <c r="AN132" s="35">
        <v>6811</v>
      </c>
      <c r="AO132" s="34">
        <v>7468</v>
      </c>
      <c r="AP132" s="34">
        <v>11227</v>
      </c>
      <c r="AQ132" s="34">
        <v>12603</v>
      </c>
      <c r="AR132" s="30"/>
    </row>
    <row r="133" spans="1:44">
      <c r="A133" s="37" t="s">
        <v>2</v>
      </c>
      <c r="B133" s="37" t="s">
        <v>1</v>
      </c>
      <c r="C133" s="37" t="s">
        <v>121</v>
      </c>
      <c r="D133" s="38">
        <v>909</v>
      </c>
      <c r="E133" s="37" t="s">
        <v>5</v>
      </c>
      <c r="F133" s="38">
        <v>954</v>
      </c>
      <c r="G133" s="39" t="s">
        <v>7</v>
      </c>
      <c r="H133" s="38">
        <v>902</v>
      </c>
      <c r="I133" s="37" t="s">
        <v>56</v>
      </c>
      <c r="J133" s="36">
        <v>0</v>
      </c>
      <c r="K133" s="36">
        <v>0</v>
      </c>
      <c r="L133" s="36">
        <v>0</v>
      </c>
      <c r="M133" s="36">
        <v>0</v>
      </c>
      <c r="N133" s="36">
        <v>0</v>
      </c>
      <c r="O133" s="36">
        <v>0</v>
      </c>
      <c r="P133" s="36">
        <v>0</v>
      </c>
      <c r="Q133" s="36">
        <v>0</v>
      </c>
      <c r="R133" s="36">
        <v>0</v>
      </c>
      <c r="S133" s="36">
        <v>0</v>
      </c>
      <c r="T133" s="36">
        <v>0</v>
      </c>
      <c r="U133" s="36">
        <v>0</v>
      </c>
      <c r="V133" s="36">
        <v>0</v>
      </c>
      <c r="W133" s="36">
        <v>0</v>
      </c>
      <c r="X133" s="36">
        <v>0</v>
      </c>
      <c r="Y133" s="36">
        <v>0</v>
      </c>
      <c r="Z133" s="36">
        <v>0</v>
      </c>
      <c r="AA133" s="36">
        <v>0</v>
      </c>
      <c r="AB133" s="36">
        <v>0</v>
      </c>
      <c r="AC133" s="36">
        <v>0</v>
      </c>
      <c r="AD133" s="36">
        <v>0</v>
      </c>
      <c r="AE133" s="36">
        <v>0</v>
      </c>
      <c r="AF133" s="36">
        <v>0</v>
      </c>
      <c r="AG133" s="36">
        <v>0</v>
      </c>
      <c r="AH133" s="36">
        <v>0</v>
      </c>
      <c r="AI133" s="34">
        <v>0</v>
      </c>
      <c r="AJ133" s="34">
        <v>0</v>
      </c>
      <c r="AK133" s="34">
        <v>1</v>
      </c>
      <c r="AL133" s="36">
        <v>0</v>
      </c>
      <c r="AM133" s="36">
        <v>0</v>
      </c>
      <c r="AN133" s="35">
        <v>0</v>
      </c>
      <c r="AO133" s="34">
        <v>0</v>
      </c>
      <c r="AP133" s="34">
        <v>0</v>
      </c>
      <c r="AQ133" s="34">
        <v>0</v>
      </c>
      <c r="AR133" s="30"/>
    </row>
    <row r="134" spans="1:44">
      <c r="A134" s="37" t="s">
        <v>2</v>
      </c>
      <c r="B134" s="37" t="s">
        <v>1</v>
      </c>
      <c r="C134" s="37" t="s">
        <v>120</v>
      </c>
      <c r="D134" s="38">
        <v>904</v>
      </c>
      <c r="E134" s="37" t="s">
        <v>13</v>
      </c>
      <c r="F134" s="38">
        <v>916</v>
      </c>
      <c r="G134" s="39" t="s">
        <v>14</v>
      </c>
      <c r="H134" s="38">
        <v>902</v>
      </c>
      <c r="I134" s="37" t="s">
        <v>56</v>
      </c>
      <c r="J134" s="36">
        <v>13</v>
      </c>
      <c r="K134" s="36">
        <v>8</v>
      </c>
      <c r="L134" s="36">
        <v>14</v>
      </c>
      <c r="M134" s="36">
        <v>10</v>
      </c>
      <c r="N134" s="36">
        <v>11</v>
      </c>
      <c r="O134" s="36">
        <v>17</v>
      </c>
      <c r="P134" s="36">
        <v>16</v>
      </c>
      <c r="Q134" s="36">
        <v>26</v>
      </c>
      <c r="R134" s="36">
        <v>21</v>
      </c>
      <c r="S134" s="36">
        <v>108</v>
      </c>
      <c r="T134" s="36">
        <v>116</v>
      </c>
      <c r="U134" s="36">
        <v>658</v>
      </c>
      <c r="V134" s="36">
        <v>611</v>
      </c>
      <c r="W134" s="36">
        <v>420</v>
      </c>
      <c r="X134" s="36">
        <v>103</v>
      </c>
      <c r="Y134" s="36">
        <v>63</v>
      </c>
      <c r="Z134" s="36">
        <v>73</v>
      </c>
      <c r="AA134" s="36">
        <v>70</v>
      </c>
      <c r="AB134" s="36">
        <v>37</v>
      </c>
      <c r="AC134" s="36">
        <v>22</v>
      </c>
      <c r="AD134" s="36">
        <v>45</v>
      </c>
      <c r="AE134" s="36">
        <v>50</v>
      </c>
      <c r="AF134" s="36">
        <v>48</v>
      </c>
      <c r="AG134" s="36">
        <v>54</v>
      </c>
      <c r="AH134" s="36">
        <v>38</v>
      </c>
      <c r="AI134" s="34">
        <v>57</v>
      </c>
      <c r="AJ134" s="34">
        <v>73</v>
      </c>
      <c r="AK134" s="34">
        <v>63</v>
      </c>
      <c r="AL134" s="36">
        <v>52</v>
      </c>
      <c r="AM134" s="36">
        <v>73</v>
      </c>
      <c r="AN134" s="35">
        <v>65</v>
      </c>
      <c r="AO134" s="34">
        <v>49</v>
      </c>
      <c r="AP134" s="34">
        <v>34</v>
      </c>
      <c r="AQ134" s="34">
        <v>43</v>
      </c>
      <c r="AR134" s="30"/>
    </row>
    <row r="135" spans="1:44">
      <c r="A135" s="37" t="s">
        <v>2</v>
      </c>
      <c r="B135" s="37" t="s">
        <v>1</v>
      </c>
      <c r="C135" s="37" t="s">
        <v>119</v>
      </c>
      <c r="D135" s="38">
        <v>909</v>
      </c>
      <c r="E135" s="37" t="s">
        <v>5</v>
      </c>
      <c r="F135" s="38">
        <v>928</v>
      </c>
      <c r="G135" s="39" t="s">
        <v>8</v>
      </c>
      <c r="H135" s="38">
        <v>902</v>
      </c>
      <c r="I135" s="37" t="s">
        <v>56</v>
      </c>
      <c r="J135" s="36">
        <v>0</v>
      </c>
      <c r="K135" s="36">
        <v>2</v>
      </c>
      <c r="L135" s="36">
        <v>2</v>
      </c>
      <c r="M135" s="36">
        <v>4</v>
      </c>
      <c r="N135" s="36">
        <v>2</v>
      </c>
      <c r="O135" s="36">
        <v>2</v>
      </c>
      <c r="P135" s="36">
        <v>1</v>
      </c>
      <c r="Q135" s="36">
        <v>1</v>
      </c>
      <c r="R135" s="36">
        <v>3</v>
      </c>
      <c r="S135" s="36">
        <v>0</v>
      </c>
      <c r="T135" s="36">
        <v>1</v>
      </c>
      <c r="U135" s="36">
        <v>2</v>
      </c>
      <c r="V135" s="36">
        <v>4</v>
      </c>
      <c r="W135" s="36">
        <v>0</v>
      </c>
      <c r="X135" s="36">
        <v>5</v>
      </c>
      <c r="Y135" s="36">
        <v>1</v>
      </c>
      <c r="Z135" s="36">
        <v>2</v>
      </c>
      <c r="AA135" s="36">
        <v>0</v>
      </c>
      <c r="AB135" s="36">
        <v>0</v>
      </c>
      <c r="AC135" s="36">
        <v>1</v>
      </c>
      <c r="AD135" s="36">
        <v>4</v>
      </c>
      <c r="AE135" s="36">
        <v>2</v>
      </c>
      <c r="AF135" s="36">
        <v>0</v>
      </c>
      <c r="AG135" s="36">
        <v>4</v>
      </c>
      <c r="AH135" s="36">
        <v>1</v>
      </c>
      <c r="AI135" s="34">
        <v>1</v>
      </c>
      <c r="AJ135" s="34">
        <v>0</v>
      </c>
      <c r="AK135" s="34">
        <v>0</v>
      </c>
      <c r="AL135" s="36">
        <v>9</v>
      </c>
      <c r="AM135" s="36">
        <v>1</v>
      </c>
      <c r="AN135" s="35">
        <v>3</v>
      </c>
      <c r="AO135" s="34">
        <v>0</v>
      </c>
      <c r="AP135" s="34">
        <v>3</v>
      </c>
      <c r="AQ135" s="34">
        <v>3</v>
      </c>
      <c r="AR135" s="30"/>
    </row>
    <row r="136" spans="1:44">
      <c r="A136" s="37" t="s">
        <v>2</v>
      </c>
      <c r="B136" s="37" t="s">
        <v>1</v>
      </c>
      <c r="C136" s="37" t="s">
        <v>118</v>
      </c>
      <c r="D136" s="38">
        <v>904</v>
      </c>
      <c r="E136" s="37" t="s">
        <v>13</v>
      </c>
      <c r="F136" s="38">
        <v>931</v>
      </c>
      <c r="G136" s="39" t="s">
        <v>12</v>
      </c>
      <c r="H136" s="38">
        <v>902</v>
      </c>
      <c r="I136" s="37" t="s">
        <v>56</v>
      </c>
      <c r="J136" s="36">
        <v>45</v>
      </c>
      <c r="K136" s="36">
        <v>26</v>
      </c>
      <c r="L136" s="36">
        <v>32</v>
      </c>
      <c r="M136" s="36">
        <v>40</v>
      </c>
      <c r="N136" s="36">
        <v>48</v>
      </c>
      <c r="O136" s="36">
        <v>36</v>
      </c>
      <c r="P136" s="36">
        <v>34</v>
      </c>
      <c r="Q136" s="36">
        <v>72</v>
      </c>
      <c r="R136" s="36">
        <v>53</v>
      </c>
      <c r="S136" s="36">
        <v>48</v>
      </c>
      <c r="T136" s="36">
        <v>56</v>
      </c>
      <c r="U136" s="36">
        <v>51</v>
      </c>
      <c r="V136" s="36">
        <v>94</v>
      </c>
      <c r="W136" s="36">
        <v>75</v>
      </c>
      <c r="X136" s="36">
        <v>46</v>
      </c>
      <c r="Y136" s="36">
        <v>39</v>
      </c>
      <c r="Z136" s="36">
        <v>38</v>
      </c>
      <c r="AA136" s="36">
        <v>30</v>
      </c>
      <c r="AB136" s="36">
        <v>25</v>
      </c>
      <c r="AC136" s="36">
        <v>34</v>
      </c>
      <c r="AD136" s="36">
        <v>29</v>
      </c>
      <c r="AE136" s="36">
        <v>34</v>
      </c>
      <c r="AF136" s="36">
        <v>60</v>
      </c>
      <c r="AG136" s="36">
        <v>88</v>
      </c>
      <c r="AH136" s="36">
        <v>74</v>
      </c>
      <c r="AI136" s="34">
        <v>75</v>
      </c>
      <c r="AJ136" s="34">
        <v>88</v>
      </c>
      <c r="AK136" s="34">
        <v>98</v>
      </c>
      <c r="AL136" s="36">
        <v>95</v>
      </c>
      <c r="AM136" s="36">
        <v>88</v>
      </c>
      <c r="AN136" s="35">
        <v>89</v>
      </c>
      <c r="AO136" s="34">
        <v>83</v>
      </c>
      <c r="AP136" s="34">
        <v>55</v>
      </c>
      <c r="AQ136" s="34">
        <v>66</v>
      </c>
      <c r="AR136" s="30"/>
    </row>
    <row r="137" spans="1:44">
      <c r="A137" s="37" t="s">
        <v>2</v>
      </c>
      <c r="B137" s="37" t="s">
        <v>1</v>
      </c>
      <c r="C137" s="37" t="s">
        <v>117</v>
      </c>
      <c r="D137" s="38">
        <v>904</v>
      </c>
      <c r="E137" s="37" t="s">
        <v>13</v>
      </c>
      <c r="F137" s="38">
        <v>931</v>
      </c>
      <c r="G137" s="39" t="s">
        <v>12</v>
      </c>
      <c r="H137" s="38">
        <v>902</v>
      </c>
      <c r="I137" s="37" t="s">
        <v>56</v>
      </c>
      <c r="J137" s="36">
        <v>317</v>
      </c>
      <c r="K137" s="36">
        <v>456</v>
      </c>
      <c r="L137" s="36">
        <v>401</v>
      </c>
      <c r="M137" s="36">
        <v>241</v>
      </c>
      <c r="N137" s="36">
        <v>306</v>
      </c>
      <c r="O137" s="36">
        <v>328</v>
      </c>
      <c r="P137" s="36">
        <v>628</v>
      </c>
      <c r="Q137" s="36">
        <v>843</v>
      </c>
      <c r="R137" s="36">
        <v>1237</v>
      </c>
      <c r="S137" s="36">
        <v>1667</v>
      </c>
      <c r="T137" s="36">
        <v>1384</v>
      </c>
      <c r="U137" s="36">
        <v>1522</v>
      </c>
      <c r="V137" s="36">
        <v>1632</v>
      </c>
      <c r="W137" s="36">
        <v>1274</v>
      </c>
      <c r="X137" s="36">
        <v>993</v>
      </c>
      <c r="Y137" s="36">
        <v>827</v>
      </c>
      <c r="Z137" s="36">
        <v>845</v>
      </c>
      <c r="AA137" s="36">
        <v>676</v>
      </c>
      <c r="AB137" s="36">
        <v>493</v>
      </c>
      <c r="AC137" s="36">
        <v>560</v>
      </c>
      <c r="AD137" s="36">
        <v>603</v>
      </c>
      <c r="AE137" s="36">
        <v>849</v>
      </c>
      <c r="AF137" s="36">
        <v>855</v>
      </c>
      <c r="AG137" s="36">
        <v>1023</v>
      </c>
      <c r="AH137" s="36">
        <v>1460</v>
      </c>
      <c r="AI137" s="34">
        <v>1653</v>
      </c>
      <c r="AJ137" s="34">
        <v>1473</v>
      </c>
      <c r="AK137" s="34">
        <v>1490</v>
      </c>
      <c r="AL137" s="36">
        <v>1094</v>
      </c>
      <c r="AM137" s="36">
        <v>1884</v>
      </c>
      <c r="AN137" s="35">
        <v>1283</v>
      </c>
      <c r="AO137" s="34">
        <v>886</v>
      </c>
      <c r="AP137" s="34">
        <v>787</v>
      </c>
      <c r="AQ137" s="34">
        <v>682</v>
      </c>
      <c r="AR137" s="30"/>
    </row>
    <row r="138" spans="1:44">
      <c r="A138" s="37" t="s">
        <v>2</v>
      </c>
      <c r="B138" s="37" t="s">
        <v>1</v>
      </c>
      <c r="C138" s="37" t="s">
        <v>116</v>
      </c>
      <c r="D138" s="38">
        <v>935</v>
      </c>
      <c r="E138" s="37" t="s">
        <v>24</v>
      </c>
      <c r="F138" s="38">
        <v>920</v>
      </c>
      <c r="G138" s="39" t="s">
        <v>26</v>
      </c>
      <c r="H138" s="38">
        <v>902</v>
      </c>
      <c r="I138" s="37" t="s">
        <v>56</v>
      </c>
      <c r="J138" s="36">
        <v>6051</v>
      </c>
      <c r="K138" s="36">
        <v>5921</v>
      </c>
      <c r="L138" s="36">
        <v>5249</v>
      </c>
      <c r="M138" s="36">
        <v>4562</v>
      </c>
      <c r="N138" s="36">
        <v>3801</v>
      </c>
      <c r="O138" s="36">
        <v>3150</v>
      </c>
      <c r="P138" s="36">
        <v>4166</v>
      </c>
      <c r="Q138" s="36">
        <v>7360</v>
      </c>
      <c r="R138" s="36">
        <v>8639</v>
      </c>
      <c r="S138" s="36">
        <v>11865</v>
      </c>
      <c r="T138" s="36">
        <v>12509</v>
      </c>
      <c r="U138" s="36">
        <v>12718</v>
      </c>
      <c r="V138" s="36">
        <v>13670</v>
      </c>
      <c r="W138" s="36">
        <v>20479</v>
      </c>
      <c r="X138" s="36">
        <v>19532</v>
      </c>
      <c r="Y138" s="36">
        <v>15864</v>
      </c>
      <c r="Z138" s="36">
        <v>13692</v>
      </c>
      <c r="AA138" s="36">
        <v>11549</v>
      </c>
      <c r="AB138" s="36">
        <v>8735</v>
      </c>
      <c r="AC138" s="36">
        <v>9734</v>
      </c>
      <c r="AD138" s="36">
        <v>10763</v>
      </c>
      <c r="AE138" s="36">
        <v>13836</v>
      </c>
      <c r="AF138" s="36">
        <v>11707</v>
      </c>
      <c r="AG138" s="36">
        <v>12758</v>
      </c>
      <c r="AH138" s="36">
        <v>14004</v>
      </c>
      <c r="AI138" s="34">
        <v>18139</v>
      </c>
      <c r="AJ138" s="34">
        <v>18400</v>
      </c>
      <c r="AK138" s="34">
        <v>19837</v>
      </c>
      <c r="AL138" s="36">
        <v>24887</v>
      </c>
      <c r="AM138" s="36">
        <v>28573</v>
      </c>
      <c r="AN138" s="35">
        <v>38617</v>
      </c>
      <c r="AO138" s="34">
        <v>36765</v>
      </c>
      <c r="AP138" s="34">
        <v>34315</v>
      </c>
      <c r="AQ138" s="34">
        <v>29544</v>
      </c>
      <c r="AR138" s="30"/>
    </row>
    <row r="139" spans="1:44">
      <c r="A139" s="37" t="s">
        <v>2</v>
      </c>
      <c r="B139" s="37" t="s">
        <v>1</v>
      </c>
      <c r="C139" s="37" t="s">
        <v>115</v>
      </c>
      <c r="D139" s="38">
        <v>908</v>
      </c>
      <c r="E139" s="37" t="s">
        <v>18</v>
      </c>
      <c r="F139" s="38">
        <v>923</v>
      </c>
      <c r="G139" s="39" t="s">
        <v>21</v>
      </c>
      <c r="H139" s="38">
        <v>901</v>
      </c>
      <c r="I139" s="37" t="s">
        <v>66</v>
      </c>
      <c r="J139" s="36">
        <v>863</v>
      </c>
      <c r="K139" s="36">
        <v>2930</v>
      </c>
      <c r="L139" s="36">
        <v>5881</v>
      </c>
      <c r="M139" s="36">
        <v>4546</v>
      </c>
      <c r="N139" s="36">
        <v>3588</v>
      </c>
      <c r="O139" s="36">
        <v>2819</v>
      </c>
      <c r="P139" s="36">
        <v>4808</v>
      </c>
      <c r="Q139" s="36">
        <v>6931</v>
      </c>
      <c r="R139" s="36">
        <v>9211</v>
      </c>
      <c r="S139" s="36">
        <v>16025</v>
      </c>
      <c r="T139" s="36">
        <v>17040</v>
      </c>
      <c r="U139" s="36">
        <v>16028</v>
      </c>
      <c r="V139" s="36">
        <v>12145</v>
      </c>
      <c r="W139" s="36">
        <v>6960</v>
      </c>
      <c r="X139" s="36">
        <v>3550</v>
      </c>
      <c r="Y139" s="36">
        <v>2405</v>
      </c>
      <c r="Z139" s="36">
        <v>2136</v>
      </c>
      <c r="AA139" s="36">
        <v>1758</v>
      </c>
      <c r="AB139" s="36">
        <v>1488</v>
      </c>
      <c r="AC139" s="36">
        <v>1354</v>
      </c>
      <c r="AD139" s="36">
        <v>1471</v>
      </c>
      <c r="AE139" s="36">
        <v>1601</v>
      </c>
      <c r="AF139" s="36">
        <v>1447</v>
      </c>
      <c r="AG139" s="36">
        <v>1394</v>
      </c>
      <c r="AH139" s="36">
        <v>1533</v>
      </c>
      <c r="AI139" s="34">
        <v>1405</v>
      </c>
      <c r="AJ139" s="34">
        <v>1263</v>
      </c>
      <c r="AK139" s="34">
        <v>1235</v>
      </c>
      <c r="AL139" s="36">
        <v>1267</v>
      </c>
      <c r="AM139" s="36">
        <v>1013</v>
      </c>
      <c r="AN139" s="35">
        <v>795</v>
      </c>
      <c r="AO139" s="34">
        <v>720</v>
      </c>
      <c r="AP139" s="34">
        <v>779</v>
      </c>
      <c r="AQ139" s="34">
        <v>852</v>
      </c>
      <c r="AR139" s="30"/>
    </row>
    <row r="140" spans="1:44">
      <c r="A140" s="37" t="s">
        <v>2</v>
      </c>
      <c r="B140" s="37" t="s">
        <v>1</v>
      </c>
      <c r="C140" s="37" t="s">
        <v>114</v>
      </c>
      <c r="D140" s="38">
        <v>908</v>
      </c>
      <c r="E140" s="37" t="s">
        <v>18</v>
      </c>
      <c r="F140" s="38">
        <v>925</v>
      </c>
      <c r="G140" s="39" t="s">
        <v>19</v>
      </c>
      <c r="H140" s="38">
        <v>901</v>
      </c>
      <c r="I140" s="37" t="s">
        <v>66</v>
      </c>
      <c r="J140" s="36">
        <v>4473</v>
      </c>
      <c r="K140" s="36">
        <v>3486</v>
      </c>
      <c r="L140" s="36">
        <v>2432</v>
      </c>
      <c r="M140" s="36">
        <v>1433</v>
      </c>
      <c r="N140" s="36">
        <v>1398</v>
      </c>
      <c r="O140" s="36">
        <v>1451</v>
      </c>
      <c r="P140" s="36">
        <v>2617</v>
      </c>
      <c r="Q140" s="36">
        <v>7684</v>
      </c>
      <c r="R140" s="36">
        <v>6888</v>
      </c>
      <c r="S140" s="36">
        <v>8570</v>
      </c>
      <c r="T140" s="36">
        <v>8452</v>
      </c>
      <c r="U140" s="36">
        <v>6286</v>
      </c>
      <c r="V140" s="36">
        <v>3328</v>
      </c>
      <c r="W140" s="36">
        <v>2347</v>
      </c>
      <c r="X140" s="36">
        <v>1599</v>
      </c>
      <c r="Y140" s="36">
        <v>1405</v>
      </c>
      <c r="Z140" s="36">
        <v>1237</v>
      </c>
      <c r="AA140" s="36">
        <v>1167</v>
      </c>
      <c r="AB140" s="36">
        <v>625</v>
      </c>
      <c r="AC140" s="36">
        <v>458</v>
      </c>
      <c r="AD140" s="36">
        <v>469</v>
      </c>
      <c r="AE140" s="36">
        <v>531</v>
      </c>
      <c r="AF140" s="36">
        <v>364</v>
      </c>
      <c r="AG140" s="36">
        <v>329</v>
      </c>
      <c r="AH140" s="36">
        <v>336</v>
      </c>
      <c r="AI140" s="34">
        <v>338</v>
      </c>
      <c r="AJ140" s="34">
        <v>424</v>
      </c>
      <c r="AK140" s="34">
        <v>405</v>
      </c>
      <c r="AL140" s="36">
        <v>665</v>
      </c>
      <c r="AM140" s="36">
        <v>623</v>
      </c>
      <c r="AN140" s="35">
        <v>629</v>
      </c>
      <c r="AO140" s="34">
        <v>528</v>
      </c>
      <c r="AP140" s="34">
        <v>560</v>
      </c>
      <c r="AQ140" s="34">
        <v>630</v>
      </c>
      <c r="AR140" s="30"/>
    </row>
    <row r="141" spans="1:44">
      <c r="A141" s="37" t="s">
        <v>2</v>
      </c>
      <c r="B141" s="37" t="s">
        <v>1</v>
      </c>
      <c r="C141" s="37" t="s">
        <v>113</v>
      </c>
      <c r="D141" s="38">
        <v>935</v>
      </c>
      <c r="E141" s="37" t="s">
        <v>24</v>
      </c>
      <c r="F141" s="38">
        <v>922</v>
      </c>
      <c r="G141" s="39" t="s">
        <v>23</v>
      </c>
      <c r="H141" s="38">
        <v>902</v>
      </c>
      <c r="I141" s="37" t="s">
        <v>56</v>
      </c>
      <c r="J141" s="36">
        <v>0</v>
      </c>
      <c r="K141" s="36">
        <v>0</v>
      </c>
      <c r="L141" s="36">
        <v>0</v>
      </c>
      <c r="M141" s="36">
        <v>0</v>
      </c>
      <c r="N141" s="36">
        <v>0</v>
      </c>
      <c r="O141" s="36">
        <v>0</v>
      </c>
      <c r="P141" s="36">
        <v>1</v>
      </c>
      <c r="Q141" s="36">
        <v>0</v>
      </c>
      <c r="R141" s="36">
        <v>1</v>
      </c>
      <c r="S141" s="36">
        <v>0</v>
      </c>
      <c r="T141" s="36">
        <v>2</v>
      </c>
      <c r="U141" s="36">
        <v>6</v>
      </c>
      <c r="V141" s="36">
        <v>5</v>
      </c>
      <c r="W141" s="36">
        <v>3</v>
      </c>
      <c r="X141" s="36">
        <v>2</v>
      </c>
      <c r="Y141" s="36">
        <v>4</v>
      </c>
      <c r="Z141" s="36">
        <v>4</v>
      </c>
      <c r="AA141" s="36">
        <v>7</v>
      </c>
      <c r="AB141" s="36">
        <v>3</v>
      </c>
      <c r="AC141" s="36">
        <v>7</v>
      </c>
      <c r="AD141" s="36">
        <v>4</v>
      </c>
      <c r="AE141" s="36">
        <v>21</v>
      </c>
      <c r="AF141" s="36">
        <v>4</v>
      </c>
      <c r="AG141" s="36">
        <v>4</v>
      </c>
      <c r="AH141" s="36">
        <v>5</v>
      </c>
      <c r="AI141" s="34">
        <v>11</v>
      </c>
      <c r="AJ141" s="34">
        <v>2</v>
      </c>
      <c r="AK141" s="34">
        <v>5</v>
      </c>
      <c r="AL141" s="36">
        <v>9</v>
      </c>
      <c r="AM141" s="36">
        <v>6</v>
      </c>
      <c r="AN141" s="35">
        <v>18</v>
      </c>
      <c r="AO141" s="34">
        <v>3</v>
      </c>
      <c r="AP141" s="34">
        <v>14</v>
      </c>
      <c r="AQ141" s="34">
        <v>6</v>
      </c>
      <c r="AR141" s="30"/>
    </row>
    <row r="142" spans="1:44">
      <c r="A142" s="37" t="s">
        <v>2</v>
      </c>
      <c r="B142" s="37" t="s">
        <v>1</v>
      </c>
      <c r="C142" s="37" t="s">
        <v>112</v>
      </c>
      <c r="D142" s="38">
        <v>935</v>
      </c>
      <c r="E142" s="37" t="s">
        <v>24</v>
      </c>
      <c r="F142" s="38">
        <v>906</v>
      </c>
      <c r="G142" s="39" t="s">
        <v>27</v>
      </c>
      <c r="H142" s="38">
        <v>902</v>
      </c>
      <c r="I142" s="37" t="s">
        <v>56</v>
      </c>
      <c r="J142" s="36">
        <v>1011</v>
      </c>
      <c r="K142" s="36">
        <v>1456</v>
      </c>
      <c r="L142" s="36">
        <v>1572</v>
      </c>
      <c r="M142" s="36">
        <v>1081</v>
      </c>
      <c r="N142" s="36">
        <v>847</v>
      </c>
      <c r="O142" s="36">
        <v>962</v>
      </c>
      <c r="P142" s="36">
        <v>1208</v>
      </c>
      <c r="Q142" s="36">
        <v>2338</v>
      </c>
      <c r="R142" s="36">
        <v>2805</v>
      </c>
      <c r="S142" s="36">
        <v>2979</v>
      </c>
      <c r="T142" s="36">
        <v>2087</v>
      </c>
      <c r="U142" s="36">
        <v>2598</v>
      </c>
      <c r="V142" s="36">
        <v>3790</v>
      </c>
      <c r="W142" s="36">
        <v>3819</v>
      </c>
      <c r="X142" s="36">
        <v>3005</v>
      </c>
      <c r="Y142" s="36">
        <v>3501</v>
      </c>
      <c r="Z142" s="36">
        <v>3250</v>
      </c>
      <c r="AA142" s="36">
        <v>4093</v>
      </c>
      <c r="AB142" s="36">
        <v>4938</v>
      </c>
      <c r="AC142" s="36">
        <v>7108</v>
      </c>
      <c r="AD142" s="36">
        <v>7618</v>
      </c>
      <c r="AE142" s="36">
        <v>9619</v>
      </c>
      <c r="AF142" s="36">
        <v>7342</v>
      </c>
      <c r="AG142" s="36">
        <v>7117</v>
      </c>
      <c r="AH142" s="36">
        <v>5352</v>
      </c>
      <c r="AI142" s="34">
        <v>5832</v>
      </c>
      <c r="AJ142" s="34">
        <v>6215</v>
      </c>
      <c r="AK142" s="34">
        <v>5920</v>
      </c>
      <c r="AL142" s="36">
        <v>7294</v>
      </c>
      <c r="AM142" s="36">
        <v>5874</v>
      </c>
      <c r="AN142" s="35">
        <v>5537</v>
      </c>
      <c r="AO142" s="34">
        <v>4588</v>
      </c>
      <c r="AP142" s="34">
        <v>5316</v>
      </c>
      <c r="AQ142" s="34">
        <v>4509</v>
      </c>
      <c r="AR142" s="30"/>
    </row>
    <row r="143" spans="1:44">
      <c r="A143" s="37" t="s">
        <v>2</v>
      </c>
      <c r="B143" s="37" t="s">
        <v>1</v>
      </c>
      <c r="C143" s="37" t="s">
        <v>111</v>
      </c>
      <c r="D143" s="38">
        <v>908</v>
      </c>
      <c r="E143" s="37" t="s">
        <v>18</v>
      </c>
      <c r="F143" s="38">
        <v>923</v>
      </c>
      <c r="G143" s="39" t="s">
        <v>21</v>
      </c>
      <c r="H143" s="38">
        <v>901</v>
      </c>
      <c r="I143" s="37" t="s">
        <v>66</v>
      </c>
      <c r="J143" s="36">
        <v>0</v>
      </c>
      <c r="K143" s="36">
        <v>0</v>
      </c>
      <c r="L143" s="36">
        <v>0</v>
      </c>
      <c r="M143" s="36">
        <v>0</v>
      </c>
      <c r="N143" s="36">
        <v>0</v>
      </c>
      <c r="O143" s="36">
        <v>0</v>
      </c>
      <c r="P143" s="36">
        <v>0</v>
      </c>
      <c r="Q143" s="36">
        <v>0</v>
      </c>
      <c r="R143" s="36">
        <v>0</v>
      </c>
      <c r="S143" s="36">
        <v>0</v>
      </c>
      <c r="T143" s="36">
        <v>0</v>
      </c>
      <c r="U143" s="36">
        <v>0</v>
      </c>
      <c r="V143" s="36">
        <v>20</v>
      </c>
      <c r="W143" s="36">
        <v>70</v>
      </c>
      <c r="X143" s="36">
        <v>225</v>
      </c>
      <c r="Y143" s="36">
        <v>273</v>
      </c>
      <c r="Z143" s="36">
        <v>230</v>
      </c>
      <c r="AA143" s="36">
        <v>294</v>
      </c>
      <c r="AB143" s="36">
        <v>216</v>
      </c>
      <c r="AC143" s="36">
        <v>199</v>
      </c>
      <c r="AD143" s="36">
        <v>288</v>
      </c>
      <c r="AE143" s="36">
        <v>513</v>
      </c>
      <c r="AF143" s="36">
        <v>612</v>
      </c>
      <c r="AG143" s="36">
        <v>592</v>
      </c>
      <c r="AH143" s="36">
        <v>628</v>
      </c>
      <c r="AI143" s="34">
        <v>655</v>
      </c>
      <c r="AJ143" s="34">
        <v>803</v>
      </c>
      <c r="AK143" s="34">
        <v>1099</v>
      </c>
      <c r="AL143" s="36">
        <v>1127</v>
      </c>
      <c r="AM143" s="36">
        <v>1535</v>
      </c>
      <c r="AN143" s="35">
        <v>1988</v>
      </c>
      <c r="AO143" s="34">
        <v>1367</v>
      </c>
      <c r="AP143" s="34">
        <v>1416</v>
      </c>
      <c r="AQ143" s="34">
        <v>1231</v>
      </c>
      <c r="AR143" s="30"/>
    </row>
    <row r="144" spans="1:44">
      <c r="A144" s="37" t="s">
        <v>2</v>
      </c>
      <c r="B144" s="37" t="s">
        <v>1</v>
      </c>
      <c r="C144" s="37" t="s">
        <v>110</v>
      </c>
      <c r="D144" s="38">
        <v>908</v>
      </c>
      <c r="E144" s="37" t="s">
        <v>18</v>
      </c>
      <c r="F144" s="38">
        <v>923</v>
      </c>
      <c r="G144" s="39" t="s">
        <v>21</v>
      </c>
      <c r="H144" s="38">
        <v>901</v>
      </c>
      <c r="I144" s="37" t="s">
        <v>66</v>
      </c>
      <c r="J144" s="36">
        <v>375</v>
      </c>
      <c r="K144" s="36">
        <v>438</v>
      </c>
      <c r="L144" s="36">
        <v>583</v>
      </c>
      <c r="M144" s="36">
        <v>543</v>
      </c>
      <c r="N144" s="36">
        <v>524</v>
      </c>
      <c r="O144" s="36">
        <v>604</v>
      </c>
      <c r="P144" s="36">
        <v>656</v>
      </c>
      <c r="Q144" s="36">
        <v>1202</v>
      </c>
      <c r="R144" s="36">
        <v>1106</v>
      </c>
      <c r="S144" s="36">
        <v>1582</v>
      </c>
      <c r="T144" s="36">
        <v>2252</v>
      </c>
      <c r="U144" s="36">
        <v>2337</v>
      </c>
      <c r="V144" s="36">
        <v>3147</v>
      </c>
      <c r="W144" s="36">
        <v>3676</v>
      </c>
      <c r="X144" s="36">
        <v>3495</v>
      </c>
      <c r="Y144" s="36">
        <v>4279</v>
      </c>
      <c r="Z144" s="36">
        <v>3909</v>
      </c>
      <c r="AA144" s="36">
        <v>3993</v>
      </c>
      <c r="AB144" s="36">
        <v>3033</v>
      </c>
      <c r="AC144" s="36">
        <v>3538</v>
      </c>
      <c r="AD144" s="36">
        <v>4539</v>
      </c>
      <c r="AE144" s="36">
        <v>5652</v>
      </c>
      <c r="AF144" s="36">
        <v>5765</v>
      </c>
      <c r="AG144" s="36">
        <v>5541</v>
      </c>
      <c r="AH144" s="36">
        <v>5755</v>
      </c>
      <c r="AI144" s="34">
        <v>5048</v>
      </c>
      <c r="AJ144" s="34">
        <v>4468</v>
      </c>
      <c r="AK144" s="34">
        <v>3834</v>
      </c>
      <c r="AL144" s="36">
        <v>2837</v>
      </c>
      <c r="AM144" s="36">
        <v>2076</v>
      </c>
      <c r="AN144" s="35">
        <v>1922</v>
      </c>
      <c r="AO144" s="34">
        <v>1776</v>
      </c>
      <c r="AP144" s="34">
        <v>1588</v>
      </c>
      <c r="AQ144" s="34">
        <v>1512</v>
      </c>
      <c r="AR144" s="30"/>
    </row>
    <row r="145" spans="1:44">
      <c r="A145" s="37" t="s">
        <v>2</v>
      </c>
      <c r="B145" s="37" t="s">
        <v>1</v>
      </c>
      <c r="C145" s="37" t="s">
        <v>109</v>
      </c>
      <c r="D145" s="38">
        <v>908</v>
      </c>
      <c r="E145" s="37" t="s">
        <v>18</v>
      </c>
      <c r="F145" s="38">
        <v>923</v>
      </c>
      <c r="G145" s="39" t="s">
        <v>21</v>
      </c>
      <c r="H145" s="38">
        <v>901</v>
      </c>
      <c r="I145" s="37" t="s">
        <v>66</v>
      </c>
      <c r="J145" s="36">
        <v>0</v>
      </c>
      <c r="K145" s="36">
        <v>0</v>
      </c>
      <c r="L145" s="36">
        <v>0</v>
      </c>
      <c r="M145" s="36">
        <v>0</v>
      </c>
      <c r="N145" s="36">
        <v>0</v>
      </c>
      <c r="O145" s="36">
        <v>0</v>
      </c>
      <c r="P145" s="36">
        <v>0</v>
      </c>
      <c r="Q145" s="36">
        <v>0</v>
      </c>
      <c r="R145" s="36">
        <v>0</v>
      </c>
      <c r="S145" s="36">
        <v>0</v>
      </c>
      <c r="T145" s="36">
        <v>0</v>
      </c>
      <c r="U145" s="36">
        <v>0</v>
      </c>
      <c r="V145" s="36">
        <v>172</v>
      </c>
      <c r="W145" s="36">
        <v>906</v>
      </c>
      <c r="X145" s="36">
        <v>1327</v>
      </c>
      <c r="Y145" s="36">
        <v>1819</v>
      </c>
      <c r="Z145" s="36">
        <v>2640</v>
      </c>
      <c r="AA145" s="36">
        <v>3708</v>
      </c>
      <c r="AB145" s="36">
        <v>4388</v>
      </c>
      <c r="AC145" s="36">
        <v>4053</v>
      </c>
      <c r="AD145" s="36">
        <v>3843</v>
      </c>
      <c r="AE145" s="36">
        <v>4351</v>
      </c>
      <c r="AF145" s="36">
        <v>3941</v>
      </c>
      <c r="AG145" s="36">
        <v>3718</v>
      </c>
      <c r="AH145" s="36">
        <v>3989</v>
      </c>
      <c r="AI145" s="34">
        <v>3972</v>
      </c>
      <c r="AJ145" s="34">
        <v>3117</v>
      </c>
      <c r="AK145" s="34">
        <v>2983</v>
      </c>
      <c r="AL145" s="36">
        <v>2690</v>
      </c>
      <c r="AM145" s="36">
        <v>2931</v>
      </c>
      <c r="AN145" s="35">
        <v>2288</v>
      </c>
      <c r="AO145" s="34">
        <v>1963</v>
      </c>
      <c r="AP145" s="34">
        <v>2079</v>
      </c>
      <c r="AQ145" s="34">
        <v>2466</v>
      </c>
      <c r="AR145" s="30"/>
    </row>
    <row r="146" spans="1:44">
      <c r="A146" s="37" t="s">
        <v>2</v>
      </c>
      <c r="B146" s="37" t="s">
        <v>1</v>
      </c>
      <c r="C146" s="37" t="s">
        <v>108</v>
      </c>
      <c r="D146" s="38">
        <v>903</v>
      </c>
      <c r="E146" s="37" t="s">
        <v>31</v>
      </c>
      <c r="F146" s="38">
        <v>910</v>
      </c>
      <c r="G146" s="39" t="s">
        <v>35</v>
      </c>
      <c r="H146" s="38">
        <v>902</v>
      </c>
      <c r="I146" s="37" t="s">
        <v>56</v>
      </c>
      <c r="J146" s="36">
        <v>6</v>
      </c>
      <c r="K146" s="36">
        <v>6</v>
      </c>
      <c r="L146" s="36">
        <v>8</v>
      </c>
      <c r="M146" s="36">
        <v>4</v>
      </c>
      <c r="N146" s="36">
        <v>3</v>
      </c>
      <c r="O146" s="36">
        <v>0</v>
      </c>
      <c r="P146" s="36">
        <v>9</v>
      </c>
      <c r="Q146" s="36">
        <v>3</v>
      </c>
      <c r="R146" s="36">
        <v>12</v>
      </c>
      <c r="S146" s="36">
        <v>11</v>
      </c>
      <c r="T146" s="36">
        <v>16</v>
      </c>
      <c r="U146" s="36">
        <v>18</v>
      </c>
      <c r="V146" s="36">
        <v>53</v>
      </c>
      <c r="W146" s="36">
        <v>68</v>
      </c>
      <c r="X146" s="36">
        <v>73</v>
      </c>
      <c r="Y146" s="36">
        <v>159</v>
      </c>
      <c r="Z146" s="36">
        <v>227</v>
      </c>
      <c r="AA146" s="36">
        <v>144</v>
      </c>
      <c r="AB146" s="36">
        <v>192</v>
      </c>
      <c r="AC146" s="36">
        <v>410</v>
      </c>
      <c r="AD146" s="36">
        <v>383</v>
      </c>
      <c r="AE146" s="36">
        <v>286</v>
      </c>
      <c r="AF146" s="36">
        <v>215</v>
      </c>
      <c r="AG146" s="36">
        <v>290</v>
      </c>
      <c r="AH146" s="36">
        <v>299</v>
      </c>
      <c r="AI146" s="34">
        <v>378</v>
      </c>
      <c r="AJ146" s="34">
        <v>360</v>
      </c>
      <c r="AK146" s="34">
        <v>420</v>
      </c>
      <c r="AL146" s="36">
        <v>358</v>
      </c>
      <c r="AM146" s="36">
        <v>415</v>
      </c>
      <c r="AN146" s="35">
        <v>396</v>
      </c>
      <c r="AO146" s="34">
        <v>492</v>
      </c>
      <c r="AP146" s="34">
        <v>562</v>
      </c>
      <c r="AQ146" s="34">
        <v>415</v>
      </c>
      <c r="AR146" s="30"/>
    </row>
    <row r="147" spans="1:44">
      <c r="A147" s="37" t="s">
        <v>2</v>
      </c>
      <c r="B147" s="37" t="s">
        <v>1</v>
      </c>
      <c r="C147" s="37" t="s">
        <v>107</v>
      </c>
      <c r="D147" s="38">
        <v>904</v>
      </c>
      <c r="E147" s="37" t="s">
        <v>13</v>
      </c>
      <c r="F147" s="38">
        <v>915</v>
      </c>
      <c r="G147" s="39" t="s">
        <v>15</v>
      </c>
      <c r="H147" s="38">
        <v>902</v>
      </c>
      <c r="I147" s="37" t="s">
        <v>56</v>
      </c>
      <c r="J147" s="36">
        <v>5</v>
      </c>
      <c r="K147" s="36">
        <v>3</v>
      </c>
      <c r="L147" s="36">
        <v>0</v>
      </c>
      <c r="M147" s="36">
        <v>16</v>
      </c>
      <c r="N147" s="36">
        <v>21</v>
      </c>
      <c r="O147" s="36">
        <v>17</v>
      </c>
      <c r="P147" s="36">
        <v>36</v>
      </c>
      <c r="Q147" s="36">
        <v>43</v>
      </c>
      <c r="R147" s="36">
        <v>39</v>
      </c>
      <c r="S147" s="36">
        <v>45</v>
      </c>
      <c r="T147" s="36">
        <v>32</v>
      </c>
      <c r="U147" s="36">
        <v>31</v>
      </c>
      <c r="V147" s="36">
        <v>52</v>
      </c>
      <c r="W147" s="36">
        <v>29</v>
      </c>
      <c r="X147" s="36">
        <v>20</v>
      </c>
      <c r="Y147" s="36">
        <v>20</v>
      </c>
      <c r="Z147" s="36">
        <v>18</v>
      </c>
      <c r="AA147" s="36">
        <v>22</v>
      </c>
      <c r="AB147" s="36">
        <v>12</v>
      </c>
      <c r="AC147" s="36">
        <v>9</v>
      </c>
      <c r="AD147" s="36">
        <v>11</v>
      </c>
      <c r="AE147" s="36">
        <v>11</v>
      </c>
      <c r="AF147" s="36">
        <v>8</v>
      </c>
      <c r="AG147" s="36">
        <v>12</v>
      </c>
      <c r="AH147" s="36">
        <v>8</v>
      </c>
      <c r="AI147" s="34">
        <v>11</v>
      </c>
      <c r="AJ147" s="34">
        <v>3</v>
      </c>
      <c r="AK147" s="34">
        <v>10</v>
      </c>
      <c r="AL147" s="36">
        <v>25</v>
      </c>
      <c r="AM147" s="36">
        <v>11</v>
      </c>
      <c r="AN147" s="35">
        <v>22</v>
      </c>
      <c r="AO147" s="34">
        <v>12</v>
      </c>
      <c r="AP147" s="34">
        <v>21</v>
      </c>
      <c r="AQ147" s="34">
        <v>18</v>
      </c>
      <c r="AR147" s="30"/>
    </row>
    <row r="148" spans="1:44">
      <c r="A148" s="37" t="s">
        <v>2</v>
      </c>
      <c r="B148" s="37" t="s">
        <v>1</v>
      </c>
      <c r="C148" s="37" t="s">
        <v>106</v>
      </c>
      <c r="D148" s="38">
        <v>904</v>
      </c>
      <c r="E148" s="37" t="s">
        <v>13</v>
      </c>
      <c r="F148" s="38">
        <v>915</v>
      </c>
      <c r="G148" s="39" t="s">
        <v>15</v>
      </c>
      <c r="H148" s="38">
        <v>902</v>
      </c>
      <c r="I148" s="37" t="s">
        <v>56</v>
      </c>
      <c r="J148" s="36">
        <v>69</v>
      </c>
      <c r="K148" s="36">
        <v>89</v>
      </c>
      <c r="L148" s="36">
        <v>133</v>
      </c>
      <c r="M148" s="36">
        <v>69</v>
      </c>
      <c r="N148" s="36">
        <v>68</v>
      </c>
      <c r="O148" s="36">
        <v>80</v>
      </c>
      <c r="P148" s="36">
        <v>95</v>
      </c>
      <c r="Q148" s="36">
        <v>92</v>
      </c>
      <c r="R148" s="36">
        <v>77</v>
      </c>
      <c r="S148" s="36">
        <v>76</v>
      </c>
      <c r="T148" s="36">
        <v>95</v>
      </c>
      <c r="U148" s="36">
        <v>126</v>
      </c>
      <c r="V148" s="36">
        <v>120</v>
      </c>
      <c r="W148" s="36">
        <v>142</v>
      </c>
      <c r="X148" s="36">
        <v>76</v>
      </c>
      <c r="Y148" s="36">
        <v>100</v>
      </c>
      <c r="Z148" s="36">
        <v>111</v>
      </c>
      <c r="AA148" s="36">
        <v>84</v>
      </c>
      <c r="AB148" s="36">
        <v>57</v>
      </c>
      <c r="AC148" s="36">
        <v>83</v>
      </c>
      <c r="AD148" s="36">
        <v>94</v>
      </c>
      <c r="AE148" s="36">
        <v>116</v>
      </c>
      <c r="AF148" s="36">
        <v>82</v>
      </c>
      <c r="AG148" s="36">
        <v>89</v>
      </c>
      <c r="AH148" s="36">
        <v>110</v>
      </c>
      <c r="AI148" s="34">
        <v>185</v>
      </c>
      <c r="AJ148" s="34">
        <v>190</v>
      </c>
      <c r="AK148" s="34">
        <v>255</v>
      </c>
      <c r="AL148" s="36">
        <v>298</v>
      </c>
      <c r="AM148" s="36">
        <v>257</v>
      </c>
      <c r="AN148" s="35">
        <v>249</v>
      </c>
      <c r="AO148" s="34">
        <v>261</v>
      </c>
      <c r="AP148" s="34">
        <v>382</v>
      </c>
      <c r="AQ148" s="34">
        <v>392</v>
      </c>
      <c r="AR148" s="30"/>
    </row>
    <row r="149" spans="1:44">
      <c r="A149" s="37" t="s">
        <v>2</v>
      </c>
      <c r="B149" s="37" t="s">
        <v>1</v>
      </c>
      <c r="C149" s="37" t="s">
        <v>105</v>
      </c>
      <c r="D149" s="38">
        <v>904</v>
      </c>
      <c r="E149" s="37" t="s">
        <v>13</v>
      </c>
      <c r="F149" s="38">
        <v>915</v>
      </c>
      <c r="G149" s="39" t="s">
        <v>15</v>
      </c>
      <c r="H149" s="38">
        <v>902</v>
      </c>
      <c r="I149" s="37" t="s">
        <v>56</v>
      </c>
      <c r="J149" s="36">
        <v>147</v>
      </c>
      <c r="K149" s="36">
        <v>190</v>
      </c>
      <c r="L149" s="36">
        <v>202</v>
      </c>
      <c r="M149" s="36">
        <v>154</v>
      </c>
      <c r="N149" s="36">
        <v>158</v>
      </c>
      <c r="O149" s="36">
        <v>182</v>
      </c>
      <c r="P149" s="36">
        <v>209</v>
      </c>
      <c r="Q149" s="36">
        <v>216</v>
      </c>
      <c r="R149" s="36">
        <v>133</v>
      </c>
      <c r="S149" s="36">
        <v>133</v>
      </c>
      <c r="T149" s="36">
        <v>179</v>
      </c>
      <c r="U149" s="36">
        <v>288</v>
      </c>
      <c r="V149" s="36">
        <v>290</v>
      </c>
      <c r="W149" s="36">
        <v>370</v>
      </c>
      <c r="X149" s="36">
        <v>187</v>
      </c>
      <c r="Y149" s="36">
        <v>243</v>
      </c>
      <c r="Z149" s="36">
        <v>256</v>
      </c>
      <c r="AA149" s="36">
        <v>272</v>
      </c>
      <c r="AB149" s="36">
        <v>193</v>
      </c>
      <c r="AC149" s="36">
        <v>209</v>
      </c>
      <c r="AD149" s="36">
        <v>279</v>
      </c>
      <c r="AE149" s="36">
        <v>288</v>
      </c>
      <c r="AF149" s="36">
        <v>240</v>
      </c>
      <c r="AG149" s="36">
        <v>199</v>
      </c>
      <c r="AH149" s="36">
        <v>294</v>
      </c>
      <c r="AI149" s="34">
        <v>343</v>
      </c>
      <c r="AJ149" s="34">
        <v>383</v>
      </c>
      <c r="AK149" s="34">
        <v>579</v>
      </c>
      <c r="AL149" s="36">
        <v>434</v>
      </c>
      <c r="AM149" s="36">
        <v>511</v>
      </c>
      <c r="AN149" s="35">
        <v>434</v>
      </c>
      <c r="AO149" s="34">
        <v>451</v>
      </c>
      <c r="AP149" s="34">
        <v>523</v>
      </c>
      <c r="AQ149" s="34">
        <v>538</v>
      </c>
      <c r="AR149" s="30"/>
    </row>
    <row r="150" spans="1:44">
      <c r="A150" s="37" t="s">
        <v>2</v>
      </c>
      <c r="B150" s="37" t="s">
        <v>1</v>
      </c>
      <c r="C150" s="37" t="s">
        <v>104</v>
      </c>
      <c r="D150" s="38">
        <v>909</v>
      </c>
      <c r="E150" s="37" t="s">
        <v>5</v>
      </c>
      <c r="F150" s="38">
        <v>957</v>
      </c>
      <c r="G150" s="39" t="s">
        <v>4</v>
      </c>
      <c r="H150" s="38">
        <v>902</v>
      </c>
      <c r="I150" s="37" t="s">
        <v>56</v>
      </c>
      <c r="J150" s="36">
        <v>3</v>
      </c>
      <c r="K150" s="36">
        <v>7</v>
      </c>
      <c r="L150" s="36">
        <v>4</v>
      </c>
      <c r="M150" s="36">
        <v>1</v>
      </c>
      <c r="N150" s="36">
        <v>3</v>
      </c>
      <c r="O150" s="36">
        <v>0</v>
      </c>
      <c r="P150" s="36">
        <v>3</v>
      </c>
      <c r="Q150" s="36">
        <v>0</v>
      </c>
      <c r="R150" s="36">
        <v>1</v>
      </c>
      <c r="S150" s="36">
        <v>1</v>
      </c>
      <c r="T150" s="36">
        <v>2</v>
      </c>
      <c r="U150" s="36">
        <v>3</v>
      </c>
      <c r="V150" s="36">
        <v>1</v>
      </c>
      <c r="W150" s="36">
        <v>5</v>
      </c>
      <c r="X150" s="36">
        <v>3</v>
      </c>
      <c r="Y150" s="36">
        <v>2</v>
      </c>
      <c r="Z150" s="36">
        <v>2</v>
      </c>
      <c r="AA150" s="36">
        <v>3</v>
      </c>
      <c r="AB150" s="36">
        <v>4</v>
      </c>
      <c r="AC150" s="36">
        <v>0</v>
      </c>
      <c r="AD150" s="36">
        <v>1</v>
      </c>
      <c r="AE150" s="36">
        <v>2</v>
      </c>
      <c r="AF150" s="36">
        <v>2</v>
      </c>
      <c r="AG150" s="36">
        <v>3</v>
      </c>
      <c r="AH150" s="36">
        <v>3</v>
      </c>
      <c r="AI150" s="34">
        <v>2</v>
      </c>
      <c r="AJ150" s="34">
        <v>0</v>
      </c>
      <c r="AK150" s="34">
        <v>1</v>
      </c>
      <c r="AL150" s="36">
        <v>4</v>
      </c>
      <c r="AM150" s="36">
        <v>2</v>
      </c>
      <c r="AN150" s="35">
        <v>5</v>
      </c>
      <c r="AO150" s="34">
        <v>3</v>
      </c>
      <c r="AP150" s="34">
        <v>2</v>
      </c>
      <c r="AQ150" s="34">
        <v>0</v>
      </c>
      <c r="AR150" s="30"/>
    </row>
    <row r="151" spans="1:44">
      <c r="A151" s="37" t="s">
        <v>2</v>
      </c>
      <c r="B151" s="37" t="s">
        <v>1</v>
      </c>
      <c r="C151" s="37" t="s">
        <v>103</v>
      </c>
      <c r="D151" s="38">
        <v>908</v>
      </c>
      <c r="E151" s="37" t="s">
        <v>18</v>
      </c>
      <c r="F151" s="38">
        <v>925</v>
      </c>
      <c r="G151" s="39" t="s">
        <v>19</v>
      </c>
      <c r="H151" s="38">
        <v>901</v>
      </c>
      <c r="I151" s="37" t="s">
        <v>66</v>
      </c>
      <c r="J151" s="36">
        <v>1</v>
      </c>
      <c r="K151" s="36">
        <v>0</v>
      </c>
      <c r="L151" s="36">
        <v>0</v>
      </c>
      <c r="M151" s="36">
        <v>0</v>
      </c>
      <c r="N151" s="36">
        <v>0</v>
      </c>
      <c r="O151" s="36">
        <v>0</v>
      </c>
      <c r="P151" s="36">
        <v>1</v>
      </c>
      <c r="Q151" s="36">
        <v>0</v>
      </c>
      <c r="R151" s="36">
        <v>0</v>
      </c>
      <c r="S151" s="36">
        <v>0</v>
      </c>
      <c r="T151" s="36">
        <v>1</v>
      </c>
      <c r="U151" s="36">
        <v>0</v>
      </c>
      <c r="V151" s="36">
        <v>0</v>
      </c>
      <c r="W151" s="36">
        <v>0</v>
      </c>
      <c r="X151" s="36">
        <v>0</v>
      </c>
      <c r="Y151" s="36">
        <v>0</v>
      </c>
      <c r="Z151" s="36">
        <v>0</v>
      </c>
      <c r="AA151" s="36">
        <v>0</v>
      </c>
      <c r="AB151" s="36">
        <v>0</v>
      </c>
      <c r="AC151" s="36">
        <v>0</v>
      </c>
      <c r="AD151" s="36">
        <v>0</v>
      </c>
      <c r="AE151" s="36">
        <v>0</v>
      </c>
      <c r="AF151" s="36">
        <v>0</v>
      </c>
      <c r="AG151" s="36">
        <v>1</v>
      </c>
      <c r="AH151" s="36">
        <v>0</v>
      </c>
      <c r="AI151" s="34">
        <v>0</v>
      </c>
      <c r="AJ151" s="34">
        <v>0</v>
      </c>
      <c r="AK151" s="34">
        <v>0</v>
      </c>
      <c r="AL151" s="36">
        <v>0</v>
      </c>
      <c r="AM151" s="36">
        <v>0</v>
      </c>
      <c r="AN151" s="35">
        <v>1</v>
      </c>
      <c r="AO151" s="34">
        <v>0</v>
      </c>
      <c r="AP151" s="34">
        <v>0</v>
      </c>
      <c r="AQ151" s="34">
        <v>0</v>
      </c>
      <c r="AR151" s="30"/>
    </row>
    <row r="152" spans="1:44">
      <c r="A152" s="37" t="s">
        <v>2</v>
      </c>
      <c r="B152" s="37" t="s">
        <v>1</v>
      </c>
      <c r="C152" s="37" t="s">
        <v>102</v>
      </c>
      <c r="D152" s="38">
        <v>903</v>
      </c>
      <c r="E152" s="37" t="s">
        <v>31</v>
      </c>
      <c r="F152" s="38">
        <v>911</v>
      </c>
      <c r="G152" s="39" t="s">
        <v>34</v>
      </c>
      <c r="H152" s="38">
        <v>902</v>
      </c>
      <c r="I152" s="37" t="s">
        <v>56</v>
      </c>
      <c r="J152" s="36">
        <v>0</v>
      </c>
      <c r="K152" s="36">
        <v>0</v>
      </c>
      <c r="L152" s="36">
        <v>0</v>
      </c>
      <c r="M152" s="36">
        <v>0</v>
      </c>
      <c r="N152" s="36">
        <v>0</v>
      </c>
      <c r="O152" s="36">
        <v>0</v>
      </c>
      <c r="P152" s="36">
        <v>0</v>
      </c>
      <c r="Q152" s="36">
        <v>0</v>
      </c>
      <c r="R152" s="36">
        <v>0</v>
      </c>
      <c r="S152" s="36">
        <v>0</v>
      </c>
      <c r="T152" s="36">
        <v>0</v>
      </c>
      <c r="U152" s="36">
        <v>0</v>
      </c>
      <c r="V152" s="36">
        <v>0</v>
      </c>
      <c r="W152" s="36">
        <v>0</v>
      </c>
      <c r="X152" s="36">
        <v>0</v>
      </c>
      <c r="Y152" s="36">
        <v>0</v>
      </c>
      <c r="Z152" s="36">
        <v>0</v>
      </c>
      <c r="AA152" s="36">
        <v>2</v>
      </c>
      <c r="AB152" s="36">
        <v>0</v>
      </c>
      <c r="AC152" s="36">
        <v>0</v>
      </c>
      <c r="AD152" s="36">
        <v>1</v>
      </c>
      <c r="AE152" s="36">
        <v>0</v>
      </c>
      <c r="AF152" s="36">
        <v>0</v>
      </c>
      <c r="AG152" s="36">
        <v>0</v>
      </c>
      <c r="AH152" s="36">
        <v>1</v>
      </c>
      <c r="AI152" s="34">
        <v>1</v>
      </c>
      <c r="AJ152" s="34">
        <v>1</v>
      </c>
      <c r="AK152" s="34">
        <v>0</v>
      </c>
      <c r="AL152" s="36">
        <v>0</v>
      </c>
      <c r="AM152" s="36">
        <v>1</v>
      </c>
      <c r="AN152" s="35">
        <v>2</v>
      </c>
      <c r="AO152" s="34">
        <v>0</v>
      </c>
      <c r="AP152" s="34">
        <v>0</v>
      </c>
      <c r="AQ152" s="34">
        <v>1</v>
      </c>
      <c r="AR152" s="30"/>
    </row>
    <row r="153" spans="1:44">
      <c r="A153" s="37" t="s">
        <v>2</v>
      </c>
      <c r="B153" s="37" t="s">
        <v>1</v>
      </c>
      <c r="C153" s="37" t="s">
        <v>101</v>
      </c>
      <c r="D153" s="38">
        <v>935</v>
      </c>
      <c r="E153" s="37" t="s">
        <v>24</v>
      </c>
      <c r="F153" s="38">
        <v>922</v>
      </c>
      <c r="G153" s="39" t="s">
        <v>23</v>
      </c>
      <c r="H153" s="38">
        <v>902</v>
      </c>
      <c r="I153" s="37" t="s">
        <v>56</v>
      </c>
      <c r="J153" s="36">
        <v>0</v>
      </c>
      <c r="K153" s="36">
        <v>0</v>
      </c>
      <c r="L153" s="36">
        <v>1</v>
      </c>
      <c r="M153" s="36">
        <v>4</v>
      </c>
      <c r="N153" s="36">
        <v>1</v>
      </c>
      <c r="O153" s="36">
        <v>2</v>
      </c>
      <c r="P153" s="36">
        <v>5</v>
      </c>
      <c r="Q153" s="36">
        <v>7</v>
      </c>
      <c r="R153" s="36">
        <v>29</v>
      </c>
      <c r="S153" s="36">
        <v>41</v>
      </c>
      <c r="T153" s="36">
        <v>22</v>
      </c>
      <c r="U153" s="36">
        <v>47</v>
      </c>
      <c r="V153" s="36">
        <v>71</v>
      </c>
      <c r="W153" s="36">
        <v>55</v>
      </c>
      <c r="X153" s="36">
        <v>43</v>
      </c>
      <c r="Y153" s="36">
        <v>40</v>
      </c>
      <c r="Z153" s="36">
        <v>84</v>
      </c>
      <c r="AA153" s="36">
        <v>78</v>
      </c>
      <c r="AB153" s="36">
        <v>71</v>
      </c>
      <c r="AC153" s="36">
        <v>74</v>
      </c>
      <c r="AD153" s="36">
        <v>89</v>
      </c>
      <c r="AE153" s="36">
        <v>98</v>
      </c>
      <c r="AF153" s="36">
        <v>71</v>
      </c>
      <c r="AG153" s="36">
        <v>70</v>
      </c>
      <c r="AH153" s="36">
        <v>128</v>
      </c>
      <c r="AI153" s="34">
        <v>198</v>
      </c>
      <c r="AJ153" s="34">
        <v>252</v>
      </c>
      <c r="AK153" s="34">
        <v>188</v>
      </c>
      <c r="AL153" s="36">
        <v>249</v>
      </c>
      <c r="AM153" s="36">
        <v>246</v>
      </c>
      <c r="AN153" s="35">
        <v>330</v>
      </c>
      <c r="AO153" s="34">
        <v>278</v>
      </c>
      <c r="AP153" s="34">
        <v>286</v>
      </c>
      <c r="AQ153" s="34">
        <v>267</v>
      </c>
      <c r="AR153" s="30"/>
    </row>
    <row r="154" spans="1:44">
      <c r="A154" s="37" t="s">
        <v>2</v>
      </c>
      <c r="B154" s="37" t="s">
        <v>1</v>
      </c>
      <c r="C154" s="37" t="s">
        <v>100</v>
      </c>
      <c r="D154" s="38">
        <v>903</v>
      </c>
      <c r="E154" s="37" t="s">
        <v>31</v>
      </c>
      <c r="F154" s="38">
        <v>914</v>
      </c>
      <c r="G154" s="39" t="s">
        <v>30</v>
      </c>
      <c r="H154" s="38">
        <v>902</v>
      </c>
      <c r="I154" s="37" t="s">
        <v>56</v>
      </c>
      <c r="J154" s="36">
        <v>13</v>
      </c>
      <c r="K154" s="36">
        <v>10</v>
      </c>
      <c r="L154" s="36">
        <v>9</v>
      </c>
      <c r="M154" s="36">
        <v>11</v>
      </c>
      <c r="N154" s="36">
        <v>7</v>
      </c>
      <c r="O154" s="36">
        <v>11</v>
      </c>
      <c r="P154" s="36">
        <v>16</v>
      </c>
      <c r="Q154" s="36">
        <v>19</v>
      </c>
      <c r="R154" s="36">
        <v>17</v>
      </c>
      <c r="S154" s="36">
        <v>22</v>
      </c>
      <c r="T154" s="36">
        <v>38</v>
      </c>
      <c r="U154" s="36">
        <v>71</v>
      </c>
      <c r="V154" s="36">
        <v>80</v>
      </c>
      <c r="W154" s="36">
        <v>77</v>
      </c>
      <c r="X154" s="36">
        <v>49</v>
      </c>
      <c r="Y154" s="36">
        <v>67</v>
      </c>
      <c r="Z154" s="36">
        <v>122</v>
      </c>
      <c r="AA154" s="36">
        <v>82</v>
      </c>
      <c r="AB154" s="36">
        <v>107</v>
      </c>
      <c r="AC154" s="36">
        <v>116</v>
      </c>
      <c r="AD154" s="36">
        <v>121</v>
      </c>
      <c r="AE154" s="36">
        <v>129</v>
      </c>
      <c r="AF154" s="36">
        <v>165</v>
      </c>
      <c r="AG154" s="36">
        <v>171</v>
      </c>
      <c r="AH154" s="36">
        <v>210</v>
      </c>
      <c r="AI154" s="34">
        <v>278</v>
      </c>
      <c r="AJ154" s="34">
        <v>416</v>
      </c>
      <c r="AK154" s="34">
        <v>433</v>
      </c>
      <c r="AL154" s="36">
        <v>555</v>
      </c>
      <c r="AM154" s="36">
        <v>668</v>
      </c>
      <c r="AN154" s="35">
        <v>765</v>
      </c>
      <c r="AO154" s="34">
        <v>740</v>
      </c>
      <c r="AP154" s="34">
        <v>949</v>
      </c>
      <c r="AQ154" s="34">
        <v>818</v>
      </c>
      <c r="AR154" s="30"/>
    </row>
    <row r="155" spans="1:44">
      <c r="A155" s="37" t="s">
        <v>2</v>
      </c>
      <c r="B155" s="37" t="s">
        <v>1</v>
      </c>
      <c r="C155" s="37" t="s">
        <v>99</v>
      </c>
      <c r="D155" s="38">
        <v>908</v>
      </c>
      <c r="E155" s="37" t="s">
        <v>18</v>
      </c>
      <c r="F155" s="38">
        <v>925</v>
      </c>
      <c r="G155" s="39" t="s">
        <v>19</v>
      </c>
      <c r="H155" s="38">
        <v>901</v>
      </c>
      <c r="I155" s="37" t="s">
        <v>66</v>
      </c>
      <c r="J155" s="36">
        <v>0</v>
      </c>
      <c r="K155" s="36">
        <v>0</v>
      </c>
      <c r="L155" s="36">
        <v>0</v>
      </c>
      <c r="M155" s="36">
        <v>0</v>
      </c>
      <c r="N155" s="36">
        <v>0</v>
      </c>
      <c r="O155" s="36">
        <v>0</v>
      </c>
      <c r="P155" s="36">
        <v>0</v>
      </c>
      <c r="Q155" s="36">
        <v>0</v>
      </c>
      <c r="R155" s="36">
        <v>0</v>
      </c>
      <c r="S155" s="36">
        <v>0</v>
      </c>
      <c r="T155" s="36">
        <v>0</v>
      </c>
      <c r="U155" s="36">
        <v>0</v>
      </c>
      <c r="V155" s="36">
        <v>0</v>
      </c>
      <c r="W155" s="36">
        <v>0</v>
      </c>
      <c r="X155" s="36">
        <v>0</v>
      </c>
      <c r="Y155" s="36">
        <v>0</v>
      </c>
      <c r="Z155" s="36">
        <v>0</v>
      </c>
      <c r="AA155" s="36">
        <v>0</v>
      </c>
      <c r="AB155" s="36">
        <v>0</v>
      </c>
      <c r="AC155" s="36">
        <v>0</v>
      </c>
      <c r="AD155" s="36">
        <v>0</v>
      </c>
      <c r="AE155" s="36">
        <v>0</v>
      </c>
      <c r="AF155" s="36">
        <v>0</v>
      </c>
      <c r="AG155" s="36">
        <v>0</v>
      </c>
      <c r="AH155" s="36">
        <v>0</v>
      </c>
      <c r="AI155" s="34">
        <v>0</v>
      </c>
      <c r="AJ155" s="34">
        <v>3</v>
      </c>
      <c r="AK155" s="34">
        <v>50</v>
      </c>
      <c r="AL155" s="36">
        <v>259</v>
      </c>
      <c r="AM155" s="36">
        <v>365</v>
      </c>
      <c r="AN155" s="35">
        <v>271</v>
      </c>
      <c r="AO155" s="34">
        <v>299</v>
      </c>
      <c r="AP155" s="34">
        <v>395</v>
      </c>
      <c r="AQ155" s="34">
        <v>297</v>
      </c>
      <c r="AR155" s="30"/>
    </row>
    <row r="156" spans="1:44">
      <c r="A156" s="37" t="s">
        <v>2</v>
      </c>
      <c r="B156" s="37" t="s">
        <v>1</v>
      </c>
      <c r="C156" s="37" t="s">
        <v>98</v>
      </c>
      <c r="D156" s="38">
        <v>903</v>
      </c>
      <c r="E156" s="37" t="s">
        <v>31</v>
      </c>
      <c r="F156" s="38">
        <v>910</v>
      </c>
      <c r="G156" s="39" t="s">
        <v>35</v>
      </c>
      <c r="H156" s="38">
        <v>902</v>
      </c>
      <c r="I156" s="37" t="s">
        <v>56</v>
      </c>
      <c r="J156" s="36">
        <v>5</v>
      </c>
      <c r="K156" s="36">
        <v>15</v>
      </c>
      <c r="L156" s="36">
        <v>3</v>
      </c>
      <c r="M156" s="36">
        <v>4</v>
      </c>
      <c r="N156" s="36">
        <v>1</v>
      </c>
      <c r="O156" s="36">
        <v>8</v>
      </c>
      <c r="P156" s="36">
        <v>13</v>
      </c>
      <c r="Q156" s="36">
        <v>24</v>
      </c>
      <c r="R156" s="36">
        <v>19</v>
      </c>
      <c r="S156" s="36">
        <v>25</v>
      </c>
      <c r="T156" s="36">
        <v>78</v>
      </c>
      <c r="U156" s="36">
        <v>233</v>
      </c>
      <c r="V156" s="36">
        <v>369</v>
      </c>
      <c r="W156" s="36">
        <v>191</v>
      </c>
      <c r="X156" s="36">
        <v>34</v>
      </c>
      <c r="Y156" s="36">
        <v>19</v>
      </c>
      <c r="Z156" s="36">
        <v>27</v>
      </c>
      <c r="AA156" s="36">
        <v>12</v>
      </c>
      <c r="AB156" s="36">
        <v>18</v>
      </c>
      <c r="AC156" s="36">
        <v>17</v>
      </c>
      <c r="AD156" s="36">
        <v>15</v>
      </c>
      <c r="AE156" s="36">
        <v>9</v>
      </c>
      <c r="AF156" s="36">
        <v>4</v>
      </c>
      <c r="AG156" s="36">
        <v>13</v>
      </c>
      <c r="AH156" s="36">
        <v>15</v>
      </c>
      <c r="AI156" s="34">
        <v>25</v>
      </c>
      <c r="AJ156" s="34">
        <v>8</v>
      </c>
      <c r="AK156" s="34">
        <v>9</v>
      </c>
      <c r="AL156" s="36">
        <v>18</v>
      </c>
      <c r="AM156" s="36">
        <v>4</v>
      </c>
      <c r="AN156" s="35">
        <v>10</v>
      </c>
      <c r="AO156" s="34">
        <v>10</v>
      </c>
      <c r="AP156" s="34">
        <v>6</v>
      </c>
      <c r="AQ156" s="34">
        <v>5</v>
      </c>
      <c r="AR156" s="30"/>
    </row>
    <row r="157" spans="1:44">
      <c r="A157" s="37" t="s">
        <v>2</v>
      </c>
      <c r="B157" s="37" t="s">
        <v>1</v>
      </c>
      <c r="C157" s="37" t="s">
        <v>97</v>
      </c>
      <c r="D157" s="38">
        <v>903</v>
      </c>
      <c r="E157" s="37" t="s">
        <v>31</v>
      </c>
      <c r="F157" s="38">
        <v>914</v>
      </c>
      <c r="G157" s="39" t="s">
        <v>30</v>
      </c>
      <c r="H157" s="38">
        <v>902</v>
      </c>
      <c r="I157" s="37" t="s">
        <v>56</v>
      </c>
      <c r="J157" s="36">
        <v>6</v>
      </c>
      <c r="K157" s="36">
        <v>6</v>
      </c>
      <c r="L157" s="36">
        <v>7</v>
      </c>
      <c r="M157" s="36">
        <v>3</v>
      </c>
      <c r="N157" s="36">
        <v>12</v>
      </c>
      <c r="O157" s="36">
        <v>10</v>
      </c>
      <c r="P157" s="36">
        <v>13</v>
      </c>
      <c r="Q157" s="36">
        <v>57</v>
      </c>
      <c r="R157" s="36">
        <v>26</v>
      </c>
      <c r="S157" s="36">
        <v>18</v>
      </c>
      <c r="T157" s="36">
        <v>12</v>
      </c>
      <c r="U157" s="36">
        <v>41</v>
      </c>
      <c r="V157" s="36">
        <v>59</v>
      </c>
      <c r="W157" s="36">
        <v>24</v>
      </c>
      <c r="X157" s="36">
        <v>36</v>
      </c>
      <c r="Y157" s="36">
        <v>48</v>
      </c>
      <c r="Z157" s="36">
        <v>63</v>
      </c>
      <c r="AA157" s="36">
        <v>83</v>
      </c>
      <c r="AB157" s="36">
        <v>53</v>
      </c>
      <c r="AC157" s="36">
        <v>42</v>
      </c>
      <c r="AD157" s="36">
        <v>308</v>
      </c>
      <c r="AE157" s="36">
        <v>386</v>
      </c>
      <c r="AF157" s="36">
        <v>412</v>
      </c>
      <c r="AG157" s="36">
        <v>391</v>
      </c>
      <c r="AH157" s="36">
        <v>347</v>
      </c>
      <c r="AI157" s="34">
        <v>191</v>
      </c>
      <c r="AJ157" s="34">
        <v>138</v>
      </c>
      <c r="AK157" s="34">
        <v>92</v>
      </c>
      <c r="AL157" s="36">
        <v>103</v>
      </c>
      <c r="AM157" s="36">
        <v>70</v>
      </c>
      <c r="AN157" s="35">
        <v>63</v>
      </c>
      <c r="AO157" s="34">
        <v>96</v>
      </c>
      <c r="AP157" s="34">
        <v>72</v>
      </c>
      <c r="AQ157" s="34">
        <v>63</v>
      </c>
      <c r="AR157" s="30"/>
    </row>
    <row r="158" spans="1:44">
      <c r="A158" s="37" t="s">
        <v>2</v>
      </c>
      <c r="B158" s="37" t="s">
        <v>1</v>
      </c>
      <c r="C158" s="37" t="s">
        <v>96</v>
      </c>
      <c r="D158" s="38">
        <v>935</v>
      </c>
      <c r="E158" s="37" t="s">
        <v>24</v>
      </c>
      <c r="F158" s="38">
        <v>920</v>
      </c>
      <c r="G158" s="39" t="s">
        <v>26</v>
      </c>
      <c r="H158" s="38">
        <v>902</v>
      </c>
      <c r="I158" s="37" t="s">
        <v>56</v>
      </c>
      <c r="J158" s="36">
        <v>241</v>
      </c>
      <c r="K158" s="36">
        <v>301</v>
      </c>
      <c r="L158" s="36">
        <v>337</v>
      </c>
      <c r="M158" s="36">
        <v>169</v>
      </c>
      <c r="N158" s="36">
        <v>128</v>
      </c>
      <c r="O158" s="36">
        <v>139</v>
      </c>
      <c r="P158" s="36">
        <v>205</v>
      </c>
      <c r="Q158" s="36">
        <v>372</v>
      </c>
      <c r="R158" s="36">
        <v>808</v>
      </c>
      <c r="S158" s="36">
        <v>1269</v>
      </c>
      <c r="T158" s="36">
        <v>843</v>
      </c>
      <c r="U158" s="36">
        <v>657</v>
      </c>
      <c r="V158" s="36">
        <v>492</v>
      </c>
      <c r="W158" s="36">
        <v>474</v>
      </c>
      <c r="X158" s="36">
        <v>375</v>
      </c>
      <c r="Y158" s="36">
        <v>407</v>
      </c>
      <c r="Z158" s="36">
        <v>409</v>
      </c>
      <c r="AA158" s="36">
        <v>287</v>
      </c>
      <c r="AB158" s="36">
        <v>231</v>
      </c>
      <c r="AC158" s="36">
        <v>437</v>
      </c>
      <c r="AD158" s="36">
        <v>444</v>
      </c>
      <c r="AE158" s="36">
        <v>473</v>
      </c>
      <c r="AF158" s="36">
        <v>588</v>
      </c>
      <c r="AG158" s="36">
        <v>391</v>
      </c>
      <c r="AH158" s="36">
        <v>311</v>
      </c>
      <c r="AI158" s="34">
        <v>392</v>
      </c>
      <c r="AJ158" s="34">
        <v>298</v>
      </c>
      <c r="AK158" s="34">
        <v>690</v>
      </c>
      <c r="AL158" s="36">
        <v>734</v>
      </c>
      <c r="AM158" s="36">
        <v>366</v>
      </c>
      <c r="AN158" s="35">
        <v>805</v>
      </c>
      <c r="AO158" s="34">
        <v>219</v>
      </c>
      <c r="AP158" s="34">
        <v>146</v>
      </c>
      <c r="AQ158" s="34">
        <v>141</v>
      </c>
      <c r="AR158" s="30"/>
    </row>
    <row r="159" spans="1:44">
      <c r="A159" s="37" t="s">
        <v>2</v>
      </c>
      <c r="B159" s="37" t="s">
        <v>1</v>
      </c>
      <c r="C159" s="37" t="s">
        <v>95</v>
      </c>
      <c r="D159" s="38">
        <v>908</v>
      </c>
      <c r="E159" s="37" t="s">
        <v>18</v>
      </c>
      <c r="F159" s="38">
        <v>923</v>
      </c>
      <c r="G159" s="39" t="s">
        <v>21</v>
      </c>
      <c r="H159" s="38">
        <v>901</v>
      </c>
      <c r="I159" s="37" t="s">
        <v>66</v>
      </c>
      <c r="J159" s="36">
        <v>0</v>
      </c>
      <c r="K159" s="36">
        <v>0</v>
      </c>
      <c r="L159" s="36">
        <v>0</v>
      </c>
      <c r="M159" s="36">
        <v>0</v>
      </c>
      <c r="N159" s="36">
        <v>0</v>
      </c>
      <c r="O159" s="36">
        <v>0</v>
      </c>
      <c r="P159" s="36">
        <v>0</v>
      </c>
      <c r="Q159" s="36">
        <v>0</v>
      </c>
      <c r="R159" s="36">
        <v>0</v>
      </c>
      <c r="S159" s="36">
        <v>0</v>
      </c>
      <c r="T159" s="36">
        <v>0</v>
      </c>
      <c r="U159" s="36">
        <v>1</v>
      </c>
      <c r="V159" s="36">
        <v>0</v>
      </c>
      <c r="W159" s="36">
        <v>113</v>
      </c>
      <c r="X159" s="36">
        <v>103</v>
      </c>
      <c r="Y159" s="36">
        <v>143</v>
      </c>
      <c r="Z159" s="36">
        <v>232</v>
      </c>
      <c r="AA159" s="36">
        <v>236</v>
      </c>
      <c r="AB159" s="36">
        <v>289</v>
      </c>
      <c r="AC159" s="36">
        <v>500</v>
      </c>
      <c r="AD159" s="36">
        <v>460</v>
      </c>
      <c r="AE159" s="36">
        <v>585</v>
      </c>
      <c r="AF159" s="36">
        <v>615</v>
      </c>
      <c r="AG159" s="36">
        <v>501</v>
      </c>
      <c r="AH159" s="36">
        <v>597</v>
      </c>
      <c r="AI159" s="34">
        <v>369</v>
      </c>
      <c r="AJ159" s="34">
        <v>241</v>
      </c>
      <c r="AK159" s="34">
        <v>215</v>
      </c>
      <c r="AL159" s="36">
        <v>125</v>
      </c>
      <c r="AM159" s="36">
        <v>128</v>
      </c>
      <c r="AN159" s="35">
        <v>135</v>
      </c>
      <c r="AO159" s="34">
        <v>134</v>
      </c>
      <c r="AP159" s="34">
        <v>136</v>
      </c>
      <c r="AQ159" s="34">
        <v>105</v>
      </c>
      <c r="AR159" s="30"/>
    </row>
    <row r="160" spans="1:44">
      <c r="A160" s="37" t="s">
        <v>2</v>
      </c>
      <c r="B160" s="37" t="s">
        <v>1</v>
      </c>
      <c r="C160" s="37" t="s">
        <v>94</v>
      </c>
      <c r="D160" s="38">
        <v>908</v>
      </c>
      <c r="E160" s="37" t="s">
        <v>18</v>
      </c>
      <c r="F160" s="38">
        <v>925</v>
      </c>
      <c r="G160" s="39" t="s">
        <v>19</v>
      </c>
      <c r="H160" s="38">
        <v>901</v>
      </c>
      <c r="I160" s="37" t="s">
        <v>66</v>
      </c>
      <c r="J160" s="36">
        <v>0</v>
      </c>
      <c r="K160" s="36">
        <v>0</v>
      </c>
      <c r="L160" s="36">
        <v>0</v>
      </c>
      <c r="M160" s="36">
        <v>0</v>
      </c>
      <c r="N160" s="36">
        <v>0</v>
      </c>
      <c r="O160" s="36">
        <v>0</v>
      </c>
      <c r="P160" s="36">
        <v>0</v>
      </c>
      <c r="Q160" s="36">
        <v>0</v>
      </c>
      <c r="R160" s="36">
        <v>0</v>
      </c>
      <c r="S160" s="36">
        <v>0</v>
      </c>
      <c r="T160" s="36">
        <v>0</v>
      </c>
      <c r="U160" s="36">
        <v>0</v>
      </c>
      <c r="V160" s="36">
        <v>5</v>
      </c>
      <c r="W160" s="36">
        <v>46</v>
      </c>
      <c r="X160" s="36">
        <v>47</v>
      </c>
      <c r="Y160" s="36">
        <v>22</v>
      </c>
      <c r="Z160" s="36">
        <v>41</v>
      </c>
      <c r="AA160" s="36">
        <v>26</v>
      </c>
      <c r="AB160" s="36">
        <v>15</v>
      </c>
      <c r="AC160" s="36">
        <v>35</v>
      </c>
      <c r="AD160" s="36">
        <v>24</v>
      </c>
      <c r="AE160" s="36">
        <v>22</v>
      </c>
      <c r="AF160" s="36">
        <v>16</v>
      </c>
      <c r="AG160" s="36">
        <v>18</v>
      </c>
      <c r="AH160" s="36">
        <v>17</v>
      </c>
      <c r="AI160" s="34">
        <v>23</v>
      </c>
      <c r="AJ160" s="34">
        <v>11</v>
      </c>
      <c r="AK160" s="34">
        <v>29</v>
      </c>
      <c r="AL160" s="36">
        <v>18</v>
      </c>
      <c r="AM160" s="36">
        <v>27</v>
      </c>
      <c r="AN160" s="35">
        <v>12</v>
      </c>
      <c r="AO160" s="34">
        <v>13</v>
      </c>
      <c r="AP160" s="34">
        <v>36</v>
      </c>
      <c r="AQ160" s="34">
        <v>20</v>
      </c>
      <c r="AR160" s="30"/>
    </row>
    <row r="161" spans="1:44">
      <c r="A161" s="37" t="s">
        <v>2</v>
      </c>
      <c r="B161" s="37" t="s">
        <v>1</v>
      </c>
      <c r="C161" s="37" t="s">
        <v>93</v>
      </c>
      <c r="D161" s="38">
        <v>903</v>
      </c>
      <c r="E161" s="37" t="s">
        <v>31</v>
      </c>
      <c r="F161" s="38">
        <v>910</v>
      </c>
      <c r="G161" s="39" t="s">
        <v>35</v>
      </c>
      <c r="H161" s="38">
        <v>902</v>
      </c>
      <c r="I161" s="37" t="s">
        <v>56</v>
      </c>
      <c r="J161" s="36">
        <v>7</v>
      </c>
      <c r="K161" s="36">
        <v>10</v>
      </c>
      <c r="L161" s="36">
        <v>7</v>
      </c>
      <c r="M161" s="36">
        <v>12</v>
      </c>
      <c r="N161" s="36">
        <v>14</v>
      </c>
      <c r="O161" s="36">
        <v>10</v>
      </c>
      <c r="P161" s="36">
        <v>37</v>
      </c>
      <c r="Q161" s="36">
        <v>190</v>
      </c>
      <c r="R161" s="36">
        <v>217</v>
      </c>
      <c r="S161" s="36">
        <v>401</v>
      </c>
      <c r="T161" s="36">
        <v>1059</v>
      </c>
      <c r="U161" s="36">
        <v>3266</v>
      </c>
      <c r="V161" s="36">
        <v>5794</v>
      </c>
      <c r="W161" s="36">
        <v>3734</v>
      </c>
      <c r="X161" s="36">
        <v>1576</v>
      </c>
      <c r="Y161" s="36">
        <v>2000</v>
      </c>
      <c r="Z161" s="36">
        <v>1541</v>
      </c>
      <c r="AA161" s="36">
        <v>1084</v>
      </c>
      <c r="AB161" s="36">
        <v>1397</v>
      </c>
      <c r="AC161" s="36">
        <v>1652</v>
      </c>
      <c r="AD161" s="36">
        <v>1568</v>
      </c>
      <c r="AE161" s="36">
        <v>1155</v>
      </c>
      <c r="AF161" s="36">
        <v>730</v>
      </c>
      <c r="AG161" s="36">
        <v>957</v>
      </c>
      <c r="AH161" s="36">
        <v>1364</v>
      </c>
      <c r="AI161" s="34">
        <v>1198</v>
      </c>
      <c r="AJ161" s="34">
        <v>1061</v>
      </c>
      <c r="AK161" s="34">
        <v>1166</v>
      </c>
      <c r="AL161" s="36">
        <v>1015</v>
      </c>
      <c r="AM161" s="36">
        <v>1214</v>
      </c>
      <c r="AN161" s="35">
        <v>1528</v>
      </c>
      <c r="AO161" s="34">
        <v>1535</v>
      </c>
      <c r="AP161" s="34">
        <v>1582</v>
      </c>
      <c r="AQ161" s="34">
        <v>2028</v>
      </c>
      <c r="AR161" s="30"/>
    </row>
    <row r="162" spans="1:44">
      <c r="A162" s="37" t="s">
        <v>2</v>
      </c>
      <c r="B162" s="37" t="s">
        <v>1</v>
      </c>
      <c r="C162" s="37" t="s">
        <v>92</v>
      </c>
      <c r="D162" s="38">
        <v>903</v>
      </c>
      <c r="E162" s="37" t="s">
        <v>31</v>
      </c>
      <c r="F162" s="38">
        <v>913</v>
      </c>
      <c r="G162" s="39" t="s">
        <v>32</v>
      </c>
      <c r="H162" s="38">
        <v>902</v>
      </c>
      <c r="I162" s="37" t="s">
        <v>56</v>
      </c>
      <c r="J162" s="36">
        <v>1026</v>
      </c>
      <c r="K162" s="36">
        <v>1118</v>
      </c>
      <c r="L162" s="36">
        <v>781</v>
      </c>
      <c r="M162" s="36">
        <v>379</v>
      </c>
      <c r="N162" s="36">
        <v>271</v>
      </c>
      <c r="O162" s="36">
        <v>310</v>
      </c>
      <c r="P162" s="36">
        <v>718</v>
      </c>
      <c r="Q162" s="36">
        <v>1470</v>
      </c>
      <c r="R162" s="36">
        <v>1305</v>
      </c>
      <c r="S162" s="36">
        <v>1301</v>
      </c>
      <c r="T162" s="36">
        <v>902</v>
      </c>
      <c r="U162" s="36">
        <v>823</v>
      </c>
      <c r="V162" s="36">
        <v>1059</v>
      </c>
      <c r="W162" s="36">
        <v>1549</v>
      </c>
      <c r="X162" s="36">
        <v>2366</v>
      </c>
      <c r="Y162" s="36">
        <v>1455</v>
      </c>
      <c r="Z162" s="36">
        <v>1308</v>
      </c>
      <c r="AA162" s="36">
        <v>1729</v>
      </c>
      <c r="AB162" s="36">
        <v>1350</v>
      </c>
      <c r="AC162" s="36">
        <v>1478</v>
      </c>
      <c r="AD162" s="36">
        <v>1763</v>
      </c>
      <c r="AE162" s="36">
        <v>1899</v>
      </c>
      <c r="AF162" s="36">
        <v>1498</v>
      </c>
      <c r="AG162" s="36">
        <v>1245</v>
      </c>
      <c r="AH162" s="36">
        <v>1175</v>
      </c>
      <c r="AI162" s="34">
        <v>988</v>
      </c>
      <c r="AJ162" s="34">
        <v>1111</v>
      </c>
      <c r="AK162" s="34">
        <v>1200</v>
      </c>
      <c r="AL162" s="36">
        <v>1123</v>
      </c>
      <c r="AM162" s="36">
        <v>1188</v>
      </c>
      <c r="AN162" s="35">
        <v>1238</v>
      </c>
      <c r="AO162" s="34">
        <v>959</v>
      </c>
      <c r="AP162" s="34">
        <v>1243</v>
      </c>
      <c r="AQ162" s="34">
        <v>1240</v>
      </c>
      <c r="AR162" s="30"/>
    </row>
    <row r="163" spans="1:44">
      <c r="A163" s="37" t="s">
        <v>2</v>
      </c>
      <c r="B163" s="37" t="s">
        <v>1</v>
      </c>
      <c r="C163" s="37" t="s">
        <v>91</v>
      </c>
      <c r="D163" s="38">
        <v>908</v>
      </c>
      <c r="E163" s="37" t="s">
        <v>18</v>
      </c>
      <c r="F163" s="38">
        <v>925</v>
      </c>
      <c r="G163" s="39" t="s">
        <v>19</v>
      </c>
      <c r="H163" s="38">
        <v>901</v>
      </c>
      <c r="I163" s="37" t="s">
        <v>66</v>
      </c>
      <c r="J163" s="36">
        <v>211</v>
      </c>
      <c r="K163" s="36">
        <v>299</v>
      </c>
      <c r="L163" s="36">
        <v>260</v>
      </c>
      <c r="M163" s="36">
        <v>133</v>
      </c>
      <c r="N163" s="36">
        <v>137</v>
      </c>
      <c r="O163" s="36">
        <v>98</v>
      </c>
      <c r="P163" s="36">
        <v>121</v>
      </c>
      <c r="Q163" s="36">
        <v>176</v>
      </c>
      <c r="R163" s="36">
        <v>137</v>
      </c>
      <c r="S163" s="36">
        <v>168</v>
      </c>
      <c r="T163" s="36">
        <v>122</v>
      </c>
      <c r="U163" s="36">
        <v>165</v>
      </c>
      <c r="V163" s="36">
        <v>130</v>
      </c>
      <c r="W163" s="36">
        <v>160</v>
      </c>
      <c r="X163" s="36">
        <v>84</v>
      </c>
      <c r="Y163" s="36">
        <v>78</v>
      </c>
      <c r="Z163" s="36">
        <v>105</v>
      </c>
      <c r="AA163" s="36">
        <v>88</v>
      </c>
      <c r="AB163" s="36">
        <v>87</v>
      </c>
      <c r="AC163" s="36">
        <v>81</v>
      </c>
      <c r="AD163" s="36">
        <v>93</v>
      </c>
      <c r="AE163" s="36">
        <v>79</v>
      </c>
      <c r="AF163" s="36">
        <v>87</v>
      </c>
      <c r="AG163" s="36">
        <v>89</v>
      </c>
      <c r="AH163" s="36">
        <v>133</v>
      </c>
      <c r="AI163" s="34">
        <v>126</v>
      </c>
      <c r="AJ163" s="34">
        <v>124</v>
      </c>
      <c r="AK163" s="34">
        <v>137</v>
      </c>
      <c r="AL163" s="36">
        <v>169</v>
      </c>
      <c r="AM163" s="36">
        <v>195</v>
      </c>
      <c r="AN163" s="35">
        <v>174</v>
      </c>
      <c r="AO163" s="34">
        <v>179</v>
      </c>
      <c r="AP163" s="34">
        <v>262</v>
      </c>
      <c r="AQ163" s="34">
        <v>331</v>
      </c>
      <c r="AR163" s="30"/>
    </row>
    <row r="164" spans="1:44">
      <c r="A164" s="37" t="s">
        <v>2</v>
      </c>
      <c r="B164" s="37" t="s">
        <v>1</v>
      </c>
      <c r="C164" s="37" t="s">
        <v>90</v>
      </c>
      <c r="D164" s="38">
        <v>935</v>
      </c>
      <c r="E164" s="37" t="s">
        <v>24</v>
      </c>
      <c r="F164" s="38">
        <v>5501</v>
      </c>
      <c r="G164" s="39" t="s">
        <v>25</v>
      </c>
      <c r="H164" s="38">
        <v>902</v>
      </c>
      <c r="I164" s="37" t="s">
        <v>56</v>
      </c>
      <c r="J164" s="36">
        <v>185</v>
      </c>
      <c r="K164" s="36">
        <v>371</v>
      </c>
      <c r="L164" s="36">
        <v>290</v>
      </c>
      <c r="M164" s="36">
        <v>197</v>
      </c>
      <c r="N164" s="36">
        <v>1086</v>
      </c>
      <c r="O164" s="36">
        <v>845</v>
      </c>
      <c r="P164" s="36">
        <v>1838</v>
      </c>
      <c r="Q164" s="36">
        <v>4447</v>
      </c>
      <c r="R164" s="36">
        <v>2779</v>
      </c>
      <c r="S164" s="36">
        <v>2758</v>
      </c>
      <c r="T164" s="36">
        <v>3525</v>
      </c>
      <c r="U164" s="36">
        <v>7266</v>
      </c>
      <c r="V164" s="36">
        <v>13102</v>
      </c>
      <c r="W164" s="36">
        <v>9563</v>
      </c>
      <c r="X164" s="36">
        <v>7150</v>
      </c>
      <c r="Y164" s="36">
        <v>9368</v>
      </c>
      <c r="Z164" s="36">
        <v>6484</v>
      </c>
      <c r="AA164" s="36">
        <v>5415</v>
      </c>
      <c r="AB164" s="36">
        <v>3566</v>
      </c>
      <c r="AC164" s="36">
        <v>4982</v>
      </c>
      <c r="AD164" s="36">
        <v>6081</v>
      </c>
      <c r="AE164" s="36">
        <v>5861</v>
      </c>
      <c r="AF164" s="36">
        <v>5279</v>
      </c>
      <c r="AG164" s="36">
        <v>4892</v>
      </c>
      <c r="AH164" s="36">
        <v>4495</v>
      </c>
      <c r="AI164" s="34">
        <v>4930</v>
      </c>
      <c r="AJ164" s="34">
        <v>4714</v>
      </c>
      <c r="AK164" s="34">
        <v>4123</v>
      </c>
      <c r="AL164" s="36">
        <v>4756</v>
      </c>
      <c r="AM164" s="36">
        <v>4547</v>
      </c>
      <c r="AN164" s="35">
        <v>4422</v>
      </c>
      <c r="AO164" s="34">
        <v>3309</v>
      </c>
      <c r="AP164" s="34">
        <v>3338</v>
      </c>
      <c r="AQ164" s="34">
        <v>2394</v>
      </c>
      <c r="AR164" s="30"/>
    </row>
    <row r="165" spans="1:44">
      <c r="A165" s="37" t="s">
        <v>2</v>
      </c>
      <c r="B165" s="37" t="s">
        <v>1</v>
      </c>
      <c r="C165" s="37" t="s">
        <v>89</v>
      </c>
      <c r="D165" s="38">
        <v>935</v>
      </c>
      <c r="E165" s="37" t="s">
        <v>24</v>
      </c>
      <c r="F165" s="38">
        <v>922</v>
      </c>
      <c r="G165" s="39" t="s">
        <v>23</v>
      </c>
      <c r="H165" s="38">
        <v>902</v>
      </c>
      <c r="I165" s="37" t="s">
        <v>56</v>
      </c>
      <c r="J165" s="36">
        <v>0</v>
      </c>
      <c r="K165" s="36">
        <v>0</v>
      </c>
      <c r="L165" s="36">
        <v>0</v>
      </c>
      <c r="M165" s="36">
        <v>0</v>
      </c>
      <c r="N165" s="36">
        <v>0</v>
      </c>
      <c r="O165" s="36">
        <v>0</v>
      </c>
      <c r="P165" s="36">
        <v>0</v>
      </c>
      <c r="Q165" s="36">
        <v>0</v>
      </c>
      <c r="R165" s="36">
        <v>0</v>
      </c>
      <c r="S165" s="36">
        <v>0</v>
      </c>
      <c r="T165" s="36">
        <v>0</v>
      </c>
      <c r="U165" s="36">
        <v>0</v>
      </c>
      <c r="V165" s="36">
        <v>0</v>
      </c>
      <c r="W165" s="36">
        <v>0</v>
      </c>
      <c r="X165" s="36">
        <v>0</v>
      </c>
      <c r="Y165" s="36">
        <v>0</v>
      </c>
      <c r="Z165" s="36">
        <v>8</v>
      </c>
      <c r="AA165" s="36">
        <v>26</v>
      </c>
      <c r="AB165" s="36">
        <v>146</v>
      </c>
      <c r="AC165" s="36">
        <v>180</v>
      </c>
      <c r="AD165" s="36">
        <v>238</v>
      </c>
      <c r="AE165" s="36">
        <v>343</v>
      </c>
      <c r="AF165" s="36">
        <v>266</v>
      </c>
      <c r="AG165" s="36">
        <v>323</v>
      </c>
      <c r="AH165" s="36">
        <v>376</v>
      </c>
      <c r="AI165" s="34">
        <v>453</v>
      </c>
      <c r="AJ165" s="34">
        <v>627</v>
      </c>
      <c r="AK165" s="34">
        <v>441</v>
      </c>
      <c r="AL165" s="36">
        <v>481</v>
      </c>
      <c r="AM165" s="36">
        <v>400</v>
      </c>
      <c r="AN165" s="35">
        <v>654</v>
      </c>
      <c r="AO165" s="34">
        <v>555</v>
      </c>
      <c r="AP165" s="34">
        <v>533</v>
      </c>
      <c r="AQ165" s="34">
        <v>462</v>
      </c>
      <c r="AR165" s="30"/>
    </row>
    <row r="166" spans="1:44">
      <c r="A166" s="37" t="s">
        <v>2</v>
      </c>
      <c r="B166" s="37" t="s">
        <v>1</v>
      </c>
      <c r="C166" s="37" t="s">
        <v>88</v>
      </c>
      <c r="D166" s="38">
        <v>903</v>
      </c>
      <c r="E166" s="37" t="s">
        <v>31</v>
      </c>
      <c r="F166" s="38">
        <v>912</v>
      </c>
      <c r="G166" s="39" t="s">
        <v>33</v>
      </c>
      <c r="H166" s="38">
        <v>902</v>
      </c>
      <c r="I166" s="37" t="s">
        <v>56</v>
      </c>
      <c r="J166" s="36">
        <v>20</v>
      </c>
      <c r="K166" s="36">
        <v>12</v>
      </c>
      <c r="L166" s="36">
        <v>11</v>
      </c>
      <c r="M166" s="36">
        <v>7</v>
      </c>
      <c r="N166" s="36">
        <v>23</v>
      </c>
      <c r="O166" s="36">
        <v>32</v>
      </c>
      <c r="P166" s="36">
        <v>57</v>
      </c>
      <c r="Q166" s="36">
        <v>43</v>
      </c>
      <c r="R166" s="36">
        <v>54</v>
      </c>
      <c r="S166" s="36">
        <v>98</v>
      </c>
      <c r="T166" s="36">
        <v>151</v>
      </c>
      <c r="U166" s="36">
        <v>230</v>
      </c>
      <c r="V166" s="36">
        <v>510</v>
      </c>
      <c r="W166" s="36">
        <v>432</v>
      </c>
      <c r="X166" s="36">
        <v>361</v>
      </c>
      <c r="Y166" s="36">
        <v>492</v>
      </c>
      <c r="Z166" s="36">
        <v>714</v>
      </c>
      <c r="AA166" s="36">
        <v>832</v>
      </c>
      <c r="AB166" s="36">
        <v>639</v>
      </c>
      <c r="AC166" s="36">
        <v>589</v>
      </c>
      <c r="AD166" s="36">
        <v>914</v>
      </c>
      <c r="AE166" s="36">
        <v>1105</v>
      </c>
      <c r="AF166" s="36">
        <v>1489</v>
      </c>
      <c r="AG166" s="36">
        <v>1862</v>
      </c>
      <c r="AH166" s="36">
        <v>1823</v>
      </c>
      <c r="AI166" s="34">
        <v>1310</v>
      </c>
      <c r="AJ166" s="34">
        <v>1039</v>
      </c>
      <c r="AK166" s="34">
        <v>683</v>
      </c>
      <c r="AL166" s="36">
        <v>622</v>
      </c>
      <c r="AM166" s="36">
        <v>422</v>
      </c>
      <c r="AN166" s="35">
        <v>612</v>
      </c>
      <c r="AO166" s="34">
        <v>531</v>
      </c>
      <c r="AP166" s="34">
        <v>444</v>
      </c>
      <c r="AQ166" s="34">
        <v>343</v>
      </c>
      <c r="AR166" s="30"/>
    </row>
    <row r="167" spans="1:44">
      <c r="A167" s="37" t="s">
        <v>2</v>
      </c>
      <c r="B167" s="37" t="s">
        <v>1</v>
      </c>
      <c r="C167" s="37" t="s">
        <v>87</v>
      </c>
      <c r="D167" s="38">
        <v>904</v>
      </c>
      <c r="E167" s="37" t="s">
        <v>13</v>
      </c>
      <c r="F167" s="38">
        <v>931</v>
      </c>
      <c r="G167" s="39" t="s">
        <v>12</v>
      </c>
      <c r="H167" s="38">
        <v>902</v>
      </c>
      <c r="I167" s="37" t="s">
        <v>56</v>
      </c>
      <c r="J167" s="36">
        <v>15</v>
      </c>
      <c r="K167" s="36">
        <v>10</v>
      </c>
      <c r="L167" s="36">
        <v>21</v>
      </c>
      <c r="M167" s="36">
        <v>12</v>
      </c>
      <c r="N167" s="36">
        <v>5</v>
      </c>
      <c r="O167" s="36">
        <v>16</v>
      </c>
      <c r="P167" s="36">
        <v>7</v>
      </c>
      <c r="Q167" s="36">
        <v>46</v>
      </c>
      <c r="R167" s="36">
        <v>16</v>
      </c>
      <c r="S167" s="36">
        <v>24</v>
      </c>
      <c r="T167" s="36">
        <v>26</v>
      </c>
      <c r="U167" s="36">
        <v>13</v>
      </c>
      <c r="V167" s="36">
        <v>53</v>
      </c>
      <c r="W167" s="36">
        <v>51</v>
      </c>
      <c r="X167" s="36">
        <v>32</v>
      </c>
      <c r="Y167" s="36">
        <v>58</v>
      </c>
      <c r="Z167" s="36">
        <v>51</v>
      </c>
      <c r="AA167" s="36">
        <v>35</v>
      </c>
      <c r="AB167" s="36">
        <v>22</v>
      </c>
      <c r="AC167" s="36">
        <v>11</v>
      </c>
      <c r="AD167" s="36">
        <v>16</v>
      </c>
      <c r="AE167" s="36">
        <v>22</v>
      </c>
      <c r="AF167" s="36">
        <v>22</v>
      </c>
      <c r="AG167" s="36">
        <v>22</v>
      </c>
      <c r="AH167" s="36">
        <v>17</v>
      </c>
      <c r="AI167" s="34">
        <v>15</v>
      </c>
      <c r="AJ167" s="34">
        <v>16</v>
      </c>
      <c r="AK167" s="34">
        <v>20</v>
      </c>
      <c r="AL167" s="36">
        <v>9</v>
      </c>
      <c r="AM167" s="36">
        <v>12</v>
      </c>
      <c r="AN167" s="35">
        <v>13</v>
      </c>
      <c r="AO167" s="34">
        <v>11</v>
      </c>
      <c r="AP167" s="34">
        <v>16</v>
      </c>
      <c r="AQ167" s="34">
        <v>4</v>
      </c>
      <c r="AR167" s="30"/>
    </row>
    <row r="168" spans="1:44">
      <c r="A168" s="37" t="s">
        <v>2</v>
      </c>
      <c r="B168" s="37" t="s">
        <v>1</v>
      </c>
      <c r="C168" s="37" t="s">
        <v>86</v>
      </c>
      <c r="D168" s="38">
        <v>903</v>
      </c>
      <c r="E168" s="37" t="s">
        <v>31</v>
      </c>
      <c r="F168" s="38">
        <v>913</v>
      </c>
      <c r="G168" s="39" t="s">
        <v>32</v>
      </c>
      <c r="H168" s="38">
        <v>902</v>
      </c>
      <c r="I168" s="37" t="s">
        <v>56</v>
      </c>
      <c r="J168" s="36">
        <v>4</v>
      </c>
      <c r="K168" s="36">
        <v>1</v>
      </c>
      <c r="L168" s="36">
        <v>1</v>
      </c>
      <c r="M168" s="36">
        <v>0</v>
      </c>
      <c r="N168" s="36">
        <v>10</v>
      </c>
      <c r="O168" s="36">
        <v>7</v>
      </c>
      <c r="P168" s="36">
        <v>1</v>
      </c>
      <c r="Q168" s="36">
        <v>2</v>
      </c>
      <c r="R168" s="36">
        <v>7</v>
      </c>
      <c r="S168" s="36">
        <v>3</v>
      </c>
      <c r="T168" s="36">
        <v>4</v>
      </c>
      <c r="U168" s="36">
        <v>1</v>
      </c>
      <c r="V168" s="36">
        <v>4</v>
      </c>
      <c r="W168" s="36">
        <v>2</v>
      </c>
      <c r="X168" s="36">
        <v>3</v>
      </c>
      <c r="Y168" s="36">
        <v>5</v>
      </c>
      <c r="Z168" s="36">
        <v>2</v>
      </c>
      <c r="AA168" s="36">
        <v>4</v>
      </c>
      <c r="AB168" s="36">
        <v>3</v>
      </c>
      <c r="AC168" s="36">
        <v>4</v>
      </c>
      <c r="AD168" s="36">
        <v>2</v>
      </c>
      <c r="AE168" s="36">
        <v>2</v>
      </c>
      <c r="AF168" s="36">
        <v>1</v>
      </c>
      <c r="AG168" s="36">
        <v>0</v>
      </c>
      <c r="AH168" s="36">
        <v>8</v>
      </c>
      <c r="AI168" s="34">
        <v>7</v>
      </c>
      <c r="AJ168" s="34">
        <v>7</v>
      </c>
      <c r="AK168" s="34">
        <v>5</v>
      </c>
      <c r="AL168" s="36">
        <v>6</v>
      </c>
      <c r="AM168" s="36">
        <v>10</v>
      </c>
      <c r="AN168" s="35">
        <v>3</v>
      </c>
      <c r="AO168" s="34">
        <v>13</v>
      </c>
      <c r="AP168" s="34">
        <v>17</v>
      </c>
      <c r="AQ168" s="34">
        <v>39</v>
      </c>
      <c r="AR168" s="30"/>
    </row>
    <row r="169" spans="1:44">
      <c r="A169" s="37" t="s">
        <v>2</v>
      </c>
      <c r="B169" s="37" t="s">
        <v>1</v>
      </c>
      <c r="C169" s="37" t="s">
        <v>85</v>
      </c>
      <c r="D169" s="38">
        <v>908</v>
      </c>
      <c r="E169" s="37" t="s">
        <v>18</v>
      </c>
      <c r="F169" s="38">
        <v>924</v>
      </c>
      <c r="G169" s="39" t="s">
        <v>20</v>
      </c>
      <c r="H169" s="38">
        <v>901</v>
      </c>
      <c r="I169" s="37" t="s">
        <v>66</v>
      </c>
      <c r="J169" s="36">
        <v>281</v>
      </c>
      <c r="K169" s="36">
        <v>308</v>
      </c>
      <c r="L169" s="36">
        <v>222</v>
      </c>
      <c r="M169" s="36">
        <v>176</v>
      </c>
      <c r="N169" s="36">
        <v>128</v>
      </c>
      <c r="O169" s="36">
        <v>158</v>
      </c>
      <c r="P169" s="36">
        <v>187</v>
      </c>
      <c r="Q169" s="36">
        <v>198</v>
      </c>
      <c r="R169" s="36">
        <v>171</v>
      </c>
      <c r="S169" s="36">
        <v>182</v>
      </c>
      <c r="T169" s="36">
        <v>130</v>
      </c>
      <c r="U169" s="36">
        <v>167</v>
      </c>
      <c r="V169" s="36">
        <v>179</v>
      </c>
      <c r="W169" s="36">
        <v>203</v>
      </c>
      <c r="X169" s="36">
        <v>192</v>
      </c>
      <c r="Y169" s="36">
        <v>176</v>
      </c>
      <c r="Z169" s="36">
        <v>161</v>
      </c>
      <c r="AA169" s="36">
        <v>151</v>
      </c>
      <c r="AB169" s="36">
        <v>123</v>
      </c>
      <c r="AC169" s="36">
        <v>170</v>
      </c>
      <c r="AD169" s="36">
        <v>138</v>
      </c>
      <c r="AE169" s="36">
        <v>184</v>
      </c>
      <c r="AF169" s="36">
        <v>149</v>
      </c>
      <c r="AG169" s="36">
        <v>161</v>
      </c>
      <c r="AH169" s="36">
        <v>129</v>
      </c>
      <c r="AI169" s="34">
        <v>205</v>
      </c>
      <c r="AJ169" s="34">
        <v>139</v>
      </c>
      <c r="AK169" s="34">
        <v>193</v>
      </c>
      <c r="AL169" s="36">
        <v>165</v>
      </c>
      <c r="AM169" s="36">
        <v>167</v>
      </c>
      <c r="AN169" s="35">
        <v>159</v>
      </c>
      <c r="AO169" s="34">
        <v>134</v>
      </c>
      <c r="AP169" s="34">
        <v>140</v>
      </c>
      <c r="AQ169" s="34">
        <v>140</v>
      </c>
      <c r="AR169" s="30"/>
    </row>
    <row r="170" spans="1:44">
      <c r="A170" s="37" t="s">
        <v>2</v>
      </c>
      <c r="B170" s="37" t="s">
        <v>1</v>
      </c>
      <c r="C170" s="37" t="s">
        <v>84</v>
      </c>
      <c r="D170" s="38">
        <v>908</v>
      </c>
      <c r="E170" s="37" t="s">
        <v>18</v>
      </c>
      <c r="F170" s="38">
        <v>926</v>
      </c>
      <c r="G170" s="39" t="s">
        <v>17</v>
      </c>
      <c r="H170" s="38">
        <v>901</v>
      </c>
      <c r="I170" s="37" t="s">
        <v>66</v>
      </c>
      <c r="J170" s="36">
        <v>806</v>
      </c>
      <c r="K170" s="36">
        <v>811</v>
      </c>
      <c r="L170" s="36">
        <v>634</v>
      </c>
      <c r="M170" s="36">
        <v>370</v>
      </c>
      <c r="N170" s="36">
        <v>326</v>
      </c>
      <c r="O170" s="36">
        <v>314</v>
      </c>
      <c r="P170" s="36">
        <v>294</v>
      </c>
      <c r="Q170" s="36">
        <v>565</v>
      </c>
      <c r="R170" s="36">
        <v>508</v>
      </c>
      <c r="S170" s="36">
        <v>523</v>
      </c>
      <c r="T170" s="36">
        <v>505</v>
      </c>
      <c r="U170" s="36">
        <v>602</v>
      </c>
      <c r="V170" s="36">
        <v>666</v>
      </c>
      <c r="W170" s="36">
        <v>728</v>
      </c>
      <c r="X170" s="36">
        <v>475</v>
      </c>
      <c r="Y170" s="36">
        <v>687</v>
      </c>
      <c r="Z170" s="36">
        <v>823</v>
      </c>
      <c r="AA170" s="36">
        <v>666</v>
      </c>
      <c r="AB170" s="36">
        <v>510</v>
      </c>
      <c r="AC170" s="36">
        <v>536</v>
      </c>
      <c r="AD170" s="36">
        <v>471</v>
      </c>
      <c r="AE170" s="36">
        <v>383</v>
      </c>
      <c r="AF170" s="36">
        <v>276</v>
      </c>
      <c r="AG170" s="36">
        <v>346</v>
      </c>
      <c r="AH170" s="36">
        <v>337</v>
      </c>
      <c r="AI170" s="34">
        <v>270</v>
      </c>
      <c r="AJ170" s="34">
        <v>258</v>
      </c>
      <c r="AK170" s="34">
        <v>308</v>
      </c>
      <c r="AL170" s="36">
        <v>357</v>
      </c>
      <c r="AM170" s="36">
        <v>328</v>
      </c>
      <c r="AN170" s="35">
        <v>285</v>
      </c>
      <c r="AO170" s="34">
        <v>266</v>
      </c>
      <c r="AP170" s="34">
        <v>243</v>
      </c>
      <c r="AQ170" s="34">
        <v>201</v>
      </c>
      <c r="AR170" s="30"/>
    </row>
    <row r="171" spans="1:44">
      <c r="A171" s="37" t="s">
        <v>2</v>
      </c>
      <c r="B171" s="37" t="s">
        <v>1</v>
      </c>
      <c r="C171" s="37" t="s">
        <v>83</v>
      </c>
      <c r="D171" s="38">
        <v>935</v>
      </c>
      <c r="E171" s="37" t="s">
        <v>24</v>
      </c>
      <c r="F171" s="38">
        <v>922</v>
      </c>
      <c r="G171" s="39" t="s">
        <v>23</v>
      </c>
      <c r="H171" s="38">
        <v>902</v>
      </c>
      <c r="I171" s="37" t="s">
        <v>56</v>
      </c>
      <c r="J171" s="36">
        <v>315</v>
      </c>
      <c r="K171" s="36">
        <v>419</v>
      </c>
      <c r="L171" s="36">
        <v>409</v>
      </c>
      <c r="M171" s="36">
        <v>269</v>
      </c>
      <c r="N171" s="36">
        <v>264</v>
      </c>
      <c r="O171" s="36">
        <v>385</v>
      </c>
      <c r="P171" s="36">
        <v>493</v>
      </c>
      <c r="Q171" s="36">
        <v>927</v>
      </c>
      <c r="R171" s="36">
        <v>864</v>
      </c>
      <c r="S171" s="36">
        <v>1454</v>
      </c>
      <c r="T171" s="36">
        <v>1791</v>
      </c>
      <c r="U171" s="36">
        <v>1596</v>
      </c>
      <c r="V171" s="36">
        <v>1172</v>
      </c>
      <c r="W171" s="36">
        <v>1247</v>
      </c>
      <c r="X171" s="36">
        <v>965</v>
      </c>
      <c r="Y171" s="36">
        <v>1053</v>
      </c>
      <c r="Z171" s="36">
        <v>942</v>
      </c>
      <c r="AA171" s="36">
        <v>859</v>
      </c>
      <c r="AB171" s="36">
        <v>892</v>
      </c>
      <c r="AC171" s="36">
        <v>823</v>
      </c>
      <c r="AD171" s="36">
        <v>924</v>
      </c>
      <c r="AE171" s="36">
        <v>1067</v>
      </c>
      <c r="AF171" s="36">
        <v>956</v>
      </c>
      <c r="AG171" s="36">
        <v>1085</v>
      </c>
      <c r="AH171" s="36">
        <v>1116</v>
      </c>
      <c r="AI171" s="34">
        <v>1458</v>
      </c>
      <c r="AJ171" s="34">
        <v>1145</v>
      </c>
      <c r="AK171" s="34">
        <v>1056</v>
      </c>
      <c r="AL171" s="36">
        <v>919</v>
      </c>
      <c r="AM171" s="36">
        <v>917</v>
      </c>
      <c r="AN171" s="35">
        <v>1039</v>
      </c>
      <c r="AO171" s="34">
        <v>1005</v>
      </c>
      <c r="AP171" s="34">
        <v>650</v>
      </c>
      <c r="AQ171" s="34">
        <v>1009</v>
      </c>
      <c r="AR171" s="30"/>
    </row>
    <row r="172" spans="1:44">
      <c r="A172" s="37" t="s">
        <v>2</v>
      </c>
      <c r="B172" s="37" t="s">
        <v>1</v>
      </c>
      <c r="C172" s="37" t="s">
        <v>82</v>
      </c>
      <c r="D172" s="38">
        <v>935</v>
      </c>
      <c r="E172" s="37" t="s">
        <v>24</v>
      </c>
      <c r="F172" s="38">
        <v>5500</v>
      </c>
      <c r="G172" s="39" t="s">
        <v>28</v>
      </c>
      <c r="H172" s="38">
        <v>902</v>
      </c>
      <c r="I172" s="37" t="s">
        <v>56</v>
      </c>
      <c r="J172" s="36">
        <v>0</v>
      </c>
      <c r="K172" s="36">
        <v>0</v>
      </c>
      <c r="L172" s="36">
        <v>0</v>
      </c>
      <c r="M172" s="36">
        <v>0</v>
      </c>
      <c r="N172" s="36">
        <v>0</v>
      </c>
      <c r="O172" s="36">
        <v>0</v>
      </c>
      <c r="P172" s="36">
        <v>0</v>
      </c>
      <c r="Q172" s="36">
        <v>0</v>
      </c>
      <c r="R172" s="36">
        <v>0</v>
      </c>
      <c r="S172" s="36">
        <v>0</v>
      </c>
      <c r="T172" s="36">
        <v>0</v>
      </c>
      <c r="U172" s="36">
        <v>0</v>
      </c>
      <c r="V172" s="36">
        <v>0</v>
      </c>
      <c r="W172" s="36">
        <v>5</v>
      </c>
      <c r="X172" s="36">
        <v>5</v>
      </c>
      <c r="Y172" s="36">
        <v>5</v>
      </c>
      <c r="Z172" s="36">
        <v>2</v>
      </c>
      <c r="AA172" s="36">
        <v>11</v>
      </c>
      <c r="AB172" s="36">
        <v>4</v>
      </c>
      <c r="AC172" s="36">
        <v>4</v>
      </c>
      <c r="AD172" s="36">
        <v>5</v>
      </c>
      <c r="AE172" s="36">
        <v>20</v>
      </c>
      <c r="AF172" s="36">
        <v>9</v>
      </c>
      <c r="AG172" s="36">
        <v>7</v>
      </c>
      <c r="AH172" s="36">
        <v>14</v>
      </c>
      <c r="AI172" s="34">
        <v>85</v>
      </c>
      <c r="AJ172" s="34">
        <v>46</v>
      </c>
      <c r="AK172" s="34">
        <v>44</v>
      </c>
      <c r="AL172" s="36">
        <v>15</v>
      </c>
      <c r="AM172" s="36">
        <v>50</v>
      </c>
      <c r="AN172" s="35">
        <v>52</v>
      </c>
      <c r="AO172" s="34">
        <v>47</v>
      </c>
      <c r="AP172" s="34">
        <v>34</v>
      </c>
      <c r="AQ172" s="34">
        <v>39</v>
      </c>
      <c r="AR172" s="30"/>
    </row>
    <row r="173" spans="1:44">
      <c r="A173" s="37" t="s">
        <v>2</v>
      </c>
      <c r="B173" s="37" t="s">
        <v>1</v>
      </c>
      <c r="C173" s="37" t="s">
        <v>81</v>
      </c>
      <c r="D173" s="38">
        <v>935</v>
      </c>
      <c r="E173" s="37" t="s">
        <v>24</v>
      </c>
      <c r="F173" s="38">
        <v>920</v>
      </c>
      <c r="G173" s="39" t="s">
        <v>26</v>
      </c>
      <c r="H173" s="38">
        <v>902</v>
      </c>
      <c r="I173" s="37" t="s">
        <v>56</v>
      </c>
      <c r="J173" s="36">
        <v>56</v>
      </c>
      <c r="K173" s="36">
        <v>53</v>
      </c>
      <c r="L173" s="36">
        <v>113</v>
      </c>
      <c r="M173" s="36">
        <v>65</v>
      </c>
      <c r="N173" s="36">
        <v>82</v>
      </c>
      <c r="O173" s="36">
        <v>66</v>
      </c>
      <c r="P173" s="36">
        <v>78</v>
      </c>
      <c r="Q173" s="36">
        <v>117</v>
      </c>
      <c r="R173" s="36">
        <v>147</v>
      </c>
      <c r="S173" s="36">
        <v>177</v>
      </c>
      <c r="T173" s="36">
        <v>171</v>
      </c>
      <c r="U173" s="36">
        <v>219</v>
      </c>
      <c r="V173" s="36">
        <v>219</v>
      </c>
      <c r="W173" s="36">
        <v>279</v>
      </c>
      <c r="X173" s="36">
        <v>237</v>
      </c>
      <c r="Y173" s="36">
        <v>172</v>
      </c>
      <c r="Z173" s="36">
        <v>195</v>
      </c>
      <c r="AA173" s="36">
        <v>152</v>
      </c>
      <c r="AB173" s="36">
        <v>201</v>
      </c>
      <c r="AC173" s="36">
        <v>246</v>
      </c>
      <c r="AD173" s="36">
        <v>258</v>
      </c>
      <c r="AE173" s="36">
        <v>309</v>
      </c>
      <c r="AF173" s="36">
        <v>547</v>
      </c>
      <c r="AG173" s="36">
        <v>439</v>
      </c>
      <c r="AH173" s="36">
        <v>392</v>
      </c>
      <c r="AI173" s="34">
        <v>575</v>
      </c>
      <c r="AJ173" s="34">
        <v>500</v>
      </c>
      <c r="AK173" s="34">
        <v>487</v>
      </c>
      <c r="AL173" s="36">
        <v>519</v>
      </c>
      <c r="AM173" s="36">
        <v>512</v>
      </c>
      <c r="AN173" s="35">
        <v>499</v>
      </c>
      <c r="AO173" s="34">
        <v>396</v>
      </c>
      <c r="AP173" s="34">
        <v>296</v>
      </c>
      <c r="AQ173" s="34">
        <v>400</v>
      </c>
      <c r="AR173" s="30"/>
    </row>
    <row r="174" spans="1:44">
      <c r="A174" s="37" t="s">
        <v>2</v>
      </c>
      <c r="B174" s="37" t="s">
        <v>1</v>
      </c>
      <c r="C174" s="37" t="s">
        <v>80</v>
      </c>
      <c r="D174" s="38">
        <v>908</v>
      </c>
      <c r="E174" s="37" t="s">
        <v>18</v>
      </c>
      <c r="F174" s="38">
        <v>925</v>
      </c>
      <c r="G174" s="39" t="s">
        <v>19</v>
      </c>
      <c r="H174" s="38">
        <v>901</v>
      </c>
      <c r="I174" s="37" t="s">
        <v>66</v>
      </c>
      <c r="J174" s="36">
        <v>0</v>
      </c>
      <c r="K174" s="36">
        <v>0</v>
      </c>
      <c r="L174" s="36">
        <v>0</v>
      </c>
      <c r="M174" s="36">
        <v>0</v>
      </c>
      <c r="N174" s="36">
        <v>0</v>
      </c>
      <c r="O174" s="36">
        <v>0</v>
      </c>
      <c r="P174" s="36">
        <v>0</v>
      </c>
      <c r="Q174" s="36">
        <v>0</v>
      </c>
      <c r="R174" s="36">
        <v>0</v>
      </c>
      <c r="S174" s="36">
        <v>0</v>
      </c>
      <c r="T174" s="36">
        <v>0</v>
      </c>
      <c r="U174" s="36">
        <v>0</v>
      </c>
      <c r="V174" s="36">
        <v>0</v>
      </c>
      <c r="W174" s="36">
        <v>65</v>
      </c>
      <c r="X174" s="36">
        <v>225</v>
      </c>
      <c r="Y174" s="36">
        <v>193</v>
      </c>
      <c r="Z174" s="36">
        <v>138</v>
      </c>
      <c r="AA174" s="36">
        <v>71</v>
      </c>
      <c r="AB174" s="36">
        <v>106</v>
      </c>
      <c r="AC174" s="36">
        <v>180</v>
      </c>
      <c r="AD174" s="36">
        <v>237</v>
      </c>
      <c r="AE174" s="36">
        <v>291</v>
      </c>
      <c r="AF174" s="36">
        <v>353</v>
      </c>
      <c r="AG174" s="36">
        <v>638</v>
      </c>
      <c r="AH174" s="36">
        <v>443</v>
      </c>
      <c r="AI174" s="34">
        <v>285</v>
      </c>
      <c r="AJ174" s="34">
        <v>256</v>
      </c>
      <c r="AK174" s="34">
        <v>211</v>
      </c>
      <c r="AL174" s="36">
        <v>191</v>
      </c>
      <c r="AM174" s="36">
        <v>198</v>
      </c>
      <c r="AN174" s="35">
        <v>188</v>
      </c>
      <c r="AO174" s="34">
        <v>130</v>
      </c>
      <c r="AP174" s="34">
        <v>126</v>
      </c>
      <c r="AQ174" s="34">
        <v>112</v>
      </c>
      <c r="AR174" s="30"/>
    </row>
    <row r="175" spans="1:44">
      <c r="A175" s="37" t="s">
        <v>2</v>
      </c>
      <c r="B175" s="37" t="s">
        <v>1</v>
      </c>
      <c r="C175" s="37" t="s">
        <v>79</v>
      </c>
      <c r="D175" s="38">
        <v>903</v>
      </c>
      <c r="E175" s="37" t="s">
        <v>31</v>
      </c>
      <c r="F175" s="38">
        <v>914</v>
      </c>
      <c r="G175" s="39" t="s">
        <v>30</v>
      </c>
      <c r="H175" s="38">
        <v>902</v>
      </c>
      <c r="I175" s="37" t="s">
        <v>56</v>
      </c>
      <c r="J175" s="36">
        <v>5</v>
      </c>
      <c r="K175" s="36">
        <v>5</v>
      </c>
      <c r="L175" s="36">
        <v>2</v>
      </c>
      <c r="M175" s="36">
        <v>3</v>
      </c>
      <c r="N175" s="36">
        <v>6</v>
      </c>
      <c r="O175" s="36">
        <v>5</v>
      </c>
      <c r="P175" s="36">
        <v>8</v>
      </c>
      <c r="Q175" s="36">
        <v>23</v>
      </c>
      <c r="R175" s="36">
        <v>11</v>
      </c>
      <c r="S175" s="36">
        <v>14</v>
      </c>
      <c r="T175" s="36">
        <v>17</v>
      </c>
      <c r="U175" s="36">
        <v>23</v>
      </c>
      <c r="V175" s="36">
        <v>39</v>
      </c>
      <c r="W175" s="36">
        <v>38</v>
      </c>
      <c r="X175" s="36">
        <v>18</v>
      </c>
      <c r="Y175" s="36">
        <v>49</v>
      </c>
      <c r="Z175" s="36">
        <v>75</v>
      </c>
      <c r="AA175" s="36">
        <v>52</v>
      </c>
      <c r="AB175" s="36">
        <v>53</v>
      </c>
      <c r="AC175" s="36">
        <v>52</v>
      </c>
      <c r="AD175" s="36">
        <v>57</v>
      </c>
      <c r="AE175" s="36">
        <v>94</v>
      </c>
      <c r="AF175" s="36">
        <v>105</v>
      </c>
      <c r="AG175" s="36">
        <v>106</v>
      </c>
      <c r="AH175" s="36">
        <v>163</v>
      </c>
      <c r="AI175" s="34">
        <v>157</v>
      </c>
      <c r="AJ175" s="34">
        <v>149</v>
      </c>
      <c r="AK175" s="34">
        <v>235</v>
      </c>
      <c r="AL175" s="36">
        <v>351</v>
      </c>
      <c r="AM175" s="36">
        <v>400</v>
      </c>
      <c r="AN175" s="35">
        <v>354</v>
      </c>
      <c r="AO175" s="34">
        <v>261</v>
      </c>
      <c r="AP175" s="34">
        <v>299</v>
      </c>
      <c r="AQ175" s="34">
        <v>316</v>
      </c>
      <c r="AR175" s="30"/>
    </row>
    <row r="176" spans="1:44">
      <c r="A176" s="37" t="s">
        <v>2</v>
      </c>
      <c r="B176" s="37" t="s">
        <v>1</v>
      </c>
      <c r="C176" s="37" t="s">
        <v>78</v>
      </c>
      <c r="D176" s="38">
        <v>909</v>
      </c>
      <c r="E176" s="37" t="s">
        <v>5</v>
      </c>
      <c r="F176" s="38">
        <v>957</v>
      </c>
      <c r="G176" s="39" t="s">
        <v>4</v>
      </c>
      <c r="H176" s="38">
        <v>902</v>
      </c>
      <c r="I176" s="37" t="s">
        <v>56</v>
      </c>
      <c r="J176" s="36">
        <v>2</v>
      </c>
      <c r="K176" s="36">
        <v>4</v>
      </c>
      <c r="L176" s="36">
        <v>7</v>
      </c>
      <c r="M176" s="36">
        <v>1</v>
      </c>
      <c r="N176" s="36">
        <v>2</v>
      </c>
      <c r="O176" s="36">
        <v>5</v>
      </c>
      <c r="P176" s="36">
        <v>7</v>
      </c>
      <c r="Q176" s="36">
        <v>0</v>
      </c>
      <c r="R176" s="36">
        <v>4</v>
      </c>
      <c r="S176" s="36">
        <v>9</v>
      </c>
      <c r="T176" s="36">
        <v>7</v>
      </c>
      <c r="U176" s="36">
        <v>4</v>
      </c>
      <c r="V176" s="36">
        <v>4</v>
      </c>
      <c r="W176" s="36">
        <v>5</v>
      </c>
      <c r="X176" s="36">
        <v>7</v>
      </c>
      <c r="Y176" s="36">
        <v>9</v>
      </c>
      <c r="Z176" s="36">
        <v>8</v>
      </c>
      <c r="AA176" s="36">
        <v>8</v>
      </c>
      <c r="AB176" s="36">
        <v>2</v>
      </c>
      <c r="AC176" s="36">
        <v>6</v>
      </c>
      <c r="AD176" s="36">
        <v>0</v>
      </c>
      <c r="AE176" s="36">
        <v>6</v>
      </c>
      <c r="AF176" s="36">
        <v>2</v>
      </c>
      <c r="AG176" s="36">
        <v>5</v>
      </c>
      <c r="AH176" s="36">
        <v>5</v>
      </c>
      <c r="AI176" s="34">
        <v>2</v>
      </c>
      <c r="AJ176" s="34">
        <v>0</v>
      </c>
      <c r="AK176" s="34">
        <v>1</v>
      </c>
      <c r="AL176" s="36">
        <v>0</v>
      </c>
      <c r="AM176" s="36">
        <v>5</v>
      </c>
      <c r="AN176" s="35">
        <v>5</v>
      </c>
      <c r="AO176" s="34">
        <v>2</v>
      </c>
      <c r="AP176" s="34">
        <v>3</v>
      </c>
      <c r="AQ176" s="34">
        <v>5</v>
      </c>
      <c r="AR176" s="30"/>
    </row>
    <row r="177" spans="1:44">
      <c r="A177" s="37" t="s">
        <v>2</v>
      </c>
      <c r="B177" s="37" t="s">
        <v>1</v>
      </c>
      <c r="C177" s="37" t="s">
        <v>77</v>
      </c>
      <c r="D177" s="38">
        <v>904</v>
      </c>
      <c r="E177" s="37" t="s">
        <v>13</v>
      </c>
      <c r="F177" s="38">
        <v>915</v>
      </c>
      <c r="G177" s="39" t="s">
        <v>15</v>
      </c>
      <c r="H177" s="38">
        <v>902</v>
      </c>
      <c r="I177" s="37" t="s">
        <v>56</v>
      </c>
      <c r="J177" s="36">
        <v>958</v>
      </c>
      <c r="K177" s="36">
        <v>947</v>
      </c>
      <c r="L177" s="36">
        <v>972</v>
      </c>
      <c r="M177" s="36">
        <v>766</v>
      </c>
      <c r="N177" s="36">
        <v>606</v>
      </c>
      <c r="O177" s="36">
        <v>699</v>
      </c>
      <c r="P177" s="36">
        <v>955</v>
      </c>
      <c r="Q177" s="36">
        <v>1676</v>
      </c>
      <c r="R177" s="36">
        <v>2218</v>
      </c>
      <c r="S177" s="36">
        <v>3054</v>
      </c>
      <c r="T177" s="36">
        <v>2843</v>
      </c>
      <c r="U177" s="36">
        <v>3026</v>
      </c>
      <c r="V177" s="36">
        <v>4374</v>
      </c>
      <c r="W177" s="36">
        <v>4246</v>
      </c>
      <c r="X177" s="36">
        <v>2338</v>
      </c>
      <c r="Y177" s="36">
        <v>2591</v>
      </c>
      <c r="Z177" s="36">
        <v>2198</v>
      </c>
      <c r="AA177" s="36">
        <v>1748</v>
      </c>
      <c r="AB177" s="36">
        <v>1189</v>
      </c>
      <c r="AC177" s="36">
        <v>1166</v>
      </c>
      <c r="AD177" s="36">
        <v>899</v>
      </c>
      <c r="AE177" s="36">
        <v>904</v>
      </c>
      <c r="AF177" s="36">
        <v>928</v>
      </c>
      <c r="AG177" s="36">
        <v>707</v>
      </c>
      <c r="AH177" s="36">
        <v>730</v>
      </c>
      <c r="AI177" s="34">
        <v>857</v>
      </c>
      <c r="AJ177" s="34">
        <v>794</v>
      </c>
      <c r="AK177" s="34">
        <v>975</v>
      </c>
      <c r="AL177" s="36">
        <v>1002</v>
      </c>
      <c r="AM177" s="36">
        <v>1134</v>
      </c>
      <c r="AN177" s="35">
        <v>915</v>
      </c>
      <c r="AO177" s="34">
        <v>588</v>
      </c>
      <c r="AP177" s="34">
        <v>586</v>
      </c>
      <c r="AQ177" s="34">
        <v>427</v>
      </c>
      <c r="AR177" s="30"/>
    </row>
    <row r="178" spans="1:44">
      <c r="A178" s="37" t="s">
        <v>2</v>
      </c>
      <c r="B178" s="37" t="s">
        <v>1</v>
      </c>
      <c r="C178" s="37" t="s">
        <v>76</v>
      </c>
      <c r="D178" s="38">
        <v>903</v>
      </c>
      <c r="E178" s="37" t="s">
        <v>31</v>
      </c>
      <c r="F178" s="38">
        <v>912</v>
      </c>
      <c r="G178" s="39" t="s">
        <v>33</v>
      </c>
      <c r="H178" s="38">
        <v>902</v>
      </c>
      <c r="I178" s="37" t="s">
        <v>56</v>
      </c>
      <c r="J178" s="36">
        <v>58</v>
      </c>
      <c r="K178" s="36">
        <v>51</v>
      </c>
      <c r="L178" s="36">
        <v>55</v>
      </c>
      <c r="M178" s="36">
        <v>46</v>
      </c>
      <c r="N178" s="36">
        <v>51</v>
      </c>
      <c r="O178" s="36">
        <v>57</v>
      </c>
      <c r="P178" s="36">
        <v>64</v>
      </c>
      <c r="Q178" s="36">
        <v>86</v>
      </c>
      <c r="R178" s="36">
        <v>130</v>
      </c>
      <c r="S178" s="36">
        <v>242</v>
      </c>
      <c r="T178" s="36">
        <v>326</v>
      </c>
      <c r="U178" s="36">
        <v>306</v>
      </c>
      <c r="V178" s="36">
        <v>315</v>
      </c>
      <c r="W178" s="36">
        <v>245</v>
      </c>
      <c r="X178" s="36">
        <v>197</v>
      </c>
      <c r="Y178" s="36">
        <v>271</v>
      </c>
      <c r="Z178" s="36">
        <v>256</v>
      </c>
      <c r="AA178" s="36">
        <v>242</v>
      </c>
      <c r="AB178" s="36">
        <v>237</v>
      </c>
      <c r="AC178" s="36">
        <v>323</v>
      </c>
      <c r="AD178" s="36">
        <v>437</v>
      </c>
      <c r="AE178" s="36">
        <v>788</v>
      </c>
      <c r="AF178" s="36">
        <v>661</v>
      </c>
      <c r="AG178" s="36">
        <v>669</v>
      </c>
      <c r="AH178" s="36">
        <v>764</v>
      </c>
      <c r="AI178" s="34">
        <v>756</v>
      </c>
      <c r="AJ178" s="34">
        <v>1065</v>
      </c>
      <c r="AK178" s="34">
        <v>869</v>
      </c>
      <c r="AL178" s="36">
        <v>950</v>
      </c>
      <c r="AM178" s="36">
        <v>1195</v>
      </c>
      <c r="AN178" s="35">
        <v>1299</v>
      </c>
      <c r="AO178" s="34">
        <v>1442</v>
      </c>
      <c r="AP178" s="34">
        <v>1503</v>
      </c>
      <c r="AQ178" s="34">
        <v>1627</v>
      </c>
      <c r="AR178" s="30"/>
    </row>
    <row r="179" spans="1:44">
      <c r="A179" s="37" t="s">
        <v>2</v>
      </c>
      <c r="B179" s="37" t="s">
        <v>1</v>
      </c>
      <c r="C179" s="37" t="s">
        <v>75</v>
      </c>
      <c r="D179" s="38">
        <v>935</v>
      </c>
      <c r="E179" s="37" t="s">
        <v>24</v>
      </c>
      <c r="F179" s="38">
        <v>922</v>
      </c>
      <c r="G179" s="39" t="s">
        <v>23</v>
      </c>
      <c r="H179" s="38">
        <v>902</v>
      </c>
      <c r="I179" s="37" t="s">
        <v>56</v>
      </c>
      <c r="J179" s="36">
        <v>481</v>
      </c>
      <c r="K179" s="36">
        <v>874</v>
      </c>
      <c r="L179" s="36">
        <v>706</v>
      </c>
      <c r="M179" s="36">
        <v>280</v>
      </c>
      <c r="N179" s="36">
        <v>338</v>
      </c>
      <c r="O179" s="36">
        <v>202</v>
      </c>
      <c r="P179" s="36">
        <v>257</v>
      </c>
      <c r="Q179" s="36">
        <v>397</v>
      </c>
      <c r="R179" s="36">
        <v>346</v>
      </c>
      <c r="S179" s="36">
        <v>488</v>
      </c>
      <c r="T179" s="36">
        <v>767</v>
      </c>
      <c r="U179" s="36">
        <v>941</v>
      </c>
      <c r="V179" s="36">
        <v>1116</v>
      </c>
      <c r="W179" s="36">
        <v>1316</v>
      </c>
      <c r="X179" s="36">
        <v>908</v>
      </c>
      <c r="Y179" s="36">
        <v>732</v>
      </c>
      <c r="Z179" s="36">
        <v>638</v>
      </c>
      <c r="AA179" s="36">
        <v>679</v>
      </c>
      <c r="AB179" s="36">
        <v>777</v>
      </c>
      <c r="AC179" s="36">
        <v>806</v>
      </c>
      <c r="AD179" s="36">
        <v>1101</v>
      </c>
      <c r="AE179" s="36">
        <v>1184</v>
      </c>
      <c r="AF179" s="36">
        <v>1301</v>
      </c>
      <c r="AG179" s="36">
        <v>1338</v>
      </c>
      <c r="AH179" s="36">
        <v>1736</v>
      </c>
      <c r="AI179" s="34">
        <v>2065</v>
      </c>
      <c r="AJ179" s="34">
        <v>1638</v>
      </c>
      <c r="AK179" s="34">
        <v>1463</v>
      </c>
      <c r="AL179" s="36">
        <v>1122</v>
      </c>
      <c r="AM179" s="36">
        <v>1238</v>
      </c>
      <c r="AN179" s="35">
        <v>1492</v>
      </c>
      <c r="AO179" s="34">
        <v>1257</v>
      </c>
      <c r="AP179" s="34">
        <v>1068</v>
      </c>
      <c r="AQ179" s="34">
        <v>729</v>
      </c>
      <c r="AR179" s="30"/>
    </row>
    <row r="180" spans="1:44">
      <c r="A180" s="37" t="s">
        <v>2</v>
      </c>
      <c r="B180" s="37" t="s">
        <v>1</v>
      </c>
      <c r="C180" s="37" t="s">
        <v>74</v>
      </c>
      <c r="D180" s="38">
        <v>935</v>
      </c>
      <c r="E180" s="37" t="s">
        <v>24</v>
      </c>
      <c r="F180" s="38">
        <v>5500</v>
      </c>
      <c r="G180" s="39" t="s">
        <v>28</v>
      </c>
      <c r="H180" s="38">
        <v>902</v>
      </c>
      <c r="I180" s="37" t="s">
        <v>56</v>
      </c>
      <c r="J180" s="36">
        <v>0</v>
      </c>
      <c r="K180" s="36">
        <v>0</v>
      </c>
      <c r="L180" s="36">
        <v>0</v>
      </c>
      <c r="M180" s="36">
        <v>0</v>
      </c>
      <c r="N180" s="36">
        <v>0</v>
      </c>
      <c r="O180" s="36">
        <v>0</v>
      </c>
      <c r="P180" s="36">
        <v>0</v>
      </c>
      <c r="Q180" s="36">
        <v>0</v>
      </c>
      <c r="R180" s="36">
        <v>0</v>
      </c>
      <c r="S180" s="36">
        <v>0</v>
      </c>
      <c r="T180" s="36">
        <v>0</v>
      </c>
      <c r="U180" s="36">
        <v>0</v>
      </c>
      <c r="V180" s="36">
        <v>0</v>
      </c>
      <c r="W180" s="36">
        <v>1</v>
      </c>
      <c r="X180" s="36">
        <v>1</v>
      </c>
      <c r="Y180" s="36">
        <v>0</v>
      </c>
      <c r="Z180" s="36">
        <v>10</v>
      </c>
      <c r="AA180" s="36">
        <v>6</v>
      </c>
      <c r="AB180" s="36">
        <v>4</v>
      </c>
      <c r="AC180" s="36">
        <v>2</v>
      </c>
      <c r="AD180" s="36">
        <v>7</v>
      </c>
      <c r="AE180" s="36">
        <v>10</v>
      </c>
      <c r="AF180" s="36">
        <v>11</v>
      </c>
      <c r="AG180" s="36">
        <v>22</v>
      </c>
      <c r="AH180" s="36">
        <v>16</v>
      </c>
      <c r="AI180" s="34">
        <v>40</v>
      </c>
      <c r="AJ180" s="34">
        <v>26</v>
      </c>
      <c r="AK180" s="34">
        <v>37</v>
      </c>
      <c r="AL180" s="36">
        <v>13</v>
      </c>
      <c r="AM180" s="36">
        <v>20</v>
      </c>
      <c r="AN180" s="35">
        <v>30</v>
      </c>
      <c r="AO180" s="34">
        <v>20</v>
      </c>
      <c r="AP180" s="34">
        <v>20</v>
      </c>
      <c r="AQ180" s="34">
        <v>14</v>
      </c>
      <c r="AR180" s="30"/>
    </row>
    <row r="181" spans="1:44">
      <c r="A181" s="37" t="s">
        <v>2</v>
      </c>
      <c r="B181" s="37" t="s">
        <v>1</v>
      </c>
      <c r="C181" s="37" t="s">
        <v>73</v>
      </c>
      <c r="D181" s="38">
        <v>909</v>
      </c>
      <c r="E181" s="37" t="s">
        <v>5</v>
      </c>
      <c r="F181" s="38">
        <v>957</v>
      </c>
      <c r="G181" s="39" t="s">
        <v>4</v>
      </c>
      <c r="H181" s="38">
        <v>902</v>
      </c>
      <c r="I181" s="37" t="s">
        <v>56</v>
      </c>
      <c r="J181" s="36">
        <v>0</v>
      </c>
      <c r="K181" s="36">
        <v>1</v>
      </c>
      <c r="L181" s="36">
        <v>0</v>
      </c>
      <c r="M181" s="36">
        <v>0</v>
      </c>
      <c r="N181" s="36">
        <v>1</v>
      </c>
      <c r="O181" s="36">
        <v>0</v>
      </c>
      <c r="P181" s="36">
        <v>0</v>
      </c>
      <c r="Q181" s="36">
        <v>0</v>
      </c>
      <c r="R181" s="36">
        <v>1</v>
      </c>
      <c r="S181" s="36">
        <v>0</v>
      </c>
      <c r="T181" s="36">
        <v>0</v>
      </c>
      <c r="U181" s="36">
        <v>0</v>
      </c>
      <c r="V181" s="36">
        <v>1</v>
      </c>
      <c r="W181" s="36">
        <v>0</v>
      </c>
      <c r="X181" s="36">
        <v>0</v>
      </c>
      <c r="Y181" s="36">
        <v>0</v>
      </c>
      <c r="Z181" s="36">
        <v>0</v>
      </c>
      <c r="AA181" s="36">
        <v>0</v>
      </c>
      <c r="AB181" s="36">
        <v>0</v>
      </c>
      <c r="AC181" s="36">
        <v>0</v>
      </c>
      <c r="AD181" s="36">
        <v>0</v>
      </c>
      <c r="AE181" s="36">
        <v>0</v>
      </c>
      <c r="AF181" s="36">
        <v>0</v>
      </c>
      <c r="AG181" s="36">
        <v>0</v>
      </c>
      <c r="AH181" s="36">
        <v>2</v>
      </c>
      <c r="AI181" s="34">
        <v>0</v>
      </c>
      <c r="AJ181" s="34">
        <v>0</v>
      </c>
      <c r="AK181" s="34">
        <v>1</v>
      </c>
      <c r="AL181" s="36">
        <v>0</v>
      </c>
      <c r="AM181" s="36">
        <v>0</v>
      </c>
      <c r="AN181" s="35">
        <v>0</v>
      </c>
      <c r="AO181" s="34">
        <v>1</v>
      </c>
      <c r="AP181" s="34">
        <v>0</v>
      </c>
      <c r="AQ181" s="34">
        <v>0</v>
      </c>
      <c r="AR181" s="30"/>
    </row>
    <row r="182" spans="1:44">
      <c r="A182" s="37" t="s">
        <v>2</v>
      </c>
      <c r="B182" s="37" t="s">
        <v>1</v>
      </c>
      <c r="C182" s="37" t="s">
        <v>72</v>
      </c>
      <c r="D182" s="38">
        <v>903</v>
      </c>
      <c r="E182" s="37" t="s">
        <v>31</v>
      </c>
      <c r="F182" s="38">
        <v>910</v>
      </c>
      <c r="G182" s="39" t="s">
        <v>35</v>
      </c>
      <c r="H182" s="38">
        <v>902</v>
      </c>
      <c r="I182" s="37" t="s">
        <v>56</v>
      </c>
      <c r="J182" s="36">
        <v>13</v>
      </c>
      <c r="K182" s="36">
        <v>16</v>
      </c>
      <c r="L182" s="36">
        <v>17</v>
      </c>
      <c r="M182" s="36">
        <v>38</v>
      </c>
      <c r="N182" s="36">
        <v>32</v>
      </c>
      <c r="O182" s="36">
        <v>29</v>
      </c>
      <c r="P182" s="36">
        <v>40</v>
      </c>
      <c r="Q182" s="36">
        <v>70</v>
      </c>
      <c r="R182" s="36">
        <v>60</v>
      </c>
      <c r="S182" s="36">
        <v>47</v>
      </c>
      <c r="T182" s="36">
        <v>75</v>
      </c>
      <c r="U182" s="36">
        <v>69</v>
      </c>
      <c r="V182" s="36">
        <v>143</v>
      </c>
      <c r="W182" s="36">
        <v>79</v>
      </c>
      <c r="X182" s="36">
        <v>54</v>
      </c>
      <c r="Y182" s="36">
        <v>91</v>
      </c>
      <c r="Z182" s="36">
        <v>62</v>
      </c>
      <c r="AA182" s="36">
        <v>43</v>
      </c>
      <c r="AB182" s="36">
        <v>40</v>
      </c>
      <c r="AC182" s="36">
        <v>51</v>
      </c>
      <c r="AD182" s="36">
        <v>64</v>
      </c>
      <c r="AE182" s="36">
        <v>94</v>
      </c>
      <c r="AF182" s="36">
        <v>90</v>
      </c>
      <c r="AG182" s="36">
        <v>117</v>
      </c>
      <c r="AH182" s="36">
        <v>160</v>
      </c>
      <c r="AI182" s="34">
        <v>239</v>
      </c>
      <c r="AJ182" s="34">
        <v>201</v>
      </c>
      <c r="AK182" s="34">
        <v>170</v>
      </c>
      <c r="AL182" s="36">
        <v>204</v>
      </c>
      <c r="AM182" s="36">
        <v>185</v>
      </c>
      <c r="AN182" s="35">
        <v>216</v>
      </c>
      <c r="AO182" s="34">
        <v>213</v>
      </c>
      <c r="AP182" s="34">
        <v>222</v>
      </c>
      <c r="AQ182" s="34">
        <v>206</v>
      </c>
      <c r="AR182" s="30"/>
    </row>
    <row r="183" spans="1:44">
      <c r="A183" s="37" t="s">
        <v>2</v>
      </c>
      <c r="B183" s="37" t="s">
        <v>1</v>
      </c>
      <c r="C183" s="37" t="s">
        <v>71</v>
      </c>
      <c r="D183" s="38">
        <v>908</v>
      </c>
      <c r="E183" s="37" t="s">
        <v>18</v>
      </c>
      <c r="F183" s="38">
        <v>923</v>
      </c>
      <c r="G183" s="39" t="s">
        <v>21</v>
      </c>
      <c r="H183" s="38">
        <v>901</v>
      </c>
      <c r="I183" s="37" t="s">
        <v>66</v>
      </c>
      <c r="J183" s="36">
        <v>0</v>
      </c>
      <c r="K183" s="36">
        <v>0</v>
      </c>
      <c r="L183" s="36">
        <v>0</v>
      </c>
      <c r="M183" s="36">
        <v>0</v>
      </c>
      <c r="N183" s="36">
        <v>0</v>
      </c>
      <c r="O183" s="36">
        <v>0</v>
      </c>
      <c r="P183" s="36">
        <v>0</v>
      </c>
      <c r="Q183" s="36">
        <v>0</v>
      </c>
      <c r="R183" s="36">
        <v>0</v>
      </c>
      <c r="S183" s="36">
        <v>0</v>
      </c>
      <c r="T183" s="36">
        <v>0</v>
      </c>
      <c r="U183" s="36">
        <v>0</v>
      </c>
      <c r="V183" s="36">
        <v>103</v>
      </c>
      <c r="W183" s="36">
        <v>761</v>
      </c>
      <c r="X183" s="36">
        <v>1289</v>
      </c>
      <c r="Y183" s="36">
        <v>1751</v>
      </c>
      <c r="Z183" s="36">
        <v>2684</v>
      </c>
      <c r="AA183" s="36">
        <v>2518</v>
      </c>
      <c r="AB183" s="36">
        <v>2702</v>
      </c>
      <c r="AC183" s="36">
        <v>2836</v>
      </c>
      <c r="AD183" s="36">
        <v>3351</v>
      </c>
      <c r="AE183" s="36">
        <v>3514</v>
      </c>
      <c r="AF183" s="36">
        <v>3520</v>
      </c>
      <c r="AG183" s="36">
        <v>2759</v>
      </c>
      <c r="AH183" s="36">
        <v>2431</v>
      </c>
      <c r="AI183" s="34">
        <v>2270</v>
      </c>
      <c r="AJ183" s="34">
        <v>1973</v>
      </c>
      <c r="AK183" s="34">
        <v>2218</v>
      </c>
      <c r="AL183" s="36">
        <v>1937</v>
      </c>
      <c r="AM183" s="36">
        <v>2367</v>
      </c>
      <c r="AN183" s="35">
        <v>3159</v>
      </c>
      <c r="AO183" s="34">
        <v>2515</v>
      </c>
      <c r="AP183" s="34">
        <v>2265</v>
      </c>
      <c r="AQ183" s="34">
        <v>2487</v>
      </c>
      <c r="AR183" s="30"/>
    </row>
    <row r="184" spans="1:44">
      <c r="A184" s="37" t="s">
        <v>2</v>
      </c>
      <c r="B184" s="37" t="s">
        <v>1</v>
      </c>
      <c r="C184" s="37" t="s">
        <v>70</v>
      </c>
      <c r="D184" s="38">
        <v>935</v>
      </c>
      <c r="E184" s="37" t="s">
        <v>24</v>
      </c>
      <c r="F184" s="38">
        <v>922</v>
      </c>
      <c r="G184" s="39" t="s">
        <v>23</v>
      </c>
      <c r="H184" s="38">
        <v>902</v>
      </c>
      <c r="I184" s="37" t="s">
        <v>56</v>
      </c>
      <c r="J184" s="36">
        <v>0</v>
      </c>
      <c r="K184" s="36">
        <v>2</v>
      </c>
      <c r="L184" s="36">
        <v>2</v>
      </c>
      <c r="M184" s="36">
        <v>1</v>
      </c>
      <c r="N184" s="36">
        <v>2</v>
      </c>
      <c r="O184" s="36">
        <v>0</v>
      </c>
      <c r="P184" s="36">
        <v>5</v>
      </c>
      <c r="Q184" s="36">
        <v>4</v>
      </c>
      <c r="R184" s="36">
        <v>1</v>
      </c>
      <c r="S184" s="36">
        <v>17</v>
      </c>
      <c r="T184" s="36">
        <v>7</v>
      </c>
      <c r="U184" s="36">
        <v>23</v>
      </c>
      <c r="V184" s="36">
        <v>27</v>
      </c>
      <c r="W184" s="36">
        <v>11</v>
      </c>
      <c r="X184" s="36">
        <v>13</v>
      </c>
      <c r="Y184" s="36">
        <v>8</v>
      </c>
      <c r="Z184" s="36">
        <v>33</v>
      </c>
      <c r="AA184" s="36">
        <v>27</v>
      </c>
      <c r="AB184" s="36">
        <v>25</v>
      </c>
      <c r="AC184" s="36">
        <v>24</v>
      </c>
      <c r="AD184" s="36">
        <v>27</v>
      </c>
      <c r="AE184" s="36">
        <v>41</v>
      </c>
      <c r="AF184" s="36">
        <v>37</v>
      </c>
      <c r="AG184" s="36">
        <v>32</v>
      </c>
      <c r="AH184" s="36">
        <v>41</v>
      </c>
      <c r="AI184" s="34">
        <v>31</v>
      </c>
      <c r="AJ184" s="34">
        <v>42</v>
      </c>
      <c r="AK184" s="34">
        <v>37</v>
      </c>
      <c r="AL184" s="36">
        <v>33</v>
      </c>
      <c r="AM184" s="36">
        <v>37</v>
      </c>
      <c r="AN184" s="35">
        <v>86</v>
      </c>
      <c r="AO184" s="34">
        <v>60</v>
      </c>
      <c r="AP184" s="34">
        <v>54</v>
      </c>
      <c r="AQ184" s="34">
        <v>46</v>
      </c>
      <c r="AR184" s="30"/>
    </row>
    <row r="185" spans="1:44">
      <c r="A185" s="37" t="s">
        <v>2</v>
      </c>
      <c r="B185" s="37" t="s">
        <v>1</v>
      </c>
      <c r="C185" s="37" t="s">
        <v>69</v>
      </c>
      <c r="D185" s="38">
        <v>908</v>
      </c>
      <c r="E185" s="37" t="s">
        <v>18</v>
      </c>
      <c r="F185" s="38">
        <v>924</v>
      </c>
      <c r="G185" s="39" t="s">
        <v>20</v>
      </c>
      <c r="H185" s="38">
        <v>901</v>
      </c>
      <c r="I185" s="37" t="s">
        <v>66</v>
      </c>
      <c r="J185" s="36">
        <v>22045</v>
      </c>
      <c r="K185" s="36">
        <v>24796</v>
      </c>
      <c r="L185" s="36">
        <v>20620</v>
      </c>
      <c r="M185" s="36">
        <v>10015</v>
      </c>
      <c r="N185" s="36">
        <v>10170</v>
      </c>
      <c r="O185" s="36">
        <v>9564</v>
      </c>
      <c r="P185" s="36">
        <v>9470</v>
      </c>
      <c r="Q185" s="36">
        <v>21337</v>
      </c>
      <c r="R185" s="36">
        <v>27359</v>
      </c>
      <c r="S185" s="36">
        <v>23795</v>
      </c>
      <c r="T185" s="36">
        <v>31668</v>
      </c>
      <c r="U185" s="36">
        <v>23380</v>
      </c>
      <c r="V185" s="36">
        <v>34123</v>
      </c>
      <c r="W185" s="36">
        <v>33720</v>
      </c>
      <c r="X185" s="36">
        <v>39231</v>
      </c>
      <c r="Y185" s="36">
        <v>30145</v>
      </c>
      <c r="Z185" s="36">
        <v>29322</v>
      </c>
      <c r="AA185" s="36">
        <v>22965</v>
      </c>
      <c r="AB185" s="36">
        <v>10367</v>
      </c>
      <c r="AC185" s="36">
        <v>7045</v>
      </c>
      <c r="AD185" s="36">
        <v>8840</v>
      </c>
      <c r="AE185" s="36">
        <v>11728</v>
      </c>
      <c r="AF185" s="36">
        <v>8046</v>
      </c>
      <c r="AG185" s="36">
        <v>6797</v>
      </c>
      <c r="AH185" s="36">
        <v>7533</v>
      </c>
      <c r="AI185" s="34">
        <v>7258</v>
      </c>
      <c r="AJ185" s="34">
        <v>7140</v>
      </c>
      <c r="AK185" s="34">
        <v>8216</v>
      </c>
      <c r="AL185" s="36">
        <v>8979</v>
      </c>
      <c r="AM185" s="36">
        <v>8876</v>
      </c>
      <c r="AN185" s="35">
        <v>8724</v>
      </c>
      <c r="AO185" s="34">
        <v>6204</v>
      </c>
      <c r="AP185" s="34">
        <v>6195</v>
      </c>
      <c r="AQ185" s="34">
        <v>5827</v>
      </c>
      <c r="AR185" s="30"/>
    </row>
    <row r="186" spans="1:44">
      <c r="A186" s="37" t="s">
        <v>2</v>
      </c>
      <c r="B186" s="37" t="s">
        <v>1</v>
      </c>
      <c r="C186" s="37" t="s">
        <v>68</v>
      </c>
      <c r="D186" s="38">
        <v>903</v>
      </c>
      <c r="E186" s="37" t="s">
        <v>31</v>
      </c>
      <c r="F186" s="38">
        <v>910</v>
      </c>
      <c r="G186" s="39" t="s">
        <v>35</v>
      </c>
      <c r="H186" s="38">
        <v>902</v>
      </c>
      <c r="I186" s="37" t="s">
        <v>56</v>
      </c>
      <c r="J186" s="36">
        <v>635</v>
      </c>
      <c r="K186" s="36">
        <v>832</v>
      </c>
      <c r="L186" s="36">
        <v>621</v>
      </c>
      <c r="M186" s="36">
        <v>474</v>
      </c>
      <c r="N186" s="36">
        <v>473</v>
      </c>
      <c r="O186" s="36">
        <v>460</v>
      </c>
      <c r="P186" s="36">
        <v>403</v>
      </c>
      <c r="Q186" s="36">
        <v>538</v>
      </c>
      <c r="R186" s="36">
        <v>532</v>
      </c>
      <c r="S186" s="36">
        <v>662</v>
      </c>
      <c r="T186" s="36">
        <v>739</v>
      </c>
      <c r="U186" s="36">
        <v>577</v>
      </c>
      <c r="V186" s="36">
        <v>398</v>
      </c>
      <c r="W186" s="36">
        <v>407</v>
      </c>
      <c r="X186" s="36">
        <v>286</v>
      </c>
      <c r="Y186" s="36">
        <v>313</v>
      </c>
      <c r="Z186" s="36">
        <v>264</v>
      </c>
      <c r="AA186" s="36">
        <v>211</v>
      </c>
      <c r="AB186" s="36">
        <v>138</v>
      </c>
      <c r="AC186" s="36">
        <v>157</v>
      </c>
      <c r="AD186" s="36">
        <v>200</v>
      </c>
      <c r="AE186" s="36">
        <v>301</v>
      </c>
      <c r="AF186" s="36">
        <v>298</v>
      </c>
      <c r="AG186" s="36">
        <v>320</v>
      </c>
      <c r="AH186" s="36">
        <v>310</v>
      </c>
      <c r="AI186" s="34">
        <v>274</v>
      </c>
      <c r="AJ186" s="34">
        <v>291</v>
      </c>
      <c r="AK186" s="34">
        <v>195</v>
      </c>
      <c r="AL186" s="36">
        <v>230</v>
      </c>
      <c r="AM186" s="36">
        <v>136</v>
      </c>
      <c r="AN186" s="35">
        <v>200</v>
      </c>
      <c r="AO186" s="34">
        <v>215</v>
      </c>
      <c r="AP186" s="34">
        <v>224</v>
      </c>
      <c r="AQ186" s="34">
        <v>182</v>
      </c>
      <c r="AR186" s="30"/>
    </row>
    <row r="187" spans="1:44">
      <c r="A187" s="37" t="s">
        <v>2</v>
      </c>
      <c r="B187" s="37" t="s">
        <v>1</v>
      </c>
      <c r="C187" s="37" t="s">
        <v>67</v>
      </c>
      <c r="D187" s="38">
        <v>905</v>
      </c>
      <c r="E187" s="37" t="s">
        <v>10</v>
      </c>
      <c r="F187" s="38">
        <v>905</v>
      </c>
      <c r="G187" s="39" t="s">
        <v>10</v>
      </c>
      <c r="H187" s="38">
        <v>901</v>
      </c>
      <c r="I187" s="37" t="s">
        <v>66</v>
      </c>
      <c r="J187" s="36">
        <v>9378</v>
      </c>
      <c r="K187" s="36">
        <v>10030</v>
      </c>
      <c r="L187" s="36">
        <v>9074</v>
      </c>
      <c r="M187" s="36">
        <v>7100</v>
      </c>
      <c r="N187" s="36">
        <v>6661</v>
      </c>
      <c r="O187" s="36">
        <v>6543</v>
      </c>
      <c r="P187" s="36">
        <v>7074</v>
      </c>
      <c r="Q187" s="36">
        <v>7705</v>
      </c>
      <c r="R187" s="36">
        <v>6469</v>
      </c>
      <c r="S187" s="36">
        <v>6790</v>
      </c>
      <c r="T187" s="36">
        <v>5892</v>
      </c>
      <c r="U187" s="36">
        <v>6054</v>
      </c>
      <c r="V187" s="36">
        <v>6842</v>
      </c>
      <c r="W187" s="36">
        <v>7435</v>
      </c>
      <c r="X187" s="36">
        <v>5901</v>
      </c>
      <c r="Y187" s="36">
        <v>4890</v>
      </c>
      <c r="Z187" s="36">
        <v>5515</v>
      </c>
      <c r="AA187" s="36">
        <v>4753</v>
      </c>
      <c r="AB187" s="36">
        <v>4437</v>
      </c>
      <c r="AC187" s="36">
        <v>5196</v>
      </c>
      <c r="AD187" s="36">
        <v>5433</v>
      </c>
      <c r="AE187" s="36">
        <v>5604</v>
      </c>
      <c r="AF187" s="36">
        <v>4948</v>
      </c>
      <c r="AG187" s="36">
        <v>5543</v>
      </c>
      <c r="AH187" s="36">
        <v>6990</v>
      </c>
      <c r="AI187" s="34">
        <v>8394</v>
      </c>
      <c r="AJ187" s="34">
        <v>9613</v>
      </c>
      <c r="AK187" s="34">
        <v>9463</v>
      </c>
      <c r="AL187" s="36">
        <v>10190</v>
      </c>
      <c r="AM187" s="36">
        <v>8995</v>
      </c>
      <c r="AN187" s="35">
        <v>8142</v>
      </c>
      <c r="AO187" s="34">
        <v>7676</v>
      </c>
      <c r="AP187" s="34">
        <v>7891</v>
      </c>
      <c r="AQ187" s="34">
        <v>8501</v>
      </c>
      <c r="AR187" s="30"/>
    </row>
    <row r="188" spans="1:44">
      <c r="A188" s="37" t="s">
        <v>2</v>
      </c>
      <c r="B188" s="37" t="s">
        <v>1</v>
      </c>
      <c r="C188" s="37" t="s">
        <v>0</v>
      </c>
      <c r="D188" s="38">
        <v>999</v>
      </c>
      <c r="E188" s="37" t="s">
        <v>53</v>
      </c>
      <c r="F188" s="38">
        <v>999</v>
      </c>
      <c r="G188" s="39" t="s">
        <v>53</v>
      </c>
      <c r="H188" s="38">
        <v>999</v>
      </c>
      <c r="I188" s="37" t="s">
        <v>53</v>
      </c>
      <c r="J188" s="36">
        <v>44000</v>
      </c>
      <c r="K188" s="36">
        <v>18078</v>
      </c>
      <c r="L188" s="36">
        <v>16904</v>
      </c>
      <c r="M188" s="36">
        <v>13635</v>
      </c>
      <c r="N188" s="36">
        <v>14855</v>
      </c>
      <c r="O188" s="36">
        <v>14368</v>
      </c>
      <c r="P188" s="36">
        <v>13303</v>
      </c>
      <c r="Q188" s="36">
        <v>17304</v>
      </c>
      <c r="R188" s="36">
        <v>22279</v>
      </c>
      <c r="S188" s="36">
        <v>27118</v>
      </c>
      <c r="T188" s="36">
        <v>28397</v>
      </c>
      <c r="U188" s="36">
        <v>25293</v>
      </c>
      <c r="V188" s="36">
        <v>33100</v>
      </c>
      <c r="W188" s="36">
        <v>34589</v>
      </c>
      <c r="X188" s="36">
        <v>30717</v>
      </c>
      <c r="Y188" s="36">
        <v>25152</v>
      </c>
      <c r="Z188" s="36">
        <v>25986</v>
      </c>
      <c r="AA188" s="36">
        <v>23151</v>
      </c>
      <c r="AB188" s="36">
        <v>13468</v>
      </c>
      <c r="AC188" s="36">
        <v>10132</v>
      </c>
      <c r="AD188" s="36">
        <v>10743</v>
      </c>
      <c r="AE188" s="36">
        <v>7993</v>
      </c>
      <c r="AF188" s="36">
        <v>5938</v>
      </c>
      <c r="AG188" s="36">
        <v>4052</v>
      </c>
      <c r="AH188" s="36">
        <v>3739</v>
      </c>
      <c r="AI188" s="36">
        <v>4785</v>
      </c>
      <c r="AJ188" s="36">
        <v>4583</v>
      </c>
      <c r="AK188" s="36">
        <v>4348</v>
      </c>
      <c r="AL188" s="36">
        <v>4197</v>
      </c>
      <c r="AM188" s="36">
        <v>3402</v>
      </c>
      <c r="AN188" s="36">
        <v>3731</v>
      </c>
      <c r="AO188" s="36">
        <v>2554</v>
      </c>
      <c r="AP188" s="36">
        <v>1681</v>
      </c>
      <c r="AQ188" s="36">
        <v>1484</v>
      </c>
      <c r="AR188" s="30"/>
    </row>
    <row r="189" spans="1:44">
      <c r="A189" s="37" t="s">
        <v>2</v>
      </c>
      <c r="B189" s="37" t="s">
        <v>1</v>
      </c>
      <c r="C189" s="37" t="s">
        <v>65</v>
      </c>
      <c r="D189" s="38">
        <v>904</v>
      </c>
      <c r="E189" s="37" t="s">
        <v>13</v>
      </c>
      <c r="F189" s="38">
        <v>931</v>
      </c>
      <c r="G189" s="39" t="s">
        <v>12</v>
      </c>
      <c r="H189" s="38">
        <v>902</v>
      </c>
      <c r="I189" s="37" t="s">
        <v>56</v>
      </c>
      <c r="J189" s="36">
        <v>128</v>
      </c>
      <c r="K189" s="36">
        <v>132</v>
      </c>
      <c r="L189" s="36">
        <v>146</v>
      </c>
      <c r="M189" s="36">
        <v>105</v>
      </c>
      <c r="N189" s="36">
        <v>90</v>
      </c>
      <c r="O189" s="36">
        <v>92</v>
      </c>
      <c r="P189" s="36">
        <v>137</v>
      </c>
      <c r="Q189" s="36">
        <v>269</v>
      </c>
      <c r="R189" s="36">
        <v>99</v>
      </c>
      <c r="S189" s="36">
        <v>144</v>
      </c>
      <c r="T189" s="36">
        <v>111</v>
      </c>
      <c r="U189" s="36">
        <v>229</v>
      </c>
      <c r="V189" s="36">
        <v>299</v>
      </c>
      <c r="W189" s="36">
        <v>437</v>
      </c>
      <c r="X189" s="36">
        <v>125</v>
      </c>
      <c r="Y189" s="36">
        <v>164</v>
      </c>
      <c r="Z189" s="36">
        <v>171</v>
      </c>
      <c r="AA189" s="36">
        <v>117</v>
      </c>
      <c r="AB189" s="36">
        <v>87</v>
      </c>
      <c r="AC189" s="36">
        <v>93</v>
      </c>
      <c r="AD189" s="36">
        <v>75</v>
      </c>
      <c r="AE189" s="36">
        <v>64</v>
      </c>
      <c r="AF189" s="36">
        <v>91</v>
      </c>
      <c r="AG189" s="36">
        <v>103</v>
      </c>
      <c r="AH189" s="36">
        <v>130</v>
      </c>
      <c r="AI189" s="34">
        <v>217</v>
      </c>
      <c r="AJ189" s="34">
        <v>175</v>
      </c>
      <c r="AK189" s="34">
        <v>147</v>
      </c>
      <c r="AL189" s="36">
        <v>160</v>
      </c>
      <c r="AM189" s="36">
        <v>99</v>
      </c>
      <c r="AN189" s="35">
        <v>93</v>
      </c>
      <c r="AO189" s="34">
        <v>81</v>
      </c>
      <c r="AP189" s="34">
        <v>47</v>
      </c>
      <c r="AQ189" s="34">
        <v>58</v>
      </c>
      <c r="AR189" s="30"/>
    </row>
    <row r="190" spans="1:44">
      <c r="A190" s="37" t="s">
        <v>2</v>
      </c>
      <c r="B190" s="37" t="s">
        <v>1</v>
      </c>
      <c r="C190" s="37" t="s">
        <v>64</v>
      </c>
      <c r="D190" s="38">
        <v>935</v>
      </c>
      <c r="E190" s="37" t="s">
        <v>24</v>
      </c>
      <c r="F190" s="38">
        <v>5500</v>
      </c>
      <c r="G190" s="39" t="s">
        <v>28</v>
      </c>
      <c r="H190" s="38">
        <v>902</v>
      </c>
      <c r="I190" s="37" t="s">
        <v>56</v>
      </c>
      <c r="J190" s="36">
        <v>0</v>
      </c>
      <c r="K190" s="36">
        <v>0</v>
      </c>
      <c r="L190" s="36">
        <v>0</v>
      </c>
      <c r="M190" s="36">
        <v>0</v>
      </c>
      <c r="N190" s="36">
        <v>0</v>
      </c>
      <c r="O190" s="36">
        <v>0</v>
      </c>
      <c r="P190" s="36">
        <v>0</v>
      </c>
      <c r="Q190" s="36">
        <v>0</v>
      </c>
      <c r="R190" s="36">
        <v>0</v>
      </c>
      <c r="S190" s="36">
        <v>0</v>
      </c>
      <c r="T190" s="36">
        <v>0</v>
      </c>
      <c r="U190" s="36">
        <v>0</v>
      </c>
      <c r="V190" s="36">
        <v>12</v>
      </c>
      <c r="W190" s="36">
        <v>44</v>
      </c>
      <c r="X190" s="36">
        <v>33</v>
      </c>
      <c r="Y190" s="36">
        <v>34</v>
      </c>
      <c r="Z190" s="36">
        <v>58</v>
      </c>
      <c r="AA190" s="36">
        <v>75</v>
      </c>
      <c r="AB190" s="36">
        <v>97</v>
      </c>
      <c r="AC190" s="36">
        <v>106</v>
      </c>
      <c r="AD190" s="36">
        <v>101</v>
      </c>
      <c r="AE190" s="36">
        <v>102</v>
      </c>
      <c r="AF190" s="36">
        <v>144</v>
      </c>
      <c r="AG190" s="36">
        <v>155</v>
      </c>
      <c r="AH190" s="36">
        <v>175</v>
      </c>
      <c r="AI190" s="34">
        <v>330</v>
      </c>
      <c r="AJ190" s="34">
        <v>262</v>
      </c>
      <c r="AK190" s="34">
        <v>284</v>
      </c>
      <c r="AL190" s="36">
        <v>215</v>
      </c>
      <c r="AM190" s="36">
        <v>288</v>
      </c>
      <c r="AN190" s="35">
        <v>289</v>
      </c>
      <c r="AO190" s="34">
        <v>162</v>
      </c>
      <c r="AP190" s="34">
        <v>235</v>
      </c>
      <c r="AQ190" s="34">
        <v>167</v>
      </c>
      <c r="AR190" s="30"/>
    </row>
    <row r="191" spans="1:44">
      <c r="A191" s="37" t="s">
        <v>2</v>
      </c>
      <c r="B191" s="37" t="s">
        <v>1</v>
      </c>
      <c r="C191" s="37" t="s">
        <v>63</v>
      </c>
      <c r="D191" s="38">
        <v>909</v>
      </c>
      <c r="E191" s="37" t="s">
        <v>5</v>
      </c>
      <c r="F191" s="38">
        <v>928</v>
      </c>
      <c r="G191" s="39" t="s">
        <v>8</v>
      </c>
      <c r="H191" s="38">
        <v>902</v>
      </c>
      <c r="I191" s="37" t="s">
        <v>56</v>
      </c>
      <c r="J191" s="36">
        <v>0</v>
      </c>
      <c r="K191" s="36">
        <v>0</v>
      </c>
      <c r="L191" s="36">
        <v>0</v>
      </c>
      <c r="M191" s="36">
        <v>0</v>
      </c>
      <c r="N191" s="36">
        <v>0</v>
      </c>
      <c r="O191" s="36">
        <v>0</v>
      </c>
      <c r="P191" s="36">
        <v>0</v>
      </c>
      <c r="Q191" s="36">
        <v>0</v>
      </c>
      <c r="R191" s="36">
        <v>0</v>
      </c>
      <c r="S191" s="36">
        <v>0</v>
      </c>
      <c r="T191" s="36">
        <v>1</v>
      </c>
      <c r="U191" s="36">
        <v>0</v>
      </c>
      <c r="V191" s="36">
        <v>4</v>
      </c>
      <c r="W191" s="36">
        <v>0</v>
      </c>
      <c r="X191" s="36">
        <v>0</v>
      </c>
      <c r="Y191" s="36">
        <v>0</v>
      </c>
      <c r="Z191" s="36">
        <v>0</v>
      </c>
      <c r="AA191" s="36">
        <v>0</v>
      </c>
      <c r="AB191" s="36">
        <v>0</v>
      </c>
      <c r="AC191" s="36">
        <v>0</v>
      </c>
      <c r="AD191" s="36">
        <v>0</v>
      </c>
      <c r="AE191" s="36">
        <v>1</v>
      </c>
      <c r="AF191" s="36">
        <v>0</v>
      </c>
      <c r="AG191" s="36">
        <v>1</v>
      </c>
      <c r="AH191" s="36">
        <v>1</v>
      </c>
      <c r="AI191" s="34">
        <v>1</v>
      </c>
      <c r="AJ191" s="34">
        <v>1</v>
      </c>
      <c r="AK191" s="34">
        <v>0</v>
      </c>
      <c r="AL191" s="36">
        <v>0</v>
      </c>
      <c r="AM191" s="36">
        <v>1</v>
      </c>
      <c r="AN191" s="35">
        <v>0</v>
      </c>
      <c r="AO191" s="34">
        <v>0</v>
      </c>
      <c r="AP191" s="34">
        <v>0</v>
      </c>
      <c r="AQ191" s="34">
        <v>0</v>
      </c>
      <c r="AR191" s="30"/>
    </row>
    <row r="192" spans="1:44">
      <c r="A192" s="37" t="s">
        <v>2</v>
      </c>
      <c r="B192" s="37" t="s">
        <v>1</v>
      </c>
      <c r="C192" s="37" t="s">
        <v>62</v>
      </c>
      <c r="D192" s="38">
        <v>904</v>
      </c>
      <c r="E192" s="37" t="s">
        <v>13</v>
      </c>
      <c r="F192" s="38">
        <v>931</v>
      </c>
      <c r="G192" s="39" t="s">
        <v>12</v>
      </c>
      <c r="H192" s="38">
        <v>902</v>
      </c>
      <c r="I192" s="37" t="s">
        <v>56</v>
      </c>
      <c r="J192" s="36">
        <v>103</v>
      </c>
      <c r="K192" s="36">
        <v>117</v>
      </c>
      <c r="L192" s="36">
        <v>174</v>
      </c>
      <c r="M192" s="36">
        <v>124</v>
      </c>
      <c r="N192" s="36">
        <v>142</v>
      </c>
      <c r="O192" s="36">
        <v>165</v>
      </c>
      <c r="P192" s="36">
        <v>179</v>
      </c>
      <c r="Q192" s="36">
        <v>229</v>
      </c>
      <c r="R192" s="36">
        <v>279</v>
      </c>
      <c r="S192" s="36">
        <v>304</v>
      </c>
      <c r="T192" s="36">
        <v>344</v>
      </c>
      <c r="U192" s="36">
        <v>487</v>
      </c>
      <c r="V192" s="36">
        <v>610</v>
      </c>
      <c r="W192" s="36">
        <v>490</v>
      </c>
      <c r="X192" s="36">
        <v>334</v>
      </c>
      <c r="Y192" s="36">
        <v>402</v>
      </c>
      <c r="Z192" s="36">
        <v>520</v>
      </c>
      <c r="AA192" s="36">
        <v>686</v>
      </c>
      <c r="AB192" s="36">
        <v>489</v>
      </c>
      <c r="AC192" s="36">
        <v>464</v>
      </c>
      <c r="AD192" s="36">
        <v>443</v>
      </c>
      <c r="AE192" s="36">
        <v>560</v>
      </c>
      <c r="AF192" s="36">
        <v>524</v>
      </c>
      <c r="AG192" s="36">
        <v>699</v>
      </c>
      <c r="AH192" s="36">
        <v>1224</v>
      </c>
      <c r="AI192" s="34">
        <v>1211</v>
      </c>
      <c r="AJ192" s="34">
        <v>1192</v>
      </c>
      <c r="AK192" s="34">
        <v>1335</v>
      </c>
      <c r="AL192" s="36">
        <v>1239</v>
      </c>
      <c r="AM192" s="36">
        <v>1353</v>
      </c>
      <c r="AN192" s="35">
        <v>998</v>
      </c>
      <c r="AO192" s="34">
        <v>1452</v>
      </c>
      <c r="AP192" s="34">
        <v>1373</v>
      </c>
      <c r="AQ192" s="34">
        <v>1022</v>
      </c>
      <c r="AR192" s="30"/>
    </row>
    <row r="193" spans="1:44">
      <c r="A193" s="37" t="s">
        <v>2</v>
      </c>
      <c r="B193" s="37" t="s">
        <v>1</v>
      </c>
      <c r="C193" s="37" t="s">
        <v>61</v>
      </c>
      <c r="D193" s="38">
        <v>935</v>
      </c>
      <c r="E193" s="37" t="s">
        <v>24</v>
      </c>
      <c r="F193" s="38">
        <v>920</v>
      </c>
      <c r="G193" s="39" t="s">
        <v>26</v>
      </c>
      <c r="H193" s="38">
        <v>902</v>
      </c>
      <c r="I193" s="37" t="s">
        <v>56</v>
      </c>
      <c r="J193" s="36">
        <v>1191</v>
      </c>
      <c r="K193" s="36">
        <v>1829</v>
      </c>
      <c r="L193" s="36">
        <v>2162</v>
      </c>
      <c r="M193" s="36">
        <v>3404</v>
      </c>
      <c r="N193" s="36">
        <v>7583</v>
      </c>
      <c r="O193" s="36">
        <v>5907</v>
      </c>
      <c r="P193" s="36">
        <v>2741</v>
      </c>
      <c r="Q193" s="36">
        <v>1406</v>
      </c>
      <c r="R193" s="36">
        <v>1411</v>
      </c>
      <c r="S193" s="36">
        <v>3004</v>
      </c>
      <c r="T193" s="36">
        <v>3801</v>
      </c>
      <c r="U193" s="36">
        <v>5870</v>
      </c>
      <c r="V193" s="36">
        <v>5416</v>
      </c>
      <c r="W193" s="36">
        <v>6547</v>
      </c>
      <c r="X193" s="36">
        <v>5105</v>
      </c>
      <c r="Y193" s="36">
        <v>3723</v>
      </c>
      <c r="Z193" s="36">
        <v>2462</v>
      </c>
      <c r="AA193" s="36">
        <v>1752</v>
      </c>
      <c r="AB193" s="36">
        <v>1631</v>
      </c>
      <c r="AC193" s="36">
        <v>1419</v>
      </c>
      <c r="AD193" s="36">
        <v>1803</v>
      </c>
      <c r="AE193" s="36">
        <v>2117</v>
      </c>
      <c r="AF193" s="36">
        <v>2291</v>
      </c>
      <c r="AG193" s="36">
        <v>1713</v>
      </c>
      <c r="AH193" s="36">
        <v>1816</v>
      </c>
      <c r="AI193" s="34">
        <v>1852</v>
      </c>
      <c r="AJ193" s="34">
        <v>3153</v>
      </c>
      <c r="AK193" s="34">
        <v>2574</v>
      </c>
      <c r="AL193" s="36">
        <v>1784</v>
      </c>
      <c r="AM193" s="36">
        <v>2171</v>
      </c>
      <c r="AN193" s="35">
        <v>1942</v>
      </c>
      <c r="AO193" s="34">
        <v>1723</v>
      </c>
      <c r="AP193" s="34">
        <v>1731</v>
      </c>
      <c r="AQ193" s="34">
        <v>2112</v>
      </c>
      <c r="AR193" s="30"/>
    </row>
    <row r="194" spans="1:44">
      <c r="A194" s="37" t="s">
        <v>2</v>
      </c>
      <c r="B194" s="37" t="s">
        <v>1</v>
      </c>
      <c r="C194" s="37" t="s">
        <v>60</v>
      </c>
      <c r="D194" s="38">
        <v>903</v>
      </c>
      <c r="E194" s="37" t="s">
        <v>31</v>
      </c>
      <c r="F194" s="38">
        <v>912</v>
      </c>
      <c r="G194" s="39" t="s">
        <v>33</v>
      </c>
      <c r="H194" s="38">
        <v>902</v>
      </c>
      <c r="I194" s="37" t="s">
        <v>56</v>
      </c>
      <c r="J194" s="36">
        <v>0</v>
      </c>
      <c r="K194" s="36">
        <v>0</v>
      </c>
      <c r="L194" s="36">
        <v>0</v>
      </c>
      <c r="M194" s="36">
        <v>0</v>
      </c>
      <c r="N194" s="36">
        <v>0</v>
      </c>
      <c r="O194" s="36">
        <v>0</v>
      </c>
      <c r="P194" s="36">
        <v>0</v>
      </c>
      <c r="Q194" s="36">
        <v>0</v>
      </c>
      <c r="R194" s="36">
        <v>0</v>
      </c>
      <c r="S194" s="36">
        <v>0</v>
      </c>
      <c r="T194" s="36">
        <v>0</v>
      </c>
      <c r="U194" s="36">
        <v>1</v>
      </c>
      <c r="V194" s="36">
        <v>0</v>
      </c>
      <c r="W194" s="36">
        <v>0</v>
      </c>
      <c r="X194" s="36">
        <v>0</v>
      </c>
      <c r="Y194" s="36">
        <v>0</v>
      </c>
      <c r="Z194" s="36">
        <v>0</v>
      </c>
      <c r="AA194" s="36">
        <v>0</v>
      </c>
      <c r="AB194" s="36">
        <v>0</v>
      </c>
      <c r="AC194" s="36">
        <v>0</v>
      </c>
      <c r="AD194" s="36">
        <v>0</v>
      </c>
      <c r="AE194" s="36">
        <v>0</v>
      </c>
      <c r="AF194" s="36">
        <v>0</v>
      </c>
      <c r="AG194" s="36">
        <v>0</v>
      </c>
      <c r="AH194" s="36">
        <v>0</v>
      </c>
      <c r="AI194" s="34">
        <v>0</v>
      </c>
      <c r="AJ194" s="34">
        <v>1</v>
      </c>
      <c r="AK194" s="34">
        <v>0</v>
      </c>
      <c r="AL194" s="36">
        <v>0</v>
      </c>
      <c r="AM194" s="36">
        <v>0</v>
      </c>
      <c r="AN194" s="35">
        <v>0</v>
      </c>
      <c r="AO194" s="34">
        <v>0</v>
      </c>
      <c r="AP194" s="34">
        <v>0</v>
      </c>
      <c r="AQ194" s="34">
        <v>0</v>
      </c>
      <c r="AR194" s="30"/>
    </row>
    <row r="195" spans="1:44">
      <c r="A195" s="37" t="s">
        <v>2</v>
      </c>
      <c r="B195" s="37" t="s">
        <v>1</v>
      </c>
      <c r="C195" s="37" t="s">
        <v>59</v>
      </c>
      <c r="D195" s="38">
        <v>935</v>
      </c>
      <c r="E195" s="37" t="s">
        <v>24</v>
      </c>
      <c r="F195" s="38">
        <v>922</v>
      </c>
      <c r="G195" s="39" t="s">
        <v>23</v>
      </c>
      <c r="H195" s="38">
        <v>902</v>
      </c>
      <c r="I195" s="37" t="s">
        <v>56</v>
      </c>
      <c r="J195" s="36">
        <v>1</v>
      </c>
      <c r="K195" s="36">
        <v>2</v>
      </c>
      <c r="L195" s="36">
        <v>1</v>
      </c>
      <c r="M195" s="36">
        <v>6</v>
      </c>
      <c r="N195" s="36">
        <v>0</v>
      </c>
      <c r="O195" s="36">
        <v>18</v>
      </c>
      <c r="P195" s="36">
        <v>7</v>
      </c>
      <c r="Q195" s="36">
        <v>12</v>
      </c>
      <c r="R195" s="36">
        <v>7</v>
      </c>
      <c r="S195" s="36">
        <v>18</v>
      </c>
      <c r="T195" s="36">
        <v>4</v>
      </c>
      <c r="U195" s="36">
        <v>18</v>
      </c>
      <c r="V195" s="36">
        <v>41</v>
      </c>
      <c r="W195" s="36">
        <v>41</v>
      </c>
      <c r="X195" s="36">
        <v>39</v>
      </c>
      <c r="Y195" s="36">
        <v>73</v>
      </c>
      <c r="Z195" s="36">
        <v>144</v>
      </c>
      <c r="AA195" s="36">
        <v>121</v>
      </c>
      <c r="AB195" s="36">
        <v>141</v>
      </c>
      <c r="AC195" s="36">
        <v>134</v>
      </c>
      <c r="AD195" s="36">
        <v>122</v>
      </c>
      <c r="AE195" s="36">
        <v>181</v>
      </c>
      <c r="AF195" s="36">
        <v>171</v>
      </c>
      <c r="AG195" s="36">
        <v>113</v>
      </c>
      <c r="AH195" s="36">
        <v>124</v>
      </c>
      <c r="AI195" s="34">
        <v>161</v>
      </c>
      <c r="AJ195" s="34">
        <v>140</v>
      </c>
      <c r="AK195" s="34">
        <v>122</v>
      </c>
      <c r="AL195" s="36">
        <v>133</v>
      </c>
      <c r="AM195" s="36">
        <v>128</v>
      </c>
      <c r="AN195" s="35">
        <v>211</v>
      </c>
      <c r="AO195" s="34">
        <v>160</v>
      </c>
      <c r="AP195" s="34">
        <v>174</v>
      </c>
      <c r="AQ195" s="34">
        <v>217</v>
      </c>
      <c r="AR195" s="30"/>
    </row>
    <row r="196" spans="1:44">
      <c r="A196" s="37" t="s">
        <v>2</v>
      </c>
      <c r="B196" s="37" t="s">
        <v>1</v>
      </c>
      <c r="C196" s="37" t="s">
        <v>58</v>
      </c>
      <c r="D196" s="38">
        <v>903</v>
      </c>
      <c r="E196" s="37" t="s">
        <v>31</v>
      </c>
      <c r="F196" s="38">
        <v>910</v>
      </c>
      <c r="G196" s="39" t="s">
        <v>35</v>
      </c>
      <c r="H196" s="38">
        <v>902</v>
      </c>
      <c r="I196" s="37" t="s">
        <v>56</v>
      </c>
      <c r="J196" s="36">
        <v>11</v>
      </c>
      <c r="K196" s="36">
        <v>17</v>
      </c>
      <c r="L196" s="36">
        <v>11</v>
      </c>
      <c r="M196" s="36">
        <v>7</v>
      </c>
      <c r="N196" s="36">
        <v>16</v>
      </c>
      <c r="O196" s="36">
        <v>9</v>
      </c>
      <c r="P196" s="36">
        <v>15</v>
      </c>
      <c r="Q196" s="36">
        <v>23</v>
      </c>
      <c r="R196" s="36">
        <v>44</v>
      </c>
      <c r="S196" s="36">
        <v>68</v>
      </c>
      <c r="T196" s="36">
        <v>77</v>
      </c>
      <c r="U196" s="36">
        <v>69</v>
      </c>
      <c r="V196" s="36">
        <v>73</v>
      </c>
      <c r="W196" s="36">
        <v>46</v>
      </c>
      <c r="X196" s="36">
        <v>51</v>
      </c>
      <c r="Y196" s="36">
        <v>41</v>
      </c>
      <c r="Z196" s="36">
        <v>34</v>
      </c>
      <c r="AA196" s="36">
        <v>72</v>
      </c>
      <c r="AB196" s="36">
        <v>34</v>
      </c>
      <c r="AC196" s="36">
        <v>51</v>
      </c>
      <c r="AD196" s="36">
        <v>39</v>
      </c>
      <c r="AE196" s="36">
        <v>78</v>
      </c>
      <c r="AF196" s="36">
        <v>50</v>
      </c>
      <c r="AG196" s="36">
        <v>46</v>
      </c>
      <c r="AH196" s="36">
        <v>56</v>
      </c>
      <c r="AI196" s="34">
        <v>91</v>
      </c>
      <c r="AJ196" s="34">
        <v>77</v>
      </c>
      <c r="AK196" s="34">
        <v>71</v>
      </c>
      <c r="AL196" s="36">
        <v>64</v>
      </c>
      <c r="AM196" s="36">
        <v>60</v>
      </c>
      <c r="AN196" s="35">
        <v>102</v>
      </c>
      <c r="AO196" s="34">
        <v>69</v>
      </c>
      <c r="AP196" s="34">
        <v>46</v>
      </c>
      <c r="AQ196" s="34">
        <v>59</v>
      </c>
      <c r="AR196" s="30"/>
    </row>
    <row r="197" spans="1:44">
      <c r="A197" s="46" t="s">
        <v>2</v>
      </c>
      <c r="B197" s="46" t="s">
        <v>1</v>
      </c>
      <c r="C197" s="46" t="s">
        <v>57</v>
      </c>
      <c r="D197" s="47">
        <v>903</v>
      </c>
      <c r="E197" s="46" t="s">
        <v>31</v>
      </c>
      <c r="F197" s="47">
        <v>910</v>
      </c>
      <c r="G197" s="48" t="s">
        <v>35</v>
      </c>
      <c r="H197" s="47">
        <v>902</v>
      </c>
      <c r="I197" s="46" t="s">
        <v>56</v>
      </c>
      <c r="J197" s="49">
        <v>72</v>
      </c>
      <c r="K197" s="49">
        <v>114</v>
      </c>
      <c r="L197" s="49">
        <v>102</v>
      </c>
      <c r="M197" s="49">
        <v>44</v>
      </c>
      <c r="N197" s="49">
        <v>32</v>
      </c>
      <c r="O197" s="49">
        <v>29</v>
      </c>
      <c r="P197" s="49">
        <v>43</v>
      </c>
      <c r="Q197" s="49">
        <v>68</v>
      </c>
      <c r="R197" s="49">
        <v>99</v>
      </c>
      <c r="S197" s="49">
        <v>187</v>
      </c>
      <c r="T197" s="49">
        <v>129</v>
      </c>
      <c r="U197" s="49">
        <v>94</v>
      </c>
      <c r="V197" s="49">
        <v>61</v>
      </c>
      <c r="W197" s="49">
        <v>72</v>
      </c>
      <c r="X197" s="49">
        <v>78</v>
      </c>
      <c r="Y197" s="49">
        <v>58</v>
      </c>
      <c r="Z197" s="49">
        <v>39</v>
      </c>
      <c r="AA197" s="49">
        <v>44</v>
      </c>
      <c r="AB197" s="49">
        <v>43</v>
      </c>
      <c r="AC197" s="49">
        <v>49</v>
      </c>
      <c r="AD197" s="49">
        <v>98</v>
      </c>
      <c r="AE197" s="49">
        <v>110</v>
      </c>
      <c r="AF197" s="49">
        <v>191</v>
      </c>
      <c r="AG197" s="49">
        <v>669</v>
      </c>
      <c r="AH197" s="49">
        <v>1450</v>
      </c>
      <c r="AI197" s="50">
        <v>615</v>
      </c>
      <c r="AJ197" s="50">
        <v>454</v>
      </c>
      <c r="AK197" s="50">
        <v>663</v>
      </c>
      <c r="AL197" s="49">
        <v>611</v>
      </c>
      <c r="AM197" s="49">
        <v>508</v>
      </c>
      <c r="AN197" s="51">
        <v>494</v>
      </c>
      <c r="AO197" s="50">
        <v>434</v>
      </c>
      <c r="AP197" s="50">
        <v>437</v>
      </c>
      <c r="AQ197" s="50">
        <v>407</v>
      </c>
      <c r="AR197" s="30"/>
    </row>
    <row r="198" spans="1:44">
      <c r="A198" s="30"/>
      <c r="B198" s="30"/>
      <c r="C198" s="33"/>
      <c r="D198" s="32"/>
      <c r="E198" s="30"/>
      <c r="F198" s="32"/>
      <c r="G198" s="32"/>
      <c r="H198" s="30"/>
      <c r="I198" s="32"/>
      <c r="J198" s="32"/>
      <c r="K198" s="30"/>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0"/>
      <c r="AR198" s="30"/>
    </row>
    <row r="199" spans="1:44">
      <c r="A199" s="30"/>
      <c r="B199" s="30"/>
      <c r="C199" s="33"/>
      <c r="D199" s="32"/>
      <c r="E199" s="30"/>
      <c r="F199" s="32"/>
      <c r="G199" s="32"/>
      <c r="H199" s="30"/>
      <c r="I199" s="32"/>
      <c r="J199" s="32"/>
      <c r="K199" s="30"/>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0"/>
      <c r="AR199" s="30"/>
    </row>
    <row r="200" spans="1:44">
      <c r="A200" s="30"/>
      <c r="B200" s="30"/>
      <c r="C200" s="33"/>
      <c r="D200" s="32"/>
      <c r="E200" s="30"/>
      <c r="F200" s="32"/>
      <c r="G200" s="32"/>
      <c r="H200" s="30"/>
      <c r="I200" s="32"/>
      <c r="J200" s="32"/>
      <c r="K200" s="30"/>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0"/>
      <c r="AR200" s="30"/>
    </row>
    <row r="201" spans="1:44">
      <c r="A201" s="30"/>
      <c r="B201" s="30"/>
      <c r="C201" s="33"/>
      <c r="D201" s="32"/>
      <c r="E201" s="30"/>
      <c r="F201" s="32"/>
      <c r="G201" s="32"/>
      <c r="H201" s="30"/>
      <c r="I201" s="32"/>
      <c r="J201" s="32"/>
      <c r="K201" s="3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0"/>
      <c r="AR201" s="30"/>
    </row>
    <row r="202" spans="1:44">
      <c r="A202" s="30"/>
      <c r="B202" s="30"/>
      <c r="C202" s="33"/>
      <c r="D202" s="32"/>
      <c r="E202" s="30"/>
      <c r="F202" s="32"/>
      <c r="G202" s="32"/>
      <c r="H202" s="30"/>
      <c r="I202" s="32"/>
      <c r="J202" s="32"/>
      <c r="K202" s="3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0"/>
      <c r="AR202" s="30"/>
    </row>
    <row r="203" spans="1:44">
      <c r="A203" s="30"/>
      <c r="B203" s="30"/>
      <c r="C203" s="33"/>
      <c r="D203" s="32"/>
      <c r="E203" s="30"/>
      <c r="F203" s="32"/>
      <c r="G203" s="32"/>
      <c r="H203" s="30"/>
      <c r="I203" s="32"/>
      <c r="J203" s="32"/>
      <c r="K203" s="3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0"/>
      <c r="AR203" s="30"/>
    </row>
    <row r="204" spans="1:44">
      <c r="A204" s="30"/>
      <c r="B204" s="30"/>
      <c r="C204" s="33"/>
      <c r="D204" s="32"/>
      <c r="E204" s="30"/>
      <c r="F204" s="32"/>
      <c r="G204" s="32"/>
      <c r="H204" s="30"/>
      <c r="I204" s="32"/>
      <c r="J204" s="32"/>
      <c r="K204" s="3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0"/>
      <c r="AR204" s="30"/>
    </row>
    <row r="205" spans="1:44">
      <c r="A205" s="30"/>
      <c r="B205" s="30"/>
      <c r="C205" s="33"/>
      <c r="D205" s="32"/>
      <c r="E205" s="30"/>
      <c r="F205" s="32"/>
      <c r="G205" s="32"/>
      <c r="H205" s="30"/>
      <c r="I205" s="32"/>
      <c r="J205" s="32"/>
      <c r="K205" s="3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0"/>
      <c r="AR205" s="30"/>
    </row>
    <row r="206" spans="1:44">
      <c r="A206" s="30"/>
      <c r="B206" s="30"/>
      <c r="C206" s="33"/>
      <c r="D206" s="32"/>
      <c r="E206" s="30"/>
      <c r="F206" s="32"/>
      <c r="G206" s="32"/>
      <c r="H206" s="30"/>
      <c r="I206" s="32"/>
      <c r="J206" s="32"/>
      <c r="K206" s="3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0"/>
      <c r="AR206" s="30"/>
    </row>
    <row r="207" spans="1:44">
      <c r="A207" s="30"/>
      <c r="B207" s="30"/>
      <c r="C207" s="33"/>
      <c r="D207" s="32"/>
      <c r="E207" s="30"/>
      <c r="F207" s="32"/>
      <c r="G207" s="32"/>
      <c r="H207" s="30"/>
      <c r="I207" s="32"/>
      <c r="J207" s="32"/>
      <c r="K207" s="3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0"/>
      <c r="AR207" s="30"/>
    </row>
    <row r="208" spans="1:44">
      <c r="A208" s="30"/>
      <c r="B208" s="30"/>
      <c r="C208" s="33"/>
      <c r="D208" s="32"/>
      <c r="E208" s="30"/>
      <c r="F208" s="32"/>
      <c r="G208" s="32"/>
      <c r="H208" s="30"/>
      <c r="I208" s="32"/>
      <c r="J208" s="32"/>
      <c r="K208" s="3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0"/>
      <c r="AR208" s="30"/>
    </row>
    <row r="209" spans="1:44">
      <c r="A209" s="30"/>
      <c r="B209" s="30"/>
      <c r="C209" s="33"/>
      <c r="D209" s="32"/>
      <c r="E209" s="30"/>
      <c r="F209" s="32"/>
      <c r="G209" s="32"/>
      <c r="H209" s="30"/>
      <c r="I209" s="32"/>
      <c r="J209" s="32"/>
      <c r="K209" s="30"/>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0"/>
      <c r="AR209" s="30"/>
    </row>
    <row r="210" spans="1:44">
      <c r="A210" s="30"/>
      <c r="B210" s="30"/>
      <c r="C210" s="33"/>
      <c r="D210" s="32"/>
      <c r="E210" s="30"/>
      <c r="F210" s="32"/>
      <c r="G210" s="32"/>
      <c r="H210" s="30"/>
      <c r="I210" s="32"/>
      <c r="J210" s="32"/>
      <c r="K210" s="3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0"/>
      <c r="AR210" s="30"/>
    </row>
    <row r="211" spans="1:44">
      <c r="A211" s="30"/>
      <c r="B211" s="30"/>
      <c r="C211" s="33"/>
      <c r="D211" s="32"/>
      <c r="E211" s="30"/>
      <c r="F211" s="32"/>
      <c r="G211" s="32"/>
      <c r="H211" s="30"/>
      <c r="I211" s="32"/>
      <c r="J211" s="32"/>
      <c r="K211" s="3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0"/>
      <c r="AR211" s="30"/>
    </row>
    <row r="212" spans="1:44">
      <c r="A212" s="30"/>
      <c r="B212" s="30"/>
      <c r="C212" s="33"/>
      <c r="D212" s="32"/>
      <c r="E212" s="30"/>
      <c r="F212" s="32"/>
      <c r="G212" s="32"/>
      <c r="H212" s="30"/>
      <c r="I212" s="32"/>
      <c r="J212" s="32"/>
      <c r="K212" s="30"/>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0"/>
      <c r="AR212" s="30"/>
    </row>
    <row r="213" spans="1:44">
      <c r="A213" s="30"/>
      <c r="B213" s="30"/>
      <c r="C213" s="33"/>
      <c r="D213" s="32"/>
      <c r="E213" s="30"/>
      <c r="F213" s="32"/>
      <c r="G213" s="32"/>
      <c r="H213" s="30"/>
      <c r="I213" s="32"/>
      <c r="J213" s="32"/>
      <c r="K213" s="30"/>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0"/>
      <c r="AR213" s="30"/>
    </row>
    <row r="214" spans="1:44">
      <c r="A214" s="30"/>
      <c r="B214" s="30"/>
      <c r="C214" s="33"/>
      <c r="D214" s="32"/>
      <c r="E214" s="30"/>
      <c r="F214" s="32"/>
      <c r="G214" s="32"/>
      <c r="H214" s="30"/>
      <c r="I214" s="32"/>
      <c r="J214" s="32"/>
      <c r="K214" s="30"/>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0"/>
      <c r="AR214" s="30"/>
    </row>
    <row r="215" spans="1:44">
      <c r="A215" s="30"/>
      <c r="B215" s="30"/>
      <c r="C215" s="33"/>
      <c r="D215" s="32"/>
      <c r="E215" s="30"/>
      <c r="F215" s="32"/>
      <c r="G215" s="32"/>
      <c r="H215" s="30"/>
      <c r="I215" s="32"/>
      <c r="J215" s="32"/>
      <c r="K215" s="30"/>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0"/>
      <c r="AR215" s="30"/>
    </row>
    <row r="216" spans="1:44">
      <c r="A216" s="30"/>
      <c r="B216" s="30"/>
      <c r="C216" s="33"/>
      <c r="D216" s="32"/>
      <c r="E216" s="30"/>
      <c r="F216" s="32"/>
      <c r="G216" s="32"/>
      <c r="H216" s="30"/>
      <c r="I216" s="32"/>
      <c r="J216" s="32"/>
      <c r="K216" s="30"/>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0"/>
      <c r="AR216" s="30"/>
    </row>
    <row r="217" spans="1:44">
      <c r="A217" s="30"/>
      <c r="B217" s="30"/>
      <c r="C217" s="33"/>
      <c r="D217" s="32"/>
      <c r="E217" s="30"/>
      <c r="F217" s="32"/>
      <c r="G217" s="32"/>
      <c r="H217" s="30"/>
      <c r="I217" s="32"/>
      <c r="J217" s="32"/>
      <c r="K217" s="30"/>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0"/>
      <c r="AR217" s="30"/>
    </row>
    <row r="218" spans="1:44">
      <c r="A218" s="30"/>
      <c r="B218" s="30"/>
      <c r="C218" s="33"/>
      <c r="D218" s="32"/>
      <c r="E218" s="30"/>
      <c r="F218" s="32"/>
      <c r="G218" s="32"/>
      <c r="H218" s="30"/>
      <c r="I218" s="32"/>
      <c r="J218" s="32"/>
      <c r="K218" s="30"/>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0"/>
      <c r="AR218" s="30"/>
    </row>
    <row r="219" spans="1:44">
      <c r="A219" s="30"/>
      <c r="B219" s="30"/>
      <c r="C219" s="33"/>
      <c r="D219" s="32"/>
      <c r="E219" s="30"/>
      <c r="F219" s="32"/>
      <c r="G219" s="32"/>
      <c r="H219" s="30"/>
      <c r="I219" s="32"/>
      <c r="J219" s="32"/>
      <c r="K219" s="30"/>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0"/>
      <c r="AR219" s="30"/>
    </row>
    <row r="220" spans="1:44">
      <c r="A220" s="30"/>
      <c r="B220" s="30"/>
      <c r="C220" s="33"/>
      <c r="D220" s="32"/>
      <c r="E220" s="30"/>
      <c r="F220" s="32"/>
      <c r="G220" s="32"/>
      <c r="H220" s="30"/>
      <c r="I220" s="32"/>
      <c r="J220" s="32"/>
      <c r="K220" s="30"/>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0"/>
      <c r="AR220" s="30"/>
    </row>
    <row r="221" spans="1:44">
      <c r="A221" s="30"/>
      <c r="B221" s="30"/>
      <c r="C221" s="33"/>
      <c r="D221" s="32"/>
      <c r="E221" s="30"/>
      <c r="F221" s="32"/>
      <c r="G221" s="32"/>
      <c r="H221" s="30"/>
      <c r="I221" s="32"/>
      <c r="J221" s="32"/>
      <c r="K221" s="30"/>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0"/>
      <c r="AR221" s="30"/>
    </row>
    <row r="222" spans="1:44">
      <c r="A222" s="30"/>
      <c r="B222" s="30"/>
      <c r="C222" s="33"/>
      <c r="D222" s="32"/>
      <c r="E222" s="30"/>
      <c r="F222" s="32"/>
      <c r="G222" s="32"/>
      <c r="H222" s="30"/>
      <c r="I222" s="32"/>
      <c r="J222" s="32"/>
      <c r="K222" s="30"/>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0"/>
      <c r="AR222" s="30"/>
    </row>
    <row r="223" spans="1:44">
      <c r="A223" s="30"/>
      <c r="B223" s="30"/>
      <c r="C223" s="33"/>
      <c r="D223" s="32"/>
      <c r="E223" s="30"/>
      <c r="F223" s="32"/>
      <c r="G223" s="32"/>
      <c r="H223" s="30"/>
      <c r="I223" s="32"/>
      <c r="J223" s="32"/>
      <c r="K223" s="30"/>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0"/>
      <c r="AR223" s="30"/>
    </row>
    <row r="224" spans="1:44">
      <c r="A224" s="30"/>
      <c r="B224" s="30"/>
      <c r="C224" s="33"/>
      <c r="D224" s="32"/>
      <c r="E224" s="30"/>
      <c r="F224" s="32"/>
      <c r="G224" s="32"/>
      <c r="H224" s="30"/>
      <c r="I224" s="32"/>
      <c r="J224" s="32"/>
      <c r="K224" s="30"/>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0"/>
      <c r="AR224" s="30"/>
    </row>
    <row r="225" spans="1:44">
      <c r="A225" s="30"/>
      <c r="B225" s="30"/>
      <c r="C225" s="33"/>
      <c r="D225" s="32"/>
      <c r="E225" s="30"/>
      <c r="F225" s="32"/>
      <c r="G225" s="32"/>
      <c r="H225" s="30"/>
      <c r="I225" s="32"/>
      <c r="J225" s="32"/>
      <c r="K225" s="30"/>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0"/>
      <c r="AR225" s="30"/>
    </row>
    <row r="226" spans="1:44">
      <c r="A226" s="30"/>
      <c r="B226" s="30"/>
      <c r="C226" s="33"/>
      <c r="D226" s="32"/>
      <c r="E226" s="30"/>
      <c r="F226" s="32"/>
      <c r="G226" s="32"/>
      <c r="H226" s="30"/>
      <c r="I226" s="32"/>
      <c r="J226" s="32"/>
      <c r="K226" s="30"/>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0"/>
      <c r="AR226" s="30"/>
    </row>
    <row r="227" spans="1:44">
      <c r="A227" s="30"/>
      <c r="B227" s="30"/>
      <c r="C227" s="33"/>
      <c r="D227" s="32"/>
      <c r="E227" s="30"/>
      <c r="F227" s="32"/>
      <c r="G227" s="32"/>
      <c r="H227" s="30"/>
      <c r="I227" s="32"/>
      <c r="J227" s="32"/>
      <c r="K227" s="30"/>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0"/>
      <c r="AR227" s="30"/>
    </row>
    <row r="228" spans="1:44">
      <c r="A228" s="30"/>
      <c r="B228" s="30"/>
      <c r="C228" s="33"/>
      <c r="D228" s="32"/>
      <c r="E228" s="30"/>
      <c r="F228" s="32"/>
      <c r="G228" s="32"/>
      <c r="H228" s="30"/>
      <c r="I228" s="32"/>
      <c r="J228" s="32"/>
      <c r="K228" s="30"/>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0"/>
      <c r="AR228" s="30"/>
    </row>
    <row r="229" spans="1:44">
      <c r="A229" s="30"/>
      <c r="B229" s="30"/>
      <c r="C229" s="33"/>
      <c r="D229" s="32"/>
      <c r="E229" s="30"/>
      <c r="F229" s="32"/>
      <c r="G229" s="32"/>
      <c r="H229" s="30"/>
      <c r="I229" s="32"/>
      <c r="J229" s="32"/>
      <c r="K229" s="30"/>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0"/>
      <c r="AR229" s="30"/>
    </row>
    <row r="230" spans="1:44">
      <c r="A230" s="30"/>
      <c r="B230" s="30"/>
      <c r="C230" s="33"/>
      <c r="D230" s="32"/>
      <c r="E230" s="30"/>
      <c r="F230" s="32"/>
      <c r="G230" s="32"/>
      <c r="H230" s="30"/>
      <c r="I230" s="32"/>
      <c r="J230" s="32"/>
      <c r="K230" s="30"/>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0"/>
      <c r="AR230" s="30"/>
    </row>
    <row r="231" spans="1:44">
      <c r="A231" s="30"/>
      <c r="B231" s="30"/>
      <c r="C231" s="33"/>
      <c r="D231" s="32"/>
      <c r="E231" s="30"/>
      <c r="F231" s="32"/>
      <c r="G231" s="32"/>
      <c r="H231" s="30"/>
      <c r="I231" s="32"/>
      <c r="J231" s="32"/>
      <c r="K231" s="30"/>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0"/>
      <c r="AR231" s="30"/>
    </row>
    <row r="232" spans="1:44">
      <c r="A232" s="30"/>
      <c r="B232" s="30"/>
      <c r="C232" s="33"/>
      <c r="D232" s="32"/>
      <c r="E232" s="30"/>
      <c r="F232" s="32"/>
      <c r="G232" s="32"/>
      <c r="H232" s="30"/>
      <c r="I232" s="32"/>
      <c r="J232" s="32"/>
      <c r="K232" s="30"/>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0"/>
      <c r="AR232" s="30"/>
    </row>
    <row r="233" spans="1:44">
      <c r="A233" s="30"/>
      <c r="B233" s="30"/>
      <c r="C233" s="33"/>
      <c r="D233" s="32"/>
      <c r="E233" s="30"/>
      <c r="F233" s="32"/>
      <c r="G233" s="32"/>
      <c r="H233" s="30"/>
      <c r="I233" s="32"/>
      <c r="J233" s="32"/>
      <c r="K233" s="30"/>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0"/>
      <c r="AR233" s="30"/>
    </row>
    <row r="234" spans="1:44">
      <c r="A234" s="30"/>
      <c r="B234" s="30"/>
      <c r="C234" s="33"/>
      <c r="D234" s="32"/>
      <c r="E234" s="30"/>
      <c r="F234" s="32"/>
      <c r="G234" s="32"/>
      <c r="H234" s="30"/>
      <c r="I234" s="32"/>
      <c r="J234" s="32"/>
      <c r="K234" s="30"/>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0"/>
      <c r="AR234" s="30"/>
    </row>
    <row r="235" spans="1:44">
      <c r="A235" s="30"/>
      <c r="B235" s="30"/>
      <c r="C235" s="33"/>
      <c r="D235" s="32"/>
      <c r="E235" s="30"/>
      <c r="F235" s="32"/>
      <c r="G235" s="32"/>
      <c r="H235" s="30"/>
      <c r="I235" s="32"/>
      <c r="J235" s="32"/>
      <c r="K235" s="30"/>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0"/>
      <c r="AR235" s="30"/>
    </row>
    <row r="236" spans="1:44">
      <c r="A236" s="30"/>
      <c r="B236" s="30"/>
      <c r="C236" s="33"/>
      <c r="D236" s="32"/>
      <c r="E236" s="30"/>
      <c r="F236" s="32"/>
      <c r="G236" s="32"/>
      <c r="H236" s="30"/>
      <c r="I236" s="32"/>
      <c r="J236" s="32"/>
      <c r="K236" s="30"/>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0"/>
      <c r="AR236" s="30"/>
    </row>
    <row r="237" spans="1:44">
      <c r="A237" s="30"/>
      <c r="B237" s="30"/>
      <c r="C237" s="33"/>
      <c r="D237" s="32"/>
      <c r="E237" s="30"/>
      <c r="F237" s="32"/>
      <c r="G237" s="32"/>
      <c r="H237" s="30"/>
      <c r="I237" s="32"/>
      <c r="J237" s="32"/>
      <c r="K237" s="30"/>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0"/>
      <c r="AR237" s="30"/>
    </row>
    <row r="238" spans="1:44">
      <c r="A238" s="30"/>
      <c r="B238" s="30"/>
      <c r="C238" s="33"/>
      <c r="D238" s="32"/>
      <c r="E238" s="30"/>
      <c r="F238" s="32"/>
      <c r="G238" s="32"/>
      <c r="H238" s="30"/>
      <c r="I238" s="32"/>
      <c r="J238" s="32"/>
      <c r="K238" s="30"/>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0"/>
      <c r="AR238" s="30"/>
    </row>
    <row r="239" spans="1:44">
      <c r="A239" s="30"/>
      <c r="B239" s="30"/>
      <c r="C239" s="33"/>
      <c r="D239" s="32"/>
      <c r="E239" s="30"/>
      <c r="F239" s="32"/>
      <c r="G239" s="32"/>
      <c r="H239" s="30"/>
      <c r="I239" s="32"/>
      <c r="J239" s="32"/>
      <c r="K239" s="30"/>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0"/>
      <c r="AR239" s="30"/>
    </row>
    <row r="240" spans="1:44">
      <c r="A240" s="30"/>
      <c r="B240" s="30"/>
      <c r="C240" s="33"/>
      <c r="D240" s="32"/>
      <c r="E240" s="30"/>
      <c r="F240" s="32"/>
      <c r="G240" s="32"/>
      <c r="H240" s="30"/>
      <c r="I240" s="32"/>
      <c r="J240" s="32"/>
      <c r="K240" s="30"/>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0"/>
      <c r="AR240" s="30"/>
    </row>
    <row r="241" spans="1:44">
      <c r="A241" s="30"/>
      <c r="B241" s="30"/>
      <c r="C241" s="33"/>
      <c r="D241" s="32"/>
      <c r="E241" s="30"/>
      <c r="F241" s="32"/>
      <c r="G241" s="32"/>
      <c r="H241" s="30"/>
      <c r="I241" s="32"/>
      <c r="J241" s="32"/>
      <c r="K241" s="30"/>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0"/>
      <c r="AR241" s="30"/>
    </row>
    <row r="242" spans="1:44">
      <c r="A242" s="30"/>
      <c r="B242" s="30"/>
      <c r="C242" s="33"/>
      <c r="D242" s="32"/>
      <c r="E242" s="30"/>
      <c r="F242" s="32"/>
      <c r="G242" s="32"/>
      <c r="H242" s="30"/>
      <c r="I242" s="32"/>
      <c r="J242" s="32"/>
      <c r="K242" s="30"/>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0"/>
      <c r="AR242" s="30"/>
    </row>
    <row r="243" spans="1:44">
      <c r="A243" s="30"/>
      <c r="B243" s="30"/>
      <c r="C243" s="33"/>
      <c r="D243" s="32"/>
      <c r="E243" s="30"/>
      <c r="F243" s="32"/>
      <c r="G243" s="32"/>
      <c r="H243" s="30"/>
      <c r="I243" s="32"/>
      <c r="J243" s="32"/>
      <c r="K243" s="30"/>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0"/>
      <c r="AR243" s="30"/>
    </row>
    <row r="244" spans="1:44">
      <c r="A244" s="30"/>
      <c r="B244" s="30"/>
      <c r="C244" s="33"/>
      <c r="D244" s="32"/>
      <c r="E244" s="30"/>
      <c r="F244" s="32"/>
      <c r="G244" s="32"/>
      <c r="H244" s="30"/>
      <c r="I244" s="32"/>
      <c r="J244" s="32"/>
      <c r="K244" s="30"/>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0"/>
      <c r="AR244" s="30"/>
    </row>
    <row r="245" spans="1:44">
      <c r="A245" s="30"/>
      <c r="B245" s="30"/>
      <c r="C245" s="33"/>
      <c r="D245" s="32"/>
      <c r="E245" s="30"/>
      <c r="F245" s="32"/>
      <c r="G245" s="32"/>
      <c r="H245" s="30"/>
      <c r="I245" s="32"/>
      <c r="J245" s="32"/>
      <c r="K245" s="30"/>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0"/>
      <c r="AR245" s="30"/>
    </row>
    <row r="246" spans="1:44">
      <c r="A246" s="30"/>
      <c r="B246" s="30"/>
      <c r="C246" s="33"/>
      <c r="D246" s="32"/>
      <c r="E246" s="30"/>
      <c r="F246" s="32"/>
      <c r="G246" s="32"/>
      <c r="H246" s="30"/>
      <c r="I246" s="32"/>
      <c r="J246" s="32"/>
      <c r="K246" s="30"/>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0"/>
      <c r="AR246" s="30"/>
    </row>
    <row r="247" spans="1:44">
      <c r="A247" s="30"/>
      <c r="B247" s="30"/>
      <c r="C247" s="33"/>
      <c r="D247" s="32"/>
      <c r="E247" s="30"/>
      <c r="F247" s="32"/>
      <c r="G247" s="32"/>
      <c r="H247" s="30"/>
      <c r="I247" s="32"/>
      <c r="J247" s="32"/>
      <c r="K247" s="30"/>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0"/>
      <c r="AR247" s="30"/>
    </row>
    <row r="248" spans="1:44">
      <c r="A248" s="30"/>
      <c r="B248" s="30"/>
      <c r="C248" s="33"/>
      <c r="D248" s="32"/>
      <c r="E248" s="30"/>
      <c r="F248" s="32"/>
      <c r="G248" s="32"/>
      <c r="H248" s="30"/>
      <c r="I248" s="32"/>
      <c r="J248" s="32"/>
      <c r="K248" s="30"/>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0"/>
      <c r="AR248" s="30"/>
    </row>
    <row r="249" spans="1:44">
      <c r="A249" s="30"/>
      <c r="B249" s="30"/>
      <c r="C249" s="33"/>
      <c r="D249" s="32"/>
      <c r="E249" s="30"/>
      <c r="F249" s="32"/>
      <c r="G249" s="32"/>
      <c r="H249" s="30"/>
      <c r="I249" s="32"/>
      <c r="J249" s="32"/>
      <c r="K249" s="30"/>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0"/>
      <c r="AR249" s="30"/>
    </row>
    <row r="250" spans="1:44">
      <c r="A250" s="30"/>
      <c r="B250" s="30"/>
      <c r="C250" s="33"/>
      <c r="D250" s="32"/>
      <c r="E250" s="30"/>
      <c r="F250" s="32"/>
      <c r="G250" s="32"/>
      <c r="H250" s="30"/>
      <c r="I250" s="32"/>
      <c r="J250" s="32"/>
      <c r="K250" s="30"/>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0"/>
      <c r="AR250" s="30"/>
    </row>
    <row r="251" spans="1:44">
      <c r="A251" s="30"/>
      <c r="B251" s="30"/>
      <c r="C251" s="33"/>
      <c r="D251" s="32"/>
      <c r="E251" s="30"/>
      <c r="F251" s="32"/>
      <c r="G251" s="32"/>
      <c r="H251" s="30"/>
      <c r="I251" s="32"/>
      <c r="J251" s="32"/>
      <c r="K251" s="30"/>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0"/>
      <c r="AR251" s="30"/>
    </row>
    <row r="252" spans="1:44">
      <c r="A252" s="30"/>
      <c r="B252" s="30"/>
      <c r="C252" s="33"/>
      <c r="D252" s="32"/>
      <c r="E252" s="30"/>
      <c r="F252" s="32"/>
      <c r="G252" s="32"/>
      <c r="H252" s="30"/>
      <c r="I252" s="32"/>
      <c r="J252" s="32"/>
      <c r="K252" s="30"/>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0"/>
      <c r="AR252" s="30"/>
    </row>
    <row r="253" spans="1:44">
      <c r="A253" s="30"/>
      <c r="B253" s="30"/>
      <c r="C253" s="33"/>
      <c r="D253" s="32"/>
      <c r="E253" s="30"/>
      <c r="F253" s="32"/>
      <c r="G253" s="32"/>
      <c r="H253" s="30"/>
      <c r="I253" s="32"/>
      <c r="J253" s="32"/>
      <c r="K253" s="30"/>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0"/>
      <c r="AR253" s="30"/>
    </row>
    <row r="254" spans="1:44">
      <c r="A254" s="30"/>
      <c r="B254" s="30"/>
      <c r="C254" s="33"/>
      <c r="D254" s="32"/>
      <c r="E254" s="30"/>
      <c r="F254" s="32"/>
      <c r="G254" s="32"/>
      <c r="H254" s="30"/>
      <c r="I254" s="32"/>
      <c r="J254" s="32"/>
      <c r="K254" s="30"/>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0"/>
      <c r="AR254" s="30"/>
    </row>
    <row r="255" spans="1:44">
      <c r="A255" s="30"/>
      <c r="B255" s="30"/>
      <c r="C255" s="33"/>
      <c r="D255" s="32"/>
      <c r="E255" s="30"/>
      <c r="F255" s="32"/>
      <c r="G255" s="32"/>
      <c r="H255" s="30"/>
      <c r="I255" s="32"/>
      <c r="J255" s="32"/>
      <c r="K255" s="30"/>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0"/>
      <c r="AR255" s="30"/>
    </row>
    <row r="256" spans="1:44">
      <c r="A256" s="30"/>
      <c r="B256" s="30"/>
      <c r="C256" s="33"/>
      <c r="D256" s="32"/>
      <c r="E256" s="30"/>
      <c r="F256" s="32"/>
      <c r="G256" s="32"/>
      <c r="H256" s="30"/>
      <c r="I256" s="32"/>
      <c r="J256" s="32"/>
      <c r="K256" s="30"/>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0"/>
      <c r="AR256" s="30"/>
    </row>
    <row r="257" spans="1:44">
      <c r="A257" s="30"/>
      <c r="B257" s="30"/>
      <c r="C257" s="33"/>
      <c r="D257" s="32"/>
      <c r="E257" s="30"/>
      <c r="F257" s="32"/>
      <c r="G257" s="32"/>
      <c r="H257" s="30"/>
      <c r="I257" s="32"/>
      <c r="J257" s="32"/>
      <c r="K257" s="30"/>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0"/>
      <c r="AR257" s="30"/>
    </row>
    <row r="258" spans="1:44">
      <c r="A258" s="30"/>
      <c r="B258" s="30"/>
      <c r="C258" s="33"/>
      <c r="D258" s="32"/>
      <c r="E258" s="30"/>
      <c r="F258" s="32"/>
      <c r="G258" s="32"/>
      <c r="H258" s="30"/>
      <c r="I258" s="32"/>
      <c r="J258" s="32"/>
      <c r="K258" s="30"/>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0"/>
      <c r="AR258" s="30"/>
    </row>
    <row r="259" spans="1:44">
      <c r="A259" s="30"/>
      <c r="B259" s="30"/>
      <c r="C259" s="33"/>
      <c r="D259" s="32"/>
      <c r="E259" s="30"/>
      <c r="F259" s="32"/>
      <c r="G259" s="32"/>
      <c r="H259" s="30"/>
      <c r="I259" s="32"/>
      <c r="J259" s="32"/>
      <c r="K259" s="30"/>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0"/>
      <c r="AR259" s="30"/>
    </row>
    <row r="260" spans="1:44">
      <c r="A260" s="30"/>
      <c r="B260" s="30"/>
      <c r="C260" s="33"/>
      <c r="D260" s="32"/>
      <c r="E260" s="30"/>
      <c r="F260" s="32"/>
      <c r="G260" s="32"/>
      <c r="H260" s="30"/>
      <c r="I260" s="32"/>
      <c r="J260" s="32"/>
      <c r="K260" s="30"/>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0"/>
      <c r="AR260" s="30"/>
    </row>
    <row r="261" spans="1:44">
      <c r="A261" s="30"/>
      <c r="B261" s="30"/>
      <c r="C261" s="33"/>
      <c r="D261" s="32"/>
      <c r="E261" s="30"/>
      <c r="F261" s="32"/>
      <c r="G261" s="32"/>
      <c r="H261" s="30"/>
      <c r="I261" s="32"/>
      <c r="J261" s="32"/>
      <c r="K261" s="30"/>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0"/>
      <c r="AR261" s="30"/>
    </row>
    <row r="262" spans="1:44">
      <c r="A262" s="30"/>
      <c r="B262" s="30"/>
      <c r="C262" s="33"/>
      <c r="D262" s="32"/>
      <c r="E262" s="30"/>
      <c r="F262" s="32"/>
      <c r="G262" s="32"/>
      <c r="H262" s="30"/>
      <c r="I262" s="32"/>
      <c r="J262" s="32"/>
      <c r="K262" s="30"/>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0"/>
      <c r="AR262" s="30"/>
    </row>
    <row r="263" spans="1:44">
      <c r="A263" s="30"/>
      <c r="B263" s="30"/>
      <c r="C263" s="33"/>
      <c r="D263" s="32"/>
      <c r="E263" s="30"/>
      <c r="F263" s="32"/>
      <c r="G263" s="32"/>
      <c r="H263" s="30"/>
      <c r="I263" s="32"/>
      <c r="J263" s="32"/>
      <c r="K263" s="30"/>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0"/>
      <c r="AR263" s="30"/>
    </row>
    <row r="264" spans="1:44">
      <c r="A264" s="30"/>
      <c r="B264" s="30"/>
      <c r="C264" s="33"/>
      <c r="D264" s="32"/>
      <c r="E264" s="30"/>
      <c r="F264" s="32"/>
      <c r="G264" s="32"/>
      <c r="H264" s="30"/>
      <c r="I264" s="32"/>
      <c r="J264" s="32"/>
      <c r="K264" s="30"/>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0"/>
      <c r="AR264" s="30"/>
    </row>
    <row r="265" spans="1:44">
      <c r="A265" s="30"/>
      <c r="B265" s="30"/>
      <c r="C265" s="33"/>
      <c r="D265" s="32"/>
      <c r="E265" s="30"/>
      <c r="F265" s="32"/>
      <c r="G265" s="32"/>
      <c r="H265" s="30"/>
      <c r="I265" s="32"/>
      <c r="J265" s="32"/>
      <c r="K265" s="30"/>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0"/>
      <c r="AR265" s="30"/>
    </row>
    <row r="266" spans="1:44">
      <c r="A266" s="30"/>
      <c r="B266" s="30"/>
      <c r="C266" s="33"/>
      <c r="D266" s="32"/>
      <c r="E266" s="30"/>
      <c r="F266" s="32"/>
      <c r="G266" s="32"/>
      <c r="H266" s="30"/>
      <c r="I266" s="32"/>
      <c r="J266" s="32"/>
      <c r="K266" s="30"/>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0"/>
      <c r="AR266" s="30"/>
    </row>
    <row r="267" spans="1:44">
      <c r="A267" s="30"/>
      <c r="B267" s="30"/>
      <c r="C267" s="33"/>
      <c r="D267" s="32"/>
      <c r="E267" s="30"/>
      <c r="F267" s="32"/>
      <c r="G267" s="32"/>
      <c r="H267" s="30"/>
      <c r="I267" s="32"/>
      <c r="J267" s="32"/>
      <c r="K267" s="30"/>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0"/>
      <c r="AR267" s="30"/>
    </row>
    <row r="268" spans="1:44">
      <c r="A268" s="30"/>
      <c r="B268" s="30"/>
      <c r="C268" s="33"/>
      <c r="D268" s="32"/>
      <c r="E268" s="30"/>
      <c r="F268" s="32"/>
      <c r="G268" s="32"/>
      <c r="H268" s="30"/>
      <c r="I268" s="32"/>
      <c r="J268" s="32"/>
      <c r="K268" s="30"/>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0"/>
      <c r="AR268" s="30"/>
    </row>
    <row r="269" spans="1:44">
      <c r="A269" s="30"/>
      <c r="B269" s="30"/>
      <c r="C269" s="33"/>
      <c r="D269" s="32"/>
      <c r="E269" s="30"/>
      <c r="F269" s="32"/>
      <c r="G269" s="32"/>
      <c r="H269" s="30"/>
      <c r="I269" s="32"/>
      <c r="J269" s="32"/>
      <c r="K269" s="30"/>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0"/>
      <c r="AR269" s="30"/>
    </row>
    <row r="270" spans="1:44">
      <c r="A270" s="30"/>
      <c r="B270" s="30"/>
      <c r="C270" s="33"/>
      <c r="D270" s="32"/>
      <c r="E270" s="30"/>
      <c r="F270" s="32"/>
      <c r="G270" s="32"/>
      <c r="H270" s="30"/>
      <c r="I270" s="32"/>
      <c r="J270" s="32"/>
      <c r="K270" s="30"/>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0"/>
      <c r="AR270" s="30"/>
    </row>
    <row r="271" spans="1:44">
      <c r="A271" s="30"/>
      <c r="B271" s="30"/>
      <c r="C271" s="33"/>
      <c r="D271" s="32"/>
      <c r="E271" s="30"/>
      <c r="F271" s="32"/>
      <c r="G271" s="32"/>
      <c r="H271" s="30"/>
      <c r="I271" s="32"/>
      <c r="J271" s="32"/>
      <c r="K271" s="30"/>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0"/>
      <c r="AR271" s="30"/>
    </row>
    <row r="272" spans="1:44">
      <c r="A272" s="30"/>
      <c r="B272" s="30"/>
      <c r="C272" s="33"/>
      <c r="D272" s="32"/>
      <c r="E272" s="30"/>
      <c r="F272" s="32"/>
      <c r="G272" s="32"/>
      <c r="H272" s="30"/>
      <c r="I272" s="32"/>
      <c r="J272" s="32"/>
      <c r="K272" s="30"/>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0"/>
      <c r="AR272" s="30"/>
    </row>
    <row r="273" spans="1:44">
      <c r="A273" s="30"/>
      <c r="B273" s="30"/>
      <c r="C273" s="33"/>
      <c r="D273" s="32"/>
      <c r="E273" s="30"/>
      <c r="F273" s="32"/>
      <c r="G273" s="32"/>
      <c r="H273" s="30"/>
      <c r="I273" s="32"/>
      <c r="J273" s="32"/>
      <c r="K273" s="30"/>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0"/>
      <c r="AR273" s="30"/>
    </row>
    <row r="274" spans="1:44">
      <c r="A274" s="30"/>
      <c r="B274" s="30"/>
      <c r="C274" s="33"/>
      <c r="D274" s="32"/>
      <c r="E274" s="30"/>
      <c r="F274" s="32"/>
      <c r="G274" s="32"/>
      <c r="H274" s="30"/>
      <c r="I274" s="32"/>
      <c r="J274" s="32"/>
      <c r="K274" s="30"/>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0"/>
      <c r="AR274" s="30"/>
    </row>
    <row r="275" spans="1:44">
      <c r="A275" s="30"/>
      <c r="B275" s="30"/>
      <c r="C275" s="33"/>
      <c r="D275" s="32"/>
      <c r="E275" s="30"/>
      <c r="F275" s="32"/>
      <c r="G275" s="32"/>
      <c r="H275" s="30"/>
      <c r="I275" s="32"/>
      <c r="J275" s="32"/>
      <c r="K275" s="30"/>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0"/>
      <c r="AR275" s="30"/>
    </row>
    <row r="276" spans="1:44">
      <c r="A276" s="30"/>
      <c r="B276" s="30"/>
      <c r="C276" s="33"/>
      <c r="D276" s="32"/>
      <c r="E276" s="30"/>
      <c r="F276" s="32"/>
      <c r="G276" s="32"/>
      <c r="H276" s="30"/>
      <c r="I276" s="32"/>
      <c r="J276" s="32"/>
      <c r="K276" s="30"/>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0"/>
      <c r="AR276" s="30"/>
    </row>
    <row r="277" spans="1:44">
      <c r="A277" s="30"/>
      <c r="B277" s="30"/>
      <c r="C277" s="33"/>
      <c r="D277" s="32"/>
      <c r="E277" s="30"/>
      <c r="F277" s="32"/>
      <c r="G277" s="32"/>
      <c r="H277" s="30"/>
      <c r="I277" s="32"/>
      <c r="J277" s="32"/>
      <c r="K277" s="30"/>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0"/>
      <c r="AR277" s="30"/>
    </row>
    <row r="278" spans="1:44">
      <c r="A278" s="30"/>
      <c r="B278" s="30"/>
      <c r="C278" s="33"/>
      <c r="D278" s="32"/>
      <c r="E278" s="30"/>
      <c r="F278" s="32"/>
      <c r="G278" s="32"/>
      <c r="H278" s="30"/>
      <c r="I278" s="32"/>
      <c r="J278" s="32"/>
      <c r="K278" s="30"/>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0"/>
      <c r="AR278" s="30"/>
    </row>
    <row r="279" spans="1:44">
      <c r="A279" s="30"/>
      <c r="B279" s="30"/>
      <c r="C279" s="33"/>
      <c r="D279" s="32"/>
      <c r="E279" s="30"/>
      <c r="F279" s="32"/>
      <c r="G279" s="32"/>
      <c r="H279" s="30"/>
      <c r="I279" s="32"/>
      <c r="J279" s="32"/>
      <c r="K279" s="30"/>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0"/>
      <c r="AR279" s="30"/>
    </row>
    <row r="280" spans="1:44">
      <c r="A280" s="30"/>
      <c r="B280" s="30"/>
      <c r="C280" s="33"/>
      <c r="D280" s="32"/>
      <c r="E280" s="30"/>
      <c r="F280" s="32"/>
      <c r="G280" s="32"/>
      <c r="H280" s="30"/>
      <c r="I280" s="32"/>
      <c r="J280" s="32"/>
      <c r="K280" s="30"/>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0"/>
      <c r="AR280" s="30"/>
    </row>
    <row r="281" spans="1:44">
      <c r="A281" s="30"/>
      <c r="B281" s="30"/>
      <c r="C281" s="33"/>
      <c r="D281" s="32"/>
      <c r="E281" s="30"/>
      <c r="F281" s="32"/>
      <c r="G281" s="32"/>
      <c r="H281" s="30"/>
      <c r="I281" s="32"/>
      <c r="J281" s="32"/>
      <c r="K281" s="30"/>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0"/>
      <c r="AR281" s="30"/>
    </row>
    <row r="282" spans="1:44">
      <c r="A282" s="30"/>
      <c r="B282" s="30"/>
      <c r="C282" s="33"/>
      <c r="D282" s="32"/>
      <c r="E282" s="30"/>
      <c r="F282" s="32"/>
      <c r="G282" s="32"/>
      <c r="H282" s="30"/>
      <c r="I282" s="32"/>
      <c r="J282" s="32"/>
      <c r="K282" s="30"/>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0"/>
      <c r="AR282" s="30"/>
    </row>
    <row r="283" spans="1:44">
      <c r="A283" s="30"/>
      <c r="B283" s="30"/>
      <c r="C283" s="33"/>
      <c r="D283" s="32"/>
      <c r="E283" s="30"/>
      <c r="F283" s="32"/>
      <c r="G283" s="32"/>
      <c r="H283" s="30"/>
      <c r="I283" s="32"/>
      <c r="J283" s="32"/>
      <c r="K283" s="30"/>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0"/>
      <c r="AR283" s="30"/>
    </row>
    <row r="284" spans="1:44">
      <c r="A284" s="30"/>
      <c r="B284" s="30"/>
      <c r="C284" s="33"/>
      <c r="D284" s="32"/>
      <c r="E284" s="30"/>
      <c r="F284" s="32"/>
      <c r="G284" s="32"/>
      <c r="H284" s="30"/>
      <c r="I284" s="32"/>
      <c r="J284" s="32"/>
      <c r="K284" s="30"/>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0"/>
      <c r="AR284" s="30"/>
    </row>
    <row r="285" spans="1:44">
      <c r="A285" s="30"/>
      <c r="B285" s="30"/>
      <c r="C285" s="33"/>
      <c r="D285" s="32"/>
      <c r="E285" s="30"/>
      <c r="F285" s="32"/>
      <c r="G285" s="32"/>
      <c r="H285" s="30"/>
      <c r="I285" s="32"/>
      <c r="J285" s="32"/>
      <c r="K285" s="30"/>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0"/>
      <c r="AR285" s="30"/>
    </row>
    <row r="286" spans="1:44">
      <c r="A286" s="30"/>
      <c r="B286" s="30"/>
      <c r="C286" s="33"/>
      <c r="D286" s="32"/>
      <c r="E286" s="30"/>
      <c r="F286" s="32"/>
      <c r="G286" s="32"/>
      <c r="H286" s="30"/>
      <c r="I286" s="32"/>
      <c r="J286" s="32"/>
      <c r="K286" s="30"/>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0"/>
      <c r="AR286" s="30"/>
    </row>
    <row r="287" spans="1:44">
      <c r="A287" s="30"/>
      <c r="B287" s="30"/>
      <c r="C287" s="33"/>
      <c r="D287" s="32"/>
      <c r="E287" s="30"/>
      <c r="F287" s="32"/>
      <c r="G287" s="32"/>
      <c r="H287" s="30"/>
      <c r="I287" s="32"/>
      <c r="J287" s="32"/>
      <c r="K287" s="30"/>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0"/>
      <c r="AR287" s="30"/>
    </row>
    <row r="288" spans="1:44">
      <c r="A288" s="30"/>
      <c r="B288" s="30"/>
      <c r="C288" s="33"/>
      <c r="D288" s="32"/>
      <c r="E288" s="30"/>
      <c r="F288" s="32"/>
      <c r="G288" s="32"/>
      <c r="H288" s="30"/>
      <c r="I288" s="32"/>
      <c r="J288" s="32"/>
      <c r="K288" s="30"/>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0"/>
      <c r="AR288" s="30"/>
    </row>
    <row r="289" spans="1:44">
      <c r="A289" s="30"/>
      <c r="B289" s="30"/>
      <c r="C289" s="33"/>
      <c r="D289" s="32"/>
      <c r="E289" s="30"/>
      <c r="F289" s="32"/>
      <c r="G289" s="32"/>
      <c r="H289" s="30"/>
      <c r="I289" s="32"/>
      <c r="J289" s="32"/>
      <c r="K289" s="30"/>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0"/>
      <c r="AR289" s="30"/>
    </row>
    <row r="290" spans="1:44">
      <c r="A290" s="30"/>
      <c r="B290" s="30"/>
      <c r="C290" s="33"/>
      <c r="D290" s="32"/>
      <c r="E290" s="30"/>
      <c r="F290" s="32"/>
      <c r="G290" s="32"/>
      <c r="H290" s="30"/>
      <c r="I290" s="32"/>
      <c r="J290" s="32"/>
      <c r="K290" s="30"/>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0"/>
      <c r="AR290" s="30"/>
    </row>
    <row r="291" spans="1:44">
      <c r="A291" s="30"/>
      <c r="B291" s="30"/>
      <c r="C291" s="33"/>
      <c r="D291" s="32"/>
      <c r="E291" s="30"/>
      <c r="F291" s="32"/>
      <c r="G291" s="32"/>
      <c r="H291" s="30"/>
      <c r="I291" s="32"/>
      <c r="J291" s="32"/>
      <c r="K291" s="30"/>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0"/>
      <c r="AR291" s="30"/>
    </row>
    <row r="292" spans="1:44">
      <c r="A292" s="30"/>
      <c r="B292" s="30"/>
      <c r="C292" s="33"/>
      <c r="D292" s="32"/>
      <c r="E292" s="30"/>
      <c r="F292" s="32"/>
      <c r="G292" s="32"/>
      <c r="H292" s="30"/>
      <c r="I292" s="32"/>
      <c r="J292" s="32"/>
      <c r="K292" s="30"/>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0"/>
      <c r="AR292" s="30"/>
    </row>
    <row r="293" spans="1:44">
      <c r="A293" s="30"/>
      <c r="B293" s="30"/>
      <c r="C293" s="33"/>
      <c r="D293" s="32"/>
      <c r="E293" s="30"/>
      <c r="F293" s="32"/>
      <c r="G293" s="32"/>
      <c r="H293" s="30"/>
      <c r="I293" s="32"/>
      <c r="J293" s="32"/>
      <c r="K293" s="30"/>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0"/>
      <c r="AR293" s="30"/>
    </row>
    <row r="294" spans="1:44">
      <c r="A294" s="30"/>
      <c r="B294" s="30"/>
      <c r="C294" s="33"/>
      <c r="D294" s="32"/>
      <c r="E294" s="30"/>
      <c r="F294" s="32"/>
      <c r="G294" s="32"/>
      <c r="H294" s="30"/>
      <c r="I294" s="32"/>
      <c r="J294" s="32"/>
      <c r="K294" s="30"/>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0"/>
      <c r="AR294" s="30"/>
    </row>
    <row r="295" spans="1:44">
      <c r="A295" s="30"/>
      <c r="B295" s="30"/>
      <c r="C295" s="33"/>
      <c r="D295" s="32"/>
      <c r="E295" s="30"/>
      <c r="F295" s="32"/>
      <c r="G295" s="32"/>
      <c r="H295" s="30"/>
      <c r="I295" s="32"/>
      <c r="J295" s="32"/>
      <c r="K295" s="30"/>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0"/>
      <c r="AR295" s="30"/>
    </row>
    <row r="296" spans="1:44">
      <c r="A296" s="30"/>
      <c r="B296" s="30"/>
      <c r="C296" s="33"/>
      <c r="D296" s="32"/>
      <c r="E296" s="30"/>
      <c r="F296" s="32"/>
      <c r="G296" s="32"/>
      <c r="H296" s="30"/>
      <c r="I296" s="32"/>
      <c r="J296" s="32"/>
      <c r="K296" s="30"/>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0"/>
      <c r="AR296" s="30"/>
    </row>
    <row r="297" spans="1:44">
      <c r="A297" s="30"/>
      <c r="B297" s="30"/>
      <c r="C297" s="33"/>
      <c r="D297" s="32"/>
      <c r="E297" s="30"/>
      <c r="F297" s="32"/>
      <c r="G297" s="32"/>
      <c r="H297" s="30"/>
      <c r="I297" s="32"/>
      <c r="J297" s="32"/>
      <c r="K297" s="30"/>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0"/>
      <c r="AR297" s="30"/>
    </row>
    <row r="298" spans="1:44">
      <c r="A298" s="30"/>
      <c r="B298" s="30"/>
      <c r="C298" s="33"/>
      <c r="D298" s="32"/>
      <c r="E298" s="30"/>
      <c r="F298" s="32"/>
      <c r="G298" s="32"/>
      <c r="H298" s="30"/>
      <c r="I298" s="32"/>
      <c r="J298" s="32"/>
      <c r="K298" s="30"/>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0"/>
      <c r="AR298" s="30"/>
    </row>
    <row r="299" spans="1:44">
      <c r="A299" s="30"/>
      <c r="B299" s="30"/>
      <c r="C299" s="33"/>
      <c r="D299" s="32"/>
      <c r="E299" s="30"/>
      <c r="F299" s="32"/>
      <c r="G299" s="32"/>
      <c r="H299" s="30"/>
      <c r="I299" s="32"/>
      <c r="J299" s="32"/>
      <c r="K299" s="30"/>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0"/>
      <c r="AR299" s="30"/>
    </row>
    <row r="300" spans="1:44">
      <c r="A300" s="30"/>
      <c r="B300" s="30"/>
      <c r="C300" s="33"/>
      <c r="D300" s="32"/>
      <c r="E300" s="30"/>
      <c r="F300" s="32"/>
      <c r="G300" s="32"/>
      <c r="H300" s="30"/>
      <c r="I300" s="32"/>
      <c r="J300" s="32"/>
      <c r="K300" s="30"/>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0"/>
      <c r="AR300" s="30"/>
    </row>
    <row r="301" spans="1:44">
      <c r="A301" s="30"/>
      <c r="B301" s="30"/>
      <c r="C301" s="33"/>
      <c r="D301" s="32"/>
      <c r="E301" s="30"/>
      <c r="F301" s="32"/>
      <c r="G301" s="32"/>
      <c r="H301" s="30"/>
      <c r="I301" s="32"/>
      <c r="J301" s="32"/>
      <c r="K301" s="30"/>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0"/>
      <c r="AR301" s="30"/>
    </row>
    <row r="302" spans="1:44">
      <c r="A302" s="30"/>
      <c r="B302" s="30"/>
      <c r="C302" s="33"/>
      <c r="D302" s="32"/>
      <c r="E302" s="30"/>
      <c r="F302" s="32"/>
      <c r="G302" s="32"/>
      <c r="H302" s="30"/>
      <c r="I302" s="32"/>
      <c r="J302" s="32"/>
      <c r="K302" s="30"/>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0"/>
      <c r="AR302" s="30"/>
    </row>
    <row r="303" spans="1:44">
      <c r="A303" s="30"/>
      <c r="B303" s="30"/>
      <c r="C303" s="33"/>
      <c r="D303" s="32"/>
      <c r="E303" s="30"/>
      <c r="F303" s="32"/>
      <c r="G303" s="32"/>
      <c r="H303" s="30"/>
      <c r="I303" s="32"/>
      <c r="J303" s="32"/>
      <c r="K303" s="30"/>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0"/>
      <c r="AR303" s="30"/>
    </row>
    <row r="304" spans="1:44">
      <c r="A304" s="30"/>
      <c r="B304" s="30"/>
      <c r="C304" s="33"/>
      <c r="D304" s="32"/>
      <c r="E304" s="30"/>
      <c r="F304" s="32"/>
      <c r="G304" s="32"/>
      <c r="H304" s="30"/>
      <c r="I304" s="32"/>
      <c r="J304" s="32"/>
      <c r="K304" s="30"/>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0"/>
      <c r="AR304" s="30"/>
    </row>
    <row r="305" spans="1:44">
      <c r="A305" s="30"/>
      <c r="B305" s="30"/>
      <c r="C305" s="33"/>
      <c r="D305" s="32"/>
      <c r="E305" s="30"/>
      <c r="F305" s="32"/>
      <c r="G305" s="32"/>
      <c r="H305" s="30"/>
      <c r="I305" s="32"/>
      <c r="J305" s="32"/>
      <c r="K305" s="30"/>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0"/>
      <c r="AR305" s="30"/>
    </row>
    <row r="306" spans="1:44">
      <c r="A306" s="30"/>
      <c r="B306" s="30"/>
      <c r="C306" s="33"/>
      <c r="D306" s="32"/>
      <c r="E306" s="30"/>
      <c r="F306" s="32"/>
      <c r="G306" s="32"/>
      <c r="H306" s="30"/>
      <c r="I306" s="32"/>
      <c r="J306" s="32"/>
      <c r="K306" s="30"/>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0"/>
      <c r="AR306" s="30"/>
    </row>
    <row r="307" spans="1:44">
      <c r="A307" s="30"/>
      <c r="B307" s="30"/>
      <c r="C307" s="33"/>
      <c r="D307" s="32"/>
      <c r="E307" s="30"/>
      <c r="F307" s="32"/>
      <c r="G307" s="32"/>
      <c r="H307" s="30"/>
      <c r="I307" s="32"/>
      <c r="J307" s="32"/>
      <c r="K307" s="30"/>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0"/>
      <c r="AR307" s="30"/>
    </row>
    <row r="308" spans="1:44">
      <c r="A308" s="30"/>
      <c r="B308" s="30"/>
      <c r="C308" s="33"/>
      <c r="D308" s="32"/>
      <c r="E308" s="30"/>
      <c r="F308" s="32"/>
      <c r="G308" s="32"/>
      <c r="H308" s="30"/>
      <c r="I308" s="32"/>
      <c r="J308" s="32"/>
      <c r="K308" s="30"/>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0"/>
      <c r="AR308" s="30"/>
    </row>
    <row r="309" spans="1:44">
      <c r="A309" s="30"/>
      <c r="B309" s="30"/>
      <c r="C309" s="33"/>
      <c r="D309" s="32"/>
      <c r="E309" s="30"/>
      <c r="F309" s="32"/>
      <c r="G309" s="32"/>
      <c r="H309" s="30"/>
      <c r="I309" s="32"/>
      <c r="J309" s="32"/>
      <c r="K309" s="30"/>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0"/>
      <c r="AR309" s="30"/>
    </row>
    <row r="310" spans="1:44">
      <c r="A310" s="30"/>
      <c r="B310" s="30"/>
      <c r="C310" s="33"/>
      <c r="D310" s="32"/>
      <c r="E310" s="30"/>
      <c r="F310" s="32"/>
      <c r="G310" s="32"/>
      <c r="H310" s="30"/>
      <c r="I310" s="32"/>
      <c r="J310" s="32"/>
      <c r="K310" s="30"/>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0"/>
      <c r="AR310" s="30"/>
    </row>
    <row r="311" spans="1:44">
      <c r="A311" s="30"/>
      <c r="B311" s="30"/>
      <c r="C311" s="33"/>
      <c r="D311" s="32"/>
      <c r="E311" s="30"/>
      <c r="F311" s="32"/>
      <c r="G311" s="32"/>
      <c r="H311" s="30"/>
      <c r="I311" s="32"/>
      <c r="J311" s="32"/>
      <c r="K311" s="30"/>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0"/>
      <c r="AR311" s="30"/>
    </row>
    <row r="312" spans="1:44">
      <c r="A312" s="30"/>
      <c r="B312" s="30"/>
      <c r="C312" s="33"/>
      <c r="D312" s="32"/>
      <c r="E312" s="30"/>
      <c r="F312" s="32"/>
      <c r="G312" s="32"/>
      <c r="H312" s="30"/>
      <c r="I312" s="32"/>
      <c r="J312" s="32"/>
      <c r="K312" s="30"/>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0"/>
      <c r="AR312" s="30"/>
    </row>
    <row r="313" spans="1:44">
      <c r="A313" s="30"/>
      <c r="B313" s="30"/>
      <c r="C313" s="33"/>
      <c r="D313" s="32"/>
      <c r="E313" s="30"/>
      <c r="F313" s="32"/>
      <c r="G313" s="32"/>
      <c r="H313" s="30"/>
      <c r="I313" s="32"/>
      <c r="J313" s="32"/>
      <c r="K313" s="30"/>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0"/>
      <c r="AR313" s="30"/>
    </row>
    <row r="314" spans="1:44">
      <c r="A314" s="30"/>
      <c r="B314" s="30"/>
      <c r="C314" s="33"/>
      <c r="D314" s="32"/>
      <c r="E314" s="30"/>
      <c r="F314" s="32"/>
      <c r="G314" s="32"/>
      <c r="H314" s="30"/>
      <c r="I314" s="32"/>
      <c r="J314" s="32"/>
      <c r="K314" s="30"/>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0"/>
      <c r="AR314" s="30"/>
    </row>
    <row r="315" spans="1:44">
      <c r="A315" s="30"/>
      <c r="B315" s="30"/>
      <c r="C315" s="33"/>
      <c r="D315" s="32"/>
      <c r="E315" s="30"/>
      <c r="F315" s="32"/>
      <c r="G315" s="32"/>
      <c r="H315" s="30"/>
      <c r="I315" s="32"/>
      <c r="J315" s="32"/>
      <c r="K315" s="30"/>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0"/>
      <c r="AR315" s="30"/>
    </row>
    <row r="316" spans="1:44">
      <c r="A316" s="30"/>
      <c r="B316" s="30"/>
      <c r="C316" s="33"/>
      <c r="D316" s="32"/>
      <c r="E316" s="30"/>
      <c r="F316" s="32"/>
      <c r="G316" s="32"/>
      <c r="H316" s="30"/>
      <c r="I316" s="32"/>
      <c r="J316" s="32"/>
      <c r="K316" s="30"/>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0"/>
      <c r="AR316" s="30"/>
    </row>
    <row r="317" spans="1:44">
      <c r="A317" s="30"/>
      <c r="B317" s="30"/>
      <c r="C317" s="33"/>
      <c r="D317" s="32"/>
      <c r="E317" s="30"/>
      <c r="F317" s="32"/>
      <c r="G317" s="32"/>
      <c r="H317" s="30"/>
      <c r="I317" s="32"/>
      <c r="J317" s="32"/>
      <c r="K317" s="30"/>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0"/>
      <c r="AR317" s="30"/>
    </row>
    <row r="318" spans="1:44">
      <c r="A318" s="30"/>
      <c r="B318" s="30"/>
      <c r="C318" s="33"/>
      <c r="D318" s="32"/>
      <c r="E318" s="30"/>
      <c r="F318" s="32"/>
      <c r="G318" s="32"/>
      <c r="H318" s="30"/>
      <c r="I318" s="32"/>
      <c r="J318" s="32"/>
      <c r="K318" s="30"/>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0"/>
      <c r="AR318" s="30"/>
    </row>
    <row r="319" spans="1:44">
      <c r="A319" s="30"/>
      <c r="B319" s="30"/>
      <c r="C319" s="33"/>
      <c r="D319" s="32"/>
      <c r="E319" s="30"/>
      <c r="F319" s="32"/>
      <c r="G319" s="32"/>
      <c r="H319" s="30"/>
      <c r="I319" s="32"/>
      <c r="J319" s="32"/>
      <c r="K319" s="30"/>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0"/>
      <c r="AR319" s="30"/>
    </row>
    <row r="320" spans="1:44">
      <c r="A320" s="30"/>
      <c r="B320" s="30"/>
      <c r="C320" s="33"/>
      <c r="D320" s="32"/>
      <c r="E320" s="30"/>
      <c r="F320" s="32"/>
      <c r="G320" s="32"/>
      <c r="H320" s="30"/>
      <c r="I320" s="32"/>
      <c r="J320" s="32"/>
      <c r="K320" s="30"/>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0"/>
      <c r="AR320" s="30"/>
    </row>
    <row r="321" spans="1:44">
      <c r="A321" s="30"/>
      <c r="B321" s="30"/>
      <c r="C321" s="33"/>
      <c r="D321" s="32"/>
      <c r="E321" s="30"/>
      <c r="F321" s="32"/>
      <c r="G321" s="32"/>
      <c r="H321" s="30"/>
      <c r="I321" s="32"/>
      <c r="J321" s="32"/>
      <c r="K321" s="30"/>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0"/>
      <c r="AR321" s="30"/>
    </row>
    <row r="322" spans="1:44">
      <c r="A322" s="30"/>
      <c r="B322" s="30"/>
      <c r="C322" s="33"/>
      <c r="D322" s="32"/>
      <c r="E322" s="30"/>
      <c r="F322" s="32"/>
      <c r="G322" s="32"/>
      <c r="H322" s="30"/>
      <c r="I322" s="32"/>
      <c r="J322" s="32"/>
      <c r="K322" s="30"/>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0"/>
      <c r="AR322" s="30"/>
    </row>
    <row r="323" spans="1:44">
      <c r="A323" s="30"/>
      <c r="B323" s="30"/>
      <c r="C323" s="33"/>
      <c r="D323" s="32"/>
      <c r="E323" s="30"/>
      <c r="F323" s="32"/>
      <c r="G323" s="32"/>
      <c r="H323" s="30"/>
      <c r="I323" s="32"/>
      <c r="J323" s="32"/>
      <c r="K323" s="30"/>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0"/>
      <c r="AR323" s="30"/>
    </row>
    <row r="324" spans="1:44">
      <c r="A324" s="30"/>
      <c r="B324" s="30"/>
      <c r="C324" s="33"/>
      <c r="D324" s="32"/>
      <c r="E324" s="30"/>
      <c r="F324" s="32"/>
      <c r="G324" s="32"/>
      <c r="H324" s="30"/>
      <c r="I324" s="32"/>
      <c r="J324" s="32"/>
      <c r="K324" s="30"/>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0"/>
      <c r="AR324" s="30"/>
    </row>
    <row r="325" spans="1:44">
      <c r="A325" s="30"/>
      <c r="B325" s="30"/>
      <c r="C325" s="33"/>
      <c r="D325" s="32"/>
      <c r="E325" s="30"/>
      <c r="F325" s="32"/>
      <c r="G325" s="32"/>
      <c r="H325" s="30"/>
      <c r="I325" s="32"/>
      <c r="J325" s="32"/>
      <c r="K325" s="30"/>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0"/>
      <c r="AR325" s="30"/>
    </row>
    <row r="326" spans="1:44">
      <c r="A326" s="30"/>
      <c r="B326" s="30"/>
      <c r="C326" s="33"/>
      <c r="D326" s="32"/>
      <c r="E326" s="30"/>
      <c r="F326" s="32"/>
      <c r="G326" s="32"/>
      <c r="H326" s="30"/>
      <c r="I326" s="32"/>
      <c r="J326" s="32"/>
      <c r="K326" s="30"/>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0"/>
      <c r="AR326" s="30"/>
    </row>
    <row r="327" spans="1:44">
      <c r="A327" s="30"/>
      <c r="B327" s="30"/>
      <c r="C327" s="33"/>
      <c r="D327" s="32"/>
      <c r="E327" s="30"/>
      <c r="F327" s="32"/>
      <c r="G327" s="32"/>
      <c r="H327" s="30"/>
      <c r="I327" s="32"/>
      <c r="J327" s="32"/>
      <c r="K327" s="30"/>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0"/>
      <c r="AR327" s="30"/>
    </row>
    <row r="328" spans="1:44">
      <c r="A328" s="30"/>
      <c r="B328" s="30"/>
      <c r="C328" s="33"/>
      <c r="D328" s="32"/>
      <c r="E328" s="30"/>
      <c r="F328" s="32"/>
      <c r="G328" s="32"/>
      <c r="H328" s="30"/>
      <c r="I328" s="32"/>
      <c r="J328" s="32"/>
      <c r="K328" s="30"/>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0"/>
      <c r="AR328" s="30"/>
    </row>
    <row r="329" spans="1:44">
      <c r="A329" s="30"/>
      <c r="B329" s="30"/>
      <c r="C329" s="33"/>
      <c r="D329" s="32"/>
      <c r="E329" s="30"/>
      <c r="F329" s="32"/>
      <c r="G329" s="32"/>
      <c r="H329" s="30"/>
      <c r="I329" s="32"/>
      <c r="J329" s="32"/>
      <c r="K329" s="30"/>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0"/>
      <c r="AR329" s="30"/>
    </row>
    <row r="330" spans="1:44">
      <c r="A330" s="30"/>
      <c r="B330" s="30"/>
      <c r="C330" s="33"/>
      <c r="D330" s="32"/>
      <c r="E330" s="30"/>
      <c r="F330" s="32"/>
      <c r="G330" s="32"/>
      <c r="H330" s="30"/>
      <c r="I330" s="32"/>
      <c r="J330" s="32"/>
      <c r="K330" s="30"/>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0"/>
      <c r="AR330" s="30"/>
    </row>
    <row r="331" spans="1:44">
      <c r="A331" s="30"/>
      <c r="B331" s="30"/>
      <c r="C331" s="33"/>
      <c r="D331" s="32"/>
      <c r="E331" s="30"/>
      <c r="F331" s="32"/>
      <c r="G331" s="32"/>
      <c r="H331" s="30"/>
      <c r="I331" s="32"/>
      <c r="J331" s="32"/>
      <c r="K331" s="30"/>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0"/>
      <c r="AR331" s="30"/>
    </row>
    <row r="332" spans="1:44">
      <c r="A332" s="30"/>
      <c r="B332" s="30"/>
      <c r="C332" s="33"/>
      <c r="D332" s="32"/>
      <c r="E332" s="30"/>
      <c r="F332" s="32"/>
      <c r="G332" s="32"/>
      <c r="H332" s="30"/>
      <c r="I332" s="32"/>
      <c r="J332" s="32"/>
      <c r="K332" s="30"/>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0"/>
      <c r="AR332" s="30"/>
    </row>
    <row r="333" spans="1:44">
      <c r="A333" s="30"/>
      <c r="B333" s="30"/>
      <c r="C333" s="33"/>
      <c r="D333" s="32"/>
      <c r="E333" s="30"/>
      <c r="F333" s="32"/>
      <c r="G333" s="32"/>
      <c r="H333" s="30"/>
      <c r="I333" s="32"/>
      <c r="J333" s="32"/>
      <c r="K333" s="30"/>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0"/>
      <c r="AR333" s="30"/>
    </row>
    <row r="334" spans="1:44">
      <c r="A334" s="30"/>
      <c r="B334" s="30"/>
      <c r="C334" s="33"/>
      <c r="D334" s="32"/>
      <c r="E334" s="30"/>
      <c r="F334" s="32"/>
      <c r="G334" s="32"/>
      <c r="H334" s="30"/>
      <c r="I334" s="32"/>
      <c r="J334" s="32"/>
      <c r="K334" s="30"/>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0"/>
      <c r="AR334" s="30"/>
    </row>
    <row r="335" spans="1:44">
      <c r="A335" s="30"/>
      <c r="B335" s="30"/>
      <c r="C335" s="33"/>
      <c r="D335" s="32"/>
      <c r="E335" s="30"/>
      <c r="F335" s="32"/>
      <c r="G335" s="32"/>
      <c r="H335" s="30"/>
      <c r="I335" s="32"/>
      <c r="J335" s="32"/>
      <c r="K335" s="30"/>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0"/>
      <c r="AR335" s="30"/>
    </row>
    <row r="336" spans="1:44">
      <c r="A336" s="30"/>
      <c r="B336" s="30"/>
      <c r="C336" s="33"/>
      <c r="D336" s="32"/>
      <c r="E336" s="30"/>
      <c r="F336" s="32"/>
      <c r="G336" s="32"/>
      <c r="H336" s="30"/>
      <c r="I336" s="32"/>
      <c r="J336" s="32"/>
      <c r="K336" s="30"/>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0"/>
      <c r="AR336" s="30"/>
    </row>
    <row r="337" spans="1:44">
      <c r="A337" s="30"/>
      <c r="B337" s="30"/>
      <c r="C337" s="33"/>
      <c r="D337" s="32"/>
      <c r="E337" s="30"/>
      <c r="F337" s="32"/>
      <c r="G337" s="32"/>
      <c r="H337" s="30"/>
      <c r="I337" s="32"/>
      <c r="J337" s="32"/>
      <c r="K337" s="30"/>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0"/>
      <c r="AR337" s="30"/>
    </row>
    <row r="338" spans="1:44">
      <c r="A338" s="30"/>
      <c r="B338" s="30"/>
      <c r="C338" s="33"/>
      <c r="D338" s="32"/>
      <c r="E338" s="30"/>
      <c r="F338" s="32"/>
      <c r="G338" s="32"/>
      <c r="H338" s="30"/>
      <c r="I338" s="32"/>
      <c r="J338" s="32"/>
      <c r="K338" s="30"/>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0"/>
      <c r="AR338" s="30"/>
    </row>
    <row r="339" spans="1:44">
      <c r="A339" s="30"/>
      <c r="B339" s="30"/>
      <c r="C339" s="33"/>
      <c r="D339" s="32"/>
      <c r="E339" s="30"/>
      <c r="F339" s="32"/>
      <c r="G339" s="32"/>
      <c r="H339" s="30"/>
      <c r="I339" s="32"/>
      <c r="J339" s="32"/>
      <c r="K339" s="30"/>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0"/>
      <c r="AR339" s="30"/>
    </row>
    <row r="340" spans="1:44">
      <c r="A340" s="30"/>
      <c r="B340" s="30"/>
      <c r="C340" s="33"/>
      <c r="D340" s="32"/>
      <c r="E340" s="30"/>
      <c r="F340" s="32"/>
      <c r="G340" s="32"/>
      <c r="H340" s="30"/>
      <c r="I340" s="32"/>
      <c r="J340" s="32"/>
      <c r="K340" s="30"/>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0"/>
      <c r="AR340" s="30"/>
    </row>
    <row r="341" spans="1:44">
      <c r="A341" s="30"/>
      <c r="B341" s="30"/>
      <c r="C341" s="33"/>
      <c r="D341" s="32"/>
      <c r="E341" s="30"/>
      <c r="F341" s="32"/>
      <c r="G341" s="32"/>
      <c r="H341" s="30"/>
      <c r="I341" s="32"/>
      <c r="J341" s="32"/>
      <c r="K341" s="30"/>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0"/>
      <c r="AR341" s="30"/>
    </row>
    <row r="342" spans="1:44">
      <c r="A342" s="30"/>
      <c r="B342" s="30"/>
      <c r="C342" s="33"/>
      <c r="D342" s="32"/>
      <c r="E342" s="30"/>
      <c r="F342" s="32"/>
      <c r="G342" s="32"/>
      <c r="H342" s="30"/>
      <c r="I342" s="32"/>
      <c r="J342" s="32"/>
      <c r="K342" s="30"/>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0"/>
      <c r="AR342" s="30"/>
    </row>
    <row r="343" spans="1:44">
      <c r="A343" s="30"/>
      <c r="B343" s="30"/>
      <c r="C343" s="33"/>
      <c r="D343" s="32"/>
      <c r="E343" s="30"/>
      <c r="F343" s="32"/>
      <c r="G343" s="32"/>
      <c r="H343" s="30"/>
      <c r="I343" s="32"/>
      <c r="J343" s="32"/>
      <c r="K343" s="30"/>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0"/>
      <c r="AR343" s="30"/>
    </row>
    <row r="344" spans="1:44">
      <c r="A344" s="30"/>
      <c r="B344" s="30"/>
      <c r="C344" s="33"/>
      <c r="D344" s="32"/>
      <c r="E344" s="30"/>
      <c r="F344" s="32"/>
      <c r="G344" s="32"/>
      <c r="H344" s="30"/>
      <c r="I344" s="32"/>
      <c r="J344" s="32"/>
      <c r="K344" s="30"/>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0"/>
      <c r="AR344" s="30"/>
    </row>
    <row r="345" spans="1:44">
      <c r="A345" s="30"/>
      <c r="B345" s="30"/>
      <c r="C345" s="33"/>
      <c r="D345" s="32"/>
      <c r="E345" s="30"/>
      <c r="F345" s="32"/>
      <c r="G345" s="32"/>
      <c r="H345" s="30"/>
      <c r="I345" s="32"/>
      <c r="J345" s="32"/>
      <c r="K345" s="30"/>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0"/>
      <c r="AR345" s="30"/>
    </row>
    <row r="346" spans="1:44">
      <c r="A346" s="30"/>
      <c r="B346" s="30"/>
      <c r="C346" s="33"/>
      <c r="D346" s="32"/>
      <c r="E346" s="30"/>
      <c r="F346" s="32"/>
      <c r="G346" s="32"/>
      <c r="H346" s="30"/>
      <c r="I346" s="32"/>
      <c r="J346" s="32"/>
      <c r="K346" s="30"/>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0"/>
      <c r="AR346" s="30"/>
    </row>
    <row r="347" spans="1:44">
      <c r="A347" s="30"/>
      <c r="B347" s="30"/>
      <c r="C347" s="33"/>
      <c r="D347" s="32"/>
      <c r="E347" s="30"/>
      <c r="F347" s="32"/>
      <c r="G347" s="32"/>
      <c r="H347" s="30"/>
      <c r="I347" s="32"/>
      <c r="J347" s="32"/>
      <c r="K347" s="30"/>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0"/>
      <c r="AR347" s="30"/>
    </row>
    <row r="348" spans="1:44">
      <c r="A348" s="30"/>
      <c r="B348" s="30"/>
      <c r="C348" s="33"/>
      <c r="D348" s="32"/>
      <c r="E348" s="30"/>
      <c r="F348" s="32"/>
      <c r="G348" s="32"/>
      <c r="H348" s="30"/>
      <c r="I348" s="32"/>
      <c r="J348" s="32"/>
      <c r="K348" s="30"/>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0"/>
      <c r="AR348" s="30"/>
    </row>
    <row r="349" spans="1:44">
      <c r="A349" s="30"/>
      <c r="B349" s="30"/>
      <c r="C349" s="33"/>
      <c r="D349" s="32"/>
      <c r="E349" s="30"/>
      <c r="F349" s="32"/>
      <c r="G349" s="32"/>
      <c r="H349" s="30"/>
      <c r="I349" s="32"/>
      <c r="J349" s="32"/>
      <c r="K349" s="30"/>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0"/>
      <c r="AR349" s="30"/>
    </row>
    <row r="350" spans="1:44">
      <c r="A350" s="30"/>
      <c r="B350" s="30"/>
      <c r="C350" s="33"/>
      <c r="D350" s="32"/>
      <c r="E350" s="30"/>
      <c r="F350" s="32"/>
      <c r="G350" s="32"/>
      <c r="H350" s="30"/>
      <c r="I350" s="32"/>
      <c r="J350" s="32"/>
      <c r="K350" s="30"/>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0"/>
      <c r="AR350" s="30"/>
    </row>
    <row r="351" spans="1:44">
      <c r="A351" s="30"/>
      <c r="B351" s="30"/>
      <c r="C351" s="33"/>
      <c r="D351" s="32"/>
      <c r="E351" s="30"/>
      <c r="F351" s="32"/>
      <c r="G351" s="32"/>
      <c r="H351" s="30"/>
      <c r="I351" s="32"/>
      <c r="J351" s="32"/>
      <c r="K351" s="30"/>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0"/>
      <c r="AR351" s="30"/>
    </row>
    <row r="352" spans="1:44">
      <c r="A352" s="30"/>
      <c r="B352" s="30"/>
      <c r="C352" s="33"/>
      <c r="D352" s="32"/>
      <c r="E352" s="30"/>
      <c r="F352" s="32"/>
      <c r="G352" s="32"/>
      <c r="H352" s="30"/>
      <c r="I352" s="32"/>
      <c r="J352" s="32"/>
      <c r="K352" s="30"/>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0"/>
      <c r="AR352" s="30"/>
    </row>
    <row r="353" spans="1:44">
      <c r="A353" s="30"/>
      <c r="B353" s="30"/>
      <c r="C353" s="33"/>
      <c r="D353" s="32"/>
      <c r="E353" s="30"/>
      <c r="F353" s="32"/>
      <c r="G353" s="32"/>
      <c r="H353" s="30"/>
      <c r="I353" s="32"/>
      <c r="J353" s="32"/>
      <c r="K353" s="30"/>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0"/>
      <c r="AR353" s="30"/>
    </row>
    <row r="354" spans="1:44">
      <c r="A354" s="30"/>
      <c r="B354" s="30"/>
      <c r="C354" s="33"/>
      <c r="D354" s="32"/>
      <c r="E354" s="30"/>
      <c r="F354" s="32"/>
      <c r="G354" s="32"/>
      <c r="H354" s="30"/>
      <c r="I354" s="32"/>
      <c r="J354" s="32"/>
      <c r="K354" s="30"/>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0"/>
      <c r="AR354" s="30"/>
    </row>
    <row r="355" spans="1:44">
      <c r="A355" s="30"/>
      <c r="B355" s="30"/>
      <c r="C355" s="33"/>
      <c r="D355" s="32"/>
      <c r="E355" s="30"/>
      <c r="F355" s="32"/>
      <c r="G355" s="32"/>
      <c r="H355" s="30"/>
      <c r="I355" s="32"/>
      <c r="J355" s="32"/>
      <c r="K355" s="30"/>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0"/>
      <c r="AR355" s="30"/>
    </row>
    <row r="356" spans="1:44">
      <c r="A356" s="30"/>
      <c r="B356" s="30"/>
      <c r="C356" s="33"/>
      <c r="D356" s="32"/>
      <c r="E356" s="30"/>
      <c r="F356" s="32"/>
      <c r="G356" s="32"/>
      <c r="H356" s="30"/>
      <c r="I356" s="32"/>
      <c r="J356" s="32"/>
      <c r="K356" s="30"/>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0"/>
      <c r="AR356" s="30"/>
    </row>
    <row r="357" spans="1:44">
      <c r="A357" s="30"/>
      <c r="B357" s="30"/>
      <c r="C357" s="33"/>
      <c r="D357" s="32"/>
      <c r="E357" s="30"/>
      <c r="F357" s="32"/>
      <c r="G357" s="32"/>
      <c r="H357" s="30"/>
      <c r="I357" s="32"/>
      <c r="J357" s="32"/>
      <c r="K357" s="30"/>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0"/>
      <c r="AR357" s="30"/>
    </row>
    <row r="358" spans="1:44">
      <c r="A358" s="30"/>
      <c r="B358" s="30"/>
      <c r="C358" s="33"/>
      <c r="D358" s="32"/>
      <c r="E358" s="30"/>
      <c r="F358" s="32"/>
      <c r="G358" s="32"/>
      <c r="H358" s="30"/>
      <c r="I358" s="32"/>
      <c r="J358" s="32"/>
      <c r="K358" s="30"/>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0"/>
      <c r="AR358" s="30"/>
    </row>
    <row r="359" spans="1:44">
      <c r="A359" s="30"/>
      <c r="B359" s="30"/>
      <c r="C359" s="33"/>
      <c r="D359" s="32"/>
      <c r="E359" s="30"/>
      <c r="F359" s="32"/>
      <c r="G359" s="32"/>
      <c r="H359" s="30"/>
      <c r="I359" s="32"/>
      <c r="J359" s="32"/>
      <c r="K359" s="30"/>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0"/>
      <c r="AR359" s="30"/>
    </row>
    <row r="360" spans="1:44">
      <c r="A360" s="30"/>
      <c r="B360" s="30"/>
      <c r="C360" s="33"/>
      <c r="D360" s="32"/>
      <c r="E360" s="30"/>
      <c r="F360" s="32"/>
      <c r="G360" s="32"/>
      <c r="H360" s="30"/>
      <c r="I360" s="32"/>
      <c r="J360" s="32"/>
      <c r="K360" s="30"/>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0"/>
      <c r="AR360" s="30"/>
    </row>
    <row r="361" spans="1:44">
      <c r="A361" s="30"/>
      <c r="B361" s="30"/>
      <c r="C361" s="33"/>
      <c r="D361" s="32"/>
      <c r="E361" s="30"/>
      <c r="F361" s="32"/>
      <c r="G361" s="32"/>
      <c r="H361" s="30"/>
      <c r="I361" s="32"/>
      <c r="J361" s="32"/>
      <c r="K361" s="30"/>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0"/>
      <c r="AR361" s="30"/>
    </row>
    <row r="362" spans="1:44">
      <c r="A362" s="30"/>
      <c r="B362" s="30"/>
      <c r="C362" s="33"/>
      <c r="D362" s="32"/>
      <c r="E362" s="30"/>
      <c r="F362" s="32"/>
      <c r="G362" s="32"/>
      <c r="H362" s="30"/>
      <c r="I362" s="32"/>
      <c r="J362" s="32"/>
      <c r="K362" s="30"/>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0"/>
      <c r="AR362" s="30"/>
    </row>
    <row r="363" spans="1:44">
      <c r="A363" s="30"/>
      <c r="B363" s="30"/>
      <c r="C363" s="33"/>
      <c r="D363" s="32"/>
      <c r="E363" s="30"/>
      <c r="F363" s="32"/>
      <c r="G363" s="32"/>
      <c r="H363" s="30"/>
      <c r="I363" s="32"/>
      <c r="J363" s="32"/>
      <c r="K363" s="30"/>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0"/>
      <c r="AR363" s="30"/>
    </row>
    <row r="364" spans="1:44">
      <c r="A364" s="30"/>
      <c r="B364" s="30"/>
      <c r="C364" s="33"/>
      <c r="D364" s="32"/>
      <c r="E364" s="30"/>
      <c r="F364" s="32"/>
      <c r="G364" s="32"/>
      <c r="H364" s="30"/>
      <c r="I364" s="32"/>
      <c r="J364" s="32"/>
      <c r="K364" s="30"/>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0"/>
      <c r="AR364" s="30"/>
    </row>
    <row r="365" spans="1:44">
      <c r="A365" s="30"/>
      <c r="B365" s="30"/>
      <c r="C365" s="33"/>
      <c r="D365" s="32"/>
      <c r="E365" s="30"/>
      <c r="F365" s="32"/>
      <c r="G365" s="32"/>
      <c r="H365" s="30"/>
      <c r="I365" s="32"/>
      <c r="J365" s="32"/>
      <c r="K365" s="30"/>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0"/>
      <c r="AR365" s="30"/>
    </row>
    <row r="366" spans="1:44">
      <c r="A366" s="30"/>
      <c r="B366" s="30"/>
      <c r="C366" s="33"/>
      <c r="D366" s="32"/>
      <c r="E366" s="30"/>
      <c r="F366" s="32"/>
      <c r="G366" s="32"/>
      <c r="H366" s="30"/>
      <c r="I366" s="32"/>
      <c r="J366" s="32"/>
      <c r="K366" s="30"/>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0"/>
      <c r="AR366" s="30"/>
    </row>
    <row r="367" spans="1:44">
      <c r="A367" s="30"/>
      <c r="B367" s="30"/>
      <c r="C367" s="33"/>
      <c r="D367" s="32"/>
      <c r="E367" s="30"/>
      <c r="F367" s="32"/>
      <c r="G367" s="32"/>
      <c r="H367" s="30"/>
      <c r="I367" s="32"/>
      <c r="J367" s="32"/>
      <c r="K367" s="30"/>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0"/>
      <c r="AR367" s="30"/>
    </row>
    <row r="368" spans="1:44">
      <c r="A368" s="30"/>
      <c r="B368" s="30"/>
      <c r="C368" s="33"/>
      <c r="D368" s="32"/>
      <c r="E368" s="30"/>
      <c r="F368" s="32"/>
      <c r="G368" s="32"/>
      <c r="H368" s="30"/>
      <c r="I368" s="32"/>
      <c r="J368" s="32"/>
      <c r="K368" s="30"/>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0"/>
      <c r="AR368" s="30"/>
    </row>
    <row r="369" spans="1:44">
      <c r="A369" s="30"/>
      <c r="B369" s="30"/>
      <c r="C369" s="33"/>
      <c r="D369" s="32"/>
      <c r="E369" s="30"/>
      <c r="F369" s="32"/>
      <c r="G369" s="32"/>
      <c r="H369" s="30"/>
      <c r="I369" s="32"/>
      <c r="J369" s="32"/>
      <c r="K369" s="30"/>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0"/>
      <c r="AR369" s="30"/>
    </row>
    <row r="370" spans="1:44">
      <c r="A370" s="30"/>
      <c r="B370" s="30"/>
      <c r="C370" s="33"/>
      <c r="D370" s="32"/>
      <c r="E370" s="30"/>
      <c r="F370" s="32"/>
      <c r="G370" s="32"/>
      <c r="H370" s="30"/>
      <c r="I370" s="32"/>
      <c r="J370" s="32"/>
      <c r="K370" s="30"/>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0"/>
      <c r="AR370" s="30"/>
    </row>
    <row r="371" spans="1:44">
      <c r="A371" s="30"/>
      <c r="B371" s="30"/>
      <c r="C371" s="33"/>
      <c r="D371" s="32"/>
      <c r="E371" s="30"/>
      <c r="F371" s="32"/>
      <c r="G371" s="32"/>
      <c r="H371" s="30"/>
      <c r="I371" s="32"/>
      <c r="J371" s="32"/>
      <c r="K371" s="30"/>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0"/>
      <c r="AR371" s="30"/>
    </row>
    <row r="372" spans="1:44">
      <c r="A372" s="30"/>
      <c r="B372" s="30"/>
      <c r="C372" s="33"/>
      <c r="D372" s="32"/>
      <c r="E372" s="30"/>
      <c r="F372" s="32"/>
      <c r="G372" s="32"/>
      <c r="H372" s="30"/>
      <c r="I372" s="32"/>
      <c r="J372" s="32"/>
      <c r="K372" s="30"/>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0"/>
      <c r="AR372" s="30"/>
    </row>
    <row r="373" spans="1:44">
      <c r="A373" s="30"/>
      <c r="B373" s="30"/>
      <c r="C373" s="33"/>
      <c r="D373" s="32"/>
      <c r="E373" s="30"/>
      <c r="F373" s="32"/>
      <c r="G373" s="32"/>
      <c r="H373" s="30"/>
      <c r="I373" s="32"/>
      <c r="J373" s="32"/>
      <c r="K373" s="30"/>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0"/>
      <c r="AR373" s="30"/>
    </row>
    <row r="374" spans="1:44">
      <c r="A374" s="30"/>
      <c r="B374" s="30"/>
      <c r="C374" s="33"/>
      <c r="D374" s="32"/>
      <c r="E374" s="30"/>
      <c r="F374" s="32"/>
      <c r="G374" s="32"/>
      <c r="H374" s="30"/>
      <c r="I374" s="32"/>
      <c r="J374" s="32"/>
      <c r="K374" s="30"/>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0"/>
      <c r="AR374" s="30"/>
    </row>
    <row r="375" spans="1:44">
      <c r="A375" s="30"/>
      <c r="B375" s="30"/>
      <c r="C375" s="33"/>
      <c r="D375" s="32"/>
      <c r="E375" s="30"/>
      <c r="F375" s="32"/>
      <c r="G375" s="32"/>
      <c r="H375" s="30"/>
      <c r="I375" s="32"/>
      <c r="J375" s="32"/>
      <c r="K375" s="30"/>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0"/>
      <c r="AR375" s="30"/>
    </row>
    <row r="376" spans="1:44">
      <c r="A376" s="30"/>
      <c r="B376" s="30"/>
      <c r="C376" s="33"/>
      <c r="D376" s="32"/>
      <c r="E376" s="30"/>
      <c r="F376" s="32"/>
      <c r="G376" s="32"/>
      <c r="H376" s="30"/>
      <c r="I376" s="32"/>
      <c r="J376" s="32"/>
      <c r="K376" s="30"/>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0"/>
      <c r="AR376" s="30"/>
    </row>
    <row r="377" spans="1:44">
      <c r="A377" s="30"/>
      <c r="B377" s="30"/>
      <c r="C377" s="33"/>
      <c r="D377" s="32"/>
      <c r="E377" s="30"/>
      <c r="F377" s="32"/>
      <c r="G377" s="32"/>
      <c r="H377" s="30"/>
      <c r="I377" s="32"/>
      <c r="J377" s="32"/>
      <c r="K377" s="30"/>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0"/>
      <c r="AR377" s="30"/>
    </row>
    <row r="378" spans="1:44">
      <c r="A378" s="30"/>
      <c r="B378" s="30"/>
      <c r="C378" s="33"/>
      <c r="D378" s="32"/>
      <c r="E378" s="30"/>
      <c r="F378" s="32"/>
      <c r="G378" s="32"/>
      <c r="H378" s="30"/>
      <c r="I378" s="32"/>
      <c r="J378" s="32"/>
      <c r="K378" s="30"/>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0"/>
      <c r="AR378" s="30"/>
    </row>
    <row r="379" spans="1:44">
      <c r="A379" s="30"/>
      <c r="B379" s="30"/>
      <c r="C379" s="33"/>
      <c r="D379" s="32"/>
      <c r="E379" s="30"/>
      <c r="F379" s="32"/>
      <c r="G379" s="32"/>
      <c r="H379" s="30"/>
      <c r="I379" s="32"/>
      <c r="J379" s="32"/>
      <c r="K379" s="30"/>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0"/>
      <c r="AR379" s="30"/>
    </row>
    <row r="380" spans="1:44">
      <c r="A380" s="30"/>
      <c r="B380" s="30"/>
      <c r="C380" s="33"/>
      <c r="D380" s="32"/>
      <c r="E380" s="30"/>
      <c r="F380" s="32"/>
      <c r="G380" s="32"/>
      <c r="H380" s="30"/>
      <c r="I380" s="32"/>
      <c r="J380" s="32"/>
      <c r="K380" s="30"/>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0"/>
      <c r="AR380" s="30"/>
    </row>
    <row r="381" spans="1:44">
      <c r="A381" s="30"/>
      <c r="B381" s="30"/>
      <c r="C381" s="33"/>
      <c r="D381" s="32"/>
      <c r="E381" s="30"/>
      <c r="F381" s="32"/>
      <c r="G381" s="32"/>
      <c r="H381" s="30"/>
      <c r="I381" s="32"/>
      <c r="J381" s="32"/>
      <c r="K381" s="30"/>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0"/>
      <c r="AR381" s="30"/>
    </row>
    <row r="382" spans="1:44">
      <c r="A382" s="30"/>
      <c r="B382" s="30"/>
      <c r="C382" s="33"/>
      <c r="D382" s="32"/>
      <c r="E382" s="30"/>
      <c r="F382" s="32"/>
      <c r="G382" s="32"/>
      <c r="H382" s="30"/>
      <c r="I382" s="32"/>
      <c r="J382" s="32"/>
      <c r="K382" s="30"/>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0"/>
      <c r="AR382" s="30"/>
    </row>
    <row r="383" spans="1:44">
      <c r="A383" s="30"/>
      <c r="B383" s="30"/>
      <c r="C383" s="33"/>
      <c r="D383" s="32"/>
      <c r="E383" s="30"/>
      <c r="F383" s="32"/>
      <c r="G383" s="32"/>
      <c r="H383" s="30"/>
      <c r="I383" s="32"/>
      <c r="J383" s="32"/>
      <c r="K383" s="30"/>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0"/>
      <c r="AR383" s="30"/>
    </row>
    <row r="384" spans="1:44">
      <c r="A384" s="30"/>
      <c r="B384" s="30"/>
      <c r="C384" s="33"/>
      <c r="D384" s="32"/>
      <c r="E384" s="30"/>
      <c r="F384" s="32"/>
      <c r="G384" s="32"/>
      <c r="H384" s="30"/>
      <c r="I384" s="32"/>
      <c r="J384" s="32"/>
      <c r="K384" s="30"/>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0"/>
      <c r="AR384" s="30"/>
    </row>
    <row r="385" spans="1:44">
      <c r="A385" s="30"/>
      <c r="B385" s="30"/>
      <c r="C385" s="33"/>
      <c r="D385" s="32"/>
      <c r="E385" s="30"/>
      <c r="F385" s="32"/>
      <c r="G385" s="32"/>
      <c r="H385" s="30"/>
      <c r="I385" s="32"/>
      <c r="J385" s="32"/>
      <c r="K385" s="30"/>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0"/>
      <c r="AR385" s="30"/>
    </row>
    <row r="386" spans="1:44">
      <c r="A386" s="30"/>
      <c r="B386" s="30"/>
      <c r="C386" s="33"/>
      <c r="D386" s="32"/>
      <c r="E386" s="30"/>
      <c r="F386" s="32"/>
      <c r="G386" s="32"/>
      <c r="H386" s="30"/>
      <c r="I386" s="32"/>
      <c r="J386" s="32"/>
      <c r="K386" s="30"/>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0"/>
      <c r="AR386" s="30"/>
    </row>
    <row r="387" spans="1:44">
      <c r="A387" s="30"/>
      <c r="B387" s="30"/>
      <c r="C387" s="33"/>
      <c r="D387" s="32"/>
      <c r="E387" s="30"/>
      <c r="F387" s="32"/>
      <c r="G387" s="32"/>
      <c r="H387" s="30"/>
      <c r="I387" s="32"/>
      <c r="J387" s="32"/>
      <c r="K387" s="30"/>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0"/>
      <c r="AR387" s="30"/>
    </row>
    <row r="388" spans="1:44">
      <c r="A388" s="30"/>
      <c r="B388" s="30"/>
      <c r="C388" s="33"/>
      <c r="D388" s="32"/>
      <c r="E388" s="30"/>
      <c r="F388" s="32"/>
      <c r="G388" s="32"/>
      <c r="H388" s="30"/>
      <c r="I388" s="32"/>
      <c r="J388" s="32"/>
      <c r="K388" s="30"/>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0"/>
      <c r="AR388" s="30"/>
    </row>
    <row r="389" spans="1:44">
      <c r="A389" s="30"/>
      <c r="B389" s="30"/>
      <c r="C389" s="33"/>
      <c r="D389" s="32"/>
      <c r="E389" s="30"/>
      <c r="F389" s="32"/>
      <c r="G389" s="32"/>
      <c r="H389" s="30"/>
      <c r="I389" s="32"/>
      <c r="J389" s="32"/>
      <c r="K389" s="30"/>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0"/>
      <c r="AR389" s="30"/>
    </row>
    <row r="390" spans="1:44">
      <c r="A390" s="30"/>
      <c r="B390" s="30"/>
      <c r="C390" s="33"/>
      <c r="D390" s="32"/>
      <c r="E390" s="30"/>
      <c r="F390" s="32"/>
      <c r="G390" s="32"/>
      <c r="H390" s="30"/>
      <c r="I390" s="32"/>
      <c r="J390" s="32"/>
      <c r="K390" s="30"/>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0"/>
      <c r="AR390" s="30"/>
    </row>
    <row r="391" spans="1:44">
      <c r="A391" s="30"/>
      <c r="B391" s="30"/>
      <c r="C391" s="33"/>
      <c r="D391" s="32"/>
      <c r="E391" s="30"/>
      <c r="F391" s="32"/>
      <c r="G391" s="32"/>
      <c r="H391" s="30"/>
      <c r="I391" s="32"/>
      <c r="J391" s="32"/>
      <c r="K391" s="30"/>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0"/>
      <c r="AR391" s="30"/>
    </row>
    <row r="392" spans="1:44">
      <c r="A392" s="30"/>
      <c r="B392" s="30"/>
      <c r="C392" s="33"/>
      <c r="D392" s="32"/>
      <c r="E392" s="30"/>
      <c r="F392" s="32"/>
      <c r="G392" s="32"/>
      <c r="H392" s="30"/>
      <c r="I392" s="32"/>
      <c r="J392" s="32"/>
      <c r="K392" s="30"/>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0"/>
      <c r="AR392" s="30"/>
    </row>
    <row r="393" spans="1:44">
      <c r="A393" s="30"/>
      <c r="B393" s="30"/>
      <c r="C393" s="33"/>
      <c r="D393" s="32"/>
      <c r="E393" s="30"/>
      <c r="F393" s="32"/>
      <c r="G393" s="32"/>
      <c r="H393" s="30"/>
      <c r="I393" s="32"/>
      <c r="J393" s="32"/>
      <c r="K393" s="30"/>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0"/>
      <c r="AR393" s="30"/>
    </row>
    <row r="394" spans="1:44">
      <c r="A394" s="30"/>
      <c r="B394" s="30"/>
      <c r="C394" s="33"/>
      <c r="D394" s="32"/>
      <c r="E394" s="30"/>
      <c r="F394" s="32"/>
      <c r="G394" s="32"/>
      <c r="H394" s="30"/>
      <c r="I394" s="32"/>
      <c r="J394" s="32"/>
      <c r="K394" s="30"/>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0"/>
      <c r="AR394" s="30"/>
    </row>
    <row r="395" spans="1:44">
      <c r="A395" s="30"/>
      <c r="B395" s="30"/>
      <c r="C395" s="33"/>
      <c r="D395" s="32"/>
      <c r="E395" s="30"/>
      <c r="F395" s="32"/>
      <c r="G395" s="32"/>
      <c r="H395" s="30"/>
      <c r="I395" s="32"/>
      <c r="J395" s="32"/>
      <c r="K395" s="30"/>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0"/>
      <c r="AR395" s="30"/>
    </row>
    <row r="396" spans="1:44">
      <c r="A396" s="30"/>
      <c r="B396" s="30"/>
      <c r="C396" s="33"/>
      <c r="D396" s="32"/>
      <c r="E396" s="30"/>
      <c r="F396" s="32"/>
      <c r="G396" s="32"/>
      <c r="H396" s="30"/>
      <c r="I396" s="32"/>
      <c r="J396" s="32"/>
      <c r="K396" s="30"/>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0"/>
      <c r="AR396" s="30"/>
    </row>
    <row r="397" spans="1:44">
      <c r="A397" s="30"/>
      <c r="B397" s="30"/>
      <c r="C397" s="33"/>
      <c r="D397" s="32"/>
      <c r="E397" s="30"/>
      <c r="F397" s="32"/>
      <c r="G397" s="32"/>
      <c r="H397" s="30"/>
      <c r="I397" s="32"/>
      <c r="J397" s="32"/>
      <c r="K397" s="30"/>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0"/>
      <c r="AR397" s="30"/>
    </row>
    <row r="398" spans="1:44">
      <c r="A398" s="30"/>
      <c r="B398" s="30"/>
      <c r="C398" s="33"/>
      <c r="D398" s="32"/>
      <c r="E398" s="30"/>
      <c r="F398" s="32"/>
      <c r="G398" s="32"/>
      <c r="H398" s="30"/>
      <c r="I398" s="32"/>
      <c r="J398" s="32"/>
      <c r="K398" s="30"/>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0"/>
      <c r="AR398" s="30"/>
    </row>
    <row r="399" spans="1:44">
      <c r="A399" s="30"/>
      <c r="B399" s="30"/>
      <c r="C399" s="33"/>
      <c r="D399" s="32"/>
      <c r="E399" s="30"/>
      <c r="F399" s="32"/>
      <c r="G399" s="32"/>
      <c r="H399" s="30"/>
      <c r="I399" s="32"/>
      <c r="J399" s="32"/>
      <c r="K399" s="30"/>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0"/>
      <c r="AR399" s="30"/>
    </row>
    <row r="400" spans="1:44">
      <c r="A400" s="30"/>
      <c r="B400" s="30"/>
      <c r="C400" s="33"/>
      <c r="D400" s="32"/>
      <c r="E400" s="30"/>
      <c r="F400" s="32"/>
      <c r="G400" s="32"/>
      <c r="H400" s="30"/>
      <c r="I400" s="32"/>
      <c r="J400" s="32"/>
      <c r="K400" s="30"/>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0"/>
      <c r="AR400" s="30"/>
    </row>
    <row r="401" spans="1:44">
      <c r="A401" s="30"/>
      <c r="B401" s="30"/>
      <c r="C401" s="33"/>
      <c r="D401" s="32"/>
      <c r="E401" s="30"/>
      <c r="F401" s="32"/>
      <c r="G401" s="32"/>
      <c r="H401" s="30"/>
      <c r="I401" s="32"/>
      <c r="J401" s="32"/>
      <c r="K401" s="30"/>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0"/>
      <c r="AR401" s="30"/>
    </row>
    <row r="402" spans="1:44">
      <c r="A402" s="30"/>
      <c r="B402" s="30"/>
      <c r="C402" s="33"/>
      <c r="D402" s="32"/>
      <c r="E402" s="30"/>
      <c r="F402" s="32"/>
      <c r="G402" s="32"/>
      <c r="H402" s="30"/>
      <c r="I402" s="32"/>
      <c r="J402" s="32"/>
      <c r="K402" s="30"/>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0"/>
      <c r="AR402" s="30"/>
    </row>
    <row r="403" spans="1:44">
      <c r="A403" s="30"/>
      <c r="B403" s="30"/>
      <c r="C403" s="33"/>
      <c r="D403" s="32"/>
      <c r="E403" s="30"/>
      <c r="F403" s="32"/>
      <c r="G403" s="32"/>
      <c r="H403" s="30"/>
      <c r="I403" s="32"/>
      <c r="J403" s="32"/>
      <c r="K403" s="30"/>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0"/>
      <c r="AR403" s="30"/>
    </row>
    <row r="404" spans="1:44">
      <c r="A404" s="30"/>
      <c r="B404" s="30"/>
      <c r="C404" s="33"/>
      <c r="D404" s="32"/>
      <c r="E404" s="30"/>
      <c r="F404" s="32"/>
      <c r="G404" s="32"/>
      <c r="H404" s="30"/>
      <c r="I404" s="32"/>
      <c r="J404" s="32"/>
      <c r="K404" s="30"/>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0"/>
      <c r="AR404" s="30"/>
    </row>
    <row r="405" spans="1:44">
      <c r="A405" s="30"/>
      <c r="B405" s="30"/>
      <c r="C405" s="33"/>
      <c r="D405" s="32"/>
      <c r="E405" s="30"/>
      <c r="F405" s="32"/>
      <c r="G405" s="32"/>
      <c r="H405" s="30"/>
      <c r="I405" s="32"/>
      <c r="J405" s="32"/>
      <c r="K405" s="30"/>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0"/>
      <c r="AR405" s="30"/>
    </row>
    <row r="406" spans="1:44">
      <c r="A406" s="30"/>
      <c r="B406" s="30"/>
      <c r="C406" s="33"/>
      <c r="D406" s="32"/>
      <c r="E406" s="30"/>
      <c r="F406" s="32"/>
      <c r="G406" s="32"/>
      <c r="H406" s="30"/>
      <c r="I406" s="32"/>
      <c r="J406" s="32"/>
      <c r="K406" s="30"/>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0"/>
      <c r="AR406" s="30"/>
    </row>
    <row r="407" spans="1:44">
      <c r="A407" s="30"/>
      <c r="B407" s="30"/>
      <c r="C407" s="33"/>
      <c r="D407" s="32"/>
      <c r="E407" s="30"/>
      <c r="F407" s="32"/>
      <c r="G407" s="32"/>
      <c r="H407" s="30"/>
      <c r="I407" s="32"/>
      <c r="J407" s="32"/>
      <c r="K407" s="30"/>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0"/>
      <c r="AR407" s="30"/>
    </row>
    <row r="408" spans="1:44">
      <c r="A408" s="30"/>
      <c r="B408" s="30"/>
      <c r="C408" s="33"/>
      <c r="D408" s="32"/>
      <c r="E408" s="30"/>
      <c r="F408" s="32"/>
      <c r="G408" s="32"/>
      <c r="H408" s="30"/>
      <c r="I408" s="32"/>
      <c r="J408" s="32"/>
      <c r="K408" s="30"/>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0"/>
      <c r="AR408" s="30"/>
    </row>
    <row r="409" spans="1:44">
      <c r="A409" s="30"/>
      <c r="B409" s="30"/>
      <c r="C409" s="33"/>
      <c r="D409" s="32"/>
      <c r="E409" s="30"/>
      <c r="F409" s="32"/>
      <c r="G409" s="32"/>
      <c r="H409" s="30"/>
      <c r="I409" s="32"/>
      <c r="J409" s="32"/>
      <c r="K409" s="30"/>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0"/>
      <c r="AR409" s="30"/>
    </row>
    <row r="410" spans="1:44">
      <c r="A410" s="30"/>
      <c r="B410" s="30"/>
      <c r="C410" s="33"/>
      <c r="D410" s="32"/>
      <c r="E410" s="30"/>
      <c r="F410" s="32"/>
      <c r="G410" s="32"/>
      <c r="H410" s="30"/>
      <c r="I410" s="32"/>
      <c r="J410" s="32"/>
      <c r="K410" s="30"/>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0"/>
      <c r="AR410" s="30"/>
    </row>
    <row r="411" spans="1:44">
      <c r="A411" s="30"/>
      <c r="B411" s="30"/>
      <c r="C411" s="33"/>
      <c r="D411" s="32"/>
      <c r="E411" s="30"/>
      <c r="F411" s="32"/>
      <c r="G411" s="32"/>
      <c r="H411" s="30"/>
      <c r="I411" s="32"/>
      <c r="J411" s="32"/>
      <c r="K411" s="30"/>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0"/>
      <c r="AR411" s="30"/>
    </row>
    <row r="412" spans="1:44">
      <c r="A412" s="30"/>
      <c r="B412" s="30"/>
      <c r="C412" s="33"/>
      <c r="D412" s="32"/>
      <c r="E412" s="30"/>
      <c r="F412" s="32"/>
      <c r="G412" s="32"/>
      <c r="H412" s="30"/>
      <c r="I412" s="32"/>
      <c r="J412" s="32"/>
      <c r="K412" s="30"/>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0"/>
      <c r="AR412" s="30"/>
    </row>
    <row r="413" spans="1:44">
      <c r="A413" s="30"/>
      <c r="B413" s="30"/>
      <c r="C413" s="33"/>
      <c r="D413" s="32"/>
      <c r="E413" s="30"/>
      <c r="F413" s="32"/>
      <c r="G413" s="32"/>
      <c r="H413" s="30"/>
      <c r="I413" s="32"/>
      <c r="J413" s="32"/>
      <c r="K413" s="30"/>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0"/>
      <c r="AR413" s="30"/>
    </row>
    <row r="414" spans="1:44">
      <c r="A414" s="30"/>
      <c r="B414" s="30"/>
      <c r="C414" s="33"/>
      <c r="D414" s="32"/>
      <c r="E414" s="30"/>
      <c r="F414" s="32"/>
      <c r="G414" s="32"/>
      <c r="H414" s="30"/>
      <c r="I414" s="32"/>
      <c r="J414" s="32"/>
      <c r="K414" s="30"/>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0"/>
      <c r="AR414" s="30"/>
    </row>
    <row r="415" spans="1:44">
      <c r="A415" s="30"/>
      <c r="B415" s="30"/>
      <c r="C415" s="33"/>
      <c r="D415" s="32"/>
      <c r="E415" s="30"/>
      <c r="F415" s="32"/>
      <c r="G415" s="32"/>
      <c r="H415" s="30"/>
      <c r="I415" s="32"/>
      <c r="J415" s="32"/>
      <c r="K415" s="30"/>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0"/>
      <c r="AR415" s="30"/>
    </row>
    <row r="416" spans="1:44">
      <c r="A416" s="30"/>
      <c r="B416" s="30"/>
      <c r="C416" s="33"/>
      <c r="D416" s="32"/>
      <c r="E416" s="30"/>
      <c r="F416" s="32"/>
      <c r="G416" s="32"/>
      <c r="H416" s="30"/>
      <c r="I416" s="32"/>
      <c r="J416" s="32"/>
      <c r="K416" s="30"/>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0"/>
      <c r="AR416" s="30"/>
    </row>
    <row r="417" spans="1:44">
      <c r="A417" s="30"/>
      <c r="B417" s="30"/>
      <c r="C417" s="33"/>
      <c r="D417" s="32"/>
      <c r="E417" s="30"/>
      <c r="F417" s="32"/>
      <c r="G417" s="32"/>
      <c r="H417" s="30"/>
      <c r="I417" s="32"/>
      <c r="J417" s="32"/>
      <c r="K417" s="30"/>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0"/>
      <c r="AR417" s="30"/>
    </row>
    <row r="418" spans="1:44">
      <c r="A418" s="30"/>
      <c r="B418" s="30"/>
      <c r="C418" s="33"/>
      <c r="D418" s="32"/>
      <c r="E418" s="30"/>
      <c r="F418" s="32"/>
      <c r="G418" s="32"/>
      <c r="H418" s="30"/>
      <c r="I418" s="32"/>
      <c r="J418" s="32"/>
      <c r="K418" s="30"/>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0"/>
      <c r="AR418" s="30"/>
    </row>
    <row r="419" spans="1:44">
      <c r="A419" s="30"/>
      <c r="B419" s="30"/>
      <c r="C419" s="33"/>
      <c r="D419" s="32"/>
      <c r="E419" s="30"/>
      <c r="F419" s="32"/>
      <c r="G419" s="32"/>
      <c r="H419" s="30"/>
      <c r="I419" s="32"/>
      <c r="J419" s="32"/>
      <c r="K419" s="30"/>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0"/>
      <c r="AR419" s="30"/>
    </row>
    <row r="420" spans="1:44">
      <c r="A420" s="30"/>
      <c r="B420" s="30"/>
      <c r="C420" s="33"/>
      <c r="D420" s="32"/>
      <c r="E420" s="30"/>
      <c r="F420" s="32"/>
      <c r="G420" s="32"/>
      <c r="H420" s="30"/>
      <c r="I420" s="32"/>
      <c r="J420" s="32"/>
      <c r="K420" s="30"/>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0"/>
      <c r="AR420" s="30"/>
    </row>
    <row r="421" spans="1:44">
      <c r="A421" s="30"/>
      <c r="B421" s="30"/>
      <c r="C421" s="33"/>
      <c r="D421" s="32"/>
      <c r="E421" s="30"/>
      <c r="F421" s="32"/>
      <c r="G421" s="32"/>
      <c r="H421" s="30"/>
      <c r="I421" s="32"/>
      <c r="J421" s="32"/>
      <c r="K421" s="30"/>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0"/>
      <c r="AR421" s="30"/>
    </row>
    <row r="422" spans="1:44">
      <c r="A422" s="30"/>
      <c r="B422" s="30"/>
      <c r="C422" s="33"/>
      <c r="D422" s="32"/>
      <c r="E422" s="30"/>
      <c r="F422" s="32"/>
      <c r="G422" s="32"/>
      <c r="H422" s="30"/>
      <c r="I422" s="32"/>
      <c r="J422" s="32"/>
      <c r="K422" s="30"/>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0"/>
      <c r="AR422" s="30"/>
    </row>
    <row r="423" spans="1:44">
      <c r="A423" s="30"/>
      <c r="B423" s="30"/>
      <c r="C423" s="33"/>
      <c r="D423" s="32"/>
      <c r="E423" s="30"/>
      <c r="F423" s="32"/>
      <c r="G423" s="32"/>
      <c r="H423" s="30"/>
      <c r="I423" s="32"/>
      <c r="J423" s="32"/>
      <c r="K423" s="30"/>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0"/>
      <c r="AR423" s="30"/>
    </row>
    <row r="424" spans="1:44">
      <c r="A424" s="30"/>
      <c r="B424" s="30"/>
      <c r="C424" s="33"/>
      <c r="D424" s="32"/>
      <c r="E424" s="30"/>
      <c r="F424" s="32"/>
      <c r="G424" s="32"/>
      <c r="H424" s="30"/>
      <c r="I424" s="32"/>
      <c r="J424" s="32"/>
      <c r="K424" s="30"/>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0"/>
      <c r="AR424" s="30"/>
    </row>
    <row r="425" spans="1:44">
      <c r="A425" s="30"/>
      <c r="B425" s="30"/>
      <c r="C425" s="33"/>
      <c r="D425" s="32"/>
      <c r="E425" s="30"/>
      <c r="F425" s="32"/>
      <c r="G425" s="32"/>
      <c r="H425" s="30"/>
      <c r="I425" s="32"/>
      <c r="J425" s="32"/>
      <c r="K425" s="30"/>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0"/>
      <c r="AR425" s="30"/>
    </row>
    <row r="426" spans="1:44">
      <c r="A426" s="30"/>
      <c r="B426" s="30"/>
      <c r="C426" s="33"/>
      <c r="D426" s="32"/>
      <c r="E426" s="30"/>
      <c r="F426" s="32"/>
      <c r="G426" s="32"/>
      <c r="H426" s="30"/>
      <c r="I426" s="32"/>
      <c r="J426" s="32"/>
      <c r="K426" s="30"/>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0"/>
      <c r="AR426" s="30"/>
    </row>
    <row r="427" spans="1:44">
      <c r="A427" s="30"/>
      <c r="B427" s="30"/>
      <c r="C427" s="33"/>
      <c r="D427" s="32"/>
      <c r="E427" s="30"/>
      <c r="F427" s="32"/>
      <c r="G427" s="32"/>
      <c r="H427" s="30"/>
      <c r="I427" s="32"/>
      <c r="J427" s="32"/>
      <c r="K427" s="30"/>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0"/>
      <c r="AR427" s="30"/>
    </row>
    <row r="428" spans="1:44">
      <c r="A428" s="30"/>
      <c r="B428" s="30"/>
      <c r="C428" s="33"/>
      <c r="D428" s="32"/>
      <c r="E428" s="30"/>
      <c r="F428" s="32"/>
      <c r="G428" s="32"/>
      <c r="H428" s="30"/>
      <c r="I428" s="32"/>
      <c r="J428" s="32"/>
      <c r="K428" s="30"/>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0"/>
      <c r="AR428" s="30"/>
    </row>
    <row r="429" spans="1:44">
      <c r="A429" s="30"/>
      <c r="B429" s="30"/>
      <c r="C429" s="33"/>
      <c r="D429" s="32"/>
      <c r="E429" s="30"/>
      <c r="F429" s="32"/>
      <c r="G429" s="32"/>
      <c r="H429" s="30"/>
      <c r="I429" s="32"/>
      <c r="J429" s="32"/>
      <c r="K429" s="30"/>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0"/>
      <c r="AR429" s="30"/>
    </row>
    <row r="430" spans="1:44">
      <c r="A430" s="30"/>
      <c r="B430" s="30"/>
      <c r="C430" s="33"/>
      <c r="D430" s="32"/>
      <c r="E430" s="30"/>
      <c r="F430" s="32"/>
      <c r="G430" s="32"/>
      <c r="H430" s="30"/>
      <c r="I430" s="32"/>
      <c r="J430" s="32"/>
      <c r="K430" s="30"/>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0"/>
      <c r="AR430" s="30"/>
    </row>
    <row r="431" spans="1:44">
      <c r="A431" s="30"/>
      <c r="B431" s="30"/>
      <c r="C431" s="33"/>
      <c r="D431" s="32"/>
      <c r="E431" s="30"/>
      <c r="F431" s="32"/>
      <c r="G431" s="32"/>
      <c r="H431" s="30"/>
      <c r="I431" s="32"/>
      <c r="J431" s="32"/>
      <c r="K431" s="30"/>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0"/>
      <c r="AR431" s="30"/>
    </row>
    <row r="432" spans="1:44">
      <c r="A432" s="30"/>
      <c r="B432" s="30"/>
      <c r="C432" s="33"/>
      <c r="D432" s="32"/>
      <c r="E432" s="30"/>
      <c r="F432" s="32"/>
      <c r="G432" s="32"/>
      <c r="H432" s="30"/>
      <c r="I432" s="32"/>
      <c r="J432" s="32"/>
      <c r="K432" s="30"/>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0"/>
      <c r="AR432" s="30"/>
    </row>
    <row r="433" spans="1:44">
      <c r="A433" s="30"/>
      <c r="B433" s="30"/>
      <c r="C433" s="33"/>
      <c r="D433" s="32"/>
      <c r="E433" s="30"/>
      <c r="F433" s="32"/>
      <c r="G433" s="32"/>
      <c r="H433" s="30"/>
      <c r="I433" s="32"/>
      <c r="J433" s="32"/>
      <c r="K433" s="30"/>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0"/>
      <c r="AR433" s="30"/>
    </row>
    <row r="434" spans="1:44">
      <c r="A434" s="30"/>
      <c r="B434" s="30"/>
      <c r="C434" s="33"/>
      <c r="D434" s="32"/>
      <c r="E434" s="30"/>
      <c r="F434" s="32"/>
      <c r="G434" s="32"/>
      <c r="H434" s="30"/>
      <c r="I434" s="32"/>
      <c r="J434" s="32"/>
      <c r="K434" s="30"/>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0"/>
      <c r="AR434" s="30"/>
    </row>
    <row r="435" spans="1:44">
      <c r="A435" s="30"/>
      <c r="B435" s="30"/>
      <c r="C435" s="33"/>
      <c r="D435" s="32"/>
      <c r="E435" s="30"/>
      <c r="F435" s="32"/>
      <c r="G435" s="32"/>
      <c r="H435" s="30"/>
      <c r="I435" s="32"/>
      <c r="J435" s="32"/>
      <c r="K435" s="30"/>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0"/>
      <c r="AR435" s="30"/>
    </row>
    <row r="436" spans="1:44">
      <c r="A436" s="30"/>
      <c r="B436" s="30"/>
      <c r="C436" s="33"/>
      <c r="D436" s="32"/>
      <c r="E436" s="30"/>
      <c r="F436" s="32"/>
      <c r="G436" s="32"/>
      <c r="H436" s="30"/>
      <c r="I436" s="32"/>
      <c r="J436" s="32"/>
      <c r="K436" s="30"/>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0"/>
      <c r="AR436" s="30"/>
    </row>
    <row r="437" spans="1:44">
      <c r="A437" s="30"/>
      <c r="B437" s="30"/>
      <c r="C437" s="33"/>
      <c r="D437" s="32"/>
      <c r="E437" s="30"/>
      <c r="F437" s="32"/>
      <c r="G437" s="32"/>
      <c r="H437" s="30"/>
      <c r="I437" s="32"/>
      <c r="J437" s="32"/>
      <c r="K437" s="30"/>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0"/>
      <c r="AR437" s="30"/>
    </row>
    <row r="438" spans="1:44">
      <c r="A438" s="30"/>
      <c r="B438" s="30"/>
      <c r="C438" s="33"/>
      <c r="D438" s="32"/>
      <c r="E438" s="30"/>
      <c r="F438" s="32"/>
      <c r="G438" s="32"/>
      <c r="H438" s="30"/>
      <c r="I438" s="32"/>
      <c r="J438" s="32"/>
      <c r="K438" s="30"/>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0"/>
      <c r="AR438" s="30"/>
    </row>
    <row r="439" spans="1:44">
      <c r="A439" s="30"/>
      <c r="B439" s="30"/>
      <c r="C439" s="33"/>
      <c r="D439" s="32"/>
      <c r="E439" s="30"/>
      <c r="F439" s="32"/>
      <c r="G439" s="32"/>
      <c r="H439" s="30"/>
      <c r="I439" s="32"/>
      <c r="J439" s="32"/>
      <c r="K439" s="30"/>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0"/>
      <c r="AR439" s="30"/>
    </row>
    <row r="440" spans="1:44">
      <c r="A440" s="30"/>
      <c r="B440" s="30"/>
      <c r="C440" s="33"/>
      <c r="D440" s="32"/>
      <c r="E440" s="30"/>
      <c r="F440" s="32"/>
      <c r="G440" s="32"/>
      <c r="H440" s="30"/>
      <c r="I440" s="32"/>
      <c r="J440" s="32"/>
      <c r="K440" s="30"/>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0"/>
      <c r="AR440" s="30"/>
    </row>
    <row r="441" spans="1:44">
      <c r="A441" s="30"/>
      <c r="B441" s="30"/>
      <c r="C441" s="33"/>
      <c r="D441" s="32"/>
      <c r="E441" s="30"/>
      <c r="F441" s="32"/>
      <c r="G441" s="32"/>
      <c r="H441" s="30"/>
      <c r="I441" s="32"/>
      <c r="J441" s="32"/>
      <c r="K441" s="30"/>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0"/>
      <c r="AR441" s="30"/>
    </row>
    <row r="442" spans="1:44">
      <c r="A442" s="30"/>
      <c r="B442" s="30"/>
      <c r="C442" s="33"/>
      <c r="D442" s="32"/>
      <c r="E442" s="30"/>
      <c r="F442" s="32"/>
      <c r="G442" s="32"/>
      <c r="H442" s="30"/>
      <c r="I442" s="32"/>
      <c r="J442" s="32"/>
      <c r="K442" s="30"/>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0"/>
      <c r="AR442" s="30"/>
    </row>
    <row r="443" spans="1:44">
      <c r="A443" s="30"/>
      <c r="B443" s="30"/>
      <c r="C443" s="33"/>
      <c r="D443" s="32"/>
      <c r="E443" s="30"/>
      <c r="F443" s="32"/>
      <c r="G443" s="32"/>
      <c r="H443" s="30"/>
      <c r="I443" s="32"/>
      <c r="J443" s="32"/>
      <c r="K443" s="30"/>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0"/>
      <c r="AR443" s="30"/>
    </row>
    <row r="444" spans="1:44">
      <c r="A444" s="30"/>
      <c r="B444" s="30"/>
      <c r="C444" s="33"/>
      <c r="D444" s="32"/>
      <c r="E444" s="30"/>
      <c r="F444" s="32"/>
      <c r="G444" s="32"/>
      <c r="H444" s="30"/>
      <c r="I444" s="32"/>
      <c r="J444" s="32"/>
      <c r="K444" s="30"/>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0"/>
      <c r="AR444" s="30"/>
    </row>
    <row r="445" spans="1:44">
      <c r="A445" s="30"/>
      <c r="B445" s="30"/>
      <c r="C445" s="33"/>
      <c r="D445" s="32"/>
      <c r="E445" s="30"/>
      <c r="F445" s="32"/>
      <c r="G445" s="32"/>
      <c r="H445" s="30"/>
      <c r="I445" s="32"/>
      <c r="J445" s="32"/>
      <c r="K445" s="30"/>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0"/>
      <c r="AR445" s="30"/>
    </row>
    <row r="446" spans="1:44">
      <c r="A446" s="30"/>
      <c r="B446" s="30"/>
      <c r="C446" s="33"/>
      <c r="D446" s="32"/>
      <c r="E446" s="30"/>
      <c r="F446" s="32"/>
      <c r="G446" s="32"/>
      <c r="H446" s="30"/>
      <c r="I446" s="32"/>
      <c r="J446" s="32"/>
      <c r="K446" s="30"/>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0"/>
      <c r="AR446" s="30"/>
    </row>
    <row r="447" spans="1:44">
      <c r="A447" s="30"/>
      <c r="B447" s="30"/>
      <c r="C447" s="33"/>
      <c r="D447" s="32"/>
      <c r="E447" s="30"/>
      <c r="F447" s="32"/>
      <c r="G447" s="32"/>
      <c r="H447" s="30"/>
      <c r="I447" s="32"/>
      <c r="J447" s="32"/>
      <c r="K447" s="30"/>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0"/>
      <c r="AR447" s="30"/>
    </row>
    <row r="448" spans="1:44">
      <c r="A448" s="30"/>
      <c r="B448" s="30"/>
      <c r="C448" s="33"/>
      <c r="D448" s="32"/>
      <c r="E448" s="30"/>
      <c r="F448" s="32"/>
      <c r="G448" s="32"/>
      <c r="H448" s="30"/>
      <c r="I448" s="32"/>
      <c r="J448" s="32"/>
      <c r="K448" s="30"/>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0"/>
      <c r="AR448" s="30"/>
    </row>
    <row r="449" spans="1:44">
      <c r="A449" s="30"/>
      <c r="B449" s="30"/>
      <c r="C449" s="33"/>
      <c r="D449" s="32"/>
      <c r="E449" s="30"/>
      <c r="F449" s="32"/>
      <c r="G449" s="32"/>
      <c r="H449" s="30"/>
      <c r="I449" s="32"/>
      <c r="J449" s="32"/>
      <c r="K449" s="30"/>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0"/>
      <c r="AR449" s="30"/>
    </row>
    <row r="450" spans="1:44">
      <c r="A450" s="30"/>
      <c r="B450" s="30"/>
      <c r="C450" s="33"/>
      <c r="D450" s="32"/>
      <c r="E450" s="30"/>
      <c r="F450" s="32"/>
      <c r="G450" s="32"/>
      <c r="H450" s="30"/>
      <c r="I450" s="32"/>
      <c r="J450" s="32"/>
      <c r="K450" s="30"/>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0"/>
      <c r="AR450" s="30"/>
    </row>
    <row r="451" spans="1:44">
      <c r="A451" s="30"/>
      <c r="B451" s="30"/>
      <c r="C451" s="33"/>
      <c r="D451" s="32"/>
      <c r="E451" s="30"/>
      <c r="F451" s="32"/>
      <c r="G451" s="32"/>
      <c r="H451" s="30"/>
      <c r="I451" s="32"/>
      <c r="J451" s="32"/>
      <c r="K451" s="30"/>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0"/>
      <c r="AR451" s="30"/>
    </row>
    <row r="452" spans="1:44">
      <c r="A452" s="30"/>
      <c r="B452" s="30"/>
      <c r="C452" s="33"/>
      <c r="D452" s="32"/>
      <c r="E452" s="30"/>
      <c r="F452" s="32"/>
      <c r="G452" s="32"/>
      <c r="H452" s="30"/>
      <c r="I452" s="32"/>
      <c r="J452" s="32"/>
      <c r="K452" s="30"/>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0"/>
      <c r="AR452" s="30"/>
    </row>
    <row r="453" spans="1:44">
      <c r="A453" s="30"/>
      <c r="B453" s="30"/>
      <c r="C453" s="33"/>
      <c r="D453" s="32"/>
      <c r="E453" s="30"/>
      <c r="F453" s="32"/>
      <c r="G453" s="32"/>
      <c r="H453" s="30"/>
      <c r="I453" s="32"/>
      <c r="J453" s="32"/>
      <c r="K453" s="30"/>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0"/>
      <c r="AR453" s="30"/>
    </row>
    <row r="454" spans="1:44">
      <c r="A454" s="30"/>
      <c r="B454" s="30"/>
      <c r="C454" s="33"/>
      <c r="D454" s="32"/>
      <c r="E454" s="30"/>
      <c r="F454" s="32"/>
      <c r="G454" s="32"/>
      <c r="H454" s="30"/>
      <c r="I454" s="32"/>
      <c r="J454" s="32"/>
      <c r="K454" s="30"/>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0"/>
      <c r="AR454" s="30"/>
    </row>
    <row r="455" spans="1:44">
      <c r="A455" s="30"/>
      <c r="B455" s="30"/>
      <c r="C455" s="33"/>
      <c r="D455" s="32"/>
      <c r="E455" s="30"/>
      <c r="F455" s="32"/>
      <c r="G455" s="32"/>
      <c r="H455" s="30"/>
      <c r="I455" s="32"/>
      <c r="J455" s="32"/>
      <c r="K455" s="30"/>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0"/>
      <c r="AR455" s="30"/>
    </row>
    <row r="456" spans="1:44">
      <c r="A456" s="30"/>
      <c r="B456" s="30"/>
      <c r="C456" s="33"/>
      <c r="D456" s="32"/>
      <c r="E456" s="30"/>
      <c r="F456" s="32"/>
      <c r="G456" s="32"/>
      <c r="H456" s="30"/>
      <c r="I456" s="32"/>
      <c r="J456" s="32"/>
      <c r="K456" s="30"/>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0"/>
      <c r="AR456" s="30"/>
    </row>
    <row r="457" spans="1:44">
      <c r="A457" s="30"/>
      <c r="B457" s="30"/>
      <c r="C457" s="33"/>
      <c r="D457" s="32"/>
      <c r="E457" s="30"/>
      <c r="F457" s="32"/>
      <c r="G457" s="32"/>
      <c r="H457" s="30"/>
      <c r="I457" s="32"/>
      <c r="J457" s="32"/>
      <c r="K457" s="30"/>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0"/>
      <c r="AR457" s="30"/>
    </row>
    <row r="458" spans="1:44">
      <c r="A458" s="30"/>
      <c r="B458" s="30"/>
      <c r="C458" s="33"/>
      <c r="D458" s="32"/>
      <c r="E458" s="30"/>
      <c r="F458" s="32"/>
      <c r="G458" s="32"/>
      <c r="H458" s="30"/>
      <c r="I458" s="32"/>
      <c r="J458" s="32"/>
      <c r="K458" s="30"/>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0"/>
      <c r="AR458" s="30"/>
    </row>
    <row r="459" spans="1:44">
      <c r="A459" s="30"/>
      <c r="B459" s="30"/>
      <c r="C459" s="33"/>
      <c r="D459" s="32"/>
      <c r="E459" s="30"/>
      <c r="F459" s="32"/>
      <c r="G459" s="32"/>
      <c r="H459" s="30"/>
      <c r="I459" s="32"/>
      <c r="J459" s="32"/>
      <c r="K459" s="30"/>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0"/>
      <c r="AR459" s="30"/>
    </row>
    <row r="460" spans="1:44">
      <c r="A460" s="30"/>
      <c r="B460" s="30"/>
      <c r="C460" s="33"/>
      <c r="D460" s="32"/>
      <c r="E460" s="30"/>
      <c r="F460" s="32"/>
      <c r="G460" s="32"/>
      <c r="H460" s="30"/>
      <c r="I460" s="32"/>
      <c r="J460" s="32"/>
      <c r="K460" s="30"/>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0"/>
      <c r="AR460" s="30"/>
    </row>
    <row r="461" spans="1:44">
      <c r="A461" s="30"/>
      <c r="B461" s="30"/>
      <c r="C461" s="33"/>
      <c r="D461" s="32"/>
      <c r="E461" s="30"/>
      <c r="F461" s="32"/>
      <c r="G461" s="32"/>
      <c r="H461" s="30"/>
      <c r="I461" s="32"/>
      <c r="J461" s="32"/>
      <c r="K461" s="30"/>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0"/>
      <c r="AR461" s="30"/>
    </row>
    <row r="462" spans="1:44">
      <c r="A462" s="30"/>
      <c r="B462" s="30"/>
      <c r="C462" s="33"/>
      <c r="D462" s="32"/>
      <c r="E462" s="30"/>
      <c r="F462" s="32"/>
      <c r="G462" s="32"/>
      <c r="H462" s="30"/>
      <c r="I462" s="32"/>
      <c r="J462" s="32"/>
      <c r="K462" s="30"/>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0"/>
      <c r="AR462" s="30"/>
    </row>
    <row r="463" spans="1:44">
      <c r="A463" s="30"/>
      <c r="B463" s="30"/>
      <c r="C463" s="33"/>
      <c r="D463" s="32"/>
      <c r="E463" s="30"/>
      <c r="F463" s="32"/>
      <c r="G463" s="32"/>
      <c r="H463" s="30"/>
      <c r="I463" s="32"/>
      <c r="J463" s="32"/>
      <c r="K463" s="30"/>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0"/>
      <c r="AR463" s="30"/>
    </row>
    <row r="464" spans="1:44">
      <c r="A464" s="30"/>
      <c r="B464" s="30"/>
      <c r="C464" s="33"/>
      <c r="D464" s="32"/>
      <c r="E464" s="30"/>
      <c r="F464" s="32"/>
      <c r="G464" s="32"/>
      <c r="H464" s="30"/>
      <c r="I464" s="32"/>
      <c r="J464" s="32"/>
      <c r="K464" s="30"/>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0"/>
      <c r="AR464" s="30"/>
    </row>
    <row r="465" spans="1:44">
      <c r="A465" s="30"/>
      <c r="B465" s="30"/>
      <c r="C465" s="33"/>
      <c r="D465" s="32"/>
      <c r="E465" s="30"/>
      <c r="F465" s="32"/>
      <c r="G465" s="32"/>
      <c r="H465" s="30"/>
      <c r="I465" s="32"/>
      <c r="J465" s="32"/>
      <c r="K465" s="30"/>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0"/>
      <c r="AR465" s="30"/>
    </row>
    <row r="466" spans="1:44">
      <c r="A466" s="30"/>
      <c r="B466" s="30"/>
      <c r="C466" s="33"/>
      <c r="D466" s="32"/>
      <c r="E466" s="30"/>
      <c r="F466" s="32"/>
      <c r="G466" s="32"/>
      <c r="H466" s="30"/>
      <c r="I466" s="32"/>
      <c r="J466" s="32"/>
      <c r="K466" s="30"/>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0"/>
      <c r="AR466" s="30"/>
    </row>
    <row r="467" spans="1:44">
      <c r="A467" s="30"/>
      <c r="B467" s="30"/>
      <c r="C467" s="33"/>
      <c r="D467" s="32"/>
      <c r="E467" s="30"/>
      <c r="F467" s="32"/>
      <c r="G467" s="32"/>
      <c r="H467" s="30"/>
      <c r="I467" s="32"/>
      <c r="J467" s="32"/>
      <c r="K467" s="30"/>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0"/>
      <c r="AR467" s="30"/>
    </row>
    <row r="468" spans="1:44">
      <c r="A468" s="30"/>
      <c r="B468" s="30"/>
      <c r="C468" s="33"/>
      <c r="D468" s="32"/>
      <c r="E468" s="30"/>
      <c r="F468" s="32"/>
      <c r="G468" s="32"/>
      <c r="H468" s="30"/>
      <c r="I468" s="32"/>
      <c r="J468" s="32"/>
      <c r="K468" s="30"/>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0"/>
      <c r="AR468" s="30"/>
    </row>
    <row r="469" spans="1:44">
      <c r="A469" s="30"/>
      <c r="B469" s="30"/>
      <c r="C469" s="33"/>
      <c r="D469" s="32"/>
      <c r="E469" s="30"/>
      <c r="F469" s="32"/>
      <c r="G469" s="32"/>
      <c r="H469" s="30"/>
      <c r="I469" s="32"/>
      <c r="J469" s="32"/>
      <c r="K469" s="30"/>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0"/>
      <c r="AR469" s="30"/>
    </row>
    <row r="470" spans="1:44">
      <c r="A470" s="30"/>
      <c r="B470" s="30"/>
      <c r="C470" s="33"/>
      <c r="D470" s="32"/>
      <c r="E470" s="30"/>
      <c r="F470" s="32"/>
      <c r="G470" s="32"/>
      <c r="H470" s="30"/>
      <c r="I470" s="32"/>
      <c r="J470" s="32"/>
      <c r="K470" s="30"/>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0"/>
      <c r="AR470" s="30"/>
    </row>
    <row r="471" spans="1:44">
      <c r="A471" s="30"/>
      <c r="B471" s="30"/>
      <c r="C471" s="33"/>
      <c r="D471" s="32"/>
      <c r="E471" s="30"/>
      <c r="F471" s="32"/>
      <c r="G471" s="32"/>
      <c r="H471" s="30"/>
      <c r="I471" s="32"/>
      <c r="J471" s="32"/>
      <c r="K471" s="30"/>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0"/>
      <c r="AR471" s="30"/>
    </row>
    <row r="472" spans="1:44">
      <c r="A472" s="30"/>
      <c r="B472" s="30"/>
      <c r="C472" s="33"/>
      <c r="D472" s="32"/>
      <c r="E472" s="30"/>
      <c r="F472" s="32"/>
      <c r="G472" s="32"/>
      <c r="H472" s="30"/>
      <c r="I472" s="32"/>
      <c r="J472" s="32"/>
      <c r="K472" s="30"/>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0"/>
      <c r="AR472" s="30"/>
    </row>
    <row r="473" spans="1:44">
      <c r="A473" s="30"/>
      <c r="B473" s="30"/>
      <c r="C473" s="33"/>
      <c r="D473" s="32"/>
      <c r="E473" s="30"/>
      <c r="F473" s="32"/>
      <c r="G473" s="32"/>
      <c r="H473" s="30"/>
      <c r="I473" s="32"/>
      <c r="J473" s="32"/>
      <c r="K473" s="30"/>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0"/>
      <c r="AR473" s="30"/>
    </row>
    <row r="474" spans="1:44">
      <c r="A474" s="30"/>
      <c r="B474" s="30"/>
      <c r="C474" s="33"/>
      <c r="D474" s="32"/>
      <c r="E474" s="30"/>
      <c r="F474" s="32"/>
      <c r="G474" s="32"/>
      <c r="H474" s="30"/>
      <c r="I474" s="32"/>
      <c r="J474" s="32"/>
      <c r="K474" s="30"/>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0"/>
      <c r="AR474" s="30"/>
    </row>
    <row r="475" spans="1:44">
      <c r="A475" s="30"/>
      <c r="B475" s="30"/>
      <c r="C475" s="33"/>
      <c r="D475" s="32"/>
      <c r="E475" s="30"/>
      <c r="F475" s="32"/>
      <c r="G475" s="32"/>
      <c r="H475" s="30"/>
      <c r="I475" s="32"/>
      <c r="J475" s="32"/>
      <c r="K475" s="30"/>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0"/>
      <c r="AR475" s="30"/>
    </row>
    <row r="476" spans="1:44">
      <c r="A476" s="30"/>
      <c r="B476" s="30"/>
      <c r="C476" s="33"/>
      <c r="D476" s="32"/>
      <c r="E476" s="30"/>
      <c r="F476" s="32"/>
      <c r="G476" s="32"/>
      <c r="H476" s="30"/>
      <c r="I476" s="32"/>
      <c r="J476" s="32"/>
      <c r="K476" s="30"/>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0"/>
      <c r="AR476" s="30"/>
    </row>
    <row r="477" spans="1:44">
      <c r="A477" s="30"/>
      <c r="B477" s="30"/>
      <c r="C477" s="33"/>
      <c r="D477" s="32"/>
      <c r="E477" s="30"/>
      <c r="F477" s="32"/>
      <c r="G477" s="32"/>
      <c r="H477" s="30"/>
      <c r="I477" s="32"/>
      <c r="J477" s="32"/>
      <c r="K477" s="30"/>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0"/>
      <c r="AR477" s="30"/>
    </row>
    <row r="478" spans="1:44">
      <c r="A478" s="30"/>
      <c r="B478" s="30"/>
      <c r="C478" s="33"/>
      <c r="D478" s="32"/>
      <c r="E478" s="30"/>
      <c r="F478" s="32"/>
      <c r="G478" s="32"/>
      <c r="H478" s="30"/>
      <c r="I478" s="32"/>
      <c r="J478" s="32"/>
      <c r="K478" s="30"/>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0"/>
      <c r="AR478" s="30"/>
    </row>
    <row r="479" spans="1:44">
      <c r="A479" s="30"/>
      <c r="B479" s="30"/>
      <c r="C479" s="33"/>
      <c r="D479" s="32"/>
      <c r="E479" s="30"/>
      <c r="F479" s="32"/>
      <c r="G479" s="32"/>
      <c r="H479" s="30"/>
      <c r="I479" s="32"/>
      <c r="J479" s="32"/>
      <c r="K479" s="30"/>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0"/>
      <c r="AR479" s="30"/>
    </row>
    <row r="480" spans="1:44">
      <c r="A480" s="30"/>
      <c r="B480" s="30"/>
      <c r="C480" s="33"/>
      <c r="D480" s="32"/>
      <c r="E480" s="30"/>
      <c r="F480" s="32"/>
      <c r="G480" s="32"/>
      <c r="H480" s="30"/>
      <c r="I480" s="32"/>
      <c r="J480" s="32"/>
      <c r="K480" s="30"/>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0"/>
      <c r="AR480" s="30"/>
    </row>
    <row r="481" spans="1:44">
      <c r="A481" s="30"/>
      <c r="B481" s="30"/>
      <c r="C481" s="33"/>
      <c r="D481" s="32"/>
      <c r="E481" s="30"/>
      <c r="F481" s="32"/>
      <c r="G481" s="32"/>
      <c r="H481" s="30"/>
      <c r="I481" s="32"/>
      <c r="J481" s="32"/>
      <c r="K481" s="30"/>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0"/>
      <c r="AR481" s="30"/>
    </row>
    <row r="482" spans="1:44">
      <c r="A482" s="30"/>
      <c r="B482" s="30"/>
      <c r="C482" s="33"/>
      <c r="D482" s="32"/>
      <c r="E482" s="30"/>
      <c r="F482" s="32"/>
      <c r="G482" s="32"/>
      <c r="H482" s="30"/>
      <c r="I482" s="32"/>
      <c r="J482" s="32"/>
      <c r="K482" s="30"/>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0"/>
      <c r="AR482" s="30"/>
    </row>
    <row r="483" spans="1:44">
      <c r="A483" s="30"/>
      <c r="B483" s="30"/>
      <c r="C483" s="33"/>
      <c r="D483" s="32"/>
      <c r="E483" s="30"/>
      <c r="F483" s="32"/>
      <c r="G483" s="32"/>
      <c r="H483" s="30"/>
      <c r="I483" s="32"/>
      <c r="J483" s="32"/>
      <c r="K483" s="30"/>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0"/>
      <c r="AR483" s="30"/>
    </row>
    <row r="484" spans="1:44">
      <c r="A484" s="30"/>
      <c r="B484" s="30"/>
      <c r="C484" s="33"/>
      <c r="D484" s="32"/>
      <c r="E484" s="30"/>
      <c r="F484" s="32"/>
      <c r="G484" s="32"/>
      <c r="H484" s="30"/>
      <c r="I484" s="32"/>
      <c r="J484" s="32"/>
      <c r="K484" s="30"/>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0"/>
      <c r="AR484" s="30"/>
    </row>
    <row r="485" spans="1:44">
      <c r="A485" s="30"/>
      <c r="B485" s="30"/>
      <c r="C485" s="33"/>
      <c r="D485" s="32"/>
      <c r="E485" s="30"/>
      <c r="F485" s="32"/>
      <c r="G485" s="32"/>
      <c r="H485" s="30"/>
      <c r="I485" s="32"/>
      <c r="J485" s="32"/>
      <c r="K485" s="30"/>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0"/>
      <c r="AR485" s="30"/>
    </row>
    <row r="486" spans="1:44">
      <c r="A486" s="30"/>
      <c r="B486" s="30"/>
      <c r="C486" s="33"/>
      <c r="D486" s="32"/>
      <c r="E486" s="30"/>
      <c r="F486" s="32"/>
      <c r="G486" s="32"/>
      <c r="H486" s="30"/>
      <c r="I486" s="32"/>
      <c r="J486" s="32"/>
      <c r="K486" s="30"/>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0"/>
      <c r="AR486" s="30"/>
    </row>
    <row r="487" spans="1:44">
      <c r="A487" s="30"/>
      <c r="B487" s="30"/>
      <c r="C487" s="33"/>
      <c r="D487" s="32"/>
      <c r="E487" s="30"/>
      <c r="F487" s="32"/>
      <c r="G487" s="32"/>
      <c r="H487" s="30"/>
      <c r="I487" s="32"/>
      <c r="J487" s="32"/>
      <c r="K487" s="30"/>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0"/>
      <c r="AR487" s="30"/>
    </row>
    <row r="488" spans="1:44">
      <c r="A488" s="30"/>
      <c r="B488" s="30"/>
      <c r="C488" s="33"/>
      <c r="D488" s="32"/>
      <c r="E488" s="30"/>
      <c r="F488" s="32"/>
      <c r="G488" s="32"/>
      <c r="H488" s="30"/>
      <c r="I488" s="32"/>
      <c r="J488" s="32"/>
      <c r="K488" s="30"/>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0"/>
      <c r="AR488" s="30"/>
    </row>
    <row r="489" spans="1:44">
      <c r="A489" s="30"/>
      <c r="B489" s="30"/>
      <c r="C489" s="33"/>
      <c r="D489" s="32"/>
      <c r="E489" s="30"/>
      <c r="F489" s="32"/>
      <c r="G489" s="32"/>
      <c r="H489" s="30"/>
      <c r="I489" s="32"/>
      <c r="J489" s="32"/>
      <c r="K489" s="30"/>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0"/>
      <c r="AR489" s="30"/>
    </row>
    <row r="490" spans="1:44">
      <c r="A490" s="30"/>
      <c r="B490" s="30"/>
      <c r="C490" s="33"/>
      <c r="D490" s="32"/>
      <c r="E490" s="30"/>
      <c r="F490" s="32"/>
      <c r="G490" s="32"/>
      <c r="H490" s="30"/>
      <c r="I490" s="32"/>
      <c r="J490" s="32"/>
      <c r="K490" s="30"/>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0"/>
      <c r="AR490" s="30"/>
    </row>
    <row r="491" spans="1:44">
      <c r="A491" s="30"/>
      <c r="B491" s="30"/>
      <c r="C491" s="33"/>
      <c r="D491" s="32"/>
      <c r="E491" s="30"/>
      <c r="F491" s="32"/>
      <c r="G491" s="32"/>
      <c r="H491" s="30"/>
      <c r="I491" s="32"/>
      <c r="J491" s="32"/>
      <c r="K491" s="30"/>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0"/>
      <c r="AR491" s="30"/>
    </row>
    <row r="492" spans="1:44">
      <c r="A492" s="30"/>
      <c r="B492" s="30"/>
      <c r="C492" s="33"/>
      <c r="D492" s="32"/>
      <c r="E492" s="30"/>
      <c r="F492" s="32"/>
      <c r="G492" s="32"/>
      <c r="H492" s="30"/>
      <c r="I492" s="32"/>
      <c r="J492" s="32"/>
      <c r="K492" s="30"/>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0"/>
      <c r="AR492" s="30"/>
    </row>
    <row r="493" spans="1:44">
      <c r="A493" s="30"/>
      <c r="B493" s="30"/>
      <c r="C493" s="33"/>
      <c r="D493" s="32"/>
      <c r="E493" s="30"/>
      <c r="F493" s="32"/>
      <c r="G493" s="32"/>
      <c r="H493" s="30"/>
      <c r="I493" s="32"/>
      <c r="J493" s="32"/>
      <c r="K493" s="30"/>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0"/>
      <c r="AR493" s="30"/>
    </row>
    <row r="494" spans="1:44">
      <c r="A494" s="30"/>
      <c r="B494" s="30"/>
      <c r="C494" s="33"/>
      <c r="D494" s="32"/>
      <c r="E494" s="30"/>
      <c r="F494" s="32"/>
      <c r="G494" s="32"/>
      <c r="H494" s="30"/>
      <c r="I494" s="32"/>
      <c r="J494" s="32"/>
      <c r="K494" s="30"/>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0"/>
      <c r="AR494" s="30"/>
    </row>
    <row r="495" spans="1:44">
      <c r="A495" s="30"/>
      <c r="B495" s="30"/>
      <c r="C495" s="33"/>
      <c r="D495" s="32"/>
      <c r="E495" s="30"/>
      <c r="F495" s="32"/>
      <c r="G495" s="32"/>
      <c r="H495" s="30"/>
      <c r="I495" s="32"/>
      <c r="J495" s="32"/>
      <c r="K495" s="30"/>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0"/>
      <c r="AR495" s="30"/>
    </row>
    <row r="496" spans="1:44">
      <c r="A496" s="30"/>
      <c r="B496" s="30"/>
      <c r="C496" s="33"/>
      <c r="D496" s="32"/>
      <c r="E496" s="30"/>
      <c r="F496" s="32"/>
      <c r="G496" s="32"/>
      <c r="H496" s="30"/>
      <c r="I496" s="32"/>
      <c r="J496" s="32"/>
      <c r="K496" s="30"/>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0"/>
      <c r="AR496" s="30"/>
    </row>
    <row r="497" spans="1:44">
      <c r="A497" s="30"/>
      <c r="B497" s="30"/>
      <c r="C497" s="33"/>
      <c r="D497" s="32"/>
      <c r="E497" s="30"/>
      <c r="F497" s="32"/>
      <c r="G497" s="32"/>
      <c r="H497" s="30"/>
      <c r="I497" s="32"/>
      <c r="J497" s="32"/>
      <c r="K497" s="30"/>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0"/>
      <c r="AR497" s="30"/>
    </row>
    <row r="498" spans="1:44">
      <c r="A498" s="30"/>
      <c r="B498" s="30"/>
      <c r="C498" s="33"/>
      <c r="D498" s="32"/>
      <c r="E498" s="30"/>
      <c r="F498" s="32"/>
      <c r="G498" s="32"/>
      <c r="H498" s="30"/>
      <c r="I498" s="32"/>
      <c r="J498" s="32"/>
      <c r="K498" s="30"/>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0"/>
      <c r="AR498" s="30"/>
    </row>
    <row r="499" spans="1:44">
      <c r="A499" s="30"/>
      <c r="B499" s="30"/>
      <c r="C499" s="33"/>
      <c r="D499" s="32"/>
      <c r="E499" s="30"/>
      <c r="F499" s="32"/>
      <c r="G499" s="32"/>
      <c r="H499" s="30"/>
      <c r="I499" s="32"/>
      <c r="J499" s="32"/>
      <c r="K499" s="30"/>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0"/>
      <c r="AR499" s="30"/>
    </row>
    <row r="500" spans="1:44">
      <c r="A500" s="30"/>
      <c r="B500" s="30"/>
      <c r="C500" s="33"/>
      <c r="D500" s="32"/>
      <c r="E500" s="30"/>
      <c r="F500" s="32"/>
      <c r="G500" s="32"/>
      <c r="H500" s="30"/>
      <c r="I500" s="32"/>
      <c r="J500" s="32"/>
      <c r="K500" s="30"/>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0"/>
      <c r="AR500" s="30"/>
    </row>
    <row r="501" spans="1:44">
      <c r="A501" s="30"/>
      <c r="B501" s="30"/>
      <c r="C501" s="33"/>
      <c r="D501" s="32"/>
      <c r="E501" s="30"/>
      <c r="F501" s="32"/>
      <c r="G501" s="32"/>
      <c r="H501" s="30"/>
      <c r="I501" s="32"/>
      <c r="J501" s="32"/>
      <c r="K501" s="30"/>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0"/>
      <c r="AR501" s="30"/>
    </row>
    <row r="502" spans="1:44">
      <c r="A502" s="30"/>
      <c r="B502" s="30"/>
      <c r="C502" s="33"/>
      <c r="D502" s="32"/>
      <c r="E502" s="30"/>
      <c r="F502" s="32"/>
      <c r="G502" s="32"/>
      <c r="H502" s="30"/>
      <c r="I502" s="32"/>
      <c r="J502" s="32"/>
      <c r="K502" s="30"/>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0"/>
      <c r="AR502" s="30"/>
    </row>
    <row r="503" spans="1:44">
      <c r="A503" s="30"/>
      <c r="B503" s="30"/>
      <c r="C503" s="33"/>
      <c r="D503" s="32"/>
      <c r="E503" s="30"/>
      <c r="F503" s="32"/>
      <c r="G503" s="32"/>
      <c r="H503" s="30"/>
      <c r="I503" s="32"/>
      <c r="J503" s="32"/>
      <c r="K503" s="30"/>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0"/>
      <c r="AR503" s="30"/>
    </row>
    <row r="504" spans="1:44">
      <c r="A504" s="30"/>
      <c r="B504" s="30"/>
      <c r="C504" s="33"/>
      <c r="D504" s="32"/>
      <c r="E504" s="30"/>
      <c r="F504" s="32"/>
      <c r="G504" s="32"/>
      <c r="H504" s="30"/>
      <c r="I504" s="32"/>
      <c r="J504" s="32"/>
      <c r="K504" s="30"/>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0"/>
      <c r="AR504" s="30"/>
    </row>
    <row r="505" spans="1:44">
      <c r="A505" s="30"/>
      <c r="B505" s="30"/>
      <c r="C505" s="33"/>
      <c r="D505" s="32"/>
      <c r="E505" s="30"/>
      <c r="F505" s="32"/>
      <c r="G505" s="32"/>
      <c r="H505" s="30"/>
      <c r="I505" s="32"/>
      <c r="J505" s="32"/>
      <c r="K505" s="30"/>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0"/>
      <c r="AR505" s="30"/>
    </row>
    <row r="506" spans="1:44">
      <c r="A506" s="30"/>
      <c r="B506" s="30"/>
      <c r="C506" s="33"/>
      <c r="D506" s="32"/>
      <c r="E506" s="30"/>
      <c r="F506" s="32"/>
      <c r="G506" s="32"/>
      <c r="H506" s="30"/>
      <c r="I506" s="32"/>
      <c r="J506" s="32"/>
      <c r="K506" s="30"/>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0"/>
      <c r="AR506" s="30"/>
    </row>
    <row r="507" spans="1:44">
      <c r="A507" s="30"/>
      <c r="B507" s="30"/>
      <c r="C507" s="33"/>
      <c r="D507" s="32"/>
      <c r="E507" s="30"/>
      <c r="F507" s="32"/>
      <c r="G507" s="32"/>
      <c r="H507" s="30"/>
      <c r="I507" s="32"/>
      <c r="J507" s="32"/>
      <c r="K507" s="30"/>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0"/>
      <c r="AR507" s="30"/>
    </row>
    <row r="508" spans="1:44">
      <c r="A508" s="30"/>
      <c r="B508" s="30"/>
      <c r="C508" s="33"/>
      <c r="D508" s="32"/>
      <c r="E508" s="30"/>
      <c r="F508" s="32"/>
      <c r="G508" s="32"/>
      <c r="H508" s="30"/>
      <c r="I508" s="32"/>
      <c r="J508" s="32"/>
      <c r="K508" s="30"/>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0"/>
      <c r="AR508" s="30"/>
    </row>
    <row r="509" spans="1:44">
      <c r="A509" s="30"/>
      <c r="B509" s="30"/>
      <c r="C509" s="33"/>
      <c r="D509" s="32"/>
      <c r="E509" s="30"/>
      <c r="F509" s="32"/>
      <c r="G509" s="32"/>
      <c r="H509" s="30"/>
      <c r="I509" s="32"/>
      <c r="J509" s="32"/>
      <c r="K509" s="30"/>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0"/>
      <c r="AR509" s="30"/>
    </row>
    <row r="510" spans="1:44">
      <c r="A510" s="30"/>
      <c r="B510" s="30"/>
      <c r="C510" s="33"/>
      <c r="D510" s="32"/>
      <c r="E510" s="30"/>
      <c r="F510" s="32"/>
      <c r="G510" s="32"/>
      <c r="H510" s="30"/>
      <c r="I510" s="32"/>
      <c r="J510" s="32"/>
      <c r="K510" s="30"/>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0"/>
      <c r="AR510" s="30"/>
    </row>
    <row r="511" spans="1:44">
      <c r="A511" s="30"/>
      <c r="B511" s="30"/>
      <c r="C511" s="33"/>
      <c r="D511" s="32"/>
      <c r="E511" s="30"/>
      <c r="F511" s="32"/>
      <c r="G511" s="32"/>
      <c r="H511" s="30"/>
      <c r="I511" s="32"/>
      <c r="J511" s="32"/>
      <c r="K511" s="30"/>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0"/>
      <c r="AR511" s="30"/>
    </row>
    <row r="512" spans="1:44">
      <c r="A512" s="30"/>
      <c r="B512" s="30"/>
      <c r="C512" s="33"/>
      <c r="D512" s="32"/>
      <c r="E512" s="30"/>
      <c r="F512" s="32"/>
      <c r="G512" s="32"/>
      <c r="H512" s="30"/>
      <c r="I512" s="32"/>
      <c r="J512" s="32"/>
      <c r="K512" s="30"/>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0"/>
      <c r="AR512" s="30"/>
    </row>
    <row r="513" spans="1:44">
      <c r="A513" s="30"/>
      <c r="B513" s="30"/>
      <c r="C513" s="33"/>
      <c r="D513" s="32"/>
      <c r="E513" s="30"/>
      <c r="F513" s="32"/>
      <c r="G513" s="32"/>
      <c r="H513" s="30"/>
      <c r="I513" s="32"/>
      <c r="J513" s="32"/>
      <c r="K513" s="30"/>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0"/>
      <c r="AR513" s="30"/>
    </row>
    <row r="514" spans="1:44">
      <c r="A514" s="30"/>
      <c r="B514" s="30"/>
      <c r="C514" s="33"/>
      <c r="D514" s="32"/>
      <c r="E514" s="30"/>
      <c r="F514" s="32"/>
      <c r="G514" s="32"/>
      <c r="H514" s="30"/>
      <c r="I514" s="32"/>
      <c r="J514" s="32"/>
      <c r="K514" s="30"/>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0"/>
      <c r="AR514" s="30"/>
    </row>
    <row r="515" spans="1:44">
      <c r="A515" s="30"/>
      <c r="B515" s="30"/>
      <c r="C515" s="33"/>
      <c r="D515" s="32"/>
      <c r="E515" s="30"/>
      <c r="F515" s="32"/>
      <c r="G515" s="32"/>
      <c r="H515" s="30"/>
      <c r="I515" s="32"/>
      <c r="J515" s="32"/>
      <c r="K515" s="30"/>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0"/>
      <c r="AR515" s="30"/>
    </row>
    <row r="516" spans="1:44">
      <c r="A516" s="30"/>
      <c r="B516" s="30"/>
      <c r="C516" s="33"/>
      <c r="D516" s="32"/>
      <c r="E516" s="30"/>
      <c r="F516" s="32"/>
      <c r="G516" s="32"/>
      <c r="H516" s="30"/>
      <c r="I516" s="32"/>
      <c r="J516" s="32"/>
      <c r="K516" s="30"/>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0"/>
      <c r="AR516" s="30"/>
    </row>
    <row r="517" spans="1:44">
      <c r="A517" s="30"/>
      <c r="B517" s="30"/>
      <c r="C517" s="33"/>
      <c r="D517" s="32"/>
      <c r="E517" s="30"/>
      <c r="F517" s="32"/>
      <c r="G517" s="32"/>
      <c r="H517" s="30"/>
      <c r="I517" s="32"/>
      <c r="J517" s="32"/>
      <c r="K517" s="30"/>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0"/>
      <c r="AR517" s="30"/>
    </row>
    <row r="518" spans="1:44">
      <c r="A518" s="30"/>
      <c r="B518" s="30"/>
      <c r="C518" s="33"/>
      <c r="D518" s="32"/>
      <c r="E518" s="30"/>
      <c r="F518" s="32"/>
      <c r="G518" s="32"/>
      <c r="H518" s="30"/>
      <c r="I518" s="32"/>
      <c r="J518" s="32"/>
      <c r="K518" s="30"/>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0"/>
      <c r="AR518" s="30"/>
    </row>
    <row r="519" spans="1:44">
      <c r="A519" s="30"/>
      <c r="B519" s="30"/>
      <c r="C519" s="33"/>
      <c r="D519" s="32"/>
      <c r="E519" s="30"/>
      <c r="F519" s="32"/>
      <c r="G519" s="32"/>
      <c r="H519" s="30"/>
      <c r="I519" s="32"/>
      <c r="J519" s="32"/>
      <c r="K519" s="30"/>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0"/>
      <c r="AR519" s="30"/>
    </row>
    <row r="520" spans="1:44">
      <c r="A520" s="30"/>
      <c r="B520" s="30"/>
      <c r="C520" s="33"/>
      <c r="D520" s="32"/>
      <c r="E520" s="30"/>
      <c r="F520" s="32"/>
      <c r="G520" s="32"/>
      <c r="H520" s="30"/>
      <c r="I520" s="32"/>
      <c r="J520" s="32"/>
      <c r="K520" s="30"/>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0"/>
      <c r="AR520" s="30"/>
    </row>
    <row r="521" spans="1:44">
      <c r="A521" s="30"/>
      <c r="B521" s="30"/>
      <c r="C521" s="33"/>
      <c r="D521" s="32"/>
      <c r="E521" s="30"/>
      <c r="F521" s="32"/>
      <c r="G521" s="32"/>
      <c r="H521" s="30"/>
      <c r="I521" s="32"/>
      <c r="J521" s="32"/>
      <c r="K521" s="30"/>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0"/>
      <c r="AR521" s="30"/>
    </row>
    <row r="522" spans="1:44">
      <c r="A522" s="30"/>
      <c r="B522" s="30"/>
      <c r="C522" s="33"/>
      <c r="D522" s="32"/>
      <c r="E522" s="30"/>
      <c r="F522" s="32"/>
      <c r="G522" s="32"/>
      <c r="H522" s="30"/>
      <c r="I522" s="32"/>
      <c r="J522" s="32"/>
      <c r="K522" s="30"/>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0"/>
      <c r="AR522" s="30"/>
    </row>
    <row r="523" spans="1:44">
      <c r="A523" s="30"/>
      <c r="B523" s="30"/>
      <c r="C523" s="33"/>
      <c r="D523" s="32"/>
      <c r="E523" s="30"/>
      <c r="F523" s="32"/>
      <c r="G523" s="32"/>
      <c r="H523" s="30"/>
      <c r="I523" s="32"/>
      <c r="J523" s="32"/>
      <c r="K523" s="30"/>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0"/>
      <c r="AR523" s="30"/>
    </row>
    <row r="524" spans="1:44">
      <c r="A524" s="30"/>
      <c r="B524" s="30"/>
      <c r="C524" s="33"/>
      <c r="D524" s="32"/>
      <c r="E524" s="30"/>
      <c r="F524" s="32"/>
      <c r="G524" s="32"/>
      <c r="H524" s="30"/>
      <c r="I524" s="32"/>
      <c r="J524" s="32"/>
      <c r="K524" s="30"/>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0"/>
      <c r="AR524" s="30"/>
    </row>
    <row r="525" spans="1:44">
      <c r="A525" s="30"/>
      <c r="B525" s="30"/>
      <c r="C525" s="33"/>
      <c r="D525" s="32"/>
      <c r="E525" s="30"/>
      <c r="F525" s="32"/>
      <c r="G525" s="32"/>
      <c r="H525" s="30"/>
      <c r="I525" s="32"/>
      <c r="J525" s="32"/>
      <c r="K525" s="30"/>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0"/>
      <c r="AR525" s="30"/>
    </row>
    <row r="526" spans="1:44">
      <c r="A526" s="30"/>
      <c r="B526" s="30"/>
      <c r="C526" s="33"/>
      <c r="D526" s="32"/>
      <c r="E526" s="30"/>
      <c r="F526" s="32"/>
      <c r="G526" s="32"/>
      <c r="H526" s="30"/>
      <c r="I526" s="32"/>
      <c r="J526" s="32"/>
      <c r="K526" s="30"/>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0"/>
      <c r="AR526" s="30"/>
    </row>
    <row r="527" spans="1:44">
      <c r="A527" s="30"/>
      <c r="B527" s="30"/>
      <c r="C527" s="33"/>
      <c r="D527" s="32"/>
      <c r="E527" s="30"/>
      <c r="F527" s="32"/>
      <c r="G527" s="32"/>
      <c r="H527" s="30"/>
      <c r="I527" s="32"/>
      <c r="J527" s="32"/>
      <c r="K527" s="30"/>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0"/>
      <c r="AR527" s="30"/>
    </row>
    <row r="528" spans="1:44">
      <c r="A528" s="30"/>
      <c r="B528" s="30"/>
      <c r="C528" s="33"/>
      <c r="D528" s="32"/>
      <c r="E528" s="30"/>
      <c r="F528" s="32"/>
      <c r="G528" s="32"/>
      <c r="H528" s="30"/>
      <c r="I528" s="32"/>
      <c r="J528" s="32"/>
      <c r="K528" s="30"/>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0"/>
      <c r="AR528" s="30"/>
    </row>
    <row r="529" spans="1:44">
      <c r="A529" s="30"/>
      <c r="B529" s="30"/>
      <c r="C529" s="33"/>
      <c r="D529" s="32"/>
      <c r="E529" s="30"/>
      <c r="F529" s="32"/>
      <c r="G529" s="32"/>
      <c r="H529" s="30"/>
      <c r="I529" s="32"/>
      <c r="J529" s="32"/>
      <c r="K529" s="30"/>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0"/>
      <c r="AR529" s="30"/>
    </row>
    <row r="530" spans="1:44">
      <c r="A530" s="30"/>
      <c r="B530" s="30"/>
      <c r="C530" s="33"/>
      <c r="D530" s="32"/>
      <c r="E530" s="30"/>
      <c r="F530" s="32"/>
      <c r="G530" s="32"/>
      <c r="H530" s="30"/>
      <c r="I530" s="32"/>
      <c r="J530" s="32"/>
      <c r="K530" s="30"/>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0"/>
      <c r="AR530" s="30"/>
    </row>
    <row r="531" spans="1:44">
      <c r="A531" s="30"/>
      <c r="B531" s="30"/>
      <c r="C531" s="33"/>
      <c r="D531" s="32"/>
      <c r="E531" s="30"/>
      <c r="F531" s="32"/>
      <c r="G531" s="32"/>
      <c r="H531" s="30"/>
      <c r="I531" s="32"/>
      <c r="J531" s="32"/>
      <c r="K531" s="30"/>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0"/>
      <c r="AR531" s="30"/>
    </row>
    <row r="532" spans="1:44">
      <c r="A532" s="30"/>
      <c r="B532" s="30"/>
      <c r="C532" s="33"/>
      <c r="D532" s="32"/>
      <c r="E532" s="30"/>
      <c r="F532" s="32"/>
      <c r="G532" s="32"/>
      <c r="H532" s="30"/>
      <c r="I532" s="32"/>
      <c r="J532" s="32"/>
      <c r="K532" s="30"/>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0"/>
      <c r="AR532" s="30"/>
    </row>
    <row r="533" spans="1:44">
      <c r="A533" s="30"/>
      <c r="B533" s="30"/>
      <c r="C533" s="33"/>
      <c r="D533" s="32"/>
      <c r="E533" s="30"/>
      <c r="F533" s="32"/>
      <c r="G533" s="32"/>
      <c r="H533" s="30"/>
      <c r="I533" s="32"/>
      <c r="J533" s="32"/>
      <c r="K533" s="30"/>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0"/>
      <c r="AR533" s="30"/>
    </row>
    <row r="534" spans="1:44">
      <c r="A534" s="30"/>
      <c r="B534" s="30"/>
      <c r="C534" s="33"/>
      <c r="D534" s="32"/>
      <c r="E534" s="30"/>
      <c r="F534" s="32"/>
      <c r="G534" s="32"/>
      <c r="H534" s="30"/>
      <c r="I534" s="32"/>
      <c r="J534" s="32"/>
      <c r="K534" s="30"/>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0"/>
      <c r="AR534" s="30"/>
    </row>
    <row r="535" spans="1:44">
      <c r="A535" s="30"/>
      <c r="B535" s="30"/>
      <c r="C535" s="33"/>
      <c r="D535" s="32"/>
      <c r="E535" s="30"/>
      <c r="F535" s="32"/>
      <c r="G535" s="32"/>
      <c r="H535" s="30"/>
      <c r="I535" s="32"/>
      <c r="J535" s="32"/>
      <c r="K535" s="30"/>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0"/>
      <c r="AR535" s="30"/>
    </row>
    <row r="536" spans="1:44">
      <c r="A536" s="30"/>
      <c r="B536" s="30"/>
      <c r="C536" s="33"/>
      <c r="D536" s="32"/>
      <c r="E536" s="30"/>
      <c r="F536" s="32"/>
      <c r="G536" s="32"/>
      <c r="H536" s="30"/>
      <c r="I536" s="32"/>
      <c r="J536" s="32"/>
      <c r="K536" s="30"/>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0"/>
      <c r="AR536" s="30"/>
    </row>
    <row r="537" spans="1:44">
      <c r="A537" s="30"/>
      <c r="B537" s="30"/>
      <c r="C537" s="33"/>
      <c r="D537" s="32"/>
      <c r="E537" s="30"/>
      <c r="F537" s="32"/>
      <c r="G537" s="32"/>
      <c r="H537" s="30"/>
      <c r="I537" s="32"/>
      <c r="J537" s="32"/>
      <c r="K537" s="30"/>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0"/>
      <c r="AR537" s="30"/>
    </row>
    <row r="538" spans="1:44">
      <c r="A538" s="30"/>
      <c r="B538" s="30"/>
      <c r="C538" s="33"/>
      <c r="D538" s="32"/>
      <c r="E538" s="30"/>
      <c r="F538" s="32"/>
      <c r="G538" s="32"/>
      <c r="H538" s="30"/>
      <c r="I538" s="32"/>
      <c r="J538" s="32"/>
      <c r="K538" s="30"/>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0"/>
      <c r="AR538" s="30"/>
    </row>
    <row r="539" spans="1:44">
      <c r="A539" s="30"/>
      <c r="B539" s="30"/>
      <c r="C539" s="33"/>
      <c r="D539" s="32"/>
      <c r="E539" s="30"/>
      <c r="F539" s="32"/>
      <c r="G539" s="32"/>
      <c r="H539" s="30"/>
      <c r="I539" s="32"/>
      <c r="J539" s="32"/>
      <c r="K539" s="30"/>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0"/>
      <c r="AR539" s="30"/>
    </row>
    <row r="540" spans="1:44">
      <c r="A540" s="30"/>
      <c r="B540" s="30"/>
      <c r="C540" s="33"/>
      <c r="D540" s="32"/>
      <c r="E540" s="30"/>
      <c r="F540" s="32"/>
      <c r="G540" s="32"/>
      <c r="H540" s="30"/>
      <c r="I540" s="32"/>
      <c r="J540" s="32"/>
      <c r="K540" s="30"/>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0"/>
      <c r="AR540" s="30"/>
    </row>
    <row r="541" spans="1:44">
      <c r="A541" s="30"/>
      <c r="B541" s="30"/>
      <c r="C541" s="33"/>
      <c r="D541" s="32"/>
      <c r="E541" s="30"/>
      <c r="F541" s="32"/>
      <c r="G541" s="32"/>
      <c r="H541" s="30"/>
      <c r="I541" s="32"/>
      <c r="J541" s="32"/>
      <c r="K541" s="30"/>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0"/>
      <c r="AR541" s="30"/>
    </row>
    <row r="542" spans="1:44">
      <c r="A542" s="30"/>
      <c r="B542" s="30"/>
      <c r="C542" s="33"/>
      <c r="D542" s="32"/>
      <c r="E542" s="30"/>
      <c r="F542" s="32"/>
      <c r="G542" s="32"/>
      <c r="H542" s="30"/>
      <c r="I542" s="32"/>
      <c r="J542" s="32"/>
      <c r="K542" s="30"/>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0"/>
      <c r="AR542" s="30"/>
    </row>
    <row r="543" spans="1:44">
      <c r="A543" s="30"/>
      <c r="B543" s="30"/>
      <c r="C543" s="33"/>
      <c r="D543" s="32"/>
      <c r="E543" s="30"/>
      <c r="F543" s="32"/>
      <c r="G543" s="32"/>
      <c r="H543" s="30"/>
      <c r="I543" s="32"/>
      <c r="J543" s="32"/>
      <c r="K543" s="30"/>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0"/>
      <c r="AR543" s="30"/>
    </row>
    <row r="544" spans="1:44">
      <c r="A544" s="30"/>
      <c r="B544" s="30"/>
      <c r="C544" s="33"/>
      <c r="D544" s="32"/>
      <c r="E544" s="30"/>
      <c r="F544" s="32"/>
      <c r="G544" s="32"/>
      <c r="H544" s="30"/>
      <c r="I544" s="32"/>
      <c r="J544" s="32"/>
      <c r="K544" s="30"/>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0"/>
      <c r="AR544" s="30"/>
    </row>
    <row r="545" spans="1:44">
      <c r="A545" s="30"/>
      <c r="B545" s="30"/>
      <c r="C545" s="33"/>
      <c r="D545" s="32"/>
      <c r="E545" s="30"/>
      <c r="F545" s="32"/>
      <c r="G545" s="32"/>
      <c r="H545" s="30"/>
      <c r="I545" s="32"/>
      <c r="J545" s="32"/>
      <c r="K545" s="30"/>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0"/>
      <c r="AR545" s="30"/>
    </row>
    <row r="546" spans="1:44">
      <c r="A546" s="30"/>
      <c r="B546" s="30"/>
      <c r="C546" s="33"/>
      <c r="D546" s="32"/>
      <c r="E546" s="30"/>
      <c r="F546" s="32"/>
      <c r="G546" s="32"/>
      <c r="H546" s="30"/>
      <c r="I546" s="32"/>
      <c r="J546" s="32"/>
      <c r="K546" s="30"/>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0"/>
      <c r="AR546" s="30"/>
    </row>
    <row r="547" spans="1:44">
      <c r="A547" s="30"/>
      <c r="B547" s="30"/>
      <c r="C547" s="33"/>
      <c r="D547" s="32"/>
      <c r="E547" s="30"/>
      <c r="F547" s="32"/>
      <c r="G547" s="32"/>
      <c r="H547" s="30"/>
      <c r="I547" s="32"/>
      <c r="J547" s="32"/>
      <c r="K547" s="30"/>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0"/>
      <c r="AR547" s="30"/>
    </row>
    <row r="548" spans="1:44">
      <c r="A548" s="30"/>
      <c r="B548" s="30"/>
      <c r="C548" s="33"/>
      <c r="D548" s="32"/>
      <c r="E548" s="30"/>
      <c r="F548" s="32"/>
      <c r="G548" s="32"/>
      <c r="H548" s="30"/>
      <c r="I548" s="32"/>
      <c r="J548" s="32"/>
      <c r="K548" s="30"/>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0"/>
      <c r="AR548" s="30"/>
    </row>
    <row r="549" spans="1:44">
      <c r="A549" s="30"/>
      <c r="B549" s="30"/>
      <c r="C549" s="33"/>
      <c r="D549" s="32"/>
      <c r="E549" s="30"/>
      <c r="F549" s="32"/>
      <c r="G549" s="32"/>
      <c r="H549" s="30"/>
      <c r="I549" s="32"/>
      <c r="J549" s="32"/>
      <c r="K549" s="30"/>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0"/>
      <c r="AR549" s="30"/>
    </row>
    <row r="550" spans="1:44">
      <c r="A550" s="30"/>
      <c r="B550" s="30"/>
      <c r="C550" s="33"/>
      <c r="D550" s="32"/>
      <c r="E550" s="30"/>
      <c r="F550" s="32"/>
      <c r="G550" s="32"/>
      <c r="H550" s="30"/>
      <c r="I550" s="32"/>
      <c r="J550" s="32"/>
      <c r="K550" s="30"/>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0"/>
      <c r="AR550" s="30"/>
    </row>
    <row r="551" spans="1:44">
      <c r="A551" s="30"/>
      <c r="B551" s="30"/>
      <c r="C551" s="33"/>
      <c r="D551" s="32"/>
      <c r="E551" s="30"/>
      <c r="F551" s="32"/>
      <c r="G551" s="32"/>
      <c r="H551" s="30"/>
      <c r="I551" s="32"/>
      <c r="J551" s="32"/>
      <c r="K551" s="30"/>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0"/>
      <c r="AR551" s="30"/>
    </row>
    <row r="552" spans="1:44">
      <c r="A552" s="30"/>
      <c r="B552" s="30"/>
      <c r="C552" s="33"/>
      <c r="D552" s="32"/>
      <c r="E552" s="30"/>
      <c r="F552" s="32"/>
      <c r="G552" s="32"/>
      <c r="H552" s="30"/>
      <c r="I552" s="32"/>
      <c r="J552" s="32"/>
      <c r="K552" s="30"/>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0"/>
      <c r="AR552" s="30"/>
    </row>
    <row r="553" spans="1:44">
      <c r="A553" s="30"/>
      <c r="B553" s="30"/>
      <c r="C553" s="33"/>
      <c r="D553" s="32"/>
      <c r="E553" s="30"/>
      <c r="F553" s="32"/>
      <c r="G553" s="32"/>
      <c r="H553" s="30"/>
      <c r="I553" s="32"/>
      <c r="J553" s="32"/>
      <c r="K553" s="30"/>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0"/>
      <c r="AR553" s="30"/>
    </row>
    <row r="554" spans="1:44">
      <c r="A554" s="30"/>
      <c r="B554" s="30"/>
      <c r="C554" s="33"/>
      <c r="D554" s="32"/>
      <c r="E554" s="30"/>
      <c r="F554" s="32"/>
      <c r="G554" s="32"/>
      <c r="H554" s="30"/>
      <c r="I554" s="32"/>
      <c r="J554" s="32"/>
      <c r="K554" s="30"/>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0"/>
      <c r="AR554" s="30"/>
    </row>
    <row r="555" spans="1:44">
      <c r="A555" s="30"/>
      <c r="B555" s="30"/>
      <c r="C555" s="33"/>
      <c r="D555" s="32"/>
      <c r="E555" s="30"/>
      <c r="F555" s="32"/>
      <c r="G555" s="32"/>
      <c r="H555" s="30"/>
      <c r="I555" s="32"/>
      <c r="J555" s="32"/>
      <c r="K555" s="30"/>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0"/>
      <c r="AR555" s="30"/>
    </row>
    <row r="556" spans="1:44">
      <c r="A556" s="30"/>
      <c r="B556" s="30"/>
      <c r="C556" s="33"/>
      <c r="D556" s="32"/>
      <c r="E556" s="30"/>
      <c r="F556" s="32"/>
      <c r="G556" s="32"/>
      <c r="H556" s="30"/>
      <c r="I556" s="32"/>
      <c r="J556" s="32"/>
      <c r="K556" s="30"/>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0"/>
      <c r="AR556" s="30"/>
    </row>
    <row r="557" spans="1:44">
      <c r="A557" s="30"/>
      <c r="B557" s="30"/>
      <c r="C557" s="33"/>
      <c r="D557" s="32"/>
      <c r="E557" s="30"/>
      <c r="F557" s="32"/>
      <c r="G557" s="32"/>
      <c r="H557" s="30"/>
      <c r="I557" s="32"/>
      <c r="J557" s="32"/>
      <c r="K557" s="30"/>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0"/>
      <c r="AR557" s="30"/>
    </row>
    <row r="558" spans="1:44">
      <c r="A558" s="30"/>
      <c r="B558" s="30"/>
      <c r="C558" s="33"/>
      <c r="D558" s="32"/>
      <c r="E558" s="30"/>
      <c r="F558" s="32"/>
      <c r="G558" s="32"/>
      <c r="H558" s="30"/>
      <c r="I558" s="32"/>
      <c r="J558" s="32"/>
      <c r="K558" s="30"/>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0"/>
      <c r="AR558" s="30"/>
    </row>
    <row r="559" spans="1:44">
      <c r="A559" s="30"/>
      <c r="B559" s="30"/>
      <c r="C559" s="33"/>
      <c r="D559" s="32"/>
      <c r="E559" s="30"/>
      <c r="F559" s="32"/>
      <c r="G559" s="32"/>
      <c r="H559" s="30"/>
      <c r="I559" s="32"/>
      <c r="J559" s="32"/>
      <c r="K559" s="30"/>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0"/>
      <c r="AR559" s="30"/>
    </row>
    <row r="560" spans="1:44">
      <c r="A560" s="30"/>
      <c r="B560" s="30"/>
      <c r="C560" s="33"/>
      <c r="D560" s="32"/>
      <c r="E560" s="30"/>
      <c r="F560" s="32"/>
      <c r="G560" s="32"/>
      <c r="H560" s="30"/>
      <c r="I560" s="32"/>
      <c r="J560" s="32"/>
      <c r="K560" s="30"/>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0"/>
      <c r="AR560" s="30"/>
    </row>
    <row r="561" spans="1:44">
      <c r="A561" s="30"/>
      <c r="B561" s="30"/>
      <c r="C561" s="33"/>
      <c r="D561" s="32"/>
      <c r="E561" s="30"/>
      <c r="F561" s="32"/>
      <c r="G561" s="32"/>
      <c r="H561" s="30"/>
      <c r="I561" s="32"/>
      <c r="J561" s="32"/>
      <c r="K561" s="30"/>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0"/>
      <c r="AR561" s="30"/>
    </row>
    <row r="562" spans="1:44">
      <c r="A562" s="30"/>
      <c r="B562" s="30"/>
      <c r="C562" s="33"/>
      <c r="D562" s="32"/>
      <c r="E562" s="30"/>
      <c r="F562" s="32"/>
      <c r="G562" s="32"/>
      <c r="H562" s="30"/>
      <c r="I562" s="32"/>
      <c r="J562" s="32"/>
      <c r="K562" s="30"/>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0"/>
      <c r="AR562" s="30"/>
    </row>
    <row r="563" spans="1:44">
      <c r="A563" s="30"/>
      <c r="B563" s="30"/>
      <c r="C563" s="33"/>
      <c r="D563" s="32"/>
      <c r="E563" s="30"/>
      <c r="F563" s="32"/>
      <c r="G563" s="32"/>
      <c r="H563" s="30"/>
      <c r="I563" s="32"/>
      <c r="J563" s="32"/>
      <c r="K563" s="30"/>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0"/>
      <c r="AR563" s="30"/>
    </row>
    <row r="564" spans="1:44">
      <c r="A564" s="30"/>
      <c r="B564" s="30"/>
      <c r="C564" s="33"/>
      <c r="D564" s="32"/>
      <c r="E564" s="30"/>
      <c r="F564" s="32"/>
      <c r="G564" s="32"/>
      <c r="H564" s="30"/>
      <c r="I564" s="32"/>
      <c r="J564" s="32"/>
      <c r="K564" s="30"/>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0"/>
      <c r="AR564" s="30"/>
    </row>
    <row r="565" spans="1:44">
      <c r="A565" s="30"/>
      <c r="B565" s="30"/>
      <c r="C565" s="33"/>
      <c r="D565" s="32"/>
      <c r="E565" s="30"/>
      <c r="F565" s="32"/>
      <c r="G565" s="32"/>
      <c r="H565" s="30"/>
      <c r="I565" s="32"/>
      <c r="J565" s="32"/>
      <c r="K565" s="30"/>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0"/>
      <c r="AR565" s="30"/>
    </row>
    <row r="566" spans="1:44">
      <c r="A566" s="30"/>
      <c r="B566" s="30"/>
      <c r="C566" s="33"/>
      <c r="D566" s="32"/>
      <c r="E566" s="30"/>
      <c r="F566" s="32"/>
      <c r="G566" s="32"/>
      <c r="H566" s="30"/>
      <c r="I566" s="32"/>
      <c r="J566" s="32"/>
      <c r="K566" s="30"/>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0"/>
      <c r="AR566" s="30"/>
    </row>
    <row r="567" spans="1:44">
      <c r="A567" s="30"/>
      <c r="B567" s="30"/>
      <c r="C567" s="33"/>
      <c r="D567" s="32"/>
      <c r="E567" s="30"/>
      <c r="F567" s="32"/>
      <c r="G567" s="32"/>
      <c r="H567" s="30"/>
      <c r="I567" s="32"/>
      <c r="J567" s="32"/>
      <c r="K567" s="30"/>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0"/>
      <c r="AR567" s="30"/>
    </row>
    <row r="568" spans="1:44">
      <c r="A568" s="30"/>
      <c r="B568" s="30"/>
      <c r="C568" s="33"/>
      <c r="D568" s="32"/>
      <c r="E568" s="30"/>
      <c r="F568" s="32"/>
      <c r="G568" s="32"/>
      <c r="H568" s="30"/>
      <c r="I568" s="32"/>
      <c r="J568" s="32"/>
      <c r="K568" s="30"/>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0"/>
      <c r="AR568" s="30"/>
    </row>
    <row r="569" spans="1:44">
      <c r="A569" s="30"/>
      <c r="B569" s="30"/>
      <c r="C569" s="33"/>
      <c r="D569" s="32"/>
      <c r="E569" s="30"/>
      <c r="F569" s="32"/>
      <c r="G569" s="32"/>
      <c r="H569" s="30"/>
      <c r="I569" s="32"/>
      <c r="J569" s="32"/>
      <c r="K569" s="30"/>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0"/>
      <c r="AR569" s="30"/>
    </row>
    <row r="570" spans="1:44">
      <c r="A570" s="30"/>
      <c r="B570" s="30"/>
      <c r="C570" s="33"/>
      <c r="D570" s="32"/>
      <c r="E570" s="30"/>
      <c r="F570" s="32"/>
      <c r="G570" s="32"/>
      <c r="H570" s="30"/>
      <c r="I570" s="32"/>
      <c r="J570" s="32"/>
      <c r="K570" s="30"/>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0"/>
      <c r="AR570" s="30"/>
    </row>
    <row r="571" spans="1:44">
      <c r="A571" s="30"/>
      <c r="B571" s="30"/>
      <c r="C571" s="33"/>
      <c r="D571" s="32"/>
      <c r="E571" s="30"/>
      <c r="F571" s="32"/>
      <c r="G571" s="32"/>
      <c r="H571" s="30"/>
      <c r="I571" s="32"/>
      <c r="J571" s="32"/>
      <c r="K571" s="30"/>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0"/>
      <c r="AR571" s="30"/>
    </row>
    <row r="572" spans="1:44">
      <c r="A572" s="30"/>
      <c r="B572" s="30"/>
      <c r="C572" s="33"/>
      <c r="D572" s="32"/>
      <c r="E572" s="30"/>
      <c r="F572" s="32"/>
      <c r="G572" s="32"/>
      <c r="H572" s="30"/>
      <c r="I572" s="32"/>
      <c r="J572" s="32"/>
      <c r="K572" s="30"/>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0"/>
      <c r="AR572" s="30"/>
    </row>
    <row r="573" spans="1:44">
      <c r="A573" s="30"/>
      <c r="B573" s="30"/>
      <c r="C573" s="33"/>
      <c r="D573" s="32"/>
      <c r="E573" s="30"/>
      <c r="F573" s="32"/>
      <c r="G573" s="32"/>
      <c r="H573" s="30"/>
      <c r="I573" s="32"/>
      <c r="J573" s="32"/>
      <c r="K573" s="30"/>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0"/>
      <c r="AR573" s="30"/>
    </row>
    <row r="574" spans="1:44">
      <c r="A574" s="30"/>
      <c r="B574" s="30"/>
      <c r="C574" s="33"/>
      <c r="D574" s="32"/>
      <c r="E574" s="30"/>
      <c r="F574" s="32"/>
      <c r="G574" s="32"/>
      <c r="H574" s="30"/>
      <c r="I574" s="32"/>
      <c r="J574" s="32"/>
      <c r="K574" s="30"/>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0"/>
      <c r="AR574" s="30"/>
    </row>
    <row r="575" spans="1:44">
      <c r="A575" s="30"/>
      <c r="B575" s="30"/>
      <c r="C575" s="33"/>
      <c r="D575" s="32"/>
      <c r="E575" s="30"/>
      <c r="F575" s="32"/>
      <c r="G575" s="32"/>
      <c r="H575" s="30"/>
      <c r="I575" s="32"/>
      <c r="J575" s="32"/>
      <c r="K575" s="30"/>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0"/>
      <c r="AR575" s="30"/>
    </row>
    <row r="576" spans="1:44">
      <c r="A576" s="30"/>
      <c r="B576" s="30"/>
      <c r="C576" s="33"/>
      <c r="D576" s="32"/>
      <c r="E576" s="30"/>
      <c r="F576" s="32"/>
      <c r="G576" s="32"/>
      <c r="H576" s="30"/>
      <c r="I576" s="32"/>
      <c r="J576" s="32"/>
      <c r="K576" s="30"/>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0"/>
      <c r="AR576" s="30"/>
    </row>
    <row r="577" spans="1:44">
      <c r="A577" s="30"/>
      <c r="B577" s="30"/>
      <c r="C577" s="33"/>
      <c r="D577" s="32"/>
      <c r="E577" s="30"/>
      <c r="F577" s="32"/>
      <c r="G577" s="32"/>
      <c r="H577" s="30"/>
      <c r="I577" s="32"/>
      <c r="J577" s="32"/>
      <c r="K577" s="30"/>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0"/>
      <c r="AR577" s="30"/>
    </row>
    <row r="578" spans="1:44">
      <c r="A578" s="30"/>
      <c r="B578" s="30"/>
      <c r="C578" s="33"/>
      <c r="D578" s="32"/>
      <c r="E578" s="30"/>
      <c r="F578" s="32"/>
      <c r="G578" s="32"/>
      <c r="H578" s="30"/>
      <c r="I578" s="32"/>
      <c r="J578" s="32"/>
      <c r="K578" s="30"/>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0"/>
      <c r="AR578" s="30"/>
    </row>
    <row r="579" spans="1:44">
      <c r="A579" s="30"/>
      <c r="B579" s="30"/>
      <c r="C579" s="33"/>
      <c r="D579" s="32"/>
      <c r="E579" s="30"/>
      <c r="F579" s="32"/>
      <c r="G579" s="32"/>
      <c r="H579" s="30"/>
      <c r="I579" s="32"/>
      <c r="J579" s="32"/>
      <c r="K579" s="30"/>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0"/>
      <c r="AR579" s="30"/>
    </row>
    <row r="580" spans="1:44">
      <c r="A580" s="30"/>
      <c r="B580" s="30"/>
      <c r="C580" s="33"/>
      <c r="D580" s="32"/>
      <c r="E580" s="30"/>
      <c r="F580" s="32"/>
      <c r="G580" s="32"/>
      <c r="H580" s="30"/>
      <c r="I580" s="32"/>
      <c r="J580" s="32"/>
      <c r="K580" s="30"/>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0"/>
      <c r="AR580" s="30"/>
    </row>
    <row r="581" spans="1:44">
      <c r="A581" s="30"/>
      <c r="B581" s="30"/>
      <c r="C581" s="33"/>
      <c r="D581" s="32"/>
      <c r="E581" s="30"/>
      <c r="F581" s="32"/>
      <c r="G581" s="32"/>
      <c r="H581" s="30"/>
      <c r="I581" s="32"/>
      <c r="J581" s="32"/>
      <c r="K581" s="30"/>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0"/>
      <c r="AR581" s="30"/>
    </row>
    <row r="582" spans="1:44">
      <c r="A582" s="30"/>
      <c r="B582" s="30"/>
      <c r="C582" s="33"/>
      <c r="D582" s="32"/>
      <c r="E582" s="30"/>
      <c r="F582" s="32"/>
      <c r="G582" s="32"/>
      <c r="H582" s="30"/>
      <c r="I582" s="32"/>
      <c r="J582" s="32"/>
      <c r="K582" s="30"/>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0"/>
      <c r="AR582" s="30"/>
    </row>
    <row r="583" spans="1:44">
      <c r="A583" s="30"/>
      <c r="B583" s="30"/>
      <c r="C583" s="33"/>
      <c r="D583" s="32"/>
      <c r="E583" s="30"/>
      <c r="F583" s="32"/>
      <c r="G583" s="32"/>
      <c r="H583" s="30"/>
      <c r="I583" s="32"/>
      <c r="J583" s="32"/>
      <c r="K583" s="30"/>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0"/>
      <c r="AR583" s="30"/>
    </row>
    <row r="584" spans="1:44">
      <c r="A584" s="30"/>
      <c r="B584" s="30"/>
      <c r="C584" s="33"/>
      <c r="D584" s="32"/>
      <c r="E584" s="30"/>
      <c r="F584" s="32"/>
      <c r="G584" s="32"/>
      <c r="H584" s="30"/>
      <c r="I584" s="32"/>
      <c r="J584" s="32"/>
      <c r="K584" s="30"/>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0"/>
      <c r="AR584" s="30"/>
    </row>
    <row r="585" spans="1:44">
      <c r="A585" s="30"/>
      <c r="B585" s="30"/>
      <c r="C585" s="33"/>
      <c r="D585" s="32"/>
      <c r="E585" s="30"/>
      <c r="F585" s="32"/>
      <c r="G585" s="32"/>
      <c r="H585" s="30"/>
      <c r="I585" s="32"/>
      <c r="J585" s="32"/>
      <c r="K585" s="30"/>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0"/>
      <c r="AR585" s="30"/>
    </row>
    <row r="586" spans="1:44">
      <c r="A586" s="30"/>
      <c r="B586" s="30"/>
      <c r="C586" s="33"/>
      <c r="D586" s="32"/>
      <c r="E586" s="30"/>
      <c r="F586" s="32"/>
      <c r="G586" s="32"/>
      <c r="H586" s="30"/>
      <c r="I586" s="32"/>
      <c r="J586" s="32"/>
      <c r="K586" s="30"/>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0"/>
      <c r="AR586" s="30"/>
    </row>
    <row r="587" spans="1:44">
      <c r="A587" s="30"/>
      <c r="B587" s="30"/>
      <c r="C587" s="33"/>
      <c r="D587" s="32"/>
      <c r="E587" s="30"/>
      <c r="F587" s="32"/>
      <c r="G587" s="32"/>
      <c r="H587" s="30"/>
      <c r="I587" s="32"/>
      <c r="J587" s="32"/>
      <c r="K587" s="30"/>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0"/>
      <c r="AR587" s="30"/>
    </row>
    <row r="588" spans="1:44">
      <c r="A588" s="30"/>
      <c r="B588" s="30"/>
      <c r="C588" s="33"/>
      <c r="D588" s="32"/>
      <c r="E588" s="30"/>
      <c r="F588" s="32"/>
      <c r="G588" s="32"/>
      <c r="H588" s="30"/>
      <c r="I588" s="32"/>
      <c r="J588" s="32"/>
      <c r="K588" s="30"/>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0"/>
      <c r="AR588" s="30"/>
    </row>
    <row r="589" spans="1:44">
      <c r="A589" s="30"/>
      <c r="B589" s="30"/>
      <c r="C589" s="33"/>
      <c r="D589" s="32"/>
      <c r="E589" s="30"/>
      <c r="F589" s="32"/>
      <c r="G589" s="32"/>
      <c r="H589" s="30"/>
      <c r="I589" s="32"/>
      <c r="J589" s="32"/>
      <c r="K589" s="30"/>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0"/>
      <c r="AR589" s="30"/>
    </row>
    <row r="590" spans="1:44">
      <c r="A590" s="30"/>
      <c r="B590" s="30"/>
      <c r="C590" s="33"/>
      <c r="D590" s="32"/>
      <c r="E590" s="30"/>
      <c r="F590" s="32"/>
      <c r="G590" s="32"/>
      <c r="H590" s="30"/>
      <c r="I590" s="32"/>
      <c r="J590" s="32"/>
      <c r="K590" s="30"/>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0"/>
      <c r="AR590" s="30"/>
    </row>
    <row r="591" spans="1:44">
      <c r="A591" s="30"/>
      <c r="B591" s="30"/>
      <c r="C591" s="33"/>
      <c r="D591" s="32"/>
      <c r="E591" s="30"/>
      <c r="F591" s="32"/>
      <c r="G591" s="32"/>
      <c r="H591" s="30"/>
      <c r="I591" s="32"/>
      <c r="J591" s="32"/>
      <c r="K591" s="30"/>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0"/>
      <c r="AR591" s="30"/>
    </row>
    <row r="592" spans="1:44">
      <c r="A592" s="30"/>
      <c r="B592" s="30"/>
      <c r="C592" s="33"/>
      <c r="D592" s="32"/>
      <c r="E592" s="30"/>
      <c r="F592" s="32"/>
      <c r="G592" s="32"/>
      <c r="H592" s="30"/>
      <c r="I592" s="32"/>
      <c r="J592" s="32"/>
      <c r="K592" s="30"/>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0"/>
      <c r="AR592" s="30"/>
    </row>
    <row r="593" spans="1:44">
      <c r="A593" s="30"/>
      <c r="B593" s="30"/>
      <c r="C593" s="33"/>
      <c r="D593" s="32"/>
      <c r="E593" s="30"/>
      <c r="F593" s="32"/>
      <c r="G593" s="32"/>
      <c r="H593" s="30"/>
      <c r="I593" s="32"/>
      <c r="J593" s="32"/>
      <c r="K593" s="30"/>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0"/>
      <c r="AR593" s="30"/>
    </row>
    <row r="594" spans="1:44">
      <c r="A594" s="30"/>
      <c r="B594" s="30"/>
      <c r="C594" s="33"/>
      <c r="D594" s="32"/>
      <c r="E594" s="30"/>
      <c r="F594" s="32"/>
      <c r="G594" s="32"/>
      <c r="H594" s="30"/>
      <c r="I594" s="32"/>
      <c r="J594" s="32"/>
      <c r="K594" s="30"/>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0"/>
      <c r="AR594" s="30"/>
    </row>
    <row r="595" spans="1:44">
      <c r="A595" s="30"/>
      <c r="B595" s="30"/>
      <c r="C595" s="33"/>
      <c r="D595" s="32"/>
      <c r="E595" s="30"/>
      <c r="F595" s="32"/>
      <c r="G595" s="32"/>
      <c r="H595" s="30"/>
      <c r="I595" s="32"/>
      <c r="J595" s="32"/>
      <c r="K595" s="30"/>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0"/>
      <c r="AR595" s="30"/>
    </row>
    <row r="596" spans="1:44">
      <c r="A596" s="30"/>
      <c r="B596" s="30"/>
      <c r="C596" s="33"/>
      <c r="D596" s="32"/>
      <c r="E596" s="30"/>
      <c r="F596" s="32"/>
      <c r="G596" s="32"/>
      <c r="H596" s="30"/>
      <c r="I596" s="32"/>
      <c r="J596" s="32"/>
      <c r="K596" s="30"/>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0"/>
      <c r="AR596" s="30"/>
    </row>
    <row r="597" spans="1:44">
      <c r="A597" s="30"/>
      <c r="B597" s="30"/>
      <c r="C597" s="33"/>
      <c r="D597" s="32"/>
      <c r="E597" s="30"/>
      <c r="F597" s="32"/>
      <c r="G597" s="32"/>
      <c r="H597" s="30"/>
      <c r="I597" s="32"/>
      <c r="J597" s="32"/>
      <c r="K597" s="30"/>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0"/>
      <c r="AR597" s="30"/>
    </row>
    <row r="598" spans="1:44">
      <c r="A598" s="30"/>
      <c r="B598" s="30"/>
      <c r="C598" s="33"/>
      <c r="D598" s="32"/>
      <c r="E598" s="30"/>
      <c r="F598" s="32"/>
      <c r="G598" s="32"/>
      <c r="H598" s="30"/>
      <c r="I598" s="32"/>
      <c r="J598" s="32"/>
      <c r="K598" s="30"/>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0"/>
      <c r="AR598" s="30"/>
    </row>
    <row r="599" spans="1:44">
      <c r="A599" s="30"/>
      <c r="B599" s="30"/>
      <c r="C599" s="33"/>
      <c r="D599" s="32"/>
      <c r="E599" s="30"/>
      <c r="F599" s="32"/>
      <c r="G599" s="32"/>
      <c r="H599" s="30"/>
      <c r="I599" s="32"/>
      <c r="J599" s="32"/>
      <c r="K599" s="30"/>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0"/>
      <c r="AR599" s="30"/>
    </row>
    <row r="600" spans="1:44">
      <c r="A600" s="30"/>
      <c r="B600" s="30"/>
      <c r="C600" s="33"/>
      <c r="D600" s="32"/>
      <c r="E600" s="30"/>
      <c r="F600" s="32"/>
      <c r="G600" s="32"/>
      <c r="H600" s="30"/>
      <c r="I600" s="32"/>
      <c r="J600" s="32"/>
      <c r="K600" s="30"/>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0"/>
      <c r="AR600" s="30"/>
    </row>
    <row r="601" spans="1:44">
      <c r="A601" s="30"/>
      <c r="B601" s="30"/>
      <c r="C601" s="33"/>
      <c r="D601" s="32"/>
      <c r="E601" s="30"/>
      <c r="F601" s="32"/>
      <c r="G601" s="32"/>
      <c r="H601" s="30"/>
      <c r="I601" s="32"/>
      <c r="J601" s="32"/>
      <c r="K601" s="30"/>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0"/>
      <c r="AR601" s="30"/>
    </row>
    <row r="602" spans="1:44">
      <c r="A602" s="30"/>
      <c r="B602" s="30"/>
      <c r="C602" s="33"/>
      <c r="D602" s="32"/>
      <c r="E602" s="30"/>
      <c r="F602" s="32"/>
      <c r="G602" s="32"/>
      <c r="H602" s="30"/>
      <c r="I602" s="32"/>
      <c r="J602" s="32"/>
      <c r="K602" s="30"/>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0"/>
      <c r="AR602" s="30"/>
    </row>
    <row r="603" spans="1:44">
      <c r="A603" s="30"/>
      <c r="B603" s="30"/>
      <c r="C603" s="33"/>
      <c r="D603" s="32"/>
      <c r="E603" s="30"/>
      <c r="F603" s="32"/>
      <c r="G603" s="32"/>
      <c r="H603" s="30"/>
      <c r="I603" s="32"/>
      <c r="J603" s="32"/>
      <c r="K603" s="30"/>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0"/>
      <c r="AR603" s="30"/>
    </row>
    <row r="604" spans="1:44">
      <c r="A604" s="30"/>
      <c r="B604" s="30"/>
      <c r="C604" s="33"/>
      <c r="D604" s="32"/>
      <c r="E604" s="30"/>
      <c r="F604" s="32"/>
      <c r="G604" s="32"/>
      <c r="H604" s="30"/>
      <c r="I604" s="32"/>
      <c r="J604" s="32"/>
      <c r="K604" s="30"/>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0"/>
      <c r="AR604" s="30"/>
    </row>
    <row r="605" spans="1:44">
      <c r="A605" s="30"/>
      <c r="B605" s="30"/>
      <c r="C605" s="33"/>
      <c r="D605" s="32"/>
      <c r="E605" s="30"/>
      <c r="F605" s="32"/>
      <c r="G605" s="32"/>
      <c r="H605" s="30"/>
      <c r="I605" s="32"/>
      <c r="J605" s="32"/>
      <c r="K605" s="30"/>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0"/>
      <c r="AR605" s="30"/>
    </row>
    <row r="606" spans="1:44">
      <c r="A606" s="30"/>
      <c r="B606" s="30"/>
      <c r="C606" s="33"/>
      <c r="D606" s="32"/>
      <c r="E606" s="30"/>
      <c r="F606" s="32"/>
      <c r="G606" s="32"/>
      <c r="H606" s="30"/>
      <c r="I606" s="32"/>
      <c r="J606" s="32"/>
      <c r="K606" s="30"/>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0"/>
      <c r="AR606" s="30"/>
    </row>
    <row r="607" spans="1:44">
      <c r="A607" s="30"/>
      <c r="B607" s="30"/>
      <c r="C607" s="33"/>
      <c r="D607" s="32"/>
      <c r="E607" s="30"/>
      <c r="F607" s="32"/>
      <c r="G607" s="32"/>
      <c r="H607" s="30"/>
      <c r="I607" s="32"/>
      <c r="J607" s="32"/>
      <c r="K607" s="30"/>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0"/>
      <c r="AR607" s="30"/>
    </row>
    <row r="608" spans="1:44">
      <c r="A608" s="30"/>
      <c r="B608" s="30"/>
      <c r="C608" s="33"/>
      <c r="D608" s="32"/>
      <c r="E608" s="30"/>
      <c r="F608" s="32"/>
      <c r="G608" s="32"/>
      <c r="H608" s="30"/>
      <c r="I608" s="32"/>
      <c r="J608" s="32"/>
      <c r="K608" s="30"/>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0"/>
      <c r="AR608" s="30"/>
    </row>
    <row r="609" spans="1:44">
      <c r="A609" s="30"/>
      <c r="B609" s="30"/>
      <c r="C609" s="33"/>
      <c r="D609" s="32"/>
      <c r="E609" s="30"/>
      <c r="F609" s="32"/>
      <c r="G609" s="32"/>
      <c r="H609" s="30"/>
      <c r="I609" s="32"/>
      <c r="J609" s="32"/>
      <c r="K609" s="30"/>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0"/>
      <c r="AR609" s="30"/>
    </row>
    <row r="610" spans="1:44">
      <c r="A610" s="30"/>
      <c r="B610" s="30"/>
      <c r="C610" s="33"/>
      <c r="D610" s="32"/>
      <c r="E610" s="30"/>
      <c r="F610" s="32"/>
      <c r="G610" s="32"/>
      <c r="H610" s="30"/>
      <c r="I610" s="32"/>
      <c r="J610" s="32"/>
      <c r="K610" s="30"/>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0"/>
      <c r="AR610" s="30"/>
    </row>
    <row r="611" spans="1:44">
      <c r="A611" s="30"/>
      <c r="B611" s="30"/>
      <c r="C611" s="33"/>
      <c r="D611" s="32"/>
      <c r="E611" s="30"/>
      <c r="F611" s="32"/>
      <c r="G611" s="32"/>
      <c r="H611" s="30"/>
      <c r="I611" s="32"/>
      <c r="J611" s="32"/>
      <c r="K611" s="30"/>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0"/>
      <c r="AR611" s="30"/>
    </row>
    <row r="612" spans="1:44">
      <c r="A612" s="30"/>
      <c r="B612" s="30"/>
      <c r="C612" s="33"/>
      <c r="D612" s="32"/>
      <c r="E612" s="30"/>
      <c r="F612" s="32"/>
      <c r="G612" s="32"/>
      <c r="H612" s="30"/>
      <c r="I612" s="32"/>
      <c r="J612" s="32"/>
      <c r="K612" s="30"/>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0"/>
      <c r="AR612" s="30"/>
    </row>
    <row r="613" spans="1:44">
      <c r="A613" s="30"/>
      <c r="B613" s="30"/>
      <c r="C613" s="33"/>
      <c r="D613" s="32"/>
      <c r="E613" s="30"/>
      <c r="F613" s="32"/>
      <c r="G613" s="32"/>
      <c r="H613" s="30"/>
      <c r="I613" s="32"/>
      <c r="J613" s="32"/>
      <c r="K613" s="30"/>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0"/>
      <c r="AR613" s="30"/>
    </row>
    <row r="614" spans="1:44">
      <c r="A614" s="30"/>
      <c r="B614" s="30"/>
      <c r="C614" s="33"/>
      <c r="D614" s="32"/>
      <c r="E614" s="30"/>
      <c r="F614" s="32"/>
      <c r="G614" s="32"/>
      <c r="H614" s="30"/>
      <c r="I614" s="32"/>
      <c r="J614" s="32"/>
      <c r="K614" s="30"/>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0"/>
      <c r="AR614" s="30"/>
    </row>
    <row r="615" spans="1:44">
      <c r="A615" s="30"/>
      <c r="B615" s="30"/>
      <c r="C615" s="33"/>
      <c r="D615" s="32"/>
      <c r="E615" s="30"/>
      <c r="F615" s="32"/>
      <c r="G615" s="32"/>
      <c r="H615" s="30"/>
      <c r="I615" s="32"/>
      <c r="J615" s="32"/>
      <c r="K615" s="30"/>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0"/>
      <c r="AR615" s="30"/>
    </row>
    <row r="616" spans="1:44">
      <c r="A616" s="30"/>
      <c r="B616" s="30"/>
      <c r="C616" s="33"/>
      <c r="D616" s="32"/>
      <c r="E616" s="30"/>
      <c r="F616" s="32"/>
      <c r="G616" s="32"/>
      <c r="H616" s="30"/>
      <c r="I616" s="32"/>
      <c r="J616" s="32"/>
      <c r="K616" s="30"/>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0"/>
      <c r="AR616" s="30"/>
    </row>
    <row r="617" spans="1:44">
      <c r="A617" s="30"/>
      <c r="B617" s="30"/>
      <c r="C617" s="33"/>
      <c r="D617" s="32"/>
      <c r="E617" s="30"/>
      <c r="F617" s="32"/>
      <c r="G617" s="32"/>
      <c r="H617" s="30"/>
      <c r="I617" s="32"/>
      <c r="J617" s="32"/>
      <c r="K617" s="30"/>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0"/>
      <c r="AR617" s="30"/>
    </row>
    <row r="618" spans="1:44">
      <c r="A618" s="30"/>
      <c r="B618" s="30"/>
      <c r="C618" s="33"/>
      <c r="D618" s="32"/>
      <c r="E618" s="30"/>
      <c r="F618" s="32"/>
      <c r="G618" s="32"/>
      <c r="H618" s="30"/>
      <c r="I618" s="32"/>
      <c r="J618" s="32"/>
      <c r="K618" s="30"/>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0"/>
      <c r="AR618" s="30"/>
    </row>
    <row r="619" spans="1:44">
      <c r="A619" s="30"/>
      <c r="B619" s="30"/>
      <c r="C619" s="33"/>
      <c r="D619" s="32"/>
      <c r="E619" s="30"/>
      <c r="F619" s="32"/>
      <c r="G619" s="32"/>
      <c r="H619" s="30"/>
      <c r="I619" s="32"/>
      <c r="J619" s="32"/>
      <c r="K619" s="30"/>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0"/>
      <c r="AR619" s="30"/>
    </row>
    <row r="620" spans="1:44">
      <c r="A620" s="30"/>
      <c r="B620" s="30"/>
      <c r="C620" s="33"/>
      <c r="D620" s="32"/>
      <c r="E620" s="30"/>
      <c r="F620" s="32"/>
      <c r="G620" s="32"/>
      <c r="H620" s="30"/>
      <c r="I620" s="32"/>
      <c r="J620" s="32"/>
      <c r="K620" s="30"/>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0"/>
      <c r="AR620" s="30"/>
    </row>
    <row r="621" spans="1:44">
      <c r="A621" s="30"/>
      <c r="B621" s="30"/>
      <c r="C621" s="33"/>
      <c r="D621" s="32"/>
      <c r="E621" s="30"/>
      <c r="F621" s="32"/>
      <c r="G621" s="32"/>
      <c r="H621" s="30"/>
      <c r="I621" s="32"/>
      <c r="J621" s="32"/>
      <c r="K621" s="30"/>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0"/>
      <c r="AR621" s="30"/>
    </row>
    <row r="622" spans="1:44">
      <c r="A622" s="30"/>
      <c r="B622" s="30"/>
      <c r="C622" s="33"/>
      <c r="D622" s="32"/>
      <c r="E622" s="30"/>
      <c r="F622" s="32"/>
      <c r="G622" s="32"/>
      <c r="H622" s="30"/>
      <c r="I622" s="32"/>
      <c r="J622" s="32"/>
      <c r="K622" s="30"/>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0"/>
      <c r="AR622" s="30"/>
    </row>
    <row r="623" spans="1:44">
      <c r="A623" s="30"/>
      <c r="B623" s="30"/>
      <c r="C623" s="33"/>
      <c r="D623" s="32"/>
      <c r="E623" s="30"/>
      <c r="F623" s="32"/>
      <c r="G623" s="32"/>
      <c r="H623" s="30"/>
      <c r="I623" s="32"/>
      <c r="J623" s="32"/>
      <c r="K623" s="30"/>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0"/>
      <c r="AR623" s="30"/>
    </row>
    <row r="624" spans="1:44">
      <c r="A624" s="30"/>
      <c r="B624" s="30"/>
      <c r="C624" s="33"/>
      <c r="D624" s="32"/>
      <c r="E624" s="30"/>
      <c r="F624" s="32"/>
      <c r="G624" s="32"/>
      <c r="H624" s="30"/>
      <c r="I624" s="32"/>
      <c r="J624" s="32"/>
      <c r="K624" s="30"/>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0"/>
      <c r="AR624" s="30"/>
    </row>
    <row r="625" spans="1:44">
      <c r="A625" s="30"/>
      <c r="B625" s="30"/>
      <c r="C625" s="33"/>
      <c r="D625" s="32"/>
      <c r="E625" s="30"/>
      <c r="F625" s="32"/>
      <c r="G625" s="32"/>
      <c r="H625" s="30"/>
      <c r="I625" s="32"/>
      <c r="J625" s="32"/>
      <c r="K625" s="30"/>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0"/>
      <c r="AR625" s="30"/>
    </row>
    <row r="626" spans="1:44">
      <c r="A626" s="30"/>
      <c r="B626" s="30"/>
      <c r="C626" s="33"/>
      <c r="D626" s="32"/>
      <c r="E626" s="30"/>
      <c r="F626" s="32"/>
      <c r="G626" s="32"/>
      <c r="H626" s="30"/>
      <c r="I626" s="32"/>
      <c r="J626" s="32"/>
      <c r="K626" s="30"/>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0"/>
      <c r="AR626" s="30"/>
    </row>
    <row r="627" spans="1:44">
      <c r="A627" s="30"/>
      <c r="B627" s="30"/>
      <c r="C627" s="33"/>
      <c r="D627" s="32"/>
      <c r="E627" s="30"/>
      <c r="F627" s="32"/>
      <c r="G627" s="32"/>
      <c r="H627" s="30"/>
      <c r="I627" s="32"/>
      <c r="J627" s="32"/>
      <c r="K627" s="30"/>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0"/>
      <c r="AR627" s="30"/>
    </row>
    <row r="628" spans="1:44">
      <c r="A628" s="30"/>
      <c r="B628" s="30"/>
      <c r="C628" s="33"/>
      <c r="D628" s="32"/>
      <c r="E628" s="30"/>
      <c r="F628" s="32"/>
      <c r="G628" s="32"/>
      <c r="H628" s="30"/>
      <c r="I628" s="32"/>
      <c r="J628" s="32"/>
      <c r="K628" s="30"/>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0"/>
      <c r="AR628" s="30"/>
    </row>
    <row r="629" spans="1:44">
      <c r="A629" s="30"/>
      <c r="B629" s="30"/>
      <c r="C629" s="33"/>
      <c r="D629" s="32"/>
      <c r="E629" s="30"/>
      <c r="F629" s="32"/>
      <c r="G629" s="32"/>
      <c r="H629" s="30"/>
      <c r="I629" s="32"/>
      <c r="J629" s="32"/>
      <c r="K629" s="30"/>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0"/>
      <c r="AR629" s="30"/>
    </row>
    <row r="630" spans="1:44">
      <c r="A630" s="30"/>
      <c r="B630" s="30"/>
      <c r="C630" s="33"/>
      <c r="D630" s="32"/>
      <c r="E630" s="30"/>
      <c r="F630" s="32"/>
      <c r="G630" s="32"/>
      <c r="H630" s="30"/>
      <c r="I630" s="32"/>
      <c r="J630" s="32"/>
      <c r="K630" s="30"/>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0"/>
      <c r="AR630" s="30"/>
    </row>
    <row r="631" spans="1:44">
      <c r="A631" s="30"/>
      <c r="B631" s="30"/>
      <c r="C631" s="33"/>
      <c r="D631" s="32"/>
      <c r="E631" s="30"/>
      <c r="F631" s="32"/>
      <c r="G631" s="32"/>
      <c r="H631" s="30"/>
      <c r="I631" s="32"/>
      <c r="J631" s="32"/>
      <c r="K631" s="30"/>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0"/>
      <c r="AR631" s="30"/>
    </row>
    <row r="632" spans="1:44">
      <c r="A632" s="30"/>
      <c r="B632" s="30"/>
      <c r="C632" s="33"/>
      <c r="D632" s="32"/>
      <c r="E632" s="30"/>
      <c r="F632" s="32"/>
      <c r="G632" s="32"/>
      <c r="H632" s="30"/>
      <c r="I632" s="32"/>
      <c r="J632" s="32"/>
      <c r="K632" s="30"/>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0"/>
      <c r="AR632" s="30"/>
    </row>
    <row r="633" spans="1:44">
      <c r="A633" s="30"/>
      <c r="B633" s="30"/>
      <c r="C633" s="33"/>
      <c r="D633" s="32"/>
      <c r="E633" s="30"/>
      <c r="F633" s="32"/>
      <c r="G633" s="32"/>
      <c r="H633" s="30"/>
      <c r="I633" s="32"/>
      <c r="J633" s="32"/>
      <c r="K633" s="30"/>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0"/>
      <c r="AR633" s="30"/>
    </row>
    <row r="634" spans="1:44">
      <c r="A634" s="30"/>
      <c r="B634" s="30"/>
      <c r="C634" s="33"/>
      <c r="D634" s="32"/>
      <c r="E634" s="30"/>
      <c r="F634" s="32"/>
      <c r="G634" s="32"/>
      <c r="H634" s="30"/>
      <c r="I634" s="32"/>
      <c r="J634" s="32"/>
      <c r="K634" s="30"/>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0"/>
      <c r="AR634" s="30"/>
    </row>
    <row r="635" spans="1:44">
      <c r="A635" s="30"/>
      <c r="B635" s="30"/>
      <c r="C635" s="33"/>
      <c r="D635" s="32"/>
      <c r="E635" s="30"/>
      <c r="F635" s="32"/>
      <c r="G635" s="32"/>
      <c r="H635" s="30"/>
      <c r="I635" s="32"/>
      <c r="J635" s="32"/>
      <c r="K635" s="30"/>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0"/>
      <c r="AR635" s="30"/>
    </row>
    <row r="636" spans="1:44">
      <c r="A636" s="30"/>
      <c r="B636" s="30"/>
      <c r="C636" s="33"/>
      <c r="D636" s="32"/>
      <c r="E636" s="30"/>
      <c r="F636" s="32"/>
      <c r="G636" s="32"/>
      <c r="H636" s="30"/>
      <c r="I636" s="32"/>
      <c r="J636" s="32"/>
      <c r="K636" s="30"/>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0"/>
      <c r="AR636" s="30"/>
    </row>
    <row r="637" spans="1:44">
      <c r="A637" s="30"/>
      <c r="B637" s="30"/>
      <c r="C637" s="33"/>
      <c r="D637" s="32"/>
      <c r="E637" s="30"/>
      <c r="F637" s="32"/>
      <c r="G637" s="32"/>
      <c r="H637" s="30"/>
      <c r="I637" s="32"/>
      <c r="J637" s="32"/>
      <c r="K637" s="30"/>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0"/>
      <c r="AR637" s="30"/>
    </row>
    <row r="638" spans="1:44">
      <c r="A638" s="30"/>
      <c r="B638" s="30"/>
      <c r="C638" s="33"/>
      <c r="D638" s="32"/>
      <c r="E638" s="30"/>
      <c r="F638" s="32"/>
      <c r="G638" s="32"/>
      <c r="H638" s="30"/>
      <c r="I638" s="32"/>
      <c r="J638" s="32"/>
      <c r="K638" s="30"/>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0"/>
      <c r="AR638" s="30"/>
    </row>
    <row r="639" spans="1:44">
      <c r="A639" s="30"/>
      <c r="B639" s="30"/>
      <c r="C639" s="33"/>
      <c r="D639" s="32"/>
      <c r="E639" s="30"/>
      <c r="F639" s="32"/>
      <c r="G639" s="32"/>
      <c r="H639" s="30"/>
      <c r="I639" s="32"/>
      <c r="J639" s="32"/>
      <c r="K639" s="30"/>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0"/>
      <c r="AR639" s="30"/>
    </row>
    <row r="640" spans="1:44">
      <c r="A640" s="30"/>
      <c r="B640" s="30"/>
      <c r="C640" s="33"/>
      <c r="D640" s="32"/>
      <c r="E640" s="30"/>
      <c r="F640" s="32"/>
      <c r="G640" s="32"/>
      <c r="H640" s="30"/>
      <c r="I640" s="32"/>
      <c r="J640" s="32"/>
      <c r="K640" s="30"/>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0"/>
      <c r="AR640" s="30"/>
    </row>
    <row r="641" spans="1:44">
      <c r="A641" s="30"/>
      <c r="B641" s="30"/>
      <c r="C641" s="33"/>
      <c r="D641" s="32"/>
      <c r="E641" s="30"/>
      <c r="F641" s="32"/>
      <c r="G641" s="32"/>
      <c r="H641" s="30"/>
      <c r="I641" s="32"/>
      <c r="J641" s="32"/>
      <c r="K641" s="30"/>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0"/>
      <c r="AR641" s="30"/>
    </row>
    <row r="642" spans="1:44">
      <c r="A642" s="30"/>
      <c r="B642" s="30"/>
      <c r="C642" s="33"/>
      <c r="D642" s="32"/>
      <c r="E642" s="30"/>
      <c r="F642" s="32"/>
      <c r="G642" s="32"/>
      <c r="H642" s="30"/>
      <c r="I642" s="32"/>
      <c r="J642" s="32"/>
      <c r="K642" s="30"/>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0"/>
      <c r="AR642" s="30"/>
    </row>
    <row r="643" spans="1:44">
      <c r="A643" s="30"/>
      <c r="B643" s="30"/>
      <c r="C643" s="33"/>
      <c r="D643" s="32"/>
      <c r="E643" s="30"/>
      <c r="F643" s="32"/>
      <c r="G643" s="32"/>
      <c r="H643" s="30"/>
      <c r="I643" s="32"/>
      <c r="J643" s="32"/>
      <c r="K643" s="30"/>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0"/>
      <c r="AR643" s="30"/>
    </row>
    <row r="644" spans="1:44">
      <c r="A644" s="30"/>
      <c r="B644" s="30"/>
      <c r="C644" s="33"/>
      <c r="D644" s="32"/>
      <c r="E644" s="30"/>
      <c r="F644" s="32"/>
      <c r="G644" s="32"/>
      <c r="H644" s="30"/>
      <c r="I644" s="32"/>
      <c r="J644" s="32"/>
      <c r="K644" s="30"/>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0"/>
      <c r="AR644" s="30"/>
    </row>
    <row r="645" spans="1:44">
      <c r="A645" s="30"/>
      <c r="B645" s="30"/>
      <c r="C645" s="33"/>
      <c r="D645" s="32"/>
      <c r="E645" s="30"/>
      <c r="F645" s="32"/>
      <c r="G645" s="32"/>
      <c r="H645" s="30"/>
      <c r="I645" s="32"/>
      <c r="J645" s="32"/>
      <c r="K645" s="30"/>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0"/>
      <c r="AR645" s="30"/>
    </row>
    <row r="646" spans="1:44">
      <c r="A646" s="30"/>
      <c r="B646" s="30"/>
      <c r="C646" s="33"/>
      <c r="D646" s="32"/>
      <c r="E646" s="30"/>
      <c r="F646" s="32"/>
      <c r="G646" s="32"/>
      <c r="H646" s="30"/>
      <c r="I646" s="32"/>
      <c r="J646" s="32"/>
      <c r="K646" s="30"/>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0"/>
      <c r="AR646" s="30"/>
    </row>
    <row r="647" spans="1:44">
      <c r="A647" s="30"/>
      <c r="B647" s="30"/>
      <c r="C647" s="33"/>
      <c r="D647" s="32"/>
      <c r="E647" s="30"/>
      <c r="F647" s="32"/>
      <c r="G647" s="32"/>
      <c r="H647" s="30"/>
      <c r="I647" s="32"/>
      <c r="J647" s="32"/>
      <c r="K647" s="30"/>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0"/>
      <c r="AR647" s="30"/>
    </row>
    <row r="648" spans="1:44">
      <c r="A648" s="30"/>
      <c r="B648" s="30"/>
      <c r="C648" s="33"/>
      <c r="D648" s="32"/>
      <c r="E648" s="30"/>
      <c r="F648" s="32"/>
      <c r="G648" s="32"/>
      <c r="H648" s="30"/>
      <c r="I648" s="32"/>
      <c r="J648" s="32"/>
      <c r="K648" s="30"/>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0"/>
      <c r="AR648" s="30"/>
    </row>
    <row r="649" spans="1:44">
      <c r="A649" s="30"/>
      <c r="B649" s="30"/>
      <c r="C649" s="33"/>
      <c r="D649" s="32"/>
      <c r="E649" s="30"/>
      <c r="F649" s="32"/>
      <c r="G649" s="32"/>
      <c r="H649" s="30"/>
      <c r="I649" s="32"/>
      <c r="J649" s="32"/>
      <c r="K649" s="30"/>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0"/>
      <c r="AR649" s="30"/>
    </row>
    <row r="650" spans="1:44">
      <c r="A650" s="30"/>
      <c r="B650" s="30"/>
      <c r="C650" s="33"/>
      <c r="D650" s="32"/>
      <c r="E650" s="30"/>
      <c r="F650" s="32"/>
      <c r="G650" s="32"/>
      <c r="H650" s="30"/>
      <c r="I650" s="32"/>
      <c r="J650" s="32"/>
      <c r="K650" s="30"/>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0"/>
      <c r="AR650" s="30"/>
    </row>
    <row r="651" spans="1:44">
      <c r="A651" s="30"/>
      <c r="B651" s="30"/>
      <c r="C651" s="33"/>
      <c r="D651" s="32"/>
      <c r="E651" s="30"/>
      <c r="F651" s="32"/>
      <c r="G651" s="32"/>
      <c r="H651" s="30"/>
      <c r="I651" s="32"/>
      <c r="J651" s="32"/>
      <c r="K651" s="30"/>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0"/>
      <c r="AR651" s="30"/>
    </row>
    <row r="652" spans="1:44">
      <c r="A652" s="30"/>
      <c r="B652" s="30"/>
      <c r="C652" s="33"/>
      <c r="D652" s="32"/>
      <c r="E652" s="30"/>
      <c r="F652" s="32"/>
      <c r="G652" s="32"/>
      <c r="H652" s="30"/>
      <c r="I652" s="32"/>
      <c r="J652" s="32"/>
      <c r="K652" s="30"/>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0"/>
      <c r="AR652" s="30"/>
    </row>
    <row r="653" spans="1:44">
      <c r="A653" s="30"/>
      <c r="B653" s="30"/>
      <c r="C653" s="33"/>
      <c r="D653" s="32"/>
      <c r="E653" s="30"/>
      <c r="F653" s="32"/>
      <c r="G653" s="32"/>
      <c r="H653" s="30"/>
      <c r="I653" s="32"/>
      <c r="J653" s="32"/>
      <c r="K653" s="30"/>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0"/>
      <c r="AR653" s="30"/>
    </row>
    <row r="654" spans="1:44">
      <c r="A654" s="30"/>
      <c r="B654" s="30"/>
      <c r="C654" s="33"/>
      <c r="D654" s="32"/>
      <c r="E654" s="30"/>
      <c r="F654" s="32"/>
      <c r="G654" s="32"/>
      <c r="H654" s="30"/>
      <c r="I654" s="32"/>
      <c r="J654" s="32"/>
      <c r="K654" s="30"/>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0"/>
      <c r="AR654" s="30"/>
    </row>
    <row r="655" spans="1:44">
      <c r="A655" s="30"/>
      <c r="B655" s="30"/>
      <c r="C655" s="33"/>
      <c r="D655" s="32"/>
      <c r="E655" s="30"/>
      <c r="F655" s="32"/>
      <c r="G655" s="32"/>
      <c r="H655" s="30"/>
      <c r="I655" s="32"/>
      <c r="J655" s="32"/>
      <c r="K655" s="30"/>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0"/>
      <c r="AR655" s="30"/>
    </row>
    <row r="656" spans="1:44">
      <c r="A656" s="30"/>
      <c r="B656" s="30"/>
      <c r="C656" s="33"/>
      <c r="D656" s="32"/>
      <c r="E656" s="30"/>
      <c r="F656" s="32"/>
      <c r="G656" s="32"/>
      <c r="H656" s="30"/>
      <c r="I656" s="32"/>
      <c r="J656" s="32"/>
      <c r="K656" s="30"/>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0"/>
      <c r="AR656" s="30"/>
    </row>
    <row r="657" spans="1:44">
      <c r="A657" s="30"/>
      <c r="B657" s="30"/>
      <c r="C657" s="33"/>
      <c r="D657" s="32"/>
      <c r="E657" s="30"/>
      <c r="F657" s="32"/>
      <c r="G657" s="32"/>
      <c r="H657" s="30"/>
      <c r="I657" s="32"/>
      <c r="J657" s="32"/>
      <c r="K657" s="30"/>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0"/>
      <c r="AR657" s="30"/>
    </row>
    <row r="658" spans="1:44">
      <c r="A658" s="30"/>
      <c r="B658" s="30"/>
      <c r="C658" s="33"/>
      <c r="D658" s="32"/>
      <c r="E658" s="30"/>
      <c r="F658" s="32"/>
      <c r="G658" s="32"/>
      <c r="H658" s="30"/>
      <c r="I658" s="32"/>
      <c r="J658" s="32"/>
      <c r="K658" s="30"/>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0"/>
      <c r="AR658" s="30"/>
    </row>
    <row r="659" spans="1:44">
      <c r="A659" s="30"/>
      <c r="B659" s="30"/>
      <c r="C659" s="33"/>
      <c r="D659" s="32"/>
      <c r="E659" s="30"/>
      <c r="F659" s="32"/>
      <c r="G659" s="32"/>
      <c r="H659" s="30"/>
      <c r="I659" s="32"/>
      <c r="J659" s="32"/>
      <c r="K659" s="30"/>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0"/>
      <c r="AR659" s="30"/>
    </row>
    <row r="660" spans="1:44">
      <c r="A660" s="30"/>
      <c r="B660" s="30"/>
      <c r="C660" s="33"/>
      <c r="D660" s="32"/>
      <c r="E660" s="30"/>
      <c r="F660" s="32"/>
      <c r="G660" s="32"/>
      <c r="H660" s="30"/>
      <c r="I660" s="32"/>
      <c r="J660" s="32"/>
      <c r="K660" s="30"/>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0"/>
      <c r="AR660" s="30"/>
    </row>
    <row r="661" spans="1:44">
      <c r="A661" s="30"/>
      <c r="B661" s="30"/>
      <c r="C661" s="33"/>
      <c r="D661" s="32"/>
      <c r="E661" s="30"/>
      <c r="F661" s="32"/>
      <c r="G661" s="32"/>
      <c r="H661" s="30"/>
      <c r="I661" s="32"/>
      <c r="J661" s="32"/>
      <c r="K661" s="30"/>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0"/>
      <c r="AR661" s="30"/>
    </row>
    <row r="662" spans="1:44">
      <c r="A662" s="30"/>
      <c r="B662" s="30"/>
      <c r="C662" s="33"/>
      <c r="D662" s="32"/>
      <c r="E662" s="30"/>
      <c r="F662" s="32"/>
      <c r="G662" s="32"/>
      <c r="H662" s="30"/>
      <c r="I662" s="32"/>
      <c r="J662" s="32"/>
      <c r="K662" s="30"/>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0"/>
      <c r="AR662" s="30"/>
    </row>
    <row r="663" spans="1:44">
      <c r="A663" s="30"/>
      <c r="B663" s="30"/>
      <c r="C663" s="33"/>
      <c r="D663" s="32"/>
      <c r="E663" s="30"/>
      <c r="F663" s="32"/>
      <c r="G663" s="32"/>
      <c r="H663" s="30"/>
      <c r="I663" s="32"/>
      <c r="J663" s="32"/>
      <c r="K663" s="30"/>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0"/>
      <c r="AR663" s="30"/>
    </row>
    <row r="664" spans="1:44">
      <c r="A664" s="30"/>
      <c r="B664" s="30"/>
      <c r="C664" s="33"/>
      <c r="D664" s="32"/>
      <c r="E664" s="30"/>
      <c r="F664" s="32"/>
      <c r="G664" s="32"/>
      <c r="H664" s="30"/>
      <c r="I664" s="32"/>
      <c r="J664" s="32"/>
      <c r="K664" s="30"/>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0"/>
      <c r="AR664" s="30"/>
    </row>
    <row r="665" spans="1:44">
      <c r="A665" s="30"/>
      <c r="B665" s="30"/>
      <c r="C665" s="33"/>
      <c r="D665" s="32"/>
      <c r="E665" s="30"/>
      <c r="F665" s="32"/>
      <c r="G665" s="32"/>
      <c r="H665" s="30"/>
      <c r="I665" s="32"/>
      <c r="J665" s="32"/>
      <c r="K665" s="30"/>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0"/>
      <c r="AR665" s="30"/>
    </row>
    <row r="666" spans="1:44">
      <c r="A666" s="30"/>
      <c r="B666" s="30"/>
      <c r="C666" s="33"/>
      <c r="D666" s="32"/>
      <c r="E666" s="30"/>
      <c r="F666" s="32"/>
      <c r="G666" s="32"/>
      <c r="H666" s="30"/>
      <c r="I666" s="32"/>
      <c r="J666" s="32"/>
      <c r="K666" s="30"/>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0"/>
      <c r="AR666" s="30"/>
    </row>
    <row r="667" spans="1:44">
      <c r="A667" s="30"/>
      <c r="B667" s="30"/>
      <c r="C667" s="33"/>
      <c r="D667" s="32"/>
      <c r="E667" s="30"/>
      <c r="F667" s="32"/>
      <c r="G667" s="32"/>
      <c r="H667" s="30"/>
      <c r="I667" s="32"/>
      <c r="J667" s="32"/>
      <c r="K667" s="30"/>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0"/>
      <c r="AR667" s="30"/>
    </row>
    <row r="668" spans="1:44">
      <c r="A668" s="30"/>
      <c r="B668" s="30"/>
      <c r="C668" s="33"/>
      <c r="D668" s="32"/>
      <c r="E668" s="30"/>
      <c r="F668" s="32"/>
      <c r="G668" s="32"/>
      <c r="H668" s="30"/>
      <c r="I668" s="32"/>
      <c r="J668" s="32"/>
      <c r="K668" s="30"/>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0"/>
      <c r="AR668" s="30"/>
    </row>
    <row r="669" spans="1:44">
      <c r="A669" s="30"/>
      <c r="B669" s="30"/>
      <c r="C669" s="33"/>
      <c r="D669" s="32"/>
      <c r="E669" s="30"/>
      <c r="F669" s="32"/>
      <c r="G669" s="32"/>
      <c r="H669" s="30"/>
      <c r="I669" s="32"/>
      <c r="J669" s="32"/>
      <c r="K669" s="30"/>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0"/>
      <c r="AR669" s="30"/>
    </row>
    <row r="670" spans="1:44">
      <c r="A670" s="30"/>
      <c r="B670" s="30"/>
      <c r="C670" s="33"/>
      <c r="D670" s="32"/>
      <c r="E670" s="30"/>
      <c r="F670" s="32"/>
      <c r="G670" s="32"/>
      <c r="H670" s="30"/>
      <c r="I670" s="32"/>
      <c r="J670" s="32"/>
      <c r="K670" s="30"/>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0"/>
      <c r="AR670" s="30"/>
    </row>
    <row r="671" spans="1:44">
      <c r="A671" s="30"/>
      <c r="B671" s="30"/>
      <c r="C671" s="33"/>
      <c r="D671" s="32"/>
      <c r="E671" s="30"/>
      <c r="F671" s="32"/>
      <c r="G671" s="32"/>
      <c r="H671" s="30"/>
      <c r="I671" s="32"/>
      <c r="J671" s="32"/>
      <c r="K671" s="30"/>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0"/>
      <c r="AR671" s="30"/>
    </row>
    <row r="672" spans="1:44">
      <c r="A672" s="30"/>
      <c r="B672" s="30"/>
      <c r="C672" s="33"/>
      <c r="D672" s="32"/>
      <c r="E672" s="30"/>
      <c r="F672" s="32"/>
      <c r="G672" s="32"/>
      <c r="H672" s="30"/>
      <c r="I672" s="32"/>
      <c r="J672" s="32"/>
      <c r="K672" s="30"/>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0"/>
      <c r="AR672" s="30"/>
    </row>
    <row r="673" spans="1:44">
      <c r="A673" s="30"/>
      <c r="B673" s="30"/>
      <c r="C673" s="33"/>
      <c r="D673" s="32"/>
      <c r="E673" s="30"/>
      <c r="F673" s="32"/>
      <c r="G673" s="32"/>
      <c r="H673" s="30"/>
      <c r="I673" s="32"/>
      <c r="J673" s="32"/>
      <c r="K673" s="30"/>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0"/>
      <c r="AR673" s="30"/>
    </row>
    <row r="674" spans="1:44">
      <c r="A674" s="30"/>
      <c r="B674" s="30"/>
      <c r="C674" s="33"/>
      <c r="D674" s="32"/>
      <c r="E674" s="30"/>
      <c r="F674" s="32"/>
      <c r="G674" s="32"/>
      <c r="H674" s="30"/>
      <c r="I674" s="32"/>
      <c r="J674" s="32"/>
      <c r="K674" s="30"/>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0"/>
      <c r="AR674" s="30"/>
    </row>
    <row r="675" spans="1:44">
      <c r="A675" s="30"/>
      <c r="B675" s="30"/>
      <c r="C675" s="33"/>
      <c r="D675" s="32"/>
      <c r="E675" s="30"/>
      <c r="F675" s="32"/>
      <c r="G675" s="32"/>
      <c r="H675" s="30"/>
      <c r="I675" s="32"/>
      <c r="J675" s="32"/>
      <c r="K675" s="30"/>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0"/>
      <c r="AR675" s="30"/>
    </row>
    <row r="676" spans="1:44">
      <c r="A676" s="30"/>
      <c r="B676" s="30"/>
      <c r="C676" s="33"/>
      <c r="D676" s="32"/>
      <c r="E676" s="30"/>
      <c r="F676" s="32"/>
      <c r="G676" s="32"/>
      <c r="H676" s="30"/>
      <c r="I676" s="32"/>
      <c r="J676" s="32"/>
      <c r="K676" s="30"/>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0"/>
      <c r="AR676" s="30"/>
    </row>
    <row r="677" spans="1:44">
      <c r="A677" s="30"/>
      <c r="B677" s="30"/>
      <c r="C677" s="33"/>
      <c r="D677" s="32"/>
      <c r="E677" s="30"/>
      <c r="F677" s="32"/>
      <c r="G677" s="32"/>
      <c r="H677" s="30"/>
      <c r="I677" s="32"/>
      <c r="J677" s="32"/>
      <c r="K677" s="30"/>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0"/>
      <c r="AR677" s="30"/>
    </row>
    <row r="678" spans="1:44">
      <c r="A678" s="30"/>
      <c r="B678" s="30"/>
      <c r="C678" s="33"/>
      <c r="D678" s="32"/>
      <c r="E678" s="30"/>
      <c r="F678" s="32"/>
      <c r="G678" s="32"/>
      <c r="H678" s="30"/>
      <c r="I678" s="32"/>
      <c r="J678" s="32"/>
      <c r="K678" s="30"/>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0"/>
      <c r="AR678" s="30"/>
    </row>
    <row r="679" spans="1:44">
      <c r="A679" s="30"/>
      <c r="B679" s="30"/>
      <c r="C679" s="33"/>
      <c r="D679" s="32"/>
      <c r="E679" s="30"/>
      <c r="F679" s="32"/>
      <c r="G679" s="32"/>
      <c r="H679" s="30"/>
      <c r="I679" s="32"/>
      <c r="J679" s="32"/>
      <c r="K679" s="30"/>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0"/>
      <c r="AR679" s="30"/>
    </row>
    <row r="680" spans="1:44">
      <c r="A680" s="30"/>
      <c r="B680" s="30"/>
      <c r="C680" s="33"/>
      <c r="D680" s="32"/>
      <c r="E680" s="30"/>
      <c r="F680" s="32"/>
      <c r="G680" s="32"/>
      <c r="H680" s="30"/>
      <c r="I680" s="32"/>
      <c r="J680" s="32"/>
      <c r="K680" s="30"/>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0"/>
      <c r="AR680" s="30"/>
    </row>
    <row r="681" spans="1:44">
      <c r="A681" s="30"/>
      <c r="B681" s="30"/>
      <c r="C681" s="33"/>
      <c r="D681" s="32"/>
      <c r="E681" s="30"/>
      <c r="F681" s="32"/>
      <c r="G681" s="32"/>
      <c r="H681" s="30"/>
      <c r="I681" s="32"/>
      <c r="J681" s="32"/>
      <c r="K681" s="30"/>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0"/>
      <c r="AR681" s="30"/>
    </row>
    <row r="682" spans="1:44">
      <c r="A682" s="30"/>
      <c r="B682" s="30"/>
      <c r="C682" s="33"/>
      <c r="D682" s="32"/>
      <c r="E682" s="30"/>
      <c r="F682" s="32"/>
      <c r="G682" s="32"/>
      <c r="H682" s="30"/>
      <c r="I682" s="32"/>
      <c r="J682" s="32"/>
      <c r="K682" s="30"/>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0"/>
      <c r="AR682" s="30"/>
    </row>
    <row r="683" spans="1:44">
      <c r="A683" s="30"/>
      <c r="B683" s="30"/>
      <c r="C683" s="33"/>
      <c r="D683" s="32"/>
      <c r="E683" s="30"/>
      <c r="F683" s="32"/>
      <c r="G683" s="32"/>
      <c r="H683" s="30"/>
      <c r="I683" s="32"/>
      <c r="J683" s="32"/>
      <c r="K683" s="30"/>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0"/>
      <c r="AR683" s="30"/>
    </row>
    <row r="684" spans="1:44">
      <c r="A684" s="30"/>
      <c r="B684" s="30"/>
      <c r="C684" s="33"/>
      <c r="D684" s="32"/>
      <c r="E684" s="30"/>
      <c r="F684" s="32"/>
      <c r="G684" s="32"/>
      <c r="H684" s="30"/>
      <c r="I684" s="32"/>
      <c r="J684" s="32"/>
      <c r="K684" s="30"/>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0"/>
      <c r="AR684" s="30"/>
    </row>
    <row r="685" spans="1:44">
      <c r="A685" s="30"/>
      <c r="B685" s="30"/>
      <c r="C685" s="33"/>
      <c r="D685" s="32"/>
      <c r="E685" s="30"/>
      <c r="F685" s="32"/>
      <c r="G685" s="32"/>
      <c r="H685" s="30"/>
      <c r="I685" s="32"/>
      <c r="J685" s="32"/>
      <c r="K685" s="30"/>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0"/>
      <c r="AR685" s="30"/>
    </row>
    <row r="686" spans="1:44">
      <c r="A686" s="30"/>
      <c r="B686" s="30"/>
      <c r="C686" s="33"/>
      <c r="D686" s="32"/>
      <c r="E686" s="30"/>
      <c r="F686" s="32"/>
      <c r="G686" s="32"/>
      <c r="H686" s="30"/>
      <c r="I686" s="32"/>
      <c r="J686" s="32"/>
      <c r="K686" s="30"/>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0"/>
      <c r="AR686" s="30"/>
    </row>
    <row r="687" spans="1:44">
      <c r="A687" s="30"/>
      <c r="B687" s="30"/>
      <c r="C687" s="33"/>
      <c r="D687" s="32"/>
      <c r="E687" s="30"/>
      <c r="F687" s="32"/>
      <c r="G687" s="32"/>
      <c r="H687" s="30"/>
      <c r="I687" s="32"/>
      <c r="J687" s="32"/>
      <c r="K687" s="30"/>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0"/>
      <c r="AR687" s="30"/>
    </row>
    <row r="688" spans="1:44">
      <c r="A688" s="30"/>
      <c r="B688" s="30"/>
      <c r="C688" s="33"/>
      <c r="D688" s="32"/>
      <c r="E688" s="30"/>
      <c r="F688" s="32"/>
      <c r="G688" s="32"/>
      <c r="H688" s="30"/>
      <c r="I688" s="32"/>
      <c r="J688" s="32"/>
      <c r="K688" s="30"/>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0"/>
      <c r="AR688" s="30"/>
    </row>
    <row r="689" spans="1:44">
      <c r="A689" s="30"/>
      <c r="B689" s="30"/>
      <c r="C689" s="33"/>
      <c r="D689" s="32"/>
      <c r="E689" s="30"/>
      <c r="F689" s="32"/>
      <c r="G689" s="32"/>
      <c r="H689" s="30"/>
      <c r="I689" s="32"/>
      <c r="J689" s="32"/>
      <c r="K689" s="30"/>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0"/>
      <c r="AR689" s="30"/>
    </row>
    <row r="690" spans="1:44">
      <c r="A690" s="30"/>
      <c r="B690" s="30"/>
      <c r="C690" s="33"/>
      <c r="D690" s="32"/>
      <c r="E690" s="30"/>
      <c r="F690" s="32"/>
      <c r="G690" s="32"/>
      <c r="H690" s="30"/>
      <c r="I690" s="32"/>
      <c r="J690" s="32"/>
      <c r="K690" s="30"/>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0"/>
      <c r="AR690" s="30"/>
    </row>
    <row r="691" spans="1:44">
      <c r="A691" s="30"/>
      <c r="B691" s="30"/>
      <c r="C691" s="33"/>
      <c r="D691" s="32"/>
      <c r="E691" s="30"/>
      <c r="F691" s="32"/>
      <c r="G691" s="32"/>
      <c r="H691" s="30"/>
      <c r="I691" s="32"/>
      <c r="J691" s="32"/>
      <c r="K691" s="30"/>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0"/>
      <c r="AR691" s="30"/>
    </row>
    <row r="692" spans="1:44">
      <c r="A692" s="30"/>
      <c r="B692" s="30"/>
      <c r="C692" s="33"/>
      <c r="D692" s="32"/>
      <c r="E692" s="30"/>
      <c r="F692" s="32"/>
      <c r="G692" s="32"/>
      <c r="H692" s="30"/>
      <c r="I692" s="32"/>
      <c r="J692" s="32"/>
      <c r="K692" s="30"/>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0"/>
      <c r="AR692" s="30"/>
    </row>
    <row r="693" spans="1:44">
      <c r="A693" s="30"/>
      <c r="B693" s="30"/>
      <c r="C693" s="33"/>
      <c r="D693" s="32"/>
      <c r="E693" s="30"/>
      <c r="F693" s="32"/>
      <c r="G693" s="32"/>
      <c r="H693" s="30"/>
      <c r="I693" s="32"/>
      <c r="J693" s="32"/>
      <c r="K693" s="30"/>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0"/>
      <c r="AR693" s="30"/>
    </row>
    <row r="694" spans="1:44">
      <c r="A694" s="30"/>
      <c r="B694" s="30"/>
      <c r="C694" s="33"/>
      <c r="D694" s="32"/>
      <c r="E694" s="30"/>
      <c r="F694" s="32"/>
      <c r="G694" s="32"/>
      <c r="H694" s="30"/>
      <c r="I694" s="32"/>
      <c r="J694" s="32"/>
      <c r="K694" s="30"/>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0"/>
      <c r="AR694" s="30"/>
    </row>
    <row r="695" spans="1:44">
      <c r="A695" s="30"/>
      <c r="B695" s="30"/>
      <c r="C695" s="33"/>
      <c r="D695" s="32"/>
      <c r="E695" s="30"/>
      <c r="F695" s="32"/>
      <c r="G695" s="32"/>
      <c r="H695" s="30"/>
      <c r="I695" s="32"/>
      <c r="J695" s="32"/>
      <c r="K695" s="30"/>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0"/>
      <c r="AR695" s="30"/>
    </row>
    <row r="696" spans="1:44">
      <c r="A696" s="30"/>
      <c r="B696" s="30"/>
      <c r="C696" s="33"/>
      <c r="D696" s="32"/>
      <c r="E696" s="30"/>
      <c r="F696" s="32"/>
      <c r="G696" s="32"/>
      <c r="H696" s="30"/>
      <c r="I696" s="32"/>
      <c r="J696" s="32"/>
      <c r="K696" s="30"/>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0"/>
      <c r="AR696" s="30"/>
    </row>
    <row r="697" spans="1:44">
      <c r="A697" s="30"/>
      <c r="B697" s="30"/>
      <c r="C697" s="33"/>
      <c r="D697" s="32"/>
      <c r="E697" s="30"/>
      <c r="F697" s="32"/>
      <c r="G697" s="32"/>
      <c r="H697" s="30"/>
      <c r="I697" s="32"/>
      <c r="J697" s="32"/>
      <c r="K697" s="30"/>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0"/>
      <c r="AR697" s="30"/>
    </row>
    <row r="698" spans="1:44">
      <c r="A698" s="30"/>
      <c r="B698" s="30"/>
      <c r="C698" s="33"/>
      <c r="D698" s="32"/>
      <c r="E698" s="30"/>
      <c r="F698" s="32"/>
      <c r="G698" s="32"/>
      <c r="H698" s="30"/>
      <c r="I698" s="32"/>
      <c r="J698" s="32"/>
      <c r="K698" s="30"/>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0"/>
      <c r="AR698" s="30"/>
    </row>
    <row r="699" spans="1:44">
      <c r="A699" s="30"/>
      <c r="B699" s="30"/>
      <c r="C699" s="33"/>
      <c r="D699" s="32"/>
      <c r="E699" s="30"/>
      <c r="F699" s="32"/>
      <c r="G699" s="32"/>
      <c r="H699" s="30"/>
      <c r="I699" s="32"/>
      <c r="J699" s="32"/>
      <c r="K699" s="30"/>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0"/>
      <c r="AR699" s="30"/>
    </row>
    <row r="700" spans="1:44">
      <c r="A700" s="30"/>
      <c r="B700" s="30"/>
      <c r="C700" s="33"/>
      <c r="D700" s="32"/>
      <c r="E700" s="30"/>
      <c r="F700" s="32"/>
      <c r="G700" s="32"/>
      <c r="H700" s="30"/>
      <c r="I700" s="32"/>
      <c r="J700" s="32"/>
      <c r="K700" s="30"/>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0"/>
      <c r="AR700" s="30"/>
    </row>
    <row r="701" spans="1:44">
      <c r="A701" s="30"/>
      <c r="B701" s="30"/>
      <c r="C701" s="33"/>
      <c r="D701" s="32"/>
      <c r="E701" s="30"/>
      <c r="F701" s="32"/>
      <c r="G701" s="32"/>
      <c r="H701" s="30"/>
      <c r="I701" s="32"/>
      <c r="J701" s="32"/>
      <c r="K701" s="30"/>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0"/>
      <c r="AR701" s="30"/>
    </row>
    <row r="702" spans="1:44">
      <c r="A702" s="30"/>
      <c r="B702" s="30"/>
      <c r="C702" s="33"/>
      <c r="D702" s="32"/>
      <c r="E702" s="30"/>
      <c r="F702" s="32"/>
      <c r="G702" s="32"/>
      <c r="H702" s="30"/>
      <c r="I702" s="32"/>
      <c r="J702" s="32"/>
      <c r="K702" s="30"/>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0"/>
      <c r="AR702" s="30"/>
    </row>
    <row r="703" spans="1:44">
      <c r="A703" s="30"/>
      <c r="B703" s="30"/>
      <c r="C703" s="33"/>
      <c r="D703" s="32"/>
      <c r="E703" s="30"/>
      <c r="F703" s="32"/>
      <c r="G703" s="32"/>
      <c r="H703" s="30"/>
      <c r="I703" s="32"/>
      <c r="J703" s="32"/>
      <c r="K703" s="30"/>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0"/>
      <c r="AR703" s="30"/>
    </row>
    <row r="704" spans="1:44">
      <c r="A704" s="30"/>
      <c r="B704" s="30"/>
      <c r="C704" s="33"/>
      <c r="D704" s="32"/>
      <c r="E704" s="30"/>
      <c r="F704" s="32"/>
      <c r="G704" s="32"/>
      <c r="H704" s="30"/>
      <c r="I704" s="32"/>
      <c r="J704" s="32"/>
      <c r="K704" s="30"/>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0"/>
      <c r="AR704" s="30"/>
    </row>
    <row r="705" spans="1:44">
      <c r="A705" s="30"/>
      <c r="B705" s="30"/>
      <c r="C705" s="33"/>
      <c r="D705" s="32"/>
      <c r="E705" s="30"/>
      <c r="F705" s="32"/>
      <c r="G705" s="32"/>
      <c r="H705" s="30"/>
      <c r="I705" s="32"/>
      <c r="J705" s="32"/>
      <c r="K705" s="30"/>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0"/>
      <c r="AR705" s="30"/>
    </row>
    <row r="706" spans="1:44">
      <c r="A706" s="30"/>
      <c r="B706" s="30"/>
      <c r="C706" s="33"/>
      <c r="D706" s="32"/>
      <c r="E706" s="30"/>
      <c r="F706" s="32"/>
      <c r="G706" s="32"/>
      <c r="H706" s="30"/>
      <c r="I706" s="32"/>
      <c r="J706" s="32"/>
      <c r="K706" s="30"/>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0"/>
      <c r="AR706" s="30"/>
    </row>
    <row r="707" spans="1:44">
      <c r="A707" s="30"/>
      <c r="B707" s="30"/>
      <c r="C707" s="33"/>
      <c r="D707" s="32"/>
      <c r="E707" s="30"/>
      <c r="F707" s="32"/>
      <c r="G707" s="32"/>
      <c r="H707" s="30"/>
      <c r="I707" s="32"/>
      <c r="J707" s="32"/>
      <c r="K707" s="30"/>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0"/>
      <c r="AR707" s="30"/>
    </row>
    <row r="708" spans="1:44">
      <c r="A708" s="30"/>
      <c r="B708" s="30"/>
      <c r="C708" s="33"/>
      <c r="D708" s="32"/>
      <c r="E708" s="30"/>
      <c r="F708" s="32"/>
      <c r="G708" s="32"/>
      <c r="H708" s="30"/>
      <c r="I708" s="32"/>
      <c r="J708" s="32"/>
      <c r="K708" s="30"/>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0"/>
      <c r="AR708" s="30"/>
    </row>
    <row r="709" spans="1:44">
      <c r="A709" s="30"/>
      <c r="B709" s="30"/>
      <c r="C709" s="33"/>
      <c r="D709" s="32"/>
      <c r="E709" s="30"/>
      <c r="F709" s="32"/>
      <c r="G709" s="32"/>
      <c r="H709" s="30"/>
      <c r="I709" s="32"/>
      <c r="J709" s="32"/>
      <c r="K709" s="30"/>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0"/>
      <c r="AR709" s="30"/>
    </row>
    <row r="710" spans="1:44">
      <c r="A710" s="30"/>
      <c r="B710" s="30"/>
      <c r="C710" s="33"/>
      <c r="D710" s="32"/>
      <c r="E710" s="30"/>
      <c r="F710" s="32"/>
      <c r="G710" s="32"/>
      <c r="H710" s="30"/>
      <c r="I710" s="32"/>
      <c r="J710" s="32"/>
      <c r="K710" s="30"/>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0"/>
      <c r="AR710" s="30"/>
    </row>
    <row r="711" spans="1:44">
      <c r="A711" s="30"/>
      <c r="B711" s="30"/>
      <c r="C711" s="33"/>
      <c r="D711" s="32"/>
      <c r="E711" s="30"/>
      <c r="F711" s="32"/>
      <c r="G711" s="32"/>
      <c r="H711" s="30"/>
      <c r="I711" s="32"/>
      <c r="J711" s="32"/>
      <c r="K711" s="30"/>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0"/>
      <c r="AR711" s="30"/>
    </row>
    <row r="712" spans="1:44">
      <c r="A712" s="30"/>
      <c r="B712" s="30"/>
      <c r="C712" s="33"/>
      <c r="D712" s="32"/>
      <c r="E712" s="30"/>
      <c r="F712" s="32"/>
      <c r="G712" s="32"/>
      <c r="H712" s="30"/>
      <c r="I712" s="32"/>
      <c r="J712" s="32"/>
      <c r="K712" s="30"/>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0"/>
      <c r="AR712" s="30"/>
    </row>
    <row r="713" spans="1:44">
      <c r="A713" s="30"/>
      <c r="B713" s="30"/>
      <c r="C713" s="33"/>
      <c r="D713" s="32"/>
      <c r="E713" s="30"/>
      <c r="F713" s="32"/>
      <c r="G713" s="32"/>
      <c r="H713" s="30"/>
      <c r="I713" s="32"/>
      <c r="J713" s="32"/>
      <c r="K713" s="30"/>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0"/>
      <c r="AR713" s="30"/>
    </row>
    <row r="714" spans="1:44">
      <c r="A714" s="30"/>
      <c r="B714" s="30"/>
      <c r="C714" s="33"/>
      <c r="D714" s="32"/>
      <c r="E714" s="30"/>
      <c r="F714" s="32"/>
      <c r="G714" s="32"/>
      <c r="H714" s="30"/>
      <c r="I714" s="32"/>
      <c r="J714" s="32"/>
      <c r="K714" s="30"/>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0"/>
      <c r="AR714" s="30"/>
    </row>
    <row r="715" spans="1:44">
      <c r="A715" s="30"/>
      <c r="B715" s="30"/>
      <c r="C715" s="33"/>
      <c r="D715" s="32"/>
      <c r="E715" s="30"/>
      <c r="F715" s="32"/>
      <c r="G715" s="32"/>
      <c r="H715" s="30"/>
      <c r="I715" s="32"/>
      <c r="J715" s="32"/>
      <c r="K715" s="30"/>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0"/>
      <c r="AR715" s="30"/>
    </row>
    <row r="716" spans="1:44">
      <c r="A716" s="30"/>
      <c r="B716" s="30"/>
      <c r="C716" s="33"/>
      <c r="D716" s="32"/>
      <c r="E716" s="30"/>
      <c r="F716" s="32"/>
      <c r="G716" s="32"/>
      <c r="H716" s="30"/>
      <c r="I716" s="32"/>
      <c r="J716" s="32"/>
      <c r="K716" s="30"/>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0"/>
      <c r="AR716" s="30"/>
    </row>
    <row r="717" spans="1:44">
      <c r="A717" s="30"/>
      <c r="B717" s="30"/>
      <c r="C717" s="33"/>
      <c r="D717" s="32"/>
      <c r="E717" s="30"/>
      <c r="F717" s="32"/>
      <c r="G717" s="32"/>
      <c r="H717" s="30"/>
      <c r="I717" s="32"/>
      <c r="J717" s="32"/>
      <c r="K717" s="30"/>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0"/>
      <c r="AR717" s="30"/>
    </row>
    <row r="718" spans="1:44">
      <c r="A718" s="30"/>
      <c r="B718" s="30"/>
      <c r="C718" s="33"/>
      <c r="D718" s="32"/>
      <c r="E718" s="30"/>
      <c r="F718" s="32"/>
      <c r="G718" s="32"/>
      <c r="H718" s="30"/>
      <c r="I718" s="32"/>
      <c r="J718" s="32"/>
      <c r="K718" s="30"/>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0"/>
      <c r="AR718" s="30"/>
    </row>
    <row r="719" spans="1:44">
      <c r="A719" s="30"/>
      <c r="B719" s="30"/>
      <c r="C719" s="33"/>
      <c r="D719" s="32"/>
      <c r="E719" s="30"/>
      <c r="F719" s="32"/>
      <c r="G719" s="32"/>
      <c r="H719" s="30"/>
      <c r="I719" s="32"/>
      <c r="J719" s="32"/>
      <c r="K719" s="30"/>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0"/>
      <c r="AR719" s="30"/>
    </row>
    <row r="720" spans="1:44">
      <c r="A720" s="30"/>
      <c r="B720" s="30"/>
      <c r="C720" s="33"/>
      <c r="D720" s="32"/>
      <c r="E720" s="30"/>
      <c r="F720" s="32"/>
      <c r="G720" s="32"/>
      <c r="H720" s="30"/>
      <c r="I720" s="32"/>
      <c r="J720" s="32"/>
      <c r="K720" s="30"/>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0"/>
      <c r="AR720" s="30"/>
    </row>
    <row r="721" spans="1:44">
      <c r="A721" s="30"/>
      <c r="B721" s="30"/>
      <c r="C721" s="33"/>
      <c r="D721" s="32"/>
      <c r="E721" s="30"/>
      <c r="F721" s="32"/>
      <c r="G721" s="32"/>
      <c r="H721" s="30"/>
      <c r="I721" s="32"/>
      <c r="J721" s="32"/>
      <c r="K721" s="30"/>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0"/>
      <c r="AR721" s="30"/>
    </row>
    <row r="722" spans="1:44">
      <c r="A722" s="30"/>
      <c r="B722" s="30"/>
      <c r="C722" s="33"/>
      <c r="D722" s="32"/>
      <c r="E722" s="30"/>
      <c r="F722" s="32"/>
      <c r="G722" s="32"/>
      <c r="H722" s="30"/>
      <c r="I722" s="32"/>
      <c r="J722" s="32"/>
      <c r="K722" s="30"/>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0"/>
      <c r="AR722" s="30"/>
    </row>
    <row r="723" spans="1:44">
      <c r="A723" s="30"/>
      <c r="B723" s="30"/>
      <c r="C723" s="33"/>
      <c r="D723" s="32"/>
      <c r="E723" s="30"/>
      <c r="F723" s="32"/>
      <c r="G723" s="32"/>
      <c r="H723" s="30"/>
      <c r="I723" s="32"/>
      <c r="J723" s="32"/>
      <c r="K723" s="30"/>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0"/>
      <c r="AR723" s="30"/>
    </row>
    <row r="724" spans="1:44">
      <c r="A724" s="30"/>
      <c r="B724" s="30"/>
      <c r="C724" s="33"/>
      <c r="D724" s="32"/>
      <c r="E724" s="30"/>
      <c r="F724" s="32"/>
      <c r="G724" s="32"/>
      <c r="H724" s="30"/>
      <c r="I724" s="32"/>
      <c r="J724" s="32"/>
      <c r="K724" s="30"/>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0"/>
      <c r="AR724" s="30"/>
    </row>
    <row r="725" spans="1:44">
      <c r="A725" s="30"/>
      <c r="B725" s="30"/>
      <c r="C725" s="33"/>
      <c r="D725" s="32"/>
      <c r="E725" s="30"/>
      <c r="F725" s="32"/>
      <c r="G725" s="32"/>
      <c r="H725" s="30"/>
      <c r="I725" s="32"/>
      <c r="J725" s="32"/>
      <c r="K725" s="30"/>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0"/>
      <c r="AR725" s="30"/>
    </row>
    <row r="726" spans="1:44">
      <c r="A726" s="30"/>
      <c r="B726" s="30"/>
      <c r="C726" s="33"/>
      <c r="D726" s="32"/>
      <c r="E726" s="30"/>
      <c r="F726" s="32"/>
      <c r="G726" s="32"/>
      <c r="H726" s="30"/>
      <c r="I726" s="32"/>
      <c r="J726" s="32"/>
      <c r="K726" s="30"/>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0"/>
      <c r="AR726" s="30"/>
    </row>
    <row r="727" spans="1:44">
      <c r="A727" s="30"/>
      <c r="B727" s="30"/>
      <c r="C727" s="33"/>
      <c r="D727" s="32"/>
      <c r="E727" s="30"/>
      <c r="F727" s="32"/>
      <c r="G727" s="32"/>
      <c r="H727" s="30"/>
      <c r="I727" s="32"/>
      <c r="J727" s="32"/>
      <c r="K727" s="30"/>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0"/>
      <c r="AR727" s="30"/>
    </row>
    <row r="728" spans="1:44">
      <c r="A728" s="30"/>
      <c r="B728" s="30"/>
      <c r="C728" s="33"/>
      <c r="D728" s="32"/>
      <c r="E728" s="30"/>
      <c r="F728" s="32"/>
      <c r="G728" s="32"/>
      <c r="H728" s="30"/>
      <c r="I728" s="32"/>
      <c r="J728" s="32"/>
      <c r="K728" s="30"/>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0"/>
      <c r="AR728" s="30"/>
    </row>
    <row r="729" spans="1:44">
      <c r="A729" s="30"/>
      <c r="B729" s="30"/>
      <c r="C729" s="33"/>
      <c r="D729" s="32"/>
      <c r="E729" s="30"/>
      <c r="F729" s="32"/>
      <c r="G729" s="32"/>
      <c r="H729" s="30"/>
      <c r="I729" s="32"/>
      <c r="J729" s="32"/>
      <c r="K729" s="30"/>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0"/>
      <c r="AR729" s="30"/>
    </row>
    <row r="730" spans="1:44">
      <c r="A730" s="30"/>
      <c r="B730" s="30"/>
      <c r="C730" s="33"/>
      <c r="D730" s="32"/>
      <c r="E730" s="30"/>
      <c r="F730" s="32"/>
      <c r="G730" s="32"/>
      <c r="H730" s="30"/>
      <c r="I730" s="32"/>
      <c r="J730" s="32"/>
      <c r="K730" s="30"/>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0"/>
      <c r="AR730" s="30"/>
    </row>
    <row r="731" spans="1:44">
      <c r="A731" s="30"/>
      <c r="B731" s="30"/>
      <c r="C731" s="33"/>
      <c r="D731" s="32"/>
      <c r="E731" s="30"/>
      <c r="F731" s="32"/>
      <c r="G731" s="32"/>
      <c r="H731" s="30"/>
      <c r="I731" s="32"/>
      <c r="J731" s="32"/>
      <c r="K731" s="30"/>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0"/>
      <c r="AR731" s="30"/>
    </row>
    <row r="732" spans="1:44">
      <c r="A732" s="30"/>
      <c r="B732" s="30"/>
      <c r="C732" s="33"/>
      <c r="D732" s="32"/>
      <c r="E732" s="30"/>
      <c r="F732" s="32"/>
      <c r="G732" s="32"/>
      <c r="H732" s="30"/>
      <c r="I732" s="32"/>
      <c r="J732" s="32"/>
      <c r="K732" s="30"/>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0"/>
      <c r="AR732" s="30"/>
    </row>
    <row r="733" spans="1:44">
      <c r="A733" s="30"/>
      <c r="B733" s="30"/>
      <c r="C733" s="33"/>
      <c r="D733" s="32"/>
      <c r="E733" s="30"/>
      <c r="F733" s="32"/>
      <c r="G733" s="32"/>
      <c r="H733" s="30"/>
      <c r="I733" s="32"/>
      <c r="J733" s="32"/>
      <c r="K733" s="30"/>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0"/>
      <c r="AR733" s="30"/>
    </row>
    <row r="734" spans="1:44">
      <c r="A734" s="30"/>
      <c r="B734" s="30"/>
      <c r="C734" s="33"/>
      <c r="D734" s="32"/>
      <c r="E734" s="30"/>
      <c r="F734" s="32"/>
      <c r="G734" s="32"/>
      <c r="H734" s="30"/>
      <c r="I734" s="32"/>
      <c r="J734" s="32"/>
      <c r="K734" s="30"/>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0"/>
      <c r="AR734" s="30"/>
    </row>
    <row r="735" spans="1:44">
      <c r="A735" s="30"/>
      <c r="B735" s="30"/>
      <c r="C735" s="33"/>
      <c r="D735" s="32"/>
      <c r="E735" s="30"/>
      <c r="F735" s="32"/>
      <c r="G735" s="32"/>
      <c r="H735" s="30"/>
      <c r="I735" s="32"/>
      <c r="J735" s="32"/>
      <c r="K735" s="30"/>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0"/>
      <c r="AR735" s="30"/>
    </row>
    <row r="736" spans="1:44">
      <c r="A736" s="30"/>
      <c r="B736" s="30"/>
      <c r="C736" s="33"/>
      <c r="D736" s="32"/>
      <c r="E736" s="30"/>
      <c r="F736" s="32"/>
      <c r="G736" s="32"/>
      <c r="H736" s="30"/>
      <c r="I736" s="32"/>
      <c r="J736" s="32"/>
      <c r="K736" s="30"/>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0"/>
      <c r="AR736" s="30"/>
    </row>
    <row r="737" spans="1:44">
      <c r="A737" s="30"/>
      <c r="B737" s="30"/>
      <c r="C737" s="33"/>
      <c r="D737" s="32"/>
      <c r="E737" s="30"/>
      <c r="F737" s="32"/>
      <c r="G737" s="32"/>
      <c r="H737" s="30"/>
      <c r="I737" s="32"/>
      <c r="J737" s="32"/>
      <c r="K737" s="30"/>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0"/>
      <c r="AR737" s="30"/>
    </row>
    <row r="738" spans="1:44">
      <c r="A738" s="30"/>
      <c r="B738" s="30"/>
      <c r="C738" s="33"/>
      <c r="D738" s="32"/>
      <c r="E738" s="30"/>
      <c r="F738" s="32"/>
      <c r="G738" s="32"/>
      <c r="H738" s="30"/>
      <c r="I738" s="32"/>
      <c r="J738" s="32"/>
      <c r="K738" s="30"/>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0"/>
      <c r="AR738" s="30"/>
    </row>
    <row r="739" spans="1:44">
      <c r="A739" s="30"/>
      <c r="B739" s="30"/>
      <c r="C739" s="33"/>
      <c r="D739" s="32"/>
      <c r="E739" s="30"/>
      <c r="F739" s="32"/>
      <c r="G739" s="32"/>
      <c r="H739" s="30"/>
      <c r="I739" s="32"/>
      <c r="J739" s="32"/>
      <c r="K739" s="30"/>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0"/>
      <c r="AR739" s="30"/>
    </row>
    <row r="740" spans="1:44">
      <c r="A740" s="30"/>
      <c r="B740" s="30"/>
      <c r="C740" s="33"/>
      <c r="D740" s="32"/>
      <c r="E740" s="30"/>
      <c r="F740" s="32"/>
      <c r="G740" s="32"/>
      <c r="H740" s="30"/>
      <c r="I740" s="32"/>
      <c r="J740" s="32"/>
      <c r="K740" s="30"/>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0"/>
      <c r="AR740" s="30"/>
    </row>
    <row r="741" spans="1:44">
      <c r="A741" s="30"/>
      <c r="B741" s="30"/>
      <c r="C741" s="33"/>
      <c r="D741" s="32"/>
      <c r="E741" s="30"/>
      <c r="F741" s="32"/>
      <c r="G741" s="32"/>
      <c r="H741" s="30"/>
      <c r="I741" s="32"/>
      <c r="J741" s="32"/>
      <c r="K741" s="30"/>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0"/>
      <c r="AR741" s="30"/>
    </row>
    <row r="742" spans="1:44">
      <c r="A742" s="30"/>
      <c r="B742" s="30"/>
      <c r="C742" s="33"/>
      <c r="D742" s="32"/>
      <c r="E742" s="30"/>
      <c r="F742" s="32"/>
      <c r="G742" s="32"/>
      <c r="H742" s="30"/>
      <c r="I742" s="32"/>
      <c r="J742" s="32"/>
      <c r="K742" s="30"/>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0"/>
      <c r="AR742" s="30"/>
    </row>
    <row r="743" spans="1:44">
      <c r="A743" s="30"/>
      <c r="B743" s="30"/>
      <c r="C743" s="33"/>
      <c r="D743" s="32"/>
      <c r="E743" s="30"/>
      <c r="F743" s="32"/>
      <c r="G743" s="32"/>
      <c r="H743" s="30"/>
      <c r="I743" s="32"/>
      <c r="J743" s="32"/>
      <c r="K743" s="30"/>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0"/>
      <c r="AR743" s="30"/>
    </row>
    <row r="744" spans="1:44">
      <c r="A744" s="30"/>
      <c r="B744" s="30"/>
      <c r="C744" s="33"/>
      <c r="D744" s="32"/>
      <c r="E744" s="30"/>
      <c r="F744" s="32"/>
      <c r="G744" s="32"/>
      <c r="H744" s="30"/>
      <c r="I744" s="32"/>
      <c r="J744" s="32"/>
      <c r="K744" s="30"/>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0"/>
      <c r="AR744" s="30"/>
    </row>
    <row r="745" spans="1:44">
      <c r="A745" s="30"/>
      <c r="B745" s="30"/>
      <c r="C745" s="33"/>
      <c r="D745" s="32"/>
      <c r="E745" s="30"/>
      <c r="F745" s="32"/>
      <c r="G745" s="32"/>
      <c r="H745" s="30"/>
      <c r="I745" s="32"/>
      <c r="J745" s="32"/>
      <c r="K745" s="30"/>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0"/>
      <c r="AR745" s="30"/>
    </row>
    <row r="746" spans="1:44">
      <c r="A746" s="30"/>
      <c r="B746" s="30"/>
      <c r="C746" s="33"/>
      <c r="D746" s="32"/>
      <c r="E746" s="30"/>
      <c r="F746" s="32"/>
      <c r="G746" s="32"/>
      <c r="H746" s="30"/>
      <c r="I746" s="32"/>
      <c r="J746" s="32"/>
      <c r="K746" s="30"/>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0"/>
      <c r="AR746" s="30"/>
    </row>
    <row r="747" spans="1:44">
      <c r="A747" s="30"/>
      <c r="B747" s="30"/>
      <c r="C747" s="33"/>
      <c r="D747" s="32"/>
      <c r="E747" s="30"/>
      <c r="F747" s="32"/>
      <c r="G747" s="32"/>
      <c r="H747" s="30"/>
      <c r="I747" s="32"/>
      <c r="J747" s="32"/>
      <c r="K747" s="30"/>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0"/>
      <c r="AR747" s="30"/>
    </row>
    <row r="748" spans="1:44">
      <c r="A748" s="30"/>
      <c r="B748" s="30"/>
      <c r="C748" s="33"/>
      <c r="D748" s="32"/>
      <c r="E748" s="30"/>
      <c r="F748" s="32"/>
      <c r="G748" s="32"/>
      <c r="H748" s="30"/>
      <c r="I748" s="32"/>
      <c r="J748" s="32"/>
      <c r="K748" s="30"/>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0"/>
      <c r="AR748" s="30"/>
    </row>
    <row r="749" spans="1:44">
      <c r="A749" s="30"/>
      <c r="B749" s="30"/>
      <c r="C749" s="33"/>
      <c r="D749" s="32"/>
      <c r="E749" s="30"/>
      <c r="F749" s="32"/>
      <c r="G749" s="32"/>
      <c r="H749" s="30"/>
      <c r="I749" s="32"/>
      <c r="J749" s="32"/>
      <c r="K749" s="30"/>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0"/>
      <c r="AR749" s="30"/>
    </row>
    <row r="750" spans="1:44">
      <c r="A750" s="30"/>
      <c r="B750" s="30"/>
      <c r="C750" s="33"/>
      <c r="D750" s="32"/>
      <c r="E750" s="30"/>
      <c r="F750" s="32"/>
      <c r="G750" s="32"/>
      <c r="H750" s="30"/>
      <c r="I750" s="32"/>
      <c r="J750" s="32"/>
      <c r="K750" s="30"/>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0"/>
      <c r="AR750" s="30"/>
    </row>
    <row r="751" spans="1:44">
      <c r="A751" s="30"/>
      <c r="B751" s="30"/>
      <c r="C751" s="33"/>
      <c r="D751" s="32"/>
      <c r="E751" s="30"/>
      <c r="F751" s="32"/>
      <c r="G751" s="32"/>
      <c r="H751" s="30"/>
      <c r="I751" s="32"/>
      <c r="J751" s="32"/>
      <c r="K751" s="30"/>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0"/>
      <c r="AR751" s="30"/>
    </row>
    <row r="752" spans="1:44">
      <c r="A752" s="30"/>
      <c r="B752" s="30"/>
      <c r="C752" s="33"/>
      <c r="D752" s="32"/>
      <c r="E752" s="30"/>
      <c r="F752" s="32"/>
      <c r="G752" s="32"/>
      <c r="H752" s="30"/>
      <c r="I752" s="32"/>
      <c r="J752" s="32"/>
      <c r="K752" s="30"/>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0"/>
      <c r="AR752" s="30"/>
    </row>
    <row r="753" spans="1:44">
      <c r="A753" s="30"/>
      <c r="B753" s="30"/>
      <c r="C753" s="33"/>
      <c r="D753" s="32"/>
      <c r="E753" s="30"/>
      <c r="F753" s="32"/>
      <c r="G753" s="32"/>
      <c r="H753" s="30"/>
      <c r="I753" s="32"/>
      <c r="J753" s="32"/>
      <c r="K753" s="30"/>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0"/>
      <c r="AR753" s="30"/>
    </row>
    <row r="754" spans="1:44">
      <c r="A754" s="30"/>
      <c r="B754" s="30"/>
      <c r="C754" s="33"/>
      <c r="D754" s="32"/>
      <c r="E754" s="30"/>
      <c r="F754" s="32"/>
      <c r="G754" s="32"/>
      <c r="H754" s="30"/>
      <c r="I754" s="32"/>
      <c r="J754" s="32"/>
      <c r="K754" s="30"/>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0"/>
      <c r="AR754" s="30"/>
    </row>
    <row r="755" spans="1:44">
      <c r="A755" s="30"/>
      <c r="B755" s="30"/>
      <c r="C755" s="33"/>
      <c r="D755" s="32"/>
      <c r="E755" s="30"/>
      <c r="F755" s="32"/>
      <c r="G755" s="32"/>
      <c r="H755" s="30"/>
      <c r="I755" s="32"/>
      <c r="J755" s="32"/>
      <c r="K755" s="30"/>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0"/>
      <c r="AR755" s="30"/>
    </row>
    <row r="756" spans="1:44">
      <c r="A756" s="30"/>
      <c r="B756" s="30"/>
      <c r="C756" s="33"/>
      <c r="D756" s="32"/>
      <c r="E756" s="30"/>
      <c r="F756" s="32"/>
      <c r="G756" s="32"/>
      <c r="H756" s="30"/>
      <c r="I756" s="32"/>
      <c r="J756" s="32"/>
      <c r="K756" s="30"/>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0"/>
      <c r="AR756" s="30"/>
    </row>
    <row r="757" spans="1:44">
      <c r="A757" s="30"/>
      <c r="B757" s="30"/>
      <c r="C757" s="33"/>
      <c r="D757" s="32"/>
      <c r="E757" s="30"/>
      <c r="F757" s="32"/>
      <c r="G757" s="32"/>
      <c r="H757" s="30"/>
      <c r="I757" s="32"/>
      <c r="J757" s="32"/>
      <c r="K757" s="30"/>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0"/>
      <c r="AR757" s="30"/>
    </row>
    <row r="758" spans="1:44">
      <c r="A758" s="30"/>
      <c r="B758" s="30"/>
      <c r="C758" s="33"/>
      <c r="D758" s="32"/>
      <c r="E758" s="30"/>
      <c r="F758" s="32"/>
      <c r="G758" s="32"/>
      <c r="H758" s="30"/>
      <c r="I758" s="32"/>
      <c r="J758" s="32"/>
      <c r="K758" s="30"/>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0"/>
      <c r="AR758" s="30"/>
    </row>
    <row r="759" spans="1:44">
      <c r="A759" s="30"/>
      <c r="B759" s="30"/>
      <c r="C759" s="33"/>
      <c r="D759" s="32"/>
      <c r="E759" s="30"/>
      <c r="F759" s="32"/>
      <c r="G759" s="32"/>
      <c r="H759" s="30"/>
      <c r="I759" s="32"/>
      <c r="J759" s="32"/>
      <c r="K759" s="30"/>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0"/>
      <c r="AR759" s="30"/>
    </row>
    <row r="760" spans="1:44">
      <c r="A760" s="30"/>
      <c r="B760" s="30"/>
      <c r="C760" s="33"/>
      <c r="D760" s="32"/>
      <c r="E760" s="30"/>
      <c r="F760" s="32"/>
      <c r="G760" s="32"/>
      <c r="H760" s="30"/>
      <c r="I760" s="32"/>
      <c r="J760" s="32"/>
      <c r="K760" s="30"/>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0"/>
      <c r="AR760" s="30"/>
    </row>
    <row r="761" spans="1:44">
      <c r="A761" s="30"/>
      <c r="B761" s="30"/>
      <c r="C761" s="33"/>
      <c r="D761" s="32"/>
      <c r="E761" s="30"/>
      <c r="F761" s="32"/>
      <c r="G761" s="32"/>
      <c r="H761" s="30"/>
      <c r="I761" s="32"/>
      <c r="J761" s="32"/>
      <c r="K761" s="30"/>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0"/>
      <c r="AR761" s="30"/>
    </row>
    <row r="762" spans="1:44">
      <c r="A762" s="30"/>
      <c r="B762" s="30"/>
      <c r="C762" s="33"/>
      <c r="D762" s="32"/>
      <c r="E762" s="30"/>
      <c r="F762" s="32"/>
      <c r="G762" s="32"/>
      <c r="H762" s="30"/>
      <c r="I762" s="32"/>
      <c r="J762" s="32"/>
      <c r="K762" s="30"/>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0"/>
      <c r="AR762" s="30"/>
    </row>
    <row r="763" spans="1:44">
      <c r="A763" s="30"/>
      <c r="B763" s="30"/>
      <c r="C763" s="33"/>
      <c r="D763" s="32"/>
      <c r="E763" s="30"/>
      <c r="F763" s="32"/>
      <c r="G763" s="32"/>
      <c r="H763" s="30"/>
      <c r="I763" s="32"/>
      <c r="J763" s="32"/>
      <c r="K763" s="30"/>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0"/>
      <c r="AR763" s="30"/>
    </row>
    <row r="764" spans="1:44">
      <c r="A764" s="30"/>
      <c r="B764" s="30"/>
      <c r="C764" s="33"/>
      <c r="D764" s="32"/>
      <c r="E764" s="30"/>
      <c r="F764" s="32"/>
      <c r="G764" s="32"/>
      <c r="H764" s="30"/>
      <c r="I764" s="32"/>
      <c r="J764" s="32"/>
      <c r="K764" s="30"/>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0"/>
      <c r="AR764" s="30"/>
    </row>
    <row r="765" spans="1:44">
      <c r="A765" s="30"/>
      <c r="B765" s="30"/>
      <c r="C765" s="33"/>
      <c r="D765" s="32"/>
      <c r="E765" s="30"/>
      <c r="F765" s="32"/>
      <c r="G765" s="32"/>
      <c r="H765" s="30"/>
      <c r="I765" s="32"/>
      <c r="J765" s="32"/>
      <c r="K765" s="30"/>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0"/>
      <c r="AR765" s="30"/>
    </row>
    <row r="766" spans="1:44">
      <c r="A766" s="30"/>
      <c r="B766" s="30"/>
      <c r="C766" s="33"/>
      <c r="D766" s="32"/>
      <c r="E766" s="30"/>
      <c r="F766" s="32"/>
      <c r="G766" s="32"/>
      <c r="H766" s="30"/>
      <c r="I766" s="32"/>
      <c r="J766" s="32"/>
      <c r="K766" s="30"/>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0"/>
      <c r="AR766" s="30"/>
    </row>
    <row r="767" spans="1:44">
      <c r="A767" s="30"/>
      <c r="B767" s="30"/>
      <c r="C767" s="33"/>
      <c r="D767" s="32"/>
      <c r="E767" s="30"/>
      <c r="F767" s="32"/>
      <c r="G767" s="32"/>
      <c r="H767" s="30"/>
      <c r="I767" s="32"/>
      <c r="J767" s="32"/>
      <c r="K767" s="30"/>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0"/>
      <c r="AR767" s="30"/>
    </row>
    <row r="768" spans="1:44">
      <c r="A768" s="30"/>
      <c r="B768" s="30"/>
      <c r="C768" s="33"/>
      <c r="D768" s="32"/>
      <c r="E768" s="30"/>
      <c r="F768" s="32"/>
      <c r="G768" s="32"/>
      <c r="H768" s="30"/>
      <c r="I768" s="32"/>
      <c r="J768" s="32"/>
      <c r="K768" s="30"/>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0"/>
      <c r="AR768" s="30"/>
    </row>
    <row r="769" spans="1:44">
      <c r="A769" s="30"/>
      <c r="B769" s="30"/>
      <c r="C769" s="33"/>
      <c r="D769" s="32"/>
      <c r="E769" s="30"/>
      <c r="F769" s="32"/>
      <c r="G769" s="32"/>
      <c r="H769" s="30"/>
      <c r="I769" s="32"/>
      <c r="J769" s="32"/>
      <c r="K769" s="30"/>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0"/>
      <c r="AR769" s="30"/>
    </row>
    <row r="770" spans="1:44">
      <c r="A770" s="30"/>
      <c r="B770" s="30"/>
      <c r="C770" s="33"/>
      <c r="D770" s="32"/>
      <c r="E770" s="30"/>
      <c r="F770" s="32"/>
      <c r="G770" s="32"/>
      <c r="H770" s="30"/>
      <c r="I770" s="32"/>
      <c r="J770" s="32"/>
      <c r="K770" s="30"/>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0"/>
      <c r="AR770" s="30"/>
    </row>
    <row r="771" spans="1:44">
      <c r="A771" s="30"/>
      <c r="B771" s="30"/>
      <c r="C771" s="33"/>
      <c r="D771" s="32"/>
      <c r="E771" s="30"/>
      <c r="F771" s="32"/>
      <c r="G771" s="32"/>
      <c r="H771" s="30"/>
      <c r="I771" s="32"/>
      <c r="J771" s="32"/>
      <c r="K771" s="30"/>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0"/>
      <c r="AR771" s="30"/>
    </row>
    <row r="772" spans="1:44">
      <c r="A772" s="30"/>
      <c r="B772" s="30"/>
      <c r="C772" s="33"/>
      <c r="D772" s="32"/>
      <c r="E772" s="30"/>
      <c r="F772" s="32"/>
      <c r="G772" s="32"/>
      <c r="H772" s="30"/>
      <c r="I772" s="32"/>
      <c r="J772" s="32"/>
      <c r="K772" s="30"/>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0"/>
      <c r="AR772" s="30"/>
    </row>
    <row r="773" spans="1:44">
      <c r="A773" s="30"/>
      <c r="B773" s="30"/>
      <c r="C773" s="33"/>
      <c r="D773" s="32"/>
      <c r="E773" s="30"/>
      <c r="F773" s="32"/>
      <c r="G773" s="32"/>
      <c r="H773" s="30"/>
      <c r="I773" s="32"/>
      <c r="J773" s="32"/>
      <c r="K773" s="30"/>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0"/>
      <c r="AR773" s="30"/>
    </row>
    <row r="774" spans="1:44">
      <c r="A774" s="30"/>
      <c r="B774" s="30"/>
      <c r="C774" s="33"/>
      <c r="D774" s="32"/>
      <c r="E774" s="30"/>
      <c r="F774" s="32"/>
      <c r="G774" s="32"/>
      <c r="H774" s="30"/>
      <c r="I774" s="32"/>
      <c r="J774" s="32"/>
      <c r="K774" s="30"/>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0"/>
      <c r="AR774" s="30"/>
    </row>
    <row r="775" spans="1:44">
      <c r="A775" s="30"/>
      <c r="B775" s="30"/>
      <c r="C775" s="33"/>
      <c r="D775" s="32"/>
      <c r="E775" s="30"/>
      <c r="F775" s="32"/>
      <c r="G775" s="32"/>
      <c r="H775" s="30"/>
      <c r="I775" s="32"/>
      <c r="J775" s="32"/>
      <c r="K775" s="30"/>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0"/>
      <c r="AR775" s="30"/>
    </row>
    <row r="776" spans="1:44">
      <c r="A776" s="30"/>
      <c r="B776" s="30"/>
      <c r="C776" s="33"/>
      <c r="D776" s="32"/>
      <c r="E776" s="30"/>
      <c r="F776" s="32"/>
      <c r="G776" s="32"/>
      <c r="H776" s="30"/>
      <c r="I776" s="32"/>
      <c r="J776" s="32"/>
      <c r="K776" s="30"/>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0"/>
      <c r="AR776" s="30"/>
    </row>
    <row r="777" spans="1:44">
      <c r="A777" s="30"/>
      <c r="B777" s="30"/>
      <c r="C777" s="33"/>
      <c r="D777" s="32"/>
      <c r="E777" s="30"/>
      <c r="F777" s="32"/>
      <c r="G777" s="32"/>
      <c r="H777" s="30"/>
      <c r="I777" s="32"/>
      <c r="J777" s="32"/>
      <c r="K777" s="30"/>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0"/>
      <c r="AR777" s="30"/>
    </row>
    <row r="778" spans="1:44">
      <c r="A778" s="30"/>
      <c r="B778" s="30"/>
      <c r="C778" s="33"/>
      <c r="D778" s="32"/>
      <c r="E778" s="30"/>
      <c r="F778" s="32"/>
      <c r="G778" s="32"/>
      <c r="H778" s="30"/>
      <c r="I778" s="32"/>
      <c r="J778" s="32"/>
      <c r="K778" s="30"/>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0"/>
      <c r="AR778" s="30"/>
    </row>
    <row r="779" spans="1:44">
      <c r="A779" s="30"/>
      <c r="B779" s="30"/>
      <c r="C779" s="33"/>
      <c r="D779" s="32"/>
      <c r="E779" s="30"/>
      <c r="F779" s="32"/>
      <c r="G779" s="32"/>
      <c r="H779" s="30"/>
      <c r="I779" s="32"/>
      <c r="J779" s="32"/>
      <c r="K779" s="30"/>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0"/>
      <c r="AR779" s="30"/>
    </row>
    <row r="780" spans="1:44">
      <c r="A780" s="30"/>
      <c r="B780" s="30"/>
      <c r="C780" s="33"/>
      <c r="D780" s="32"/>
      <c r="E780" s="30"/>
      <c r="F780" s="32"/>
      <c r="G780" s="32"/>
      <c r="H780" s="30"/>
      <c r="I780" s="32"/>
      <c r="J780" s="32"/>
      <c r="K780" s="30"/>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0"/>
      <c r="AR780" s="30"/>
    </row>
    <row r="781" spans="1:44">
      <c r="A781" s="30"/>
      <c r="B781" s="30"/>
      <c r="C781" s="33"/>
      <c r="D781" s="32"/>
      <c r="E781" s="30"/>
      <c r="F781" s="32"/>
      <c r="G781" s="32"/>
      <c r="H781" s="30"/>
      <c r="I781" s="32"/>
      <c r="J781" s="32"/>
      <c r="K781" s="30"/>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0"/>
      <c r="AR781" s="30"/>
    </row>
    <row r="782" spans="1:44">
      <c r="A782" s="30"/>
      <c r="B782" s="30"/>
      <c r="C782" s="33"/>
      <c r="D782" s="32"/>
      <c r="E782" s="30"/>
      <c r="F782" s="32"/>
      <c r="G782" s="32"/>
      <c r="H782" s="30"/>
      <c r="I782" s="32"/>
      <c r="J782" s="32"/>
      <c r="K782" s="30"/>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0"/>
      <c r="AR782" s="30"/>
    </row>
    <row r="783" spans="1:44">
      <c r="A783" s="30"/>
      <c r="B783" s="30"/>
      <c r="C783" s="33"/>
      <c r="D783" s="32"/>
      <c r="E783" s="30"/>
      <c r="F783" s="32"/>
      <c r="G783" s="32"/>
      <c r="H783" s="30"/>
      <c r="I783" s="32"/>
      <c r="J783" s="32"/>
      <c r="K783" s="30"/>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0"/>
      <c r="AR783" s="30"/>
    </row>
    <row r="784" spans="1:44">
      <c r="A784" s="30"/>
      <c r="B784" s="30"/>
      <c r="C784" s="33"/>
      <c r="D784" s="32"/>
      <c r="E784" s="30"/>
      <c r="F784" s="32"/>
      <c r="G784" s="32"/>
      <c r="H784" s="30"/>
      <c r="I784" s="32"/>
      <c r="J784" s="32"/>
      <c r="K784" s="30"/>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0"/>
      <c r="AR784" s="30"/>
    </row>
    <row r="785" spans="1:44">
      <c r="A785" s="30"/>
      <c r="B785" s="30"/>
      <c r="C785" s="33"/>
      <c r="D785" s="32"/>
      <c r="E785" s="30"/>
      <c r="F785" s="32"/>
      <c r="G785" s="32"/>
      <c r="H785" s="30"/>
      <c r="I785" s="32"/>
      <c r="J785" s="32"/>
      <c r="K785" s="30"/>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0"/>
      <c r="AR785" s="30"/>
    </row>
    <row r="786" spans="1:44">
      <c r="A786" s="30"/>
      <c r="B786" s="30"/>
      <c r="C786" s="33"/>
      <c r="D786" s="32"/>
      <c r="E786" s="30"/>
      <c r="F786" s="32"/>
      <c r="G786" s="32"/>
      <c r="H786" s="30"/>
      <c r="I786" s="32"/>
      <c r="J786" s="32"/>
      <c r="K786" s="30"/>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0"/>
      <c r="AR786" s="30"/>
    </row>
    <row r="787" spans="1:44">
      <c r="A787" s="30"/>
      <c r="B787" s="30"/>
      <c r="C787" s="33"/>
      <c r="D787" s="32"/>
      <c r="E787" s="30"/>
      <c r="F787" s="32"/>
      <c r="G787" s="32"/>
      <c r="H787" s="30"/>
      <c r="I787" s="32"/>
      <c r="J787" s="32"/>
      <c r="K787" s="30"/>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0"/>
      <c r="AR787" s="30"/>
    </row>
    <row r="788" spans="1:44">
      <c r="A788" s="30"/>
      <c r="B788" s="30"/>
      <c r="C788" s="33"/>
      <c r="D788" s="32"/>
      <c r="E788" s="30"/>
      <c r="F788" s="32"/>
      <c r="G788" s="32"/>
      <c r="H788" s="30"/>
      <c r="I788" s="32"/>
      <c r="J788" s="32"/>
      <c r="K788" s="30"/>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0"/>
      <c r="AR788" s="30"/>
    </row>
    <row r="789" spans="1:44">
      <c r="A789" s="30"/>
      <c r="B789" s="30"/>
      <c r="C789" s="33"/>
      <c r="D789" s="32"/>
      <c r="E789" s="30"/>
      <c r="F789" s="32"/>
      <c r="G789" s="32"/>
      <c r="H789" s="30"/>
      <c r="I789" s="32"/>
      <c r="J789" s="32"/>
      <c r="K789" s="30"/>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0"/>
      <c r="AR789" s="30"/>
    </row>
    <row r="790" spans="1:44">
      <c r="A790" s="30"/>
      <c r="B790" s="30"/>
      <c r="C790" s="33"/>
      <c r="D790" s="32"/>
      <c r="E790" s="30"/>
      <c r="F790" s="32"/>
      <c r="G790" s="32"/>
      <c r="H790" s="30"/>
      <c r="I790" s="32"/>
      <c r="J790" s="32"/>
      <c r="K790" s="30"/>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0"/>
      <c r="AR790" s="30"/>
    </row>
    <row r="791" spans="1:44">
      <c r="A791" s="30"/>
      <c r="B791" s="30"/>
      <c r="C791" s="33"/>
      <c r="D791" s="32"/>
      <c r="E791" s="30"/>
      <c r="F791" s="32"/>
      <c r="G791" s="32"/>
      <c r="H791" s="30"/>
      <c r="I791" s="32"/>
      <c r="J791" s="32"/>
      <c r="K791" s="30"/>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0"/>
      <c r="AR791" s="30"/>
    </row>
    <row r="792" spans="1:44">
      <c r="A792" s="30"/>
      <c r="B792" s="30"/>
      <c r="C792" s="33"/>
      <c r="D792" s="32"/>
      <c r="E792" s="30"/>
      <c r="F792" s="32"/>
      <c r="G792" s="32"/>
      <c r="H792" s="30"/>
      <c r="I792" s="32"/>
      <c r="J792" s="32"/>
      <c r="K792" s="30"/>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0"/>
      <c r="AR792" s="30"/>
    </row>
    <row r="793" spans="1:44">
      <c r="A793" s="30"/>
      <c r="B793" s="30"/>
      <c r="C793" s="33"/>
      <c r="D793" s="32"/>
      <c r="E793" s="30"/>
      <c r="F793" s="32"/>
      <c r="G793" s="32"/>
      <c r="H793" s="30"/>
      <c r="I793" s="32"/>
      <c r="J793" s="32"/>
      <c r="K793" s="30"/>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0"/>
      <c r="AR793" s="30"/>
    </row>
    <row r="794" spans="1:44">
      <c r="A794" s="30"/>
      <c r="B794" s="30"/>
      <c r="C794" s="33"/>
      <c r="D794" s="32"/>
      <c r="E794" s="30"/>
      <c r="F794" s="32"/>
      <c r="G794" s="32"/>
      <c r="H794" s="30"/>
      <c r="I794" s="32"/>
      <c r="J794" s="32"/>
      <c r="K794" s="30"/>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0"/>
      <c r="AR794" s="30"/>
    </row>
    <row r="795" spans="1:44">
      <c r="A795" s="30"/>
      <c r="B795" s="30"/>
      <c r="C795" s="33"/>
      <c r="D795" s="32"/>
      <c r="E795" s="30"/>
      <c r="F795" s="32"/>
      <c r="G795" s="32"/>
      <c r="H795" s="30"/>
      <c r="I795" s="32"/>
      <c r="J795" s="32"/>
      <c r="K795" s="30"/>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0"/>
      <c r="AR795" s="30"/>
    </row>
    <row r="796" spans="1:44">
      <c r="A796" s="30"/>
      <c r="B796" s="30"/>
      <c r="C796" s="33"/>
      <c r="D796" s="32"/>
      <c r="E796" s="30"/>
      <c r="F796" s="32"/>
      <c r="G796" s="32"/>
      <c r="H796" s="30"/>
      <c r="I796" s="32"/>
      <c r="J796" s="32"/>
      <c r="K796" s="30"/>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0"/>
      <c r="AR796" s="30"/>
    </row>
    <row r="797" spans="1:44">
      <c r="A797" s="30"/>
      <c r="B797" s="30"/>
      <c r="C797" s="33"/>
      <c r="D797" s="32"/>
      <c r="E797" s="30"/>
      <c r="F797" s="32"/>
      <c r="G797" s="32"/>
      <c r="H797" s="30"/>
      <c r="I797" s="32"/>
      <c r="J797" s="32"/>
      <c r="K797" s="30"/>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0"/>
      <c r="AR797" s="30"/>
    </row>
    <row r="798" spans="1:44">
      <c r="A798" s="30"/>
      <c r="B798" s="30"/>
      <c r="C798" s="33"/>
      <c r="D798" s="32"/>
      <c r="E798" s="30"/>
      <c r="F798" s="32"/>
      <c r="G798" s="32"/>
      <c r="H798" s="30"/>
      <c r="I798" s="32"/>
      <c r="J798" s="32"/>
      <c r="K798" s="30"/>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0"/>
      <c r="AR798" s="30"/>
    </row>
    <row r="799" spans="1:44">
      <c r="A799" s="30"/>
      <c r="B799" s="30"/>
      <c r="C799" s="33"/>
      <c r="D799" s="32"/>
      <c r="E799" s="30"/>
      <c r="F799" s="32"/>
      <c r="G799" s="32"/>
      <c r="H799" s="30"/>
      <c r="I799" s="32"/>
      <c r="J799" s="32"/>
      <c r="K799" s="30"/>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0"/>
      <c r="AR799" s="30"/>
    </row>
    <row r="800" spans="1:44">
      <c r="A800" s="30"/>
      <c r="B800" s="30"/>
      <c r="C800" s="33"/>
      <c r="D800" s="32"/>
      <c r="E800" s="30"/>
      <c r="F800" s="32"/>
      <c r="G800" s="32"/>
      <c r="H800" s="30"/>
      <c r="I800" s="32"/>
      <c r="J800" s="32"/>
      <c r="K800" s="30"/>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0"/>
      <c r="AR800" s="30"/>
    </row>
    <row r="801" spans="1:44">
      <c r="A801" s="30"/>
      <c r="B801" s="30"/>
      <c r="C801" s="33"/>
      <c r="D801" s="32"/>
      <c r="E801" s="30"/>
      <c r="F801" s="32"/>
      <c r="G801" s="32"/>
      <c r="H801" s="30"/>
      <c r="I801" s="32"/>
      <c r="J801" s="32"/>
      <c r="K801" s="30"/>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0"/>
      <c r="AR801" s="30"/>
    </row>
    <row r="802" spans="1:44">
      <c r="A802" s="30"/>
      <c r="B802" s="30"/>
      <c r="C802" s="33"/>
      <c r="D802" s="32"/>
      <c r="E802" s="30"/>
      <c r="F802" s="32"/>
      <c r="G802" s="32"/>
      <c r="H802" s="30"/>
      <c r="I802" s="32"/>
      <c r="J802" s="32"/>
      <c r="K802" s="30"/>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0"/>
      <c r="AR802" s="30"/>
    </row>
    <row r="803" spans="1:44">
      <c r="A803" s="30"/>
      <c r="B803" s="30"/>
      <c r="C803" s="33"/>
      <c r="D803" s="32"/>
      <c r="E803" s="30"/>
      <c r="F803" s="32"/>
      <c r="G803" s="32"/>
      <c r="H803" s="30"/>
      <c r="I803" s="32"/>
      <c r="J803" s="32"/>
      <c r="K803" s="30"/>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0"/>
      <c r="AR803" s="30"/>
    </row>
    <row r="804" spans="1:44">
      <c r="A804" s="30"/>
      <c r="B804" s="30"/>
      <c r="C804" s="33"/>
      <c r="D804" s="32"/>
      <c r="E804" s="30"/>
      <c r="F804" s="32"/>
      <c r="G804" s="32"/>
      <c r="H804" s="30"/>
      <c r="I804" s="32"/>
      <c r="J804" s="32"/>
      <c r="K804" s="30"/>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0"/>
      <c r="AR804" s="30"/>
    </row>
    <row r="805" spans="1:44">
      <c r="A805" s="30"/>
      <c r="B805" s="30"/>
      <c r="C805" s="33"/>
      <c r="D805" s="32"/>
      <c r="E805" s="30"/>
      <c r="F805" s="32"/>
      <c r="G805" s="32"/>
      <c r="H805" s="30"/>
      <c r="I805" s="32"/>
      <c r="J805" s="32"/>
      <c r="K805" s="30"/>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0"/>
      <c r="AR805" s="30"/>
    </row>
    <row r="806" spans="1:44">
      <c r="A806" s="30"/>
      <c r="B806" s="30"/>
      <c r="C806" s="33"/>
      <c r="D806" s="32"/>
      <c r="E806" s="30"/>
      <c r="F806" s="32"/>
      <c r="G806" s="32"/>
      <c r="H806" s="30"/>
      <c r="I806" s="32"/>
      <c r="J806" s="32"/>
      <c r="K806" s="30"/>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0"/>
      <c r="AR806" s="30"/>
    </row>
    <row r="807" spans="1:44">
      <c r="A807" s="30"/>
      <c r="B807" s="30"/>
      <c r="C807" s="33"/>
      <c r="D807" s="32"/>
      <c r="E807" s="30"/>
      <c r="F807" s="32"/>
      <c r="G807" s="32"/>
      <c r="H807" s="30"/>
      <c r="I807" s="32"/>
      <c r="J807" s="32"/>
      <c r="K807" s="30"/>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0"/>
      <c r="AR807" s="30"/>
    </row>
    <row r="808" spans="1:44">
      <c r="A808" s="30"/>
      <c r="B808" s="30"/>
      <c r="C808" s="33"/>
      <c r="D808" s="32"/>
      <c r="E808" s="30"/>
      <c r="F808" s="32"/>
      <c r="G808" s="32"/>
      <c r="H808" s="30"/>
      <c r="I808" s="32"/>
      <c r="J808" s="32"/>
      <c r="K808" s="30"/>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0"/>
      <c r="AR808" s="30"/>
    </row>
    <row r="809" spans="1:44">
      <c r="A809" s="30"/>
      <c r="B809" s="30"/>
      <c r="C809" s="33"/>
      <c r="D809" s="32"/>
      <c r="E809" s="30"/>
      <c r="F809" s="32"/>
      <c r="G809" s="32"/>
      <c r="H809" s="30"/>
      <c r="I809" s="32"/>
      <c r="J809" s="32"/>
      <c r="K809" s="30"/>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0"/>
      <c r="AR809" s="30"/>
    </row>
    <row r="810" spans="1:44">
      <c r="A810" s="30"/>
      <c r="B810" s="30"/>
      <c r="C810" s="33"/>
      <c r="D810" s="32"/>
      <c r="E810" s="30"/>
      <c r="F810" s="32"/>
      <c r="G810" s="32"/>
      <c r="H810" s="30"/>
      <c r="I810" s="32"/>
      <c r="J810" s="32"/>
      <c r="K810" s="30"/>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0"/>
      <c r="AR810" s="30"/>
    </row>
    <row r="811" spans="1:44">
      <c r="A811" s="30"/>
      <c r="B811" s="30"/>
      <c r="C811" s="33"/>
      <c r="D811" s="32"/>
      <c r="E811" s="30"/>
      <c r="F811" s="32"/>
      <c r="G811" s="32"/>
      <c r="H811" s="30"/>
      <c r="I811" s="32"/>
      <c r="J811" s="32"/>
      <c r="K811" s="30"/>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0"/>
      <c r="AR811" s="30"/>
    </row>
    <row r="812" spans="1:44">
      <c r="A812" s="30"/>
      <c r="B812" s="30"/>
      <c r="C812" s="33"/>
      <c r="D812" s="32"/>
      <c r="E812" s="30"/>
      <c r="F812" s="32"/>
      <c r="G812" s="32"/>
      <c r="H812" s="30"/>
      <c r="I812" s="32"/>
      <c r="J812" s="32"/>
      <c r="K812" s="30"/>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0"/>
      <c r="AR812" s="30"/>
    </row>
    <row r="813" spans="1:44">
      <c r="A813" s="30"/>
      <c r="B813" s="30"/>
      <c r="C813" s="33"/>
      <c r="D813" s="32"/>
      <c r="E813" s="30"/>
      <c r="F813" s="32"/>
      <c r="G813" s="32"/>
      <c r="H813" s="30"/>
      <c r="I813" s="32"/>
      <c r="J813" s="32"/>
      <c r="K813" s="30"/>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0"/>
      <c r="AR813" s="30"/>
    </row>
    <row r="814" spans="1:44">
      <c r="A814" s="30"/>
      <c r="B814" s="30"/>
      <c r="C814" s="33"/>
      <c r="D814" s="32"/>
      <c r="E814" s="30"/>
      <c r="F814" s="32"/>
      <c r="G814" s="32"/>
      <c r="H814" s="30"/>
      <c r="I814" s="32"/>
      <c r="J814" s="32"/>
      <c r="K814" s="30"/>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0"/>
      <c r="AR814" s="30"/>
    </row>
    <row r="815" spans="1:44">
      <c r="A815" s="30"/>
      <c r="B815" s="30"/>
      <c r="C815" s="33"/>
      <c r="D815" s="32"/>
      <c r="E815" s="30"/>
      <c r="F815" s="32"/>
      <c r="G815" s="32"/>
      <c r="H815" s="30"/>
      <c r="I815" s="32"/>
      <c r="J815" s="32"/>
      <c r="K815" s="30"/>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0"/>
      <c r="AR815" s="30"/>
    </row>
    <row r="816" spans="1:44">
      <c r="A816" s="30"/>
      <c r="B816" s="30"/>
      <c r="C816" s="33"/>
      <c r="D816" s="32"/>
      <c r="E816" s="30"/>
      <c r="F816" s="32"/>
      <c r="G816" s="32"/>
      <c r="H816" s="30"/>
      <c r="I816" s="32"/>
      <c r="J816" s="32"/>
      <c r="K816" s="30"/>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0"/>
      <c r="AR816" s="30"/>
    </row>
    <row r="817" spans="1:44">
      <c r="A817" s="30"/>
      <c r="B817" s="30"/>
      <c r="C817" s="33"/>
      <c r="D817" s="32"/>
      <c r="E817" s="30"/>
      <c r="F817" s="32"/>
      <c r="G817" s="32"/>
      <c r="H817" s="30"/>
      <c r="I817" s="32"/>
      <c r="J817" s="32"/>
      <c r="K817" s="30"/>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0"/>
      <c r="AR817" s="30"/>
    </row>
    <row r="818" spans="1:44">
      <c r="A818" s="30"/>
      <c r="B818" s="30"/>
      <c r="C818" s="33"/>
      <c r="D818" s="32"/>
      <c r="E818" s="30"/>
      <c r="F818" s="32"/>
      <c r="G818" s="32"/>
      <c r="H818" s="30"/>
      <c r="I818" s="32"/>
      <c r="J818" s="32"/>
      <c r="K818" s="30"/>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0"/>
      <c r="AR818" s="30"/>
    </row>
    <row r="819" spans="1:44">
      <c r="A819" s="30"/>
      <c r="B819" s="30"/>
      <c r="C819" s="33"/>
      <c r="D819" s="32"/>
      <c r="E819" s="30"/>
      <c r="F819" s="32"/>
      <c r="G819" s="32"/>
      <c r="H819" s="30"/>
      <c r="I819" s="32"/>
      <c r="J819" s="32"/>
      <c r="K819" s="30"/>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0"/>
      <c r="AR819" s="30"/>
    </row>
    <row r="820" spans="1:44">
      <c r="A820" s="30"/>
      <c r="B820" s="30"/>
      <c r="C820" s="33"/>
      <c r="D820" s="32"/>
      <c r="E820" s="30"/>
      <c r="F820" s="32"/>
      <c r="G820" s="32"/>
      <c r="H820" s="30"/>
      <c r="I820" s="32"/>
      <c r="J820" s="32"/>
      <c r="K820" s="30"/>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0"/>
      <c r="AR820" s="30"/>
    </row>
    <row r="821" spans="1:44">
      <c r="A821" s="30"/>
      <c r="B821" s="30"/>
      <c r="C821" s="33"/>
      <c r="D821" s="32"/>
      <c r="E821" s="30"/>
      <c r="F821" s="32"/>
      <c r="G821" s="32"/>
      <c r="H821" s="30"/>
      <c r="I821" s="32"/>
      <c r="J821" s="32"/>
      <c r="K821" s="30"/>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0"/>
      <c r="AR821" s="30"/>
    </row>
    <row r="822" spans="1:44">
      <c r="A822" s="30"/>
      <c r="B822" s="30"/>
      <c r="C822" s="33"/>
      <c r="D822" s="32"/>
      <c r="E822" s="30"/>
      <c r="F822" s="32"/>
      <c r="G822" s="32"/>
      <c r="H822" s="30"/>
      <c r="I822" s="32"/>
      <c r="J822" s="32"/>
      <c r="K822" s="30"/>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0"/>
      <c r="AR822" s="30"/>
    </row>
    <row r="823" spans="1:44">
      <c r="A823" s="30"/>
      <c r="B823" s="30"/>
      <c r="C823" s="33"/>
      <c r="D823" s="32"/>
      <c r="E823" s="30"/>
      <c r="F823" s="32"/>
      <c r="G823" s="32"/>
      <c r="H823" s="30"/>
      <c r="I823" s="32"/>
      <c r="J823" s="32"/>
      <c r="K823" s="30"/>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0"/>
      <c r="AR823" s="30"/>
    </row>
    <row r="824" spans="1:44">
      <c r="A824" s="30"/>
      <c r="B824" s="30"/>
      <c r="C824" s="33"/>
      <c r="D824" s="32"/>
      <c r="E824" s="30"/>
      <c r="F824" s="32"/>
      <c r="G824" s="32"/>
      <c r="H824" s="30"/>
      <c r="I824" s="32"/>
      <c r="J824" s="32"/>
      <c r="K824" s="30"/>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0"/>
      <c r="AR824" s="30"/>
    </row>
    <row r="825" spans="1:44">
      <c r="A825" s="30"/>
      <c r="B825" s="30"/>
      <c r="C825" s="33"/>
      <c r="D825" s="32"/>
      <c r="E825" s="30"/>
      <c r="F825" s="32"/>
      <c r="G825" s="32"/>
      <c r="H825" s="30"/>
      <c r="I825" s="32"/>
      <c r="J825" s="32"/>
      <c r="K825" s="30"/>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0"/>
      <c r="AR825" s="30"/>
    </row>
    <row r="826" spans="1:44">
      <c r="A826" s="30"/>
      <c r="B826" s="30"/>
      <c r="C826" s="33"/>
      <c r="D826" s="32"/>
      <c r="E826" s="30"/>
      <c r="F826" s="32"/>
      <c r="G826" s="32"/>
      <c r="H826" s="30"/>
      <c r="I826" s="32"/>
      <c r="J826" s="32"/>
      <c r="K826" s="30"/>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0"/>
      <c r="AR826" s="30"/>
    </row>
    <row r="827" spans="1:44">
      <c r="A827" s="30"/>
      <c r="B827" s="30"/>
      <c r="C827" s="33"/>
      <c r="D827" s="32"/>
      <c r="E827" s="30"/>
      <c r="F827" s="32"/>
      <c r="G827" s="32"/>
      <c r="H827" s="30"/>
      <c r="I827" s="32"/>
      <c r="J827" s="32"/>
      <c r="K827" s="30"/>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0"/>
      <c r="AR827" s="30"/>
    </row>
    <row r="828" spans="1:44">
      <c r="A828" s="30"/>
      <c r="B828" s="30"/>
      <c r="C828" s="33"/>
      <c r="D828" s="32"/>
      <c r="E828" s="30"/>
      <c r="F828" s="32"/>
      <c r="G828" s="32"/>
      <c r="H828" s="30"/>
      <c r="I828" s="32"/>
      <c r="J828" s="32"/>
      <c r="K828" s="30"/>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0"/>
      <c r="AR828" s="30"/>
    </row>
    <row r="829" spans="1:44">
      <c r="A829" s="30"/>
      <c r="B829" s="30"/>
      <c r="C829" s="33"/>
      <c r="D829" s="32"/>
      <c r="E829" s="30"/>
      <c r="F829" s="32"/>
      <c r="G829" s="32"/>
      <c r="H829" s="30"/>
      <c r="I829" s="32"/>
      <c r="J829" s="32"/>
      <c r="K829" s="30"/>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0"/>
      <c r="AR829" s="30"/>
    </row>
    <row r="830" spans="1:44">
      <c r="A830" s="30"/>
      <c r="B830" s="30"/>
      <c r="C830" s="33"/>
      <c r="D830" s="32"/>
      <c r="E830" s="30"/>
      <c r="F830" s="32"/>
      <c r="G830" s="32"/>
      <c r="H830" s="30"/>
      <c r="I830" s="32"/>
      <c r="J830" s="32"/>
      <c r="K830" s="30"/>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0"/>
      <c r="AR830" s="30"/>
    </row>
    <row r="831" spans="1:44">
      <c r="A831" s="30"/>
      <c r="B831" s="30"/>
      <c r="C831" s="33"/>
      <c r="D831" s="32"/>
      <c r="E831" s="30"/>
      <c r="F831" s="32"/>
      <c r="G831" s="32"/>
      <c r="H831" s="30"/>
      <c r="I831" s="32"/>
      <c r="J831" s="32"/>
      <c r="K831" s="30"/>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0"/>
      <c r="AR831" s="30"/>
    </row>
    <row r="832" spans="1:44">
      <c r="A832" s="30"/>
      <c r="B832" s="30"/>
      <c r="C832" s="33"/>
      <c r="D832" s="32"/>
      <c r="E832" s="30"/>
      <c r="F832" s="32"/>
      <c r="G832" s="32"/>
      <c r="H832" s="30"/>
      <c r="I832" s="32"/>
      <c r="J832" s="32"/>
      <c r="K832" s="30"/>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0"/>
      <c r="AR832" s="30"/>
    </row>
    <row r="833" spans="1:44">
      <c r="A833" s="30"/>
      <c r="B833" s="30"/>
      <c r="C833" s="33"/>
      <c r="D833" s="32"/>
      <c r="E833" s="30"/>
      <c r="F833" s="32"/>
      <c r="G833" s="32"/>
      <c r="H833" s="30"/>
      <c r="I833" s="32"/>
      <c r="J833" s="32"/>
      <c r="K833" s="30"/>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0"/>
      <c r="AR833" s="30"/>
    </row>
    <row r="834" spans="1:44">
      <c r="A834" s="30"/>
      <c r="B834" s="30"/>
      <c r="C834" s="33"/>
      <c r="D834" s="32"/>
      <c r="E834" s="30"/>
      <c r="F834" s="32"/>
      <c r="G834" s="32"/>
      <c r="H834" s="30"/>
      <c r="I834" s="32"/>
      <c r="J834" s="32"/>
      <c r="K834" s="30"/>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0"/>
      <c r="AR834" s="30"/>
    </row>
    <row r="835" spans="1:44">
      <c r="A835" s="30"/>
      <c r="B835" s="30"/>
      <c r="C835" s="33"/>
      <c r="D835" s="32"/>
      <c r="E835" s="30"/>
      <c r="F835" s="32"/>
      <c r="G835" s="32"/>
      <c r="H835" s="30"/>
      <c r="I835" s="32"/>
      <c r="J835" s="32"/>
      <c r="K835" s="30"/>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0"/>
      <c r="AR835" s="30"/>
    </row>
    <row r="836" spans="1:44">
      <c r="A836" s="30"/>
      <c r="B836" s="30"/>
      <c r="C836" s="33"/>
      <c r="D836" s="32"/>
      <c r="E836" s="30"/>
      <c r="F836" s="32"/>
      <c r="G836" s="32"/>
      <c r="H836" s="30"/>
      <c r="I836" s="32"/>
      <c r="J836" s="32"/>
      <c r="K836" s="30"/>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0"/>
      <c r="AR836" s="30"/>
    </row>
    <row r="837" spans="1:44">
      <c r="A837" s="30"/>
      <c r="B837" s="30"/>
      <c r="C837" s="33"/>
      <c r="D837" s="32"/>
      <c r="E837" s="30"/>
      <c r="F837" s="32"/>
      <c r="G837" s="32"/>
      <c r="H837" s="30"/>
      <c r="I837" s="32"/>
      <c r="J837" s="32"/>
      <c r="K837" s="30"/>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0"/>
      <c r="AR837" s="30"/>
    </row>
    <row r="838" spans="1:44">
      <c r="A838" s="30"/>
      <c r="B838" s="30"/>
      <c r="C838" s="33"/>
      <c r="D838" s="32"/>
      <c r="E838" s="30"/>
      <c r="F838" s="32"/>
      <c r="G838" s="32"/>
      <c r="H838" s="30"/>
      <c r="I838" s="32"/>
      <c r="J838" s="32"/>
      <c r="K838" s="30"/>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0"/>
      <c r="AR838" s="30"/>
    </row>
    <row r="839" spans="1:44">
      <c r="A839" s="30"/>
      <c r="B839" s="30"/>
      <c r="C839" s="33"/>
      <c r="D839" s="32"/>
      <c r="E839" s="30"/>
      <c r="F839" s="32"/>
      <c r="G839" s="32"/>
      <c r="H839" s="30"/>
      <c r="I839" s="32"/>
      <c r="J839" s="32"/>
      <c r="K839" s="30"/>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0"/>
      <c r="AR839" s="30"/>
    </row>
    <row r="840" spans="1:44">
      <c r="A840" s="30"/>
      <c r="B840" s="30"/>
      <c r="C840" s="33"/>
      <c r="D840" s="32"/>
      <c r="E840" s="30"/>
      <c r="F840" s="32"/>
      <c r="G840" s="32"/>
      <c r="H840" s="30"/>
      <c r="I840" s="32"/>
      <c r="J840" s="32"/>
      <c r="K840" s="30"/>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0"/>
      <c r="AR840" s="30"/>
    </row>
    <row r="841" spans="1:44">
      <c r="A841" s="30"/>
      <c r="B841" s="30"/>
      <c r="C841" s="33"/>
      <c r="D841" s="32"/>
      <c r="E841" s="30"/>
      <c r="F841" s="32"/>
      <c r="G841" s="32"/>
      <c r="H841" s="30"/>
      <c r="I841" s="32"/>
      <c r="J841" s="32"/>
      <c r="K841" s="30"/>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0"/>
      <c r="AR841" s="30"/>
    </row>
    <row r="842" spans="1:44">
      <c r="A842" s="30"/>
      <c r="B842" s="30"/>
      <c r="C842" s="33"/>
      <c r="D842" s="32"/>
      <c r="E842" s="30"/>
      <c r="F842" s="32"/>
      <c r="G842" s="32"/>
      <c r="H842" s="30"/>
      <c r="I842" s="32"/>
      <c r="J842" s="32"/>
      <c r="K842" s="30"/>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0"/>
      <c r="AR842" s="30"/>
    </row>
    <row r="843" spans="1:44">
      <c r="A843" s="30"/>
      <c r="B843" s="30"/>
      <c r="C843" s="33"/>
      <c r="D843" s="32"/>
      <c r="E843" s="30"/>
      <c r="F843" s="32"/>
      <c r="G843" s="32"/>
      <c r="H843" s="30"/>
      <c r="I843" s="32"/>
      <c r="J843" s="32"/>
      <c r="K843" s="30"/>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0"/>
      <c r="AR843" s="30"/>
    </row>
    <row r="844" spans="1:44">
      <c r="A844" s="30"/>
      <c r="B844" s="30"/>
      <c r="C844" s="33"/>
      <c r="D844" s="32"/>
      <c r="E844" s="30"/>
      <c r="F844" s="32"/>
      <c r="G844" s="32"/>
      <c r="H844" s="30"/>
      <c r="I844" s="32"/>
      <c r="J844" s="32"/>
      <c r="K844" s="30"/>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0"/>
      <c r="AR844" s="30"/>
    </row>
    <row r="845" spans="1:44">
      <c r="A845" s="30"/>
      <c r="B845" s="30"/>
      <c r="C845" s="33"/>
      <c r="D845" s="32"/>
      <c r="E845" s="30"/>
      <c r="F845" s="32"/>
      <c r="G845" s="32"/>
      <c r="H845" s="30"/>
      <c r="I845" s="32"/>
      <c r="J845" s="32"/>
      <c r="K845" s="30"/>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0"/>
      <c r="AR845" s="30"/>
    </row>
    <row r="846" spans="1:44">
      <c r="A846" s="30"/>
      <c r="B846" s="30"/>
      <c r="C846" s="33"/>
      <c r="D846" s="32"/>
      <c r="E846" s="30"/>
      <c r="F846" s="32"/>
      <c r="G846" s="32"/>
      <c r="H846" s="30"/>
      <c r="I846" s="32"/>
      <c r="J846" s="32"/>
      <c r="K846" s="30"/>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0"/>
      <c r="AR846" s="30"/>
    </row>
    <row r="847" spans="1:44">
      <c r="A847" s="30"/>
      <c r="B847" s="30"/>
      <c r="C847" s="33"/>
      <c r="D847" s="32"/>
      <c r="E847" s="30"/>
      <c r="F847" s="32"/>
      <c r="G847" s="32"/>
      <c r="H847" s="30"/>
      <c r="I847" s="32"/>
      <c r="J847" s="32"/>
      <c r="K847" s="30"/>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0"/>
      <c r="AR847" s="30"/>
    </row>
    <row r="848" spans="1:44">
      <c r="A848" s="30"/>
      <c r="B848" s="30"/>
      <c r="C848" s="33"/>
      <c r="D848" s="32"/>
      <c r="E848" s="30"/>
      <c r="F848" s="32"/>
      <c r="G848" s="32"/>
      <c r="H848" s="30"/>
      <c r="I848" s="32"/>
      <c r="J848" s="32"/>
      <c r="K848" s="30"/>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0"/>
      <c r="AR848" s="30"/>
    </row>
    <row r="849" spans="1:44">
      <c r="A849" s="30"/>
      <c r="B849" s="30"/>
      <c r="C849" s="33"/>
      <c r="D849" s="32"/>
      <c r="E849" s="30"/>
      <c r="F849" s="32"/>
      <c r="G849" s="32"/>
      <c r="H849" s="30"/>
      <c r="I849" s="32"/>
      <c r="J849" s="32"/>
      <c r="K849" s="30"/>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0"/>
      <c r="AR849" s="30"/>
    </row>
    <row r="850" spans="1:44">
      <c r="A850" s="30"/>
      <c r="B850" s="30"/>
      <c r="C850" s="33"/>
      <c r="D850" s="32"/>
      <c r="E850" s="30"/>
      <c r="F850" s="32"/>
      <c r="G850" s="32"/>
      <c r="H850" s="30"/>
      <c r="I850" s="32"/>
      <c r="J850" s="32"/>
      <c r="K850" s="30"/>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0"/>
      <c r="AR850" s="30"/>
    </row>
    <row r="851" spans="1:44">
      <c r="A851" s="30"/>
      <c r="B851" s="30"/>
      <c r="C851" s="33"/>
      <c r="D851" s="32"/>
      <c r="E851" s="30"/>
      <c r="F851" s="32"/>
      <c r="G851" s="32"/>
      <c r="H851" s="30"/>
      <c r="I851" s="32"/>
      <c r="J851" s="32"/>
      <c r="K851" s="30"/>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0"/>
      <c r="AR851" s="30"/>
    </row>
    <row r="852" spans="1:44">
      <c r="A852" s="30"/>
      <c r="B852" s="30"/>
      <c r="C852" s="33"/>
      <c r="D852" s="32"/>
      <c r="E852" s="30"/>
      <c r="F852" s="32"/>
      <c r="G852" s="32"/>
      <c r="H852" s="30"/>
      <c r="I852" s="32"/>
      <c r="J852" s="32"/>
      <c r="K852" s="30"/>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0"/>
      <c r="AR852" s="30"/>
    </row>
    <row r="853" spans="1:44">
      <c r="A853" s="30"/>
      <c r="B853" s="30"/>
      <c r="C853" s="33"/>
      <c r="D853" s="32"/>
      <c r="E853" s="30"/>
      <c r="F853" s="32"/>
      <c r="G853" s="32"/>
      <c r="H853" s="30"/>
      <c r="I853" s="32"/>
      <c r="J853" s="32"/>
      <c r="K853" s="30"/>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0"/>
      <c r="AR853" s="30"/>
    </row>
    <row r="854" spans="1:44">
      <c r="A854" s="30"/>
      <c r="B854" s="30"/>
      <c r="C854" s="33"/>
      <c r="D854" s="32"/>
      <c r="E854" s="30"/>
      <c r="F854" s="32"/>
      <c r="G854" s="32"/>
      <c r="H854" s="30"/>
      <c r="I854" s="32"/>
      <c r="J854" s="32"/>
      <c r="K854" s="30"/>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0"/>
      <c r="AR854" s="30"/>
    </row>
    <row r="855" spans="1:44">
      <c r="A855" s="30"/>
      <c r="B855" s="30"/>
      <c r="C855" s="33"/>
      <c r="D855" s="32"/>
      <c r="E855" s="30"/>
      <c r="F855" s="32"/>
      <c r="G855" s="32"/>
      <c r="H855" s="30"/>
      <c r="I855" s="32"/>
      <c r="J855" s="32"/>
      <c r="K855" s="30"/>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0"/>
      <c r="AR855" s="30"/>
    </row>
    <row r="856" spans="1:44">
      <c r="A856" s="30"/>
      <c r="B856" s="30"/>
      <c r="C856" s="33"/>
      <c r="D856" s="32"/>
      <c r="E856" s="30"/>
      <c r="F856" s="32"/>
      <c r="G856" s="32"/>
      <c r="H856" s="30"/>
      <c r="I856" s="32"/>
      <c r="J856" s="32"/>
      <c r="K856" s="30"/>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0"/>
      <c r="AR856" s="30"/>
    </row>
    <row r="857" spans="1:44">
      <c r="A857" s="30"/>
      <c r="B857" s="30"/>
      <c r="C857" s="33"/>
      <c r="D857" s="32"/>
      <c r="E857" s="30"/>
      <c r="F857" s="32"/>
      <c r="G857" s="32"/>
      <c r="H857" s="30"/>
      <c r="I857" s="32"/>
      <c r="J857" s="32"/>
      <c r="K857" s="30"/>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0"/>
      <c r="AR857" s="30"/>
    </row>
    <row r="858" spans="1:44">
      <c r="A858" s="30"/>
      <c r="B858" s="30"/>
      <c r="C858" s="33"/>
      <c r="D858" s="32"/>
      <c r="E858" s="30"/>
      <c r="F858" s="32"/>
      <c r="G858" s="32"/>
      <c r="H858" s="30"/>
      <c r="I858" s="32"/>
      <c r="J858" s="32"/>
      <c r="K858" s="30"/>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0"/>
      <c r="AR858" s="30"/>
    </row>
    <row r="859" spans="1:44">
      <c r="A859" s="30"/>
      <c r="B859" s="30"/>
      <c r="C859" s="33"/>
      <c r="D859" s="32"/>
      <c r="E859" s="30"/>
      <c r="F859" s="32"/>
      <c r="G859" s="32"/>
      <c r="H859" s="30"/>
      <c r="I859" s="32"/>
      <c r="J859" s="32"/>
      <c r="K859" s="30"/>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0"/>
      <c r="AR859" s="30"/>
    </row>
    <row r="860" spans="1:44">
      <c r="A860" s="30"/>
      <c r="B860" s="30"/>
      <c r="C860" s="33"/>
      <c r="D860" s="32"/>
      <c r="E860" s="30"/>
      <c r="F860" s="32"/>
      <c r="G860" s="32"/>
      <c r="H860" s="30"/>
      <c r="I860" s="32"/>
      <c r="J860" s="32"/>
      <c r="K860" s="30"/>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0"/>
      <c r="AR860" s="30"/>
    </row>
    <row r="861" spans="1:44">
      <c r="A861" s="30"/>
      <c r="B861" s="30"/>
      <c r="C861" s="33"/>
      <c r="D861" s="32"/>
      <c r="E861" s="30"/>
      <c r="F861" s="32"/>
      <c r="G861" s="32"/>
      <c r="H861" s="30"/>
      <c r="I861" s="32"/>
      <c r="J861" s="32"/>
      <c r="K861" s="30"/>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0"/>
      <c r="AR861" s="30"/>
    </row>
    <row r="862" spans="1:44">
      <c r="A862" s="30"/>
      <c r="B862" s="30"/>
      <c r="C862" s="33"/>
      <c r="D862" s="32"/>
      <c r="E862" s="30"/>
      <c r="F862" s="32"/>
      <c r="G862" s="32"/>
      <c r="H862" s="30"/>
      <c r="I862" s="32"/>
      <c r="J862" s="32"/>
      <c r="K862" s="30"/>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0"/>
      <c r="AR862" s="30"/>
    </row>
    <row r="863" spans="1:44">
      <c r="A863" s="30"/>
      <c r="B863" s="30"/>
      <c r="C863" s="33"/>
      <c r="D863" s="32"/>
      <c r="E863" s="30"/>
      <c r="F863" s="32"/>
      <c r="G863" s="32"/>
      <c r="H863" s="30"/>
      <c r="I863" s="32"/>
      <c r="J863" s="32"/>
      <c r="K863" s="30"/>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0"/>
      <c r="AR863" s="30"/>
    </row>
    <row r="864" spans="1:44">
      <c r="A864" s="30"/>
      <c r="B864" s="30"/>
      <c r="C864" s="33"/>
      <c r="D864" s="32"/>
      <c r="E864" s="30"/>
      <c r="F864" s="32"/>
      <c r="G864" s="32"/>
      <c r="H864" s="30"/>
      <c r="I864" s="32"/>
      <c r="J864" s="32"/>
      <c r="K864" s="30"/>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0"/>
      <c r="AR864" s="30"/>
    </row>
    <row r="865" spans="1:44">
      <c r="A865" s="30"/>
      <c r="B865" s="30"/>
      <c r="C865" s="33"/>
      <c r="D865" s="32"/>
      <c r="E865" s="30"/>
      <c r="F865" s="32"/>
      <c r="G865" s="32"/>
      <c r="H865" s="30"/>
      <c r="I865" s="32"/>
      <c r="J865" s="32"/>
      <c r="K865" s="30"/>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0"/>
      <c r="AR865" s="30"/>
    </row>
    <row r="866" spans="1:44">
      <c r="A866" s="30"/>
      <c r="B866" s="30"/>
      <c r="C866" s="33"/>
      <c r="D866" s="32"/>
      <c r="E866" s="30"/>
      <c r="F866" s="32"/>
      <c r="G866" s="32"/>
      <c r="H866" s="30"/>
      <c r="I866" s="32"/>
      <c r="J866" s="32"/>
      <c r="K866" s="30"/>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0"/>
      <c r="AR866" s="30"/>
    </row>
    <row r="867" spans="1:44">
      <c r="A867" s="30"/>
      <c r="B867" s="30"/>
      <c r="C867" s="33"/>
      <c r="D867" s="32"/>
      <c r="E867" s="30"/>
      <c r="F867" s="32"/>
      <c r="G867" s="32"/>
      <c r="H867" s="30"/>
      <c r="I867" s="32"/>
      <c r="J867" s="32"/>
      <c r="K867" s="30"/>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0"/>
      <c r="AR867" s="30"/>
    </row>
    <row r="868" spans="1:44">
      <c r="A868" s="30"/>
      <c r="B868" s="30"/>
      <c r="C868" s="33"/>
      <c r="D868" s="32"/>
      <c r="E868" s="30"/>
      <c r="F868" s="32"/>
      <c r="G868" s="32"/>
      <c r="H868" s="30"/>
      <c r="I868" s="32"/>
      <c r="J868" s="32"/>
      <c r="K868" s="30"/>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0"/>
      <c r="AR868" s="30"/>
    </row>
    <row r="869" spans="1:44">
      <c r="A869" s="30"/>
      <c r="B869" s="30"/>
      <c r="C869" s="33"/>
      <c r="D869" s="32"/>
      <c r="E869" s="30"/>
      <c r="F869" s="32"/>
      <c r="G869" s="32"/>
      <c r="H869" s="30"/>
      <c r="I869" s="32"/>
      <c r="J869" s="32"/>
      <c r="K869" s="30"/>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0"/>
      <c r="AR869" s="30"/>
    </row>
    <row r="870" spans="1:44">
      <c r="A870" s="30"/>
      <c r="B870" s="30"/>
      <c r="C870" s="33"/>
      <c r="D870" s="32"/>
      <c r="E870" s="30"/>
      <c r="F870" s="32"/>
      <c r="G870" s="32"/>
      <c r="H870" s="30"/>
      <c r="I870" s="32"/>
      <c r="J870" s="32"/>
      <c r="K870" s="30"/>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0"/>
      <c r="AR870" s="30"/>
    </row>
    <row r="871" spans="1:44">
      <c r="A871" s="30"/>
      <c r="B871" s="30"/>
      <c r="C871" s="33"/>
      <c r="D871" s="32"/>
      <c r="E871" s="30"/>
      <c r="F871" s="32"/>
      <c r="G871" s="32"/>
      <c r="H871" s="30"/>
      <c r="I871" s="32"/>
      <c r="J871" s="32"/>
      <c r="K871" s="30"/>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0"/>
      <c r="AR871" s="30"/>
    </row>
    <row r="872" spans="1:44">
      <c r="A872" s="30"/>
      <c r="B872" s="30"/>
      <c r="C872" s="33"/>
      <c r="D872" s="32"/>
      <c r="E872" s="30"/>
      <c r="F872" s="32"/>
      <c r="G872" s="32"/>
      <c r="H872" s="30"/>
      <c r="I872" s="32"/>
      <c r="J872" s="32"/>
      <c r="K872" s="30"/>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0"/>
      <c r="AR872" s="30"/>
    </row>
    <row r="873" spans="1:44">
      <c r="A873" s="30"/>
      <c r="B873" s="30"/>
      <c r="C873" s="33"/>
      <c r="D873" s="32"/>
      <c r="E873" s="30"/>
      <c r="F873" s="32"/>
      <c r="G873" s="32"/>
      <c r="H873" s="30"/>
      <c r="I873" s="32"/>
      <c r="J873" s="32"/>
      <c r="K873" s="30"/>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0"/>
      <c r="AR873" s="30"/>
    </row>
    <row r="874" spans="1:44">
      <c r="A874" s="30"/>
      <c r="B874" s="30"/>
      <c r="C874" s="33"/>
      <c r="D874" s="32"/>
      <c r="E874" s="30"/>
      <c r="F874" s="32"/>
      <c r="G874" s="32"/>
      <c r="H874" s="30"/>
      <c r="I874" s="32"/>
      <c r="J874" s="32"/>
      <c r="K874" s="30"/>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0"/>
      <c r="AR874" s="30"/>
    </row>
    <row r="875" spans="1:44">
      <c r="A875" s="30"/>
      <c r="B875" s="30"/>
      <c r="C875" s="33"/>
      <c r="D875" s="32"/>
      <c r="E875" s="30"/>
      <c r="F875" s="32"/>
      <c r="G875" s="32"/>
      <c r="H875" s="30"/>
      <c r="I875" s="32"/>
      <c r="J875" s="32"/>
      <c r="K875" s="30"/>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0"/>
      <c r="AR875" s="30"/>
    </row>
    <row r="876" spans="1:44">
      <c r="A876" s="30"/>
      <c r="B876" s="30"/>
      <c r="C876" s="33"/>
      <c r="D876" s="32"/>
      <c r="E876" s="30"/>
      <c r="F876" s="32"/>
      <c r="G876" s="32"/>
      <c r="H876" s="30"/>
      <c r="I876" s="32"/>
      <c r="J876" s="32"/>
      <c r="K876" s="30"/>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0"/>
      <c r="AR876" s="30"/>
    </row>
    <row r="877" spans="1:44">
      <c r="A877" s="30"/>
      <c r="B877" s="30"/>
      <c r="C877" s="33"/>
      <c r="D877" s="32"/>
      <c r="E877" s="30"/>
      <c r="F877" s="32"/>
      <c r="G877" s="32"/>
      <c r="H877" s="30"/>
      <c r="I877" s="32"/>
      <c r="J877" s="32"/>
      <c r="K877" s="30"/>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0"/>
      <c r="AR877" s="30"/>
    </row>
    <row r="878" spans="1:44">
      <c r="A878" s="30"/>
      <c r="B878" s="30"/>
      <c r="C878" s="33"/>
      <c r="D878" s="32"/>
      <c r="E878" s="30"/>
      <c r="F878" s="32"/>
      <c r="G878" s="32"/>
      <c r="H878" s="30"/>
      <c r="I878" s="32"/>
      <c r="J878" s="32"/>
      <c r="K878" s="30"/>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0"/>
      <c r="AR878" s="30"/>
    </row>
    <row r="879" spans="1:44">
      <c r="A879" s="30"/>
      <c r="B879" s="30"/>
      <c r="C879" s="33"/>
      <c r="D879" s="32"/>
      <c r="E879" s="30"/>
      <c r="F879" s="32"/>
      <c r="G879" s="32"/>
      <c r="H879" s="30"/>
      <c r="I879" s="32"/>
      <c r="J879" s="32"/>
      <c r="K879" s="30"/>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0"/>
      <c r="AR879" s="30"/>
    </row>
    <row r="880" spans="1:44">
      <c r="A880" s="30"/>
      <c r="B880" s="30"/>
      <c r="C880" s="33"/>
      <c r="D880" s="32"/>
      <c r="E880" s="30"/>
      <c r="F880" s="32"/>
      <c r="G880" s="32"/>
      <c r="H880" s="30"/>
      <c r="I880" s="32"/>
      <c r="J880" s="32"/>
      <c r="K880" s="30"/>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0"/>
      <c r="AR880" s="30"/>
    </row>
    <row r="881" spans="1:44">
      <c r="A881" s="30"/>
      <c r="B881" s="30"/>
      <c r="C881" s="33"/>
      <c r="D881" s="32"/>
      <c r="E881" s="30"/>
      <c r="F881" s="32"/>
      <c r="G881" s="32"/>
      <c r="H881" s="30"/>
      <c r="I881" s="32"/>
      <c r="J881" s="32"/>
      <c r="K881" s="30"/>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0"/>
      <c r="AR881" s="30"/>
    </row>
    <row r="882" spans="1:44">
      <c r="A882" s="30"/>
      <c r="B882" s="30"/>
      <c r="C882" s="33"/>
      <c r="D882" s="32"/>
      <c r="E882" s="30"/>
      <c r="F882" s="32"/>
      <c r="G882" s="32"/>
      <c r="H882" s="30"/>
      <c r="I882" s="32"/>
      <c r="J882" s="32"/>
      <c r="K882" s="30"/>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0"/>
      <c r="AR882" s="30"/>
    </row>
    <row r="883" spans="1:44">
      <c r="A883" s="30"/>
      <c r="B883" s="30"/>
      <c r="C883" s="33"/>
      <c r="D883" s="32"/>
      <c r="E883" s="30"/>
      <c r="F883" s="32"/>
      <c r="G883" s="32"/>
      <c r="H883" s="30"/>
      <c r="I883" s="32"/>
      <c r="J883" s="32"/>
      <c r="K883" s="30"/>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0"/>
      <c r="AR883" s="30"/>
    </row>
    <row r="884" spans="1:44">
      <c r="A884" s="30"/>
      <c r="B884" s="30"/>
      <c r="C884" s="33"/>
      <c r="D884" s="32"/>
      <c r="E884" s="30"/>
      <c r="F884" s="32"/>
      <c r="G884" s="32"/>
      <c r="H884" s="30"/>
      <c r="I884" s="32"/>
      <c r="J884" s="32"/>
      <c r="K884" s="30"/>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0"/>
      <c r="AR884" s="30"/>
    </row>
    <row r="885" spans="1:44">
      <c r="A885" s="30"/>
      <c r="B885" s="30"/>
      <c r="C885" s="33"/>
      <c r="D885" s="32"/>
      <c r="E885" s="30"/>
      <c r="F885" s="32"/>
      <c r="G885" s="32"/>
      <c r="H885" s="30"/>
      <c r="I885" s="32"/>
      <c r="J885" s="32"/>
      <c r="K885" s="30"/>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0"/>
      <c r="AR885" s="30"/>
    </row>
    <row r="886" spans="1:44">
      <c r="A886" s="30"/>
      <c r="B886" s="30"/>
      <c r="C886" s="33"/>
      <c r="D886" s="32"/>
      <c r="E886" s="30"/>
      <c r="F886" s="32"/>
      <c r="G886" s="32"/>
      <c r="H886" s="30"/>
      <c r="I886" s="32"/>
      <c r="J886" s="32"/>
      <c r="K886" s="30"/>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0"/>
      <c r="AR886" s="30"/>
    </row>
    <row r="887" spans="1:44">
      <c r="A887" s="30"/>
      <c r="B887" s="30"/>
      <c r="C887" s="33"/>
      <c r="D887" s="32"/>
      <c r="E887" s="30"/>
      <c r="F887" s="32"/>
      <c r="G887" s="32"/>
      <c r="H887" s="30"/>
      <c r="I887" s="32"/>
      <c r="J887" s="32"/>
      <c r="K887" s="30"/>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0"/>
      <c r="AR887" s="30"/>
    </row>
    <row r="888" spans="1:44">
      <c r="A888" s="30"/>
      <c r="B888" s="30"/>
      <c r="C888" s="33"/>
      <c r="D888" s="32"/>
      <c r="E888" s="30"/>
      <c r="F888" s="32"/>
      <c r="G888" s="32"/>
      <c r="H888" s="30"/>
      <c r="I888" s="32"/>
      <c r="J888" s="32"/>
      <c r="K888" s="30"/>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0"/>
      <c r="AR888" s="30"/>
    </row>
    <row r="889" spans="1:44">
      <c r="A889" s="30"/>
      <c r="B889" s="30"/>
      <c r="C889" s="33"/>
      <c r="D889" s="32"/>
      <c r="E889" s="30"/>
      <c r="F889" s="32"/>
      <c r="G889" s="32"/>
      <c r="H889" s="30"/>
      <c r="I889" s="32"/>
      <c r="J889" s="32"/>
      <c r="K889" s="30"/>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0"/>
      <c r="AR889" s="30"/>
    </row>
    <row r="890" spans="1:44">
      <c r="A890" s="30"/>
      <c r="B890" s="30"/>
      <c r="C890" s="33"/>
      <c r="D890" s="32"/>
      <c r="E890" s="30"/>
      <c r="F890" s="32"/>
      <c r="G890" s="32"/>
      <c r="H890" s="30"/>
      <c r="I890" s="32"/>
      <c r="J890" s="32"/>
      <c r="K890" s="30"/>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0"/>
      <c r="AR890" s="30"/>
    </row>
    <row r="891" spans="1:44">
      <c r="A891" s="30"/>
      <c r="B891" s="30"/>
      <c r="C891" s="33"/>
      <c r="D891" s="32"/>
      <c r="E891" s="30"/>
      <c r="F891" s="32"/>
      <c r="G891" s="32"/>
      <c r="H891" s="30"/>
      <c r="I891" s="32"/>
      <c r="J891" s="32"/>
      <c r="K891" s="30"/>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0"/>
      <c r="AR891" s="30"/>
    </row>
    <row r="892" spans="1:44">
      <c r="A892" s="30"/>
      <c r="B892" s="30"/>
      <c r="C892" s="33"/>
      <c r="D892" s="32"/>
      <c r="E892" s="30"/>
      <c r="F892" s="32"/>
      <c r="G892" s="32"/>
      <c r="H892" s="30"/>
      <c r="I892" s="32"/>
      <c r="J892" s="32"/>
      <c r="K892" s="30"/>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0"/>
      <c r="AR892" s="30"/>
    </row>
    <row r="893" spans="1:44">
      <c r="A893" s="30"/>
      <c r="B893" s="30"/>
      <c r="C893" s="33"/>
      <c r="D893" s="32"/>
      <c r="E893" s="30"/>
      <c r="F893" s="32"/>
      <c r="G893" s="32"/>
      <c r="H893" s="30"/>
      <c r="I893" s="32"/>
      <c r="J893" s="32"/>
      <c r="K893" s="30"/>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0"/>
      <c r="AR893" s="30"/>
    </row>
    <row r="894" spans="1:44">
      <c r="A894" s="30"/>
      <c r="B894" s="30"/>
      <c r="C894" s="33"/>
      <c r="D894" s="32"/>
      <c r="E894" s="30"/>
      <c r="F894" s="32"/>
      <c r="G894" s="32"/>
      <c r="H894" s="30"/>
      <c r="I894" s="32"/>
      <c r="J894" s="32"/>
      <c r="K894" s="30"/>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0"/>
      <c r="AR894" s="30"/>
    </row>
    <row r="895" spans="1:44">
      <c r="A895" s="30"/>
      <c r="B895" s="30"/>
      <c r="C895" s="33"/>
      <c r="D895" s="32"/>
      <c r="E895" s="30"/>
      <c r="F895" s="32"/>
      <c r="G895" s="32"/>
      <c r="H895" s="30"/>
      <c r="I895" s="32"/>
      <c r="J895" s="32"/>
      <c r="K895" s="30"/>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0"/>
      <c r="AR895" s="30"/>
    </row>
    <row r="896" spans="1:44">
      <c r="A896" s="30"/>
      <c r="B896" s="30"/>
      <c r="C896" s="33"/>
      <c r="D896" s="32"/>
      <c r="E896" s="30"/>
      <c r="F896" s="32"/>
      <c r="G896" s="32"/>
      <c r="H896" s="30"/>
      <c r="I896" s="32"/>
      <c r="J896" s="32"/>
      <c r="K896" s="30"/>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0"/>
      <c r="AR896" s="30"/>
    </row>
    <row r="897" spans="1:44">
      <c r="A897" s="30"/>
      <c r="B897" s="30"/>
      <c r="C897" s="33"/>
      <c r="D897" s="32"/>
      <c r="E897" s="30"/>
      <c r="F897" s="32"/>
      <c r="G897" s="32"/>
      <c r="H897" s="30"/>
      <c r="I897" s="32"/>
      <c r="J897" s="32"/>
      <c r="K897" s="30"/>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0"/>
      <c r="AR897" s="30"/>
    </row>
    <row r="898" spans="1:44">
      <c r="A898" s="30"/>
      <c r="B898" s="30"/>
      <c r="C898" s="33"/>
      <c r="D898" s="32"/>
      <c r="E898" s="30"/>
      <c r="F898" s="32"/>
      <c r="G898" s="32"/>
      <c r="H898" s="30"/>
      <c r="I898" s="32"/>
      <c r="J898" s="32"/>
      <c r="K898" s="30"/>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0"/>
      <c r="AR898" s="30"/>
    </row>
    <row r="899" spans="1:44">
      <c r="A899" s="30"/>
      <c r="B899" s="30"/>
      <c r="C899" s="33"/>
      <c r="D899" s="32"/>
      <c r="E899" s="30"/>
      <c r="F899" s="32"/>
      <c r="G899" s="32"/>
      <c r="H899" s="30"/>
      <c r="I899" s="32"/>
      <c r="J899" s="32"/>
      <c r="K899" s="30"/>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0"/>
      <c r="AR899" s="30"/>
    </row>
    <row r="900" spans="1:44">
      <c r="A900" s="30"/>
      <c r="B900" s="30"/>
      <c r="C900" s="33"/>
      <c r="D900" s="32"/>
      <c r="E900" s="30"/>
      <c r="F900" s="32"/>
      <c r="G900" s="32"/>
      <c r="H900" s="30"/>
      <c r="I900" s="32"/>
      <c r="J900" s="32"/>
      <c r="K900" s="30"/>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0"/>
      <c r="AR900" s="30"/>
    </row>
    <row r="901" spans="1:44">
      <c r="A901" s="30"/>
      <c r="B901" s="30"/>
      <c r="C901" s="33"/>
      <c r="D901" s="32"/>
      <c r="E901" s="30"/>
      <c r="F901" s="32"/>
      <c r="G901" s="32"/>
      <c r="H901" s="30"/>
      <c r="I901" s="32"/>
      <c r="J901" s="32"/>
      <c r="K901" s="30"/>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0"/>
      <c r="AR901" s="30"/>
    </row>
    <row r="902" spans="1:44">
      <c r="A902" s="30"/>
      <c r="B902" s="30"/>
      <c r="C902" s="33"/>
      <c r="D902" s="32"/>
      <c r="E902" s="30"/>
      <c r="F902" s="32"/>
      <c r="G902" s="32"/>
      <c r="H902" s="30"/>
      <c r="I902" s="32"/>
      <c r="J902" s="32"/>
      <c r="K902" s="30"/>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0"/>
      <c r="AR902" s="30"/>
    </row>
    <row r="903" spans="1:44">
      <c r="A903" s="30"/>
      <c r="B903" s="30"/>
      <c r="C903" s="33"/>
      <c r="D903" s="32"/>
      <c r="E903" s="30"/>
      <c r="F903" s="32"/>
      <c r="G903" s="32"/>
      <c r="H903" s="30"/>
      <c r="I903" s="32"/>
      <c r="J903" s="32"/>
      <c r="K903" s="30"/>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0"/>
      <c r="AR903" s="30"/>
    </row>
    <row r="904" spans="1:44">
      <c r="A904" s="30"/>
      <c r="B904" s="30"/>
      <c r="C904" s="33"/>
      <c r="D904" s="32"/>
      <c r="E904" s="30"/>
      <c r="F904" s="32"/>
      <c r="G904" s="32"/>
      <c r="H904" s="30"/>
      <c r="I904" s="32"/>
      <c r="J904" s="32"/>
      <c r="K904" s="30"/>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0"/>
      <c r="AR904" s="30"/>
    </row>
    <row r="905" spans="1:44">
      <c r="A905" s="30"/>
      <c r="B905" s="30"/>
      <c r="C905" s="33"/>
      <c r="D905" s="32"/>
      <c r="E905" s="30"/>
      <c r="F905" s="32"/>
      <c r="G905" s="32"/>
      <c r="H905" s="30"/>
      <c r="I905" s="32"/>
      <c r="J905" s="32"/>
      <c r="K905" s="30"/>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0"/>
      <c r="AR905" s="30"/>
    </row>
    <row r="906" spans="1:44">
      <c r="A906" s="30"/>
      <c r="B906" s="30"/>
      <c r="C906" s="33"/>
      <c r="D906" s="32"/>
      <c r="E906" s="30"/>
      <c r="F906" s="32"/>
      <c r="G906" s="32"/>
      <c r="H906" s="30"/>
      <c r="I906" s="32"/>
      <c r="J906" s="32"/>
      <c r="K906" s="30"/>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0"/>
      <c r="AR906" s="30"/>
    </row>
    <row r="907" spans="1:44">
      <c r="A907" s="30"/>
      <c r="B907" s="30"/>
      <c r="C907" s="33"/>
      <c r="D907" s="32"/>
      <c r="E907" s="30"/>
      <c r="F907" s="32"/>
      <c r="G907" s="32"/>
      <c r="H907" s="30"/>
      <c r="I907" s="32"/>
      <c r="J907" s="32"/>
      <c r="K907" s="30"/>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0"/>
      <c r="AR907" s="30"/>
    </row>
    <row r="908" spans="1:44">
      <c r="A908" s="30"/>
      <c r="B908" s="30"/>
      <c r="C908" s="33"/>
      <c r="D908" s="32"/>
      <c r="E908" s="30"/>
      <c r="F908" s="32"/>
      <c r="G908" s="32"/>
      <c r="H908" s="30"/>
      <c r="I908" s="32"/>
      <c r="J908" s="32"/>
      <c r="K908" s="30"/>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0"/>
      <c r="AR908" s="30"/>
    </row>
    <row r="909" spans="1:44">
      <c r="A909" s="30"/>
      <c r="B909" s="30"/>
      <c r="C909" s="33"/>
      <c r="D909" s="32"/>
      <c r="E909" s="30"/>
      <c r="F909" s="32"/>
      <c r="G909" s="32"/>
      <c r="H909" s="30"/>
      <c r="I909" s="32"/>
      <c r="J909" s="32"/>
      <c r="K909" s="30"/>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0"/>
      <c r="AR909" s="30"/>
    </row>
    <row r="910" spans="1:44">
      <c r="A910" s="30"/>
      <c r="B910" s="30"/>
      <c r="C910" s="33"/>
      <c r="D910" s="32"/>
      <c r="E910" s="30"/>
      <c r="F910" s="32"/>
      <c r="G910" s="32"/>
      <c r="H910" s="30"/>
      <c r="I910" s="32"/>
      <c r="J910" s="32"/>
      <c r="K910" s="30"/>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0"/>
      <c r="AR910" s="30"/>
    </row>
    <row r="911" spans="1:44">
      <c r="A911" s="30"/>
      <c r="B911" s="30"/>
      <c r="C911" s="33"/>
      <c r="D911" s="32"/>
      <c r="E911" s="30"/>
      <c r="F911" s="32"/>
      <c r="G911" s="32"/>
      <c r="H911" s="30"/>
      <c r="I911" s="32"/>
      <c r="J911" s="32"/>
      <c r="K911" s="30"/>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0"/>
      <c r="AR911" s="30"/>
    </row>
    <row r="912" spans="1:44">
      <c r="A912" s="30"/>
      <c r="B912" s="30"/>
      <c r="C912" s="33"/>
      <c r="D912" s="32"/>
      <c r="E912" s="30"/>
      <c r="F912" s="32"/>
      <c r="G912" s="32"/>
      <c r="H912" s="30"/>
      <c r="I912" s="32"/>
      <c r="J912" s="32"/>
      <c r="K912" s="30"/>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0"/>
      <c r="AR912" s="30"/>
    </row>
    <row r="913" spans="1:44">
      <c r="A913" s="30"/>
      <c r="B913" s="30"/>
      <c r="C913" s="33"/>
      <c r="D913" s="32"/>
      <c r="E913" s="30"/>
      <c r="F913" s="32"/>
      <c r="G913" s="32"/>
      <c r="H913" s="30"/>
      <c r="I913" s="32"/>
      <c r="J913" s="32"/>
      <c r="K913" s="30"/>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0"/>
      <c r="AR913" s="30"/>
    </row>
    <row r="914" spans="1:44">
      <c r="A914" s="30"/>
      <c r="B914" s="30"/>
      <c r="C914" s="33"/>
      <c r="D914" s="32"/>
      <c r="E914" s="30"/>
      <c r="F914" s="32"/>
      <c r="G914" s="32"/>
      <c r="H914" s="30"/>
      <c r="I914" s="32"/>
      <c r="J914" s="32"/>
      <c r="K914" s="30"/>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0"/>
      <c r="AR914" s="30"/>
    </row>
    <row r="915" spans="1:44">
      <c r="A915" s="30"/>
      <c r="B915" s="30"/>
      <c r="C915" s="33"/>
      <c r="D915" s="32"/>
      <c r="E915" s="30"/>
      <c r="F915" s="32"/>
      <c r="G915" s="32"/>
      <c r="H915" s="30"/>
      <c r="I915" s="32"/>
      <c r="J915" s="32"/>
      <c r="K915" s="30"/>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0"/>
      <c r="AR915" s="30"/>
    </row>
    <row r="916" spans="1:44">
      <c r="A916" s="30"/>
      <c r="B916" s="30"/>
      <c r="C916" s="33"/>
      <c r="D916" s="32"/>
      <c r="E916" s="30"/>
      <c r="F916" s="32"/>
      <c r="G916" s="32"/>
      <c r="H916" s="30"/>
      <c r="I916" s="32"/>
      <c r="J916" s="32"/>
      <c r="K916" s="30"/>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0"/>
      <c r="AR916" s="30"/>
    </row>
    <row r="917" spans="1:44">
      <c r="A917" s="30"/>
      <c r="B917" s="30"/>
      <c r="C917" s="33"/>
      <c r="D917" s="32"/>
      <c r="E917" s="30"/>
      <c r="F917" s="32"/>
      <c r="G917" s="32"/>
      <c r="H917" s="30"/>
      <c r="I917" s="32"/>
      <c r="J917" s="32"/>
      <c r="K917" s="30"/>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0"/>
      <c r="AR917" s="30"/>
    </row>
    <row r="918" spans="1:44">
      <c r="A918" s="30"/>
      <c r="B918" s="30"/>
      <c r="C918" s="33"/>
      <c r="D918" s="32"/>
      <c r="E918" s="30"/>
      <c r="F918" s="32"/>
      <c r="G918" s="32"/>
      <c r="H918" s="30"/>
      <c r="I918" s="32"/>
      <c r="J918" s="32"/>
      <c r="K918" s="30"/>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0"/>
      <c r="AR918" s="30"/>
    </row>
    <row r="919" spans="1:44">
      <c r="A919" s="30"/>
      <c r="B919" s="30"/>
      <c r="C919" s="33"/>
      <c r="D919" s="32"/>
      <c r="E919" s="30"/>
      <c r="F919" s="32"/>
      <c r="G919" s="32"/>
      <c r="H919" s="30"/>
      <c r="I919" s="32"/>
      <c r="J919" s="32"/>
      <c r="K919" s="30"/>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0"/>
      <c r="AR919" s="30"/>
    </row>
    <row r="920" spans="1:44">
      <c r="A920" s="30"/>
      <c r="B920" s="30"/>
      <c r="C920" s="33"/>
      <c r="D920" s="32"/>
      <c r="E920" s="30"/>
      <c r="F920" s="32"/>
      <c r="G920" s="32"/>
      <c r="H920" s="30"/>
      <c r="I920" s="32"/>
      <c r="J920" s="32"/>
      <c r="K920" s="30"/>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0"/>
      <c r="AR920" s="30"/>
    </row>
    <row r="921" spans="1:44">
      <c r="A921" s="30"/>
      <c r="B921" s="30"/>
      <c r="C921" s="33"/>
      <c r="D921" s="32"/>
      <c r="E921" s="30"/>
      <c r="F921" s="32"/>
      <c r="G921" s="32"/>
      <c r="H921" s="30"/>
      <c r="I921" s="32"/>
      <c r="J921" s="32"/>
      <c r="K921" s="30"/>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0"/>
      <c r="AR921" s="30"/>
    </row>
    <row r="922" spans="1:44">
      <c r="A922" s="30"/>
      <c r="B922" s="30"/>
      <c r="C922" s="33"/>
      <c r="D922" s="32"/>
      <c r="E922" s="30"/>
      <c r="F922" s="32"/>
      <c r="G922" s="32"/>
      <c r="H922" s="30"/>
      <c r="I922" s="32"/>
      <c r="J922" s="32"/>
      <c r="K922" s="30"/>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0"/>
      <c r="AR922" s="30"/>
    </row>
    <row r="923" spans="1:44">
      <c r="A923" s="30"/>
      <c r="B923" s="30"/>
      <c r="C923" s="33"/>
      <c r="D923" s="32"/>
      <c r="E923" s="30"/>
      <c r="F923" s="32"/>
      <c r="G923" s="32"/>
      <c r="H923" s="30"/>
      <c r="I923" s="32"/>
      <c r="J923" s="32"/>
      <c r="K923" s="30"/>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0"/>
      <c r="AR923" s="30"/>
    </row>
    <row r="924" spans="1:44">
      <c r="A924" s="30"/>
      <c r="B924" s="30"/>
      <c r="C924" s="33"/>
      <c r="D924" s="32"/>
      <c r="E924" s="30"/>
      <c r="F924" s="32"/>
      <c r="G924" s="32"/>
      <c r="H924" s="30"/>
      <c r="I924" s="32"/>
      <c r="J924" s="32"/>
      <c r="K924" s="30"/>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0"/>
      <c r="AR924" s="30"/>
    </row>
    <row r="925" spans="1:44">
      <c r="A925" s="30"/>
      <c r="B925" s="30"/>
      <c r="C925" s="33"/>
      <c r="D925" s="32"/>
      <c r="E925" s="30"/>
      <c r="F925" s="32"/>
      <c r="G925" s="32"/>
      <c r="H925" s="30"/>
      <c r="I925" s="32"/>
      <c r="J925" s="32"/>
      <c r="K925" s="30"/>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0"/>
      <c r="AR925" s="30"/>
    </row>
    <row r="926" spans="1:44">
      <c r="A926" s="30"/>
      <c r="B926" s="30"/>
      <c r="C926" s="33"/>
      <c r="D926" s="32"/>
      <c r="E926" s="30"/>
      <c r="F926" s="32"/>
      <c r="G926" s="32"/>
      <c r="H926" s="30"/>
      <c r="I926" s="32"/>
      <c r="J926" s="32"/>
      <c r="K926" s="30"/>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0"/>
      <c r="AR926" s="30"/>
    </row>
    <row r="927" spans="1:44">
      <c r="A927" s="30"/>
      <c r="B927" s="30"/>
      <c r="C927" s="33"/>
      <c r="D927" s="32"/>
      <c r="E927" s="30"/>
      <c r="F927" s="32"/>
      <c r="G927" s="32"/>
      <c r="H927" s="30"/>
      <c r="I927" s="32"/>
      <c r="J927" s="32"/>
      <c r="K927" s="30"/>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0"/>
      <c r="AR927" s="30"/>
    </row>
    <row r="928" spans="1:44">
      <c r="A928" s="30"/>
      <c r="B928" s="30"/>
      <c r="C928" s="33"/>
      <c r="D928" s="32"/>
      <c r="E928" s="30"/>
      <c r="F928" s="32"/>
      <c r="G928" s="32"/>
      <c r="H928" s="30"/>
      <c r="I928" s="32"/>
      <c r="J928" s="32"/>
      <c r="K928" s="30"/>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0"/>
      <c r="AR928" s="30"/>
    </row>
    <row r="929" spans="1:44">
      <c r="A929" s="30"/>
      <c r="B929" s="30"/>
      <c r="C929" s="33"/>
      <c r="D929" s="32"/>
      <c r="E929" s="30"/>
      <c r="F929" s="32"/>
      <c r="G929" s="32"/>
      <c r="H929" s="30"/>
      <c r="I929" s="32"/>
      <c r="J929" s="32"/>
      <c r="K929" s="30"/>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0"/>
      <c r="AR929" s="30"/>
    </row>
    <row r="930" spans="1:44">
      <c r="A930" s="30"/>
      <c r="B930" s="30"/>
      <c r="C930" s="33"/>
      <c r="D930" s="32"/>
      <c r="E930" s="30"/>
      <c r="F930" s="32"/>
      <c r="G930" s="32"/>
      <c r="H930" s="30"/>
      <c r="I930" s="32"/>
      <c r="J930" s="32"/>
      <c r="K930" s="30"/>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0"/>
      <c r="AR930" s="30"/>
    </row>
    <row r="931" spans="1:44">
      <c r="A931" s="30"/>
      <c r="B931" s="30"/>
      <c r="C931" s="33"/>
      <c r="D931" s="32"/>
      <c r="E931" s="30"/>
      <c r="F931" s="32"/>
      <c r="G931" s="32"/>
      <c r="H931" s="30"/>
      <c r="I931" s="32"/>
      <c r="J931" s="32"/>
      <c r="K931" s="30"/>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0"/>
      <c r="AR931" s="30"/>
    </row>
    <row r="932" spans="1:44">
      <c r="A932" s="30"/>
      <c r="B932" s="30"/>
      <c r="C932" s="33"/>
      <c r="D932" s="32"/>
      <c r="E932" s="30"/>
      <c r="F932" s="32"/>
      <c r="G932" s="32"/>
      <c r="H932" s="30"/>
      <c r="I932" s="32"/>
      <c r="J932" s="32"/>
      <c r="K932" s="30"/>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0"/>
      <c r="AR932" s="30"/>
    </row>
    <row r="933" spans="1:44">
      <c r="A933" s="30"/>
      <c r="B933" s="30"/>
      <c r="C933" s="33"/>
      <c r="D933" s="32"/>
      <c r="E933" s="30"/>
      <c r="F933" s="32"/>
      <c r="G933" s="32"/>
      <c r="H933" s="30"/>
      <c r="I933" s="32"/>
      <c r="J933" s="32"/>
      <c r="K933" s="30"/>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0"/>
      <c r="AR933" s="30"/>
    </row>
    <row r="934" spans="1:44">
      <c r="A934" s="30"/>
      <c r="B934" s="30"/>
      <c r="C934" s="33"/>
      <c r="D934" s="32"/>
      <c r="E934" s="30"/>
      <c r="F934" s="32"/>
      <c r="G934" s="32"/>
      <c r="H934" s="30"/>
      <c r="I934" s="32"/>
      <c r="J934" s="32"/>
      <c r="K934" s="30"/>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0"/>
      <c r="AR934" s="30"/>
    </row>
    <row r="935" spans="1:44">
      <c r="A935" s="30"/>
      <c r="B935" s="30"/>
      <c r="C935" s="33"/>
      <c r="D935" s="32"/>
      <c r="E935" s="30"/>
      <c r="F935" s="32"/>
      <c r="G935" s="32"/>
      <c r="H935" s="30"/>
      <c r="I935" s="32"/>
      <c r="J935" s="32"/>
      <c r="K935" s="30"/>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0"/>
      <c r="AR935" s="30"/>
    </row>
    <row r="936" spans="1:44">
      <c r="A936" s="30"/>
      <c r="B936" s="30"/>
      <c r="C936" s="33"/>
      <c r="D936" s="32"/>
      <c r="E936" s="30"/>
      <c r="F936" s="32"/>
      <c r="G936" s="32"/>
      <c r="H936" s="30"/>
      <c r="I936" s="32"/>
      <c r="J936" s="32"/>
      <c r="K936" s="30"/>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0"/>
      <c r="AR936" s="30"/>
    </row>
    <row r="937" spans="1:44">
      <c r="A937" s="30"/>
      <c r="B937" s="30"/>
      <c r="C937" s="33"/>
      <c r="D937" s="32"/>
      <c r="E937" s="30"/>
      <c r="F937" s="32"/>
      <c r="G937" s="32"/>
      <c r="H937" s="30"/>
      <c r="I937" s="32"/>
      <c r="J937" s="32"/>
      <c r="K937" s="30"/>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0"/>
      <c r="AR937" s="30"/>
    </row>
    <row r="938" spans="1:44">
      <c r="A938" s="30"/>
      <c r="B938" s="30"/>
      <c r="C938" s="33"/>
      <c r="D938" s="32"/>
      <c r="E938" s="30"/>
      <c r="F938" s="32"/>
      <c r="G938" s="32"/>
      <c r="H938" s="30"/>
      <c r="I938" s="32"/>
      <c r="J938" s="32"/>
      <c r="K938" s="30"/>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0"/>
      <c r="AR938" s="30"/>
    </row>
    <row r="939" spans="1:44">
      <c r="A939" s="30"/>
      <c r="B939" s="30"/>
      <c r="C939" s="33"/>
      <c r="D939" s="32"/>
      <c r="E939" s="30"/>
      <c r="F939" s="32"/>
      <c r="G939" s="32"/>
      <c r="H939" s="30"/>
      <c r="I939" s="32"/>
      <c r="J939" s="32"/>
      <c r="K939" s="30"/>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0"/>
      <c r="AR939" s="30"/>
    </row>
    <row r="940" spans="1:44">
      <c r="A940" s="30"/>
      <c r="B940" s="30"/>
      <c r="C940" s="33"/>
      <c r="D940" s="32"/>
      <c r="E940" s="30"/>
      <c r="F940" s="32"/>
      <c r="G940" s="32"/>
      <c r="H940" s="30"/>
      <c r="I940" s="32"/>
      <c r="J940" s="32"/>
      <c r="K940" s="30"/>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0"/>
      <c r="AR940" s="30"/>
    </row>
    <row r="941" spans="1:44">
      <c r="A941" s="30"/>
      <c r="B941" s="30"/>
      <c r="C941" s="33"/>
      <c r="D941" s="32"/>
      <c r="E941" s="30"/>
      <c r="F941" s="32"/>
      <c r="G941" s="32"/>
      <c r="H941" s="30"/>
      <c r="I941" s="32"/>
      <c r="J941" s="32"/>
      <c r="K941" s="30"/>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0"/>
      <c r="AR941" s="30"/>
    </row>
    <row r="942" spans="1:44">
      <c r="A942" s="30"/>
      <c r="B942" s="30"/>
      <c r="C942" s="33"/>
      <c r="D942" s="32"/>
      <c r="E942" s="30"/>
      <c r="F942" s="32"/>
      <c r="G942" s="32"/>
      <c r="H942" s="30"/>
      <c r="I942" s="32"/>
      <c r="J942" s="32"/>
      <c r="K942" s="30"/>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0"/>
      <c r="AR942" s="30"/>
    </row>
    <row r="943" spans="1:44">
      <c r="A943" s="30"/>
      <c r="B943" s="30"/>
      <c r="C943" s="33"/>
      <c r="D943" s="32"/>
      <c r="E943" s="30"/>
      <c r="F943" s="32"/>
      <c r="G943" s="32"/>
      <c r="H943" s="30"/>
      <c r="I943" s="32"/>
      <c r="J943" s="32"/>
      <c r="K943" s="30"/>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0"/>
      <c r="AR943" s="30"/>
    </row>
    <row r="944" spans="1:44">
      <c r="A944" s="30"/>
      <c r="B944" s="30"/>
      <c r="C944" s="33"/>
      <c r="D944" s="32"/>
      <c r="E944" s="30"/>
      <c r="F944" s="32"/>
      <c r="G944" s="32"/>
      <c r="H944" s="30"/>
      <c r="I944" s="32"/>
      <c r="J944" s="32"/>
      <c r="K944" s="30"/>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0"/>
      <c r="AR944" s="30"/>
    </row>
    <row r="945" spans="1:44">
      <c r="A945" s="30"/>
      <c r="B945" s="30"/>
      <c r="C945" s="33"/>
      <c r="D945" s="32"/>
      <c r="E945" s="30"/>
      <c r="F945" s="32"/>
      <c r="G945" s="32"/>
      <c r="H945" s="30"/>
      <c r="I945" s="32"/>
      <c r="J945" s="32"/>
      <c r="K945" s="30"/>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0"/>
      <c r="AR945" s="30"/>
    </row>
    <row r="946" spans="1:44">
      <c r="A946" s="30"/>
      <c r="B946" s="30"/>
      <c r="C946" s="33"/>
      <c r="D946" s="32"/>
      <c r="E946" s="30"/>
      <c r="F946" s="32"/>
      <c r="G946" s="32"/>
      <c r="H946" s="30"/>
      <c r="I946" s="32"/>
      <c r="J946" s="32"/>
      <c r="K946" s="30"/>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0"/>
      <c r="AR946" s="30"/>
    </row>
    <row r="947" spans="1:44">
      <c r="A947" s="30"/>
      <c r="B947" s="30"/>
      <c r="C947" s="33"/>
      <c r="D947" s="32"/>
      <c r="E947" s="30"/>
      <c r="F947" s="32"/>
      <c r="G947" s="32"/>
      <c r="H947" s="30"/>
      <c r="I947" s="32"/>
      <c r="J947" s="32"/>
      <c r="K947" s="30"/>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0"/>
      <c r="AR947" s="30"/>
    </row>
    <row r="948" spans="1:44">
      <c r="A948" s="30"/>
      <c r="B948" s="30"/>
      <c r="C948" s="33"/>
      <c r="D948" s="32"/>
      <c r="E948" s="30"/>
      <c r="F948" s="32"/>
      <c r="G948" s="32"/>
      <c r="H948" s="30"/>
      <c r="I948" s="32"/>
      <c r="J948" s="32"/>
      <c r="K948" s="30"/>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0"/>
      <c r="AR948" s="30"/>
    </row>
    <row r="949" spans="1:44">
      <c r="A949" s="30"/>
      <c r="B949" s="30"/>
      <c r="C949" s="33"/>
      <c r="D949" s="32"/>
      <c r="E949" s="30"/>
      <c r="F949" s="32"/>
      <c r="G949" s="32"/>
      <c r="H949" s="30"/>
      <c r="I949" s="32"/>
      <c r="J949" s="32"/>
      <c r="K949" s="30"/>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0"/>
      <c r="AR949" s="30"/>
    </row>
    <row r="950" spans="1:44">
      <c r="A950" s="30"/>
      <c r="B950" s="30"/>
      <c r="C950" s="33"/>
      <c r="D950" s="32"/>
      <c r="E950" s="30"/>
      <c r="F950" s="32"/>
      <c r="G950" s="32"/>
      <c r="H950" s="30"/>
      <c r="I950" s="32"/>
      <c r="J950" s="32"/>
      <c r="K950" s="30"/>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0"/>
      <c r="AR950" s="30"/>
    </row>
    <row r="951" spans="1:44">
      <c r="A951" s="30"/>
      <c r="B951" s="30"/>
      <c r="C951" s="33"/>
      <c r="D951" s="32"/>
      <c r="E951" s="30"/>
      <c r="F951" s="32"/>
      <c r="G951" s="32"/>
      <c r="H951" s="30"/>
      <c r="I951" s="32"/>
      <c r="J951" s="32"/>
      <c r="K951" s="30"/>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0"/>
      <c r="AR951" s="30"/>
    </row>
    <row r="952" spans="1:44">
      <c r="A952" s="30"/>
      <c r="B952" s="30"/>
      <c r="C952" s="33"/>
      <c r="D952" s="32"/>
      <c r="E952" s="30"/>
      <c r="F952" s="32"/>
      <c r="G952" s="32"/>
      <c r="H952" s="30"/>
      <c r="I952" s="32"/>
      <c r="J952" s="32"/>
      <c r="K952" s="30"/>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0"/>
      <c r="AR952" s="30"/>
    </row>
    <row r="953" spans="1:44">
      <c r="A953" s="30"/>
      <c r="B953" s="30"/>
      <c r="C953" s="33"/>
      <c r="D953" s="32"/>
      <c r="E953" s="30"/>
      <c r="F953" s="32"/>
      <c r="G953" s="32"/>
      <c r="H953" s="30"/>
      <c r="I953" s="32"/>
      <c r="J953" s="32"/>
      <c r="K953" s="30"/>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0"/>
      <c r="AR953" s="30"/>
    </row>
    <row r="954" spans="1:44">
      <c r="A954" s="30"/>
      <c r="B954" s="30"/>
      <c r="C954" s="33"/>
      <c r="D954" s="32"/>
      <c r="E954" s="30"/>
      <c r="F954" s="32"/>
      <c r="G954" s="32"/>
      <c r="H954" s="30"/>
      <c r="I954" s="32"/>
      <c r="J954" s="32"/>
      <c r="K954" s="30"/>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0"/>
      <c r="AR954" s="30"/>
    </row>
    <row r="955" spans="1:44">
      <c r="A955" s="30"/>
      <c r="B955" s="30"/>
      <c r="C955" s="33"/>
      <c r="D955" s="32"/>
      <c r="E955" s="30"/>
      <c r="F955" s="32"/>
      <c r="G955" s="32"/>
      <c r="H955" s="30"/>
      <c r="I955" s="32"/>
      <c r="J955" s="32"/>
      <c r="K955" s="30"/>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0"/>
      <c r="AR955" s="30"/>
    </row>
    <row r="956" spans="1:44">
      <c r="A956" s="30"/>
      <c r="B956" s="30"/>
      <c r="C956" s="33"/>
      <c r="D956" s="32"/>
      <c r="E956" s="30"/>
      <c r="F956" s="32"/>
      <c r="G956" s="32"/>
      <c r="H956" s="30"/>
      <c r="I956" s="32"/>
      <c r="J956" s="32"/>
      <c r="K956" s="30"/>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0"/>
      <c r="AR956" s="30"/>
    </row>
    <row r="957" spans="1:44">
      <c r="A957" s="30"/>
      <c r="B957" s="30"/>
      <c r="C957" s="33"/>
      <c r="D957" s="32"/>
      <c r="E957" s="30"/>
      <c r="F957" s="32"/>
      <c r="G957" s="32"/>
      <c r="H957" s="30"/>
      <c r="I957" s="32"/>
      <c r="J957" s="32"/>
      <c r="K957" s="30"/>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0"/>
      <c r="AR957" s="30"/>
    </row>
    <row r="958" spans="1:44">
      <c r="A958" s="30"/>
      <c r="B958" s="30"/>
      <c r="C958" s="33"/>
      <c r="D958" s="32"/>
      <c r="E958" s="30"/>
      <c r="F958" s="32"/>
      <c r="G958" s="32"/>
      <c r="H958" s="30"/>
      <c r="I958" s="32"/>
      <c r="J958" s="32"/>
      <c r="K958" s="30"/>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0"/>
      <c r="AR958" s="30"/>
    </row>
    <row r="959" spans="1:44">
      <c r="A959" s="30"/>
      <c r="B959" s="30"/>
      <c r="C959" s="33"/>
      <c r="D959" s="32"/>
      <c r="E959" s="30"/>
      <c r="F959" s="32"/>
      <c r="G959" s="32"/>
      <c r="H959" s="30"/>
      <c r="I959" s="32"/>
      <c r="J959" s="32"/>
      <c r="K959" s="30"/>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0"/>
      <c r="AR959" s="30"/>
    </row>
    <row r="960" spans="1:44">
      <c r="A960" s="30"/>
      <c r="B960" s="30"/>
      <c r="C960" s="33"/>
      <c r="D960" s="32"/>
      <c r="E960" s="30"/>
      <c r="F960" s="32"/>
      <c r="G960" s="32"/>
      <c r="H960" s="30"/>
      <c r="I960" s="32"/>
      <c r="J960" s="32"/>
      <c r="K960" s="30"/>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0"/>
      <c r="AR960" s="30"/>
    </row>
    <row r="961" spans="1:44">
      <c r="A961" s="30"/>
      <c r="B961" s="30"/>
      <c r="C961" s="33"/>
      <c r="D961" s="32"/>
      <c r="E961" s="30"/>
      <c r="F961" s="32"/>
      <c r="G961" s="32"/>
      <c r="H961" s="30"/>
      <c r="I961" s="32"/>
      <c r="J961" s="32"/>
      <c r="K961" s="30"/>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0"/>
      <c r="AR961" s="30"/>
    </row>
    <row r="962" spans="1:44">
      <c r="A962" s="30"/>
      <c r="B962" s="30"/>
      <c r="C962" s="33"/>
      <c r="D962" s="32"/>
      <c r="E962" s="30"/>
      <c r="F962" s="32"/>
      <c r="G962" s="32"/>
      <c r="H962" s="30"/>
      <c r="I962" s="32"/>
      <c r="J962" s="32"/>
      <c r="K962" s="30"/>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0"/>
      <c r="AR962" s="30"/>
    </row>
    <row r="963" spans="1:44">
      <c r="A963" s="30"/>
      <c r="B963" s="30"/>
      <c r="C963" s="33"/>
      <c r="D963" s="32"/>
      <c r="E963" s="30"/>
      <c r="F963" s="32"/>
      <c r="G963" s="32"/>
      <c r="H963" s="30"/>
      <c r="I963" s="32"/>
      <c r="J963" s="32"/>
      <c r="K963" s="30"/>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0"/>
      <c r="AR963" s="30"/>
    </row>
    <row r="964" spans="1:44">
      <c r="A964" s="30"/>
      <c r="B964" s="30"/>
      <c r="C964" s="33"/>
      <c r="D964" s="32"/>
      <c r="E964" s="30"/>
      <c r="F964" s="32"/>
      <c r="G964" s="32"/>
      <c r="H964" s="30"/>
      <c r="I964" s="32"/>
      <c r="J964" s="32"/>
      <c r="K964" s="30"/>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0"/>
      <c r="AR964" s="30"/>
    </row>
    <row r="965" spans="1:44">
      <c r="A965" s="30"/>
      <c r="B965" s="30"/>
      <c r="C965" s="33"/>
      <c r="D965" s="32"/>
      <c r="E965" s="30"/>
      <c r="F965" s="32"/>
      <c r="G965" s="32"/>
      <c r="H965" s="30"/>
      <c r="I965" s="32"/>
      <c r="J965" s="32"/>
      <c r="K965" s="30"/>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0"/>
      <c r="AR965" s="30"/>
    </row>
    <row r="966" spans="1:44">
      <c r="A966" s="30"/>
      <c r="B966" s="30"/>
      <c r="C966" s="33"/>
      <c r="D966" s="32"/>
      <c r="E966" s="30"/>
      <c r="F966" s="32"/>
      <c r="G966" s="32"/>
      <c r="H966" s="30"/>
      <c r="I966" s="32"/>
      <c r="J966" s="32"/>
      <c r="K966" s="30"/>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0"/>
      <c r="AR966" s="30"/>
    </row>
    <row r="967" spans="1:44">
      <c r="A967" s="30"/>
      <c r="B967" s="30"/>
      <c r="C967" s="33"/>
      <c r="D967" s="32"/>
      <c r="E967" s="30"/>
      <c r="F967" s="32"/>
      <c r="G967" s="32"/>
      <c r="H967" s="30"/>
      <c r="I967" s="32"/>
      <c r="J967" s="32"/>
      <c r="K967" s="30"/>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0"/>
      <c r="AR967" s="30"/>
    </row>
    <row r="968" spans="1:44">
      <c r="A968" s="30"/>
      <c r="B968" s="30"/>
      <c r="C968" s="33"/>
      <c r="D968" s="32"/>
      <c r="E968" s="30"/>
      <c r="F968" s="32"/>
      <c r="G968" s="32"/>
      <c r="H968" s="30"/>
      <c r="I968" s="32"/>
      <c r="J968" s="32"/>
      <c r="K968" s="30"/>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0"/>
      <c r="AR968" s="30"/>
    </row>
    <row r="969" spans="1:44">
      <c r="A969" s="30"/>
      <c r="B969" s="30"/>
      <c r="C969" s="33"/>
      <c r="D969" s="32"/>
      <c r="E969" s="30"/>
      <c r="F969" s="32"/>
      <c r="G969" s="32"/>
      <c r="H969" s="30"/>
      <c r="I969" s="32"/>
      <c r="J969" s="32"/>
      <c r="K969" s="30"/>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0"/>
      <c r="AR969" s="30"/>
    </row>
    <row r="970" spans="1:44">
      <c r="A970" s="30"/>
      <c r="B970" s="30"/>
      <c r="C970" s="33"/>
      <c r="D970" s="32"/>
      <c r="E970" s="30"/>
      <c r="F970" s="32"/>
      <c r="G970" s="32"/>
      <c r="H970" s="30"/>
      <c r="I970" s="32"/>
      <c r="J970" s="32"/>
      <c r="K970" s="30"/>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0"/>
      <c r="AR970" s="30"/>
    </row>
    <row r="971" spans="1:44">
      <c r="A971" s="30"/>
      <c r="B971" s="30"/>
      <c r="C971" s="33"/>
      <c r="D971" s="32"/>
      <c r="E971" s="30"/>
      <c r="F971" s="32"/>
      <c r="G971" s="32"/>
      <c r="H971" s="30"/>
      <c r="I971" s="32"/>
      <c r="J971" s="32"/>
      <c r="K971" s="30"/>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0"/>
      <c r="AR971" s="30"/>
    </row>
    <row r="972" spans="1:44">
      <c r="A972" s="30"/>
      <c r="B972" s="30"/>
      <c r="C972" s="33"/>
      <c r="D972" s="32"/>
      <c r="E972" s="30"/>
      <c r="F972" s="32"/>
      <c r="G972" s="32"/>
      <c r="H972" s="30"/>
      <c r="I972" s="32"/>
      <c r="J972" s="32"/>
      <c r="K972" s="30"/>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0"/>
      <c r="AR972" s="30"/>
    </row>
    <row r="973" spans="1:44">
      <c r="A973" s="30"/>
      <c r="B973" s="30"/>
      <c r="C973" s="33"/>
      <c r="D973" s="32"/>
      <c r="E973" s="30"/>
      <c r="F973" s="32"/>
      <c r="G973" s="32"/>
      <c r="H973" s="30"/>
      <c r="I973" s="32"/>
      <c r="J973" s="32"/>
      <c r="K973" s="30"/>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0"/>
      <c r="AR973" s="30"/>
    </row>
    <row r="974" spans="1:44">
      <c r="A974" s="30"/>
      <c r="B974" s="30"/>
      <c r="C974" s="33"/>
      <c r="D974" s="32"/>
      <c r="E974" s="30"/>
      <c r="F974" s="32"/>
      <c r="G974" s="32"/>
      <c r="H974" s="30"/>
      <c r="I974" s="32"/>
      <c r="J974" s="32"/>
      <c r="K974" s="30"/>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0"/>
      <c r="AR974" s="30"/>
    </row>
    <row r="975" spans="1:44">
      <c r="A975" s="30"/>
      <c r="B975" s="30"/>
      <c r="C975" s="33"/>
      <c r="D975" s="32"/>
      <c r="E975" s="30"/>
      <c r="F975" s="32"/>
      <c r="G975" s="32"/>
      <c r="H975" s="30"/>
      <c r="I975" s="32"/>
      <c r="J975" s="32"/>
      <c r="K975" s="30"/>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0"/>
      <c r="AR975" s="30"/>
    </row>
    <row r="976" spans="1:44">
      <c r="A976" s="30"/>
      <c r="B976" s="30"/>
      <c r="C976" s="33"/>
      <c r="D976" s="32"/>
      <c r="E976" s="30"/>
      <c r="F976" s="32"/>
      <c r="G976" s="32"/>
      <c r="H976" s="30"/>
      <c r="I976" s="32"/>
      <c r="J976" s="32"/>
      <c r="K976" s="30"/>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0"/>
      <c r="AR976" s="30"/>
    </row>
    <row r="977" spans="1:44">
      <c r="A977" s="30"/>
      <c r="B977" s="30"/>
      <c r="C977" s="33"/>
      <c r="D977" s="32"/>
      <c r="E977" s="30"/>
      <c r="F977" s="32"/>
      <c r="G977" s="32"/>
      <c r="H977" s="30"/>
      <c r="I977" s="32"/>
      <c r="J977" s="32"/>
      <c r="K977" s="30"/>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0"/>
      <c r="AR977" s="30"/>
    </row>
    <row r="978" spans="1:44">
      <c r="A978" s="30"/>
      <c r="B978" s="30"/>
      <c r="C978" s="33"/>
      <c r="D978" s="32"/>
      <c r="E978" s="30"/>
      <c r="F978" s="32"/>
      <c r="G978" s="32"/>
      <c r="H978" s="30"/>
      <c r="I978" s="32"/>
      <c r="J978" s="32"/>
      <c r="K978" s="30"/>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0"/>
      <c r="AR978" s="30"/>
    </row>
    <row r="979" spans="1:44">
      <c r="A979" s="30"/>
      <c r="B979" s="30"/>
      <c r="C979" s="33"/>
      <c r="D979" s="32"/>
      <c r="E979" s="30"/>
      <c r="F979" s="32"/>
      <c r="G979" s="32"/>
      <c r="H979" s="30"/>
      <c r="I979" s="32"/>
      <c r="J979" s="32"/>
      <c r="K979" s="30"/>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0"/>
      <c r="AR979" s="30"/>
    </row>
    <row r="980" spans="1:44">
      <c r="A980" s="30"/>
      <c r="B980" s="30"/>
      <c r="C980" s="33"/>
      <c r="D980" s="32"/>
      <c r="E980" s="30"/>
      <c r="F980" s="32"/>
      <c r="G980" s="32"/>
      <c r="H980" s="30"/>
      <c r="I980" s="32"/>
      <c r="J980" s="32"/>
      <c r="K980" s="30"/>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0"/>
      <c r="AR980" s="30"/>
    </row>
    <row r="981" spans="1:44">
      <c r="A981" s="30"/>
      <c r="B981" s="30"/>
      <c r="C981" s="33"/>
      <c r="D981" s="32"/>
      <c r="E981" s="30"/>
      <c r="F981" s="32"/>
      <c r="G981" s="32"/>
      <c r="H981" s="30"/>
      <c r="I981" s="32"/>
      <c r="J981" s="32"/>
      <c r="K981" s="30"/>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0"/>
      <c r="AR981" s="30"/>
    </row>
    <row r="982" spans="1:44">
      <c r="A982" s="30"/>
      <c r="B982" s="30"/>
      <c r="C982" s="33"/>
      <c r="D982" s="32"/>
      <c r="E982" s="30"/>
      <c r="F982" s="32"/>
      <c r="G982" s="32"/>
      <c r="H982" s="30"/>
      <c r="I982" s="32"/>
      <c r="J982" s="32"/>
      <c r="K982" s="30"/>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0"/>
      <c r="AR982" s="30"/>
    </row>
    <row r="983" spans="1:44">
      <c r="A983" s="30"/>
      <c r="B983" s="30"/>
      <c r="C983" s="33"/>
      <c r="D983" s="32"/>
      <c r="E983" s="30"/>
      <c r="F983" s="32"/>
      <c r="G983" s="32"/>
      <c r="H983" s="30"/>
      <c r="I983" s="32"/>
      <c r="J983" s="32"/>
      <c r="K983" s="30"/>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0"/>
      <c r="AR983" s="30"/>
    </row>
    <row r="984" spans="1:44">
      <c r="A984" s="30"/>
      <c r="B984" s="30"/>
      <c r="C984" s="33"/>
      <c r="D984" s="32"/>
      <c r="E984" s="30"/>
      <c r="F984" s="32"/>
      <c r="G984" s="32"/>
      <c r="H984" s="30"/>
      <c r="I984" s="32"/>
      <c r="J984" s="32"/>
      <c r="K984" s="30"/>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0"/>
      <c r="AR984" s="30"/>
    </row>
    <row r="985" spans="1:44">
      <c r="A985" s="30"/>
      <c r="B985" s="30"/>
      <c r="C985" s="33"/>
      <c r="D985" s="32"/>
      <c r="E985" s="30"/>
      <c r="F985" s="32"/>
      <c r="G985" s="32"/>
      <c r="H985" s="30"/>
      <c r="I985" s="32"/>
      <c r="J985" s="32"/>
      <c r="K985" s="30"/>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0"/>
      <c r="AR985" s="30"/>
    </row>
    <row r="986" spans="1:44">
      <c r="A986" s="30"/>
      <c r="B986" s="30"/>
      <c r="C986" s="33"/>
      <c r="D986" s="32"/>
      <c r="E986" s="30"/>
      <c r="F986" s="32"/>
      <c r="G986" s="32"/>
      <c r="H986" s="30"/>
      <c r="I986" s="32"/>
      <c r="J986" s="32"/>
      <c r="K986" s="30"/>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0"/>
      <c r="AR986" s="30"/>
    </row>
    <row r="987" spans="1:44">
      <c r="A987" s="30"/>
      <c r="B987" s="30"/>
      <c r="C987" s="33"/>
      <c r="D987" s="32"/>
      <c r="E987" s="30"/>
      <c r="F987" s="32"/>
      <c r="G987" s="32"/>
      <c r="H987" s="30"/>
      <c r="I987" s="32"/>
      <c r="J987" s="32"/>
      <c r="K987" s="30"/>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0"/>
      <c r="AR987" s="30"/>
    </row>
    <row r="988" spans="1:44">
      <c r="A988" s="30"/>
      <c r="B988" s="30"/>
      <c r="C988" s="33"/>
      <c r="D988" s="32"/>
      <c r="E988" s="30"/>
      <c r="F988" s="32"/>
      <c r="G988" s="32"/>
      <c r="H988" s="30"/>
      <c r="I988" s="32"/>
      <c r="J988" s="32"/>
      <c r="K988" s="30"/>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0"/>
      <c r="AR988" s="30"/>
    </row>
    <row r="989" spans="1:44">
      <c r="A989" s="30"/>
      <c r="B989" s="30"/>
      <c r="C989" s="33"/>
      <c r="D989" s="32"/>
      <c r="E989" s="30"/>
      <c r="F989" s="32"/>
      <c r="G989" s="32"/>
      <c r="H989" s="30"/>
      <c r="I989" s="32"/>
      <c r="J989" s="32"/>
      <c r="K989" s="30"/>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0"/>
      <c r="AR989" s="30"/>
    </row>
    <row r="990" spans="1:44">
      <c r="A990" s="30"/>
      <c r="B990" s="30"/>
      <c r="C990" s="33"/>
      <c r="D990" s="32"/>
      <c r="E990" s="30"/>
      <c r="F990" s="32"/>
      <c r="G990" s="32"/>
      <c r="H990" s="30"/>
      <c r="I990" s="32"/>
      <c r="J990" s="32"/>
      <c r="K990" s="30"/>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0"/>
      <c r="AR990" s="30"/>
    </row>
    <row r="991" spans="1:44">
      <c r="A991" s="30"/>
      <c r="B991" s="30"/>
      <c r="C991" s="33"/>
      <c r="D991" s="32"/>
      <c r="E991" s="30"/>
      <c r="F991" s="32"/>
      <c r="G991" s="32"/>
      <c r="H991" s="30"/>
      <c r="I991" s="32"/>
      <c r="J991" s="32"/>
      <c r="K991" s="30"/>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0"/>
      <c r="AR991" s="30"/>
    </row>
    <row r="992" spans="1:44">
      <c r="A992" s="30"/>
      <c r="B992" s="30"/>
      <c r="C992" s="33"/>
      <c r="D992" s="32"/>
      <c r="E992" s="30"/>
      <c r="F992" s="32"/>
      <c r="G992" s="32"/>
      <c r="H992" s="30"/>
      <c r="I992" s="32"/>
      <c r="J992" s="32"/>
      <c r="K992" s="30"/>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0"/>
      <c r="AR992" s="30"/>
    </row>
    <row r="993" spans="1:44">
      <c r="A993" s="30"/>
      <c r="B993" s="30"/>
      <c r="C993" s="33"/>
      <c r="D993" s="32"/>
      <c r="E993" s="30"/>
      <c r="F993" s="32"/>
      <c r="G993" s="32"/>
      <c r="H993" s="30"/>
      <c r="I993" s="32"/>
      <c r="J993" s="32"/>
      <c r="K993" s="30"/>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0"/>
      <c r="AR993" s="30"/>
    </row>
    <row r="994" spans="1:44">
      <c r="A994" s="30"/>
      <c r="B994" s="30"/>
      <c r="C994" s="33"/>
      <c r="D994" s="32"/>
      <c r="E994" s="30"/>
      <c r="F994" s="32"/>
      <c r="G994" s="32"/>
      <c r="H994" s="30"/>
      <c r="I994" s="32"/>
      <c r="J994" s="32"/>
      <c r="K994" s="30"/>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0"/>
      <c r="AR994" s="30"/>
    </row>
    <row r="995" spans="1:44">
      <c r="A995" s="30"/>
      <c r="B995" s="30"/>
      <c r="C995" s="33"/>
      <c r="D995" s="32"/>
      <c r="E995" s="30"/>
      <c r="F995" s="32"/>
      <c r="G995" s="32"/>
      <c r="H995" s="30"/>
      <c r="I995" s="32"/>
      <c r="J995" s="32"/>
      <c r="K995" s="30"/>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0"/>
      <c r="AR995" s="30"/>
    </row>
    <row r="996" spans="1:44">
      <c r="A996" s="30"/>
      <c r="B996" s="30"/>
      <c r="C996" s="33"/>
      <c r="D996" s="32"/>
      <c r="E996" s="30"/>
      <c r="F996" s="32"/>
      <c r="G996" s="32"/>
      <c r="H996" s="30"/>
      <c r="I996" s="32"/>
      <c r="J996" s="32"/>
      <c r="K996" s="30"/>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0"/>
      <c r="AR996" s="30"/>
    </row>
    <row r="997" spans="1:44">
      <c r="A997" s="30"/>
      <c r="B997" s="30"/>
      <c r="C997" s="33"/>
      <c r="D997" s="32"/>
      <c r="E997" s="30"/>
      <c r="F997" s="32"/>
      <c r="G997" s="32"/>
      <c r="H997" s="30"/>
      <c r="I997" s="32"/>
      <c r="J997" s="32"/>
      <c r="K997" s="30"/>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0"/>
      <c r="AR997" s="30"/>
    </row>
    <row r="998" spans="1:44">
      <c r="A998" s="30"/>
      <c r="B998" s="30"/>
      <c r="C998" s="33"/>
      <c r="D998" s="32"/>
      <c r="E998" s="30"/>
      <c r="F998" s="32"/>
      <c r="G998" s="32"/>
      <c r="H998" s="30"/>
      <c r="I998" s="32"/>
      <c r="J998" s="32"/>
      <c r="K998" s="30"/>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0"/>
      <c r="AR998" s="30"/>
    </row>
    <row r="999" spans="1:44">
      <c r="A999" s="30"/>
      <c r="B999" s="30"/>
      <c r="C999" s="33"/>
      <c r="D999" s="32"/>
      <c r="E999" s="30"/>
      <c r="F999" s="32"/>
      <c r="G999" s="32"/>
      <c r="H999" s="30"/>
      <c r="I999" s="32"/>
      <c r="J999" s="32"/>
      <c r="K999" s="30"/>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0"/>
      <c r="AR999" s="30"/>
    </row>
    <row r="1000" spans="1:44">
      <c r="A1000" s="30"/>
      <c r="B1000" s="30"/>
      <c r="C1000" s="33"/>
      <c r="D1000" s="32"/>
      <c r="E1000" s="30"/>
      <c r="F1000" s="32"/>
      <c r="G1000" s="32"/>
      <c r="H1000" s="30"/>
      <c r="I1000" s="32"/>
      <c r="J1000" s="32"/>
      <c r="K1000" s="30"/>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0"/>
      <c r="AR1000" s="30"/>
    </row>
    <row r="1001" spans="1:44">
      <c r="A1001" s="30"/>
      <c r="B1001" s="30"/>
      <c r="C1001" s="33"/>
      <c r="D1001" s="32"/>
      <c r="E1001" s="30"/>
      <c r="F1001" s="32"/>
      <c r="G1001" s="32"/>
      <c r="H1001" s="30"/>
      <c r="I1001" s="32"/>
      <c r="J1001" s="32"/>
      <c r="K1001" s="30"/>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0"/>
      <c r="AR1001" s="30"/>
    </row>
    <row r="1002" spans="1:44">
      <c r="A1002" s="30"/>
      <c r="B1002" s="30"/>
      <c r="C1002" s="33"/>
      <c r="D1002" s="32"/>
      <c r="E1002" s="30"/>
      <c r="F1002" s="32"/>
      <c r="G1002" s="32"/>
      <c r="H1002" s="30"/>
      <c r="I1002" s="32"/>
      <c r="J1002" s="32"/>
      <c r="K1002" s="30"/>
      <c r="L1002" s="31"/>
      <c r="M1002" s="31"/>
      <c r="N1002" s="31"/>
      <c r="O1002" s="31"/>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31"/>
      <c r="AL1002" s="31"/>
      <c r="AM1002" s="31"/>
      <c r="AN1002" s="31"/>
      <c r="AO1002" s="31"/>
      <c r="AP1002" s="31"/>
      <c r="AQ1002" s="30"/>
      <c r="AR1002" s="30"/>
    </row>
    <row r="1003" spans="1:44">
      <c r="A1003" s="30"/>
      <c r="B1003" s="30"/>
      <c r="C1003" s="33"/>
      <c r="D1003" s="32"/>
      <c r="E1003" s="30"/>
      <c r="F1003" s="32"/>
      <c r="G1003" s="32"/>
      <c r="H1003" s="30"/>
      <c r="I1003" s="32"/>
      <c r="J1003" s="32"/>
      <c r="K1003" s="30"/>
      <c r="L1003" s="31"/>
      <c r="M1003" s="31"/>
      <c r="N1003" s="31"/>
      <c r="O1003" s="31"/>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31"/>
      <c r="AL1003" s="31"/>
      <c r="AM1003" s="31"/>
      <c r="AN1003" s="31"/>
      <c r="AO1003" s="31"/>
      <c r="AP1003" s="31"/>
      <c r="AQ1003" s="30"/>
      <c r="AR1003" s="30"/>
    </row>
    <row r="1004" spans="1:44">
      <c r="A1004" s="30"/>
      <c r="B1004" s="30"/>
      <c r="C1004" s="33"/>
      <c r="D1004" s="32"/>
      <c r="E1004" s="30"/>
      <c r="F1004" s="32"/>
      <c r="G1004" s="32"/>
      <c r="H1004" s="30"/>
      <c r="I1004" s="32"/>
      <c r="J1004" s="32"/>
      <c r="K1004" s="30"/>
      <c r="L1004" s="31"/>
      <c r="M1004" s="31"/>
      <c r="N1004" s="31"/>
      <c r="O1004" s="31"/>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1"/>
      <c r="AK1004" s="31"/>
      <c r="AL1004" s="31"/>
      <c r="AM1004" s="31"/>
      <c r="AN1004" s="31"/>
      <c r="AO1004" s="31"/>
      <c r="AP1004" s="31"/>
      <c r="AQ1004" s="30"/>
      <c r="AR1004" s="30"/>
    </row>
    <row r="1005" spans="1:44">
      <c r="A1005" s="30"/>
      <c r="B1005" s="30"/>
      <c r="C1005" s="33"/>
      <c r="D1005" s="32"/>
      <c r="E1005" s="30"/>
      <c r="F1005" s="32"/>
      <c r="G1005" s="32"/>
      <c r="H1005" s="30"/>
      <c r="I1005" s="32"/>
      <c r="J1005" s="32"/>
      <c r="K1005" s="30"/>
      <c r="L1005" s="31"/>
      <c r="M1005" s="31"/>
      <c r="N1005" s="31"/>
      <c r="O1005" s="31"/>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1"/>
      <c r="AK1005" s="31"/>
      <c r="AL1005" s="31"/>
      <c r="AM1005" s="31"/>
      <c r="AN1005" s="31"/>
      <c r="AO1005" s="31"/>
      <c r="AP1005" s="31"/>
      <c r="AQ1005" s="30"/>
      <c r="AR1005" s="30"/>
    </row>
    <row r="1006" spans="1:44">
      <c r="A1006" s="30"/>
      <c r="B1006" s="30"/>
      <c r="C1006" s="33"/>
      <c r="D1006" s="32"/>
      <c r="E1006" s="30"/>
      <c r="F1006" s="32"/>
      <c r="G1006" s="32"/>
      <c r="H1006" s="30"/>
      <c r="I1006" s="32"/>
      <c r="J1006" s="32"/>
      <c r="K1006" s="30"/>
      <c r="L1006" s="31"/>
      <c r="M1006" s="31"/>
      <c r="N1006" s="31"/>
      <c r="O1006" s="31"/>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1"/>
      <c r="AK1006" s="31"/>
      <c r="AL1006" s="31"/>
      <c r="AM1006" s="31"/>
      <c r="AN1006" s="31"/>
      <c r="AO1006" s="31"/>
      <c r="AP1006" s="31"/>
      <c r="AQ1006" s="30"/>
      <c r="AR1006" s="30"/>
    </row>
    <row r="1007" spans="1:44">
      <c r="A1007" s="30"/>
      <c r="B1007" s="30"/>
      <c r="C1007" s="33"/>
      <c r="D1007" s="32"/>
      <c r="E1007" s="30"/>
      <c r="F1007" s="32"/>
      <c r="G1007" s="32"/>
      <c r="H1007" s="30"/>
      <c r="I1007" s="32"/>
      <c r="J1007" s="32"/>
      <c r="K1007" s="30"/>
      <c r="L1007" s="31"/>
      <c r="M1007" s="31"/>
      <c r="N1007" s="31"/>
      <c r="O1007" s="31"/>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31"/>
      <c r="AL1007" s="31"/>
      <c r="AM1007" s="31"/>
      <c r="AN1007" s="31"/>
      <c r="AO1007" s="31"/>
      <c r="AP1007" s="31"/>
      <c r="AQ1007" s="30"/>
      <c r="AR1007" s="30"/>
    </row>
    <row r="1008" spans="1:44">
      <c r="A1008" s="30"/>
      <c r="B1008" s="30"/>
      <c r="C1008" s="33"/>
      <c r="D1008" s="32"/>
      <c r="E1008" s="30"/>
      <c r="F1008" s="32"/>
      <c r="G1008" s="32"/>
      <c r="H1008" s="30"/>
      <c r="I1008" s="32"/>
      <c r="J1008" s="32"/>
      <c r="K1008" s="30"/>
      <c r="L1008" s="31"/>
      <c r="M1008" s="31"/>
      <c r="N1008" s="31"/>
      <c r="O1008" s="31"/>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1"/>
      <c r="AK1008" s="31"/>
      <c r="AL1008" s="31"/>
      <c r="AM1008" s="31"/>
      <c r="AN1008" s="31"/>
      <c r="AO1008" s="31"/>
      <c r="AP1008" s="31"/>
      <c r="AQ1008" s="30"/>
      <c r="AR1008" s="30"/>
    </row>
    <row r="1009" spans="1:44">
      <c r="A1009" s="30"/>
      <c r="B1009" s="30"/>
      <c r="C1009" s="33"/>
      <c r="D1009" s="32"/>
      <c r="E1009" s="30"/>
      <c r="F1009" s="32"/>
      <c r="G1009" s="32"/>
      <c r="H1009" s="30"/>
      <c r="I1009" s="32"/>
      <c r="J1009" s="32"/>
      <c r="K1009" s="30"/>
      <c r="L1009" s="31"/>
      <c r="M1009" s="31"/>
      <c r="N1009" s="31"/>
      <c r="O1009" s="31"/>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31"/>
      <c r="AL1009" s="31"/>
      <c r="AM1009" s="31"/>
      <c r="AN1009" s="31"/>
      <c r="AO1009" s="31"/>
      <c r="AP1009" s="31"/>
      <c r="AQ1009" s="30"/>
      <c r="AR1009" s="30"/>
    </row>
    <row r="1010" spans="1:44">
      <c r="A1010" s="30"/>
      <c r="B1010" s="30"/>
      <c r="C1010" s="33"/>
      <c r="D1010" s="32"/>
      <c r="E1010" s="30"/>
      <c r="F1010" s="32"/>
      <c r="G1010" s="32"/>
      <c r="H1010" s="30"/>
      <c r="I1010" s="32"/>
      <c r="J1010" s="32"/>
      <c r="K1010" s="30"/>
      <c r="L1010" s="31"/>
      <c r="M1010" s="31"/>
      <c r="N1010" s="31"/>
      <c r="O1010" s="31"/>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c r="AL1010" s="31"/>
      <c r="AM1010" s="31"/>
      <c r="AN1010" s="31"/>
      <c r="AO1010" s="31"/>
      <c r="AP1010" s="31"/>
      <c r="AQ1010" s="30"/>
      <c r="AR1010" s="30"/>
    </row>
    <row r="1011" spans="1:44">
      <c r="A1011" s="30"/>
      <c r="B1011" s="30"/>
      <c r="C1011" s="33"/>
      <c r="D1011" s="32"/>
      <c r="E1011" s="30"/>
      <c r="F1011" s="32"/>
      <c r="G1011" s="32"/>
      <c r="H1011" s="30"/>
      <c r="I1011" s="32"/>
      <c r="J1011" s="32"/>
      <c r="K1011" s="30"/>
      <c r="L1011" s="31"/>
      <c r="M1011" s="31"/>
      <c r="N1011" s="31"/>
      <c r="O1011" s="31"/>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31"/>
      <c r="AL1011" s="31"/>
      <c r="AM1011" s="31"/>
      <c r="AN1011" s="31"/>
      <c r="AO1011" s="31"/>
      <c r="AP1011" s="31"/>
      <c r="AQ1011" s="30"/>
      <c r="AR1011" s="30"/>
    </row>
    <row r="1012" spans="1:44">
      <c r="A1012" s="30"/>
      <c r="B1012" s="30"/>
      <c r="C1012" s="33"/>
      <c r="D1012" s="32"/>
      <c r="E1012" s="30"/>
      <c r="F1012" s="32"/>
      <c r="G1012" s="32"/>
      <c r="H1012" s="30"/>
      <c r="I1012" s="32"/>
      <c r="J1012" s="32"/>
      <c r="K1012" s="30"/>
      <c r="L1012" s="31"/>
      <c r="M1012" s="31"/>
      <c r="N1012" s="31"/>
      <c r="O1012" s="31"/>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c r="AL1012" s="31"/>
      <c r="AM1012" s="31"/>
      <c r="AN1012" s="31"/>
      <c r="AO1012" s="31"/>
      <c r="AP1012" s="31"/>
      <c r="AQ1012" s="30"/>
      <c r="AR1012" s="30"/>
    </row>
    <row r="1013" spans="1:44">
      <c r="A1013" s="30"/>
      <c r="B1013" s="30"/>
      <c r="C1013" s="33"/>
      <c r="D1013" s="32"/>
      <c r="E1013" s="30"/>
      <c r="F1013" s="32"/>
      <c r="G1013" s="32"/>
      <c r="H1013" s="30"/>
      <c r="I1013" s="32"/>
      <c r="J1013" s="32"/>
      <c r="K1013" s="30"/>
      <c r="L1013" s="31"/>
      <c r="M1013" s="31"/>
      <c r="N1013" s="31"/>
      <c r="O1013" s="31"/>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c r="AL1013" s="31"/>
      <c r="AM1013" s="31"/>
      <c r="AN1013" s="31"/>
      <c r="AO1013" s="31"/>
      <c r="AP1013" s="31"/>
      <c r="AQ1013" s="30"/>
      <c r="AR1013" s="30"/>
    </row>
    <row r="1014" spans="1:44">
      <c r="A1014" s="30"/>
      <c r="B1014" s="30"/>
      <c r="C1014" s="33"/>
      <c r="D1014" s="32"/>
      <c r="E1014" s="30"/>
      <c r="F1014" s="32"/>
      <c r="G1014" s="32"/>
      <c r="H1014" s="30"/>
      <c r="I1014" s="32"/>
      <c r="J1014" s="32"/>
      <c r="K1014" s="30"/>
      <c r="L1014" s="31"/>
      <c r="M1014" s="31"/>
      <c r="N1014" s="31"/>
      <c r="O1014" s="31"/>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c r="AL1014" s="31"/>
      <c r="AM1014" s="31"/>
      <c r="AN1014" s="31"/>
      <c r="AO1014" s="31"/>
      <c r="AP1014" s="31"/>
      <c r="AQ1014" s="30"/>
      <c r="AR1014" s="30"/>
    </row>
    <row r="1015" spans="1:44">
      <c r="A1015" s="30"/>
      <c r="B1015" s="30"/>
      <c r="C1015" s="33"/>
      <c r="D1015" s="32"/>
      <c r="E1015" s="30"/>
      <c r="F1015" s="32"/>
      <c r="G1015" s="32"/>
      <c r="H1015" s="30"/>
      <c r="I1015" s="32"/>
      <c r="J1015" s="32"/>
      <c r="K1015" s="30"/>
      <c r="L1015" s="31"/>
      <c r="M1015" s="31"/>
      <c r="N1015" s="31"/>
      <c r="O1015" s="31"/>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c r="AL1015" s="31"/>
      <c r="AM1015" s="31"/>
      <c r="AN1015" s="31"/>
      <c r="AO1015" s="31"/>
      <c r="AP1015" s="31"/>
      <c r="AQ1015" s="30"/>
      <c r="AR1015" s="30"/>
    </row>
  </sheetData>
  <pageMargins left="0.75" right="0.75" top="1" bottom="1" header="0.5" footer="0.5"/>
  <pageSetup orientation="portrait"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8" sqref="A1:B8"/>
    </sheetView>
  </sheetViews>
  <sheetFormatPr defaultRowHeight="11.25"/>
  <cols>
    <col min="1" max="1" width="28" bestFit="1" customWidth="1"/>
    <col min="2" max="2" width="9.5" bestFit="1" customWidth="1"/>
  </cols>
  <sheetData>
    <row r="1" spans="1:2">
      <c r="A1" s="45" t="s">
        <v>38</v>
      </c>
      <c r="B1" s="45" t="s">
        <v>334</v>
      </c>
    </row>
    <row r="2" spans="1:2">
      <c r="A2" s="45" t="s">
        <v>10</v>
      </c>
      <c r="B2" s="45">
        <v>241142</v>
      </c>
    </row>
    <row r="3" spans="1:2">
      <c r="A3" s="45" t="s">
        <v>24</v>
      </c>
      <c r="B3" s="45">
        <v>3317794</v>
      </c>
    </row>
    <row r="4" spans="1:2">
      <c r="A4" s="45" t="s">
        <v>31</v>
      </c>
      <c r="B4" s="45">
        <v>618948</v>
      </c>
    </row>
    <row r="5" spans="1:2">
      <c r="A5" s="58" t="s">
        <v>18</v>
      </c>
      <c r="B5" s="45">
        <v>1410947</v>
      </c>
    </row>
    <row r="6" spans="1:2">
      <c r="A6" s="45" t="s">
        <v>5</v>
      </c>
      <c r="B6" s="45">
        <v>55174</v>
      </c>
    </row>
    <row r="7" spans="1:2">
      <c r="A7" s="45" t="s">
        <v>13</v>
      </c>
      <c r="B7" s="45">
        <v>765148</v>
      </c>
    </row>
    <row r="8" spans="1:2">
      <c r="A8" s="45" t="s">
        <v>53</v>
      </c>
      <c r="B8" s="45">
        <v>515059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97"/>
  <sheetViews>
    <sheetView topLeftCell="S49" workbookViewId="0">
      <selection activeCell="U32" sqref="U32"/>
    </sheetView>
  </sheetViews>
  <sheetFormatPr defaultRowHeight="11.25"/>
  <cols>
    <col min="1" max="1" width="9.6640625" bestFit="1" customWidth="1"/>
    <col min="2" max="2" width="10" bestFit="1" customWidth="1"/>
    <col min="3" max="3" width="44.33203125" bestFit="1" customWidth="1"/>
    <col min="4" max="4" width="6" bestFit="1" customWidth="1"/>
    <col min="5" max="5" width="28" bestFit="1" customWidth="1"/>
    <col min="6" max="6" width="5.1640625" bestFit="1" customWidth="1"/>
    <col min="7" max="7" width="23.6640625" bestFit="1" customWidth="1"/>
    <col min="8" max="8" width="4.6640625" bestFit="1" customWidth="1"/>
    <col min="9" max="9" width="16.6640625" bestFit="1" customWidth="1"/>
    <col min="10" max="43" width="6.1640625" bestFit="1" customWidth="1"/>
    <col min="44" max="44" width="12.5" bestFit="1" customWidth="1"/>
    <col min="46" max="46" width="28" bestFit="1" customWidth="1"/>
    <col min="47" max="47" width="9.5" bestFit="1" customWidth="1"/>
  </cols>
  <sheetData>
    <row r="1" spans="1:44">
      <c r="A1" s="45" t="s">
        <v>40</v>
      </c>
      <c r="B1" s="45" t="s">
        <v>39</v>
      </c>
      <c r="C1" s="45" t="s">
        <v>257</v>
      </c>
      <c r="D1" s="45" t="s">
        <v>256</v>
      </c>
      <c r="E1" s="45" t="s">
        <v>38</v>
      </c>
      <c r="F1" s="45" t="s">
        <v>255</v>
      </c>
      <c r="G1" s="45" t="s">
        <v>37</v>
      </c>
      <c r="H1" s="45" t="s">
        <v>254</v>
      </c>
      <c r="I1" s="45" t="s">
        <v>253</v>
      </c>
      <c r="J1" s="45" t="s">
        <v>265</v>
      </c>
      <c r="K1" s="45" t="s">
        <v>266</v>
      </c>
      <c r="L1" s="45" t="s">
        <v>267</v>
      </c>
      <c r="M1" s="45" t="s">
        <v>268</v>
      </c>
      <c r="N1" s="45" t="s">
        <v>269</v>
      </c>
      <c r="O1" s="45" t="s">
        <v>270</v>
      </c>
      <c r="P1" s="45" t="s">
        <v>271</v>
      </c>
      <c r="Q1" s="45" t="s">
        <v>272</v>
      </c>
      <c r="R1" s="45" t="s">
        <v>273</v>
      </c>
      <c r="S1" s="45" t="s">
        <v>274</v>
      </c>
      <c r="T1" s="45" t="s">
        <v>275</v>
      </c>
      <c r="U1" s="45" t="s">
        <v>276</v>
      </c>
      <c r="V1" s="45" t="s">
        <v>277</v>
      </c>
      <c r="W1" s="45" t="s">
        <v>278</v>
      </c>
      <c r="X1" s="45" t="s">
        <v>279</v>
      </c>
      <c r="Y1" s="45" t="s">
        <v>280</v>
      </c>
      <c r="Z1" s="45" t="s">
        <v>281</v>
      </c>
      <c r="AA1" s="45" t="s">
        <v>282</v>
      </c>
      <c r="AB1" s="45" t="s">
        <v>283</v>
      </c>
      <c r="AC1" s="45" t="s">
        <v>284</v>
      </c>
      <c r="AD1" s="45" t="s">
        <v>285</v>
      </c>
      <c r="AE1" s="45" t="s">
        <v>286</v>
      </c>
      <c r="AF1" s="45" t="s">
        <v>287</v>
      </c>
      <c r="AG1" s="45" t="s">
        <v>288</v>
      </c>
      <c r="AH1" s="45" t="s">
        <v>289</v>
      </c>
      <c r="AI1" s="45" t="s">
        <v>290</v>
      </c>
      <c r="AJ1" s="45" t="s">
        <v>291</v>
      </c>
      <c r="AK1" s="45" t="s">
        <v>292</v>
      </c>
      <c r="AL1" s="45" t="s">
        <v>293</v>
      </c>
      <c r="AM1" s="45" t="s">
        <v>294</v>
      </c>
      <c r="AN1" s="45" t="s">
        <v>295</v>
      </c>
      <c r="AO1" s="45" t="s">
        <v>296</v>
      </c>
      <c r="AP1" s="45" t="s">
        <v>297</v>
      </c>
      <c r="AQ1" s="45" t="s">
        <v>298</v>
      </c>
      <c r="AR1" s="45" t="s">
        <v>335</v>
      </c>
    </row>
    <row r="2" spans="1:44">
      <c r="A2" s="45" t="s">
        <v>2</v>
      </c>
      <c r="B2" s="45" t="s">
        <v>1</v>
      </c>
      <c r="C2" s="45" t="s">
        <v>174</v>
      </c>
      <c r="D2" s="45">
        <v>908</v>
      </c>
      <c r="E2" s="45" t="s">
        <v>18</v>
      </c>
      <c r="F2" s="45">
        <v>924</v>
      </c>
      <c r="G2" s="45" t="s">
        <v>20</v>
      </c>
      <c r="H2" s="45">
        <v>901</v>
      </c>
      <c r="I2" s="45" t="s">
        <v>66</v>
      </c>
      <c r="J2" s="45">
        <v>17</v>
      </c>
      <c r="K2" s="45">
        <v>33</v>
      </c>
      <c r="L2" s="45">
        <v>10</v>
      </c>
      <c r="M2" s="45">
        <v>9</v>
      </c>
      <c r="N2" s="45">
        <v>13</v>
      </c>
      <c r="O2" s="45">
        <v>6</v>
      </c>
      <c r="P2" s="45">
        <v>11</v>
      </c>
      <c r="Q2" s="45">
        <v>11</v>
      </c>
      <c r="R2" s="45">
        <v>7</v>
      </c>
      <c r="S2" s="45">
        <v>3</v>
      </c>
      <c r="T2" s="45">
        <v>2</v>
      </c>
      <c r="U2" s="45">
        <v>11</v>
      </c>
      <c r="V2" s="45">
        <v>17</v>
      </c>
      <c r="W2" s="45">
        <v>15</v>
      </c>
      <c r="X2" s="45">
        <v>11</v>
      </c>
      <c r="Y2" s="45">
        <v>9</v>
      </c>
      <c r="Z2" s="45">
        <v>14</v>
      </c>
      <c r="AA2" s="45">
        <v>11</v>
      </c>
      <c r="AB2" s="45">
        <v>20</v>
      </c>
      <c r="AC2" s="45">
        <v>17</v>
      </c>
      <c r="AD2" s="45">
        <v>9</v>
      </c>
      <c r="AE2" s="45">
        <v>26</v>
      </c>
      <c r="AF2" s="45">
        <v>11</v>
      </c>
      <c r="AG2" s="45">
        <v>17</v>
      </c>
      <c r="AH2" s="45">
        <v>23</v>
      </c>
      <c r="AI2" s="45">
        <v>10</v>
      </c>
      <c r="AJ2" s="45">
        <v>2</v>
      </c>
      <c r="AK2" s="45">
        <v>15</v>
      </c>
      <c r="AL2" s="45">
        <v>13</v>
      </c>
      <c r="AM2" s="45">
        <v>15</v>
      </c>
      <c r="AN2" s="45">
        <v>30</v>
      </c>
      <c r="AO2" s="45">
        <v>38</v>
      </c>
      <c r="AP2" s="45">
        <v>42</v>
      </c>
      <c r="AQ2" s="45">
        <v>72</v>
      </c>
      <c r="AR2" s="45">
        <v>570</v>
      </c>
    </row>
    <row r="3" spans="1:44">
      <c r="A3" s="45" t="s">
        <v>2</v>
      </c>
      <c r="B3" s="45" t="s">
        <v>1</v>
      </c>
      <c r="C3" s="45" t="s">
        <v>212</v>
      </c>
      <c r="D3" s="45">
        <v>903</v>
      </c>
      <c r="E3" s="45" t="s">
        <v>31</v>
      </c>
      <c r="F3" s="45">
        <v>910</v>
      </c>
      <c r="G3" s="45" t="s">
        <v>35</v>
      </c>
      <c r="H3" s="45">
        <v>902</v>
      </c>
      <c r="I3" s="45" t="s">
        <v>56</v>
      </c>
      <c r="J3" s="45">
        <v>0</v>
      </c>
      <c r="K3" s="45">
        <v>2</v>
      </c>
      <c r="L3" s="45">
        <v>2</v>
      </c>
      <c r="M3" s="45">
        <v>0</v>
      </c>
      <c r="N3" s="45">
        <v>0</v>
      </c>
      <c r="O3" s="45">
        <v>2</v>
      </c>
      <c r="P3" s="45">
        <v>1</v>
      </c>
      <c r="Q3" s="45">
        <v>0</v>
      </c>
      <c r="R3" s="45">
        <v>2</v>
      </c>
      <c r="S3" s="45">
        <v>2</v>
      </c>
      <c r="T3" s="45">
        <v>1</v>
      </c>
      <c r="U3" s="45">
        <v>3</v>
      </c>
      <c r="V3" s="45">
        <v>0</v>
      </c>
      <c r="W3" s="45">
        <v>2</v>
      </c>
      <c r="X3" s="45">
        <v>4</v>
      </c>
      <c r="Y3" s="45">
        <v>4</v>
      </c>
      <c r="Z3" s="45">
        <v>5</v>
      </c>
      <c r="AA3" s="45">
        <v>2</v>
      </c>
      <c r="AB3" s="45">
        <v>4</v>
      </c>
      <c r="AC3" s="45">
        <v>1</v>
      </c>
      <c r="AD3" s="45">
        <v>3</v>
      </c>
      <c r="AE3" s="45">
        <v>14</v>
      </c>
      <c r="AF3" s="45">
        <v>2</v>
      </c>
      <c r="AG3" s="45">
        <v>11</v>
      </c>
      <c r="AH3" s="45">
        <v>6</v>
      </c>
      <c r="AI3" s="45">
        <v>5</v>
      </c>
      <c r="AJ3" s="45">
        <v>7</v>
      </c>
      <c r="AK3" s="45">
        <v>11</v>
      </c>
      <c r="AL3" s="45">
        <v>3</v>
      </c>
      <c r="AM3" s="45">
        <v>19</v>
      </c>
      <c r="AN3" s="45">
        <v>22</v>
      </c>
      <c r="AO3" s="45">
        <v>14</v>
      </c>
      <c r="AP3" s="45">
        <v>18</v>
      </c>
      <c r="AQ3" s="45">
        <v>22</v>
      </c>
      <c r="AR3" s="45">
        <v>194</v>
      </c>
    </row>
    <row r="4" spans="1:44">
      <c r="A4" s="45" t="s">
        <v>2</v>
      </c>
      <c r="B4" s="45" t="s">
        <v>1</v>
      </c>
      <c r="C4" s="45" t="s">
        <v>109</v>
      </c>
      <c r="D4" s="45">
        <v>908</v>
      </c>
      <c r="E4" s="45" t="s">
        <v>18</v>
      </c>
      <c r="F4" s="45">
        <v>923</v>
      </c>
      <c r="G4" s="45" t="s">
        <v>21</v>
      </c>
      <c r="H4" s="45">
        <v>901</v>
      </c>
      <c r="I4" s="45" t="s">
        <v>66</v>
      </c>
      <c r="J4" s="45">
        <v>0</v>
      </c>
      <c r="K4" s="45">
        <v>0</v>
      </c>
      <c r="L4" s="45">
        <v>0</v>
      </c>
      <c r="M4" s="45">
        <v>0</v>
      </c>
      <c r="N4" s="45">
        <v>0</v>
      </c>
      <c r="O4" s="45">
        <v>0</v>
      </c>
      <c r="P4" s="45">
        <v>0</v>
      </c>
      <c r="Q4" s="45">
        <v>0</v>
      </c>
      <c r="R4" s="45">
        <v>0</v>
      </c>
      <c r="S4" s="45">
        <v>0</v>
      </c>
      <c r="T4" s="45">
        <v>0</v>
      </c>
      <c r="U4" s="45">
        <v>0</v>
      </c>
      <c r="V4" s="45">
        <v>172</v>
      </c>
      <c r="W4" s="45">
        <v>906</v>
      </c>
      <c r="X4" s="45">
        <v>1327</v>
      </c>
      <c r="Y4" s="45">
        <v>1819</v>
      </c>
      <c r="Z4" s="45">
        <v>2640</v>
      </c>
      <c r="AA4" s="45">
        <v>3708</v>
      </c>
      <c r="AB4" s="45">
        <v>4388</v>
      </c>
      <c r="AC4" s="45">
        <v>4053</v>
      </c>
      <c r="AD4" s="45">
        <v>3843</v>
      </c>
      <c r="AE4" s="45">
        <v>4351</v>
      </c>
      <c r="AF4" s="45">
        <v>3941</v>
      </c>
      <c r="AG4" s="45">
        <v>3718</v>
      </c>
      <c r="AH4" s="45">
        <v>3989</v>
      </c>
      <c r="AI4" s="45">
        <v>3972</v>
      </c>
      <c r="AJ4" s="45">
        <v>3117</v>
      </c>
      <c r="AK4" s="45">
        <v>2983</v>
      </c>
      <c r="AL4" s="45">
        <v>2690</v>
      </c>
      <c r="AM4" s="45">
        <v>2931</v>
      </c>
      <c r="AN4" s="45">
        <v>2288</v>
      </c>
      <c r="AO4" s="45">
        <v>1963</v>
      </c>
      <c r="AP4" s="45">
        <v>2079</v>
      </c>
      <c r="AQ4" s="45">
        <v>2466</v>
      </c>
      <c r="AR4" s="45">
        <v>63344</v>
      </c>
    </row>
    <row r="5" spans="1:44">
      <c r="A5" s="45" t="s">
        <v>2</v>
      </c>
      <c r="B5" s="45" t="s">
        <v>1</v>
      </c>
      <c r="C5" s="45" t="s">
        <v>250</v>
      </c>
      <c r="D5" s="45">
        <v>903</v>
      </c>
      <c r="E5" s="45" t="s">
        <v>31</v>
      </c>
      <c r="F5" s="45">
        <v>912</v>
      </c>
      <c r="G5" s="45" t="s">
        <v>33</v>
      </c>
      <c r="H5" s="45">
        <v>902</v>
      </c>
      <c r="I5" s="45" t="s">
        <v>56</v>
      </c>
      <c r="J5" s="45">
        <v>80</v>
      </c>
      <c r="K5" s="45">
        <v>67</v>
      </c>
      <c r="L5" s="45">
        <v>71</v>
      </c>
      <c r="M5" s="45">
        <v>69</v>
      </c>
      <c r="N5" s="45">
        <v>63</v>
      </c>
      <c r="O5" s="45">
        <v>44</v>
      </c>
      <c r="P5" s="45">
        <v>69</v>
      </c>
      <c r="Q5" s="45">
        <v>132</v>
      </c>
      <c r="R5" s="45">
        <v>242</v>
      </c>
      <c r="S5" s="45">
        <v>434</v>
      </c>
      <c r="T5" s="45">
        <v>491</v>
      </c>
      <c r="U5" s="45">
        <v>872</v>
      </c>
      <c r="V5" s="45">
        <v>795</v>
      </c>
      <c r="W5" s="45">
        <v>717</v>
      </c>
      <c r="X5" s="45">
        <v>595</v>
      </c>
      <c r="Y5" s="45">
        <v>1106</v>
      </c>
      <c r="Z5" s="45">
        <v>2054</v>
      </c>
      <c r="AA5" s="45">
        <v>1842</v>
      </c>
      <c r="AB5" s="45">
        <v>2292</v>
      </c>
      <c r="AC5" s="45">
        <v>2389</v>
      </c>
      <c r="AD5" s="45">
        <v>2867</v>
      </c>
      <c r="AE5" s="45">
        <v>3418</v>
      </c>
      <c r="AF5" s="45">
        <v>3406</v>
      </c>
      <c r="AG5" s="45">
        <v>3072</v>
      </c>
      <c r="AH5" s="45">
        <v>3616</v>
      </c>
      <c r="AI5" s="45">
        <v>3626</v>
      </c>
      <c r="AJ5" s="45">
        <v>4807</v>
      </c>
      <c r="AK5" s="45">
        <v>3623</v>
      </c>
      <c r="AL5" s="45">
        <v>4005</v>
      </c>
      <c r="AM5" s="45">
        <v>5393</v>
      </c>
      <c r="AN5" s="45">
        <v>4752</v>
      </c>
      <c r="AO5" s="45">
        <v>4325</v>
      </c>
      <c r="AP5" s="45">
        <v>3774</v>
      </c>
      <c r="AQ5" s="45">
        <v>4331</v>
      </c>
      <c r="AR5" s="45">
        <v>69439</v>
      </c>
    </row>
    <row r="6" spans="1:44">
      <c r="A6" s="45" t="s">
        <v>2</v>
      </c>
      <c r="B6" s="45" t="s">
        <v>1</v>
      </c>
      <c r="C6" s="45" t="s">
        <v>168</v>
      </c>
      <c r="D6" s="45">
        <v>935</v>
      </c>
      <c r="E6" s="45" t="s">
        <v>24</v>
      </c>
      <c r="F6" s="45">
        <v>922</v>
      </c>
      <c r="G6" s="45" t="s">
        <v>23</v>
      </c>
      <c r="H6" s="45">
        <v>902</v>
      </c>
      <c r="I6" s="45" t="s">
        <v>56</v>
      </c>
      <c r="J6" s="45">
        <v>1403</v>
      </c>
      <c r="K6" s="45">
        <v>1711</v>
      </c>
      <c r="L6" s="45">
        <v>1334</v>
      </c>
      <c r="M6" s="45">
        <v>541</v>
      </c>
      <c r="N6" s="45">
        <v>446</v>
      </c>
      <c r="O6" s="45">
        <v>680</v>
      </c>
      <c r="P6" s="45">
        <v>1212</v>
      </c>
      <c r="Q6" s="45">
        <v>1497</v>
      </c>
      <c r="R6" s="45">
        <v>1389</v>
      </c>
      <c r="S6" s="45">
        <v>1762</v>
      </c>
      <c r="T6" s="45">
        <v>1596</v>
      </c>
      <c r="U6" s="45">
        <v>1358</v>
      </c>
      <c r="V6" s="45">
        <v>1259</v>
      </c>
      <c r="W6" s="45">
        <v>1584</v>
      </c>
      <c r="X6" s="45">
        <v>1699</v>
      </c>
      <c r="Y6" s="45">
        <v>2224</v>
      </c>
      <c r="Z6" s="45">
        <v>2515</v>
      </c>
      <c r="AA6" s="45">
        <v>2998</v>
      </c>
      <c r="AB6" s="45">
        <v>3172</v>
      </c>
      <c r="AC6" s="45">
        <v>2387</v>
      </c>
      <c r="AD6" s="45">
        <v>2510</v>
      </c>
      <c r="AE6" s="45">
        <v>2436</v>
      </c>
      <c r="AF6" s="45">
        <v>2539</v>
      </c>
      <c r="AG6" s="45">
        <v>2314</v>
      </c>
      <c r="AH6" s="45">
        <v>2788</v>
      </c>
      <c r="AI6" s="45">
        <v>2446</v>
      </c>
      <c r="AJ6" s="45">
        <v>2625</v>
      </c>
      <c r="AK6" s="45">
        <v>2401</v>
      </c>
      <c r="AL6" s="45">
        <v>2562</v>
      </c>
      <c r="AM6" s="45">
        <v>2316</v>
      </c>
      <c r="AN6" s="45">
        <v>2755</v>
      </c>
      <c r="AO6" s="45">
        <v>1970</v>
      </c>
      <c r="AP6" s="45">
        <v>2134</v>
      </c>
      <c r="AQ6" s="45">
        <v>1945</v>
      </c>
      <c r="AR6" s="45">
        <v>66508</v>
      </c>
    </row>
    <row r="7" spans="1:44">
      <c r="A7" s="45" t="s">
        <v>2</v>
      </c>
      <c r="B7" s="45" t="s">
        <v>1</v>
      </c>
      <c r="C7" s="45" t="s">
        <v>179</v>
      </c>
      <c r="D7" s="45">
        <v>903</v>
      </c>
      <c r="E7" s="45" t="s">
        <v>31</v>
      </c>
      <c r="F7" s="45">
        <v>914</v>
      </c>
      <c r="G7" s="45" t="s">
        <v>30</v>
      </c>
      <c r="H7" s="45">
        <v>902</v>
      </c>
      <c r="I7" s="45" t="s">
        <v>56</v>
      </c>
      <c r="J7" s="45">
        <v>0</v>
      </c>
      <c r="K7" s="45">
        <v>0</v>
      </c>
      <c r="L7" s="45">
        <v>0</v>
      </c>
      <c r="M7" s="45">
        <v>0</v>
      </c>
      <c r="N7" s="45">
        <v>1</v>
      </c>
      <c r="O7" s="45">
        <v>0</v>
      </c>
      <c r="P7" s="45">
        <v>0</v>
      </c>
      <c r="Q7" s="45">
        <v>0</v>
      </c>
      <c r="R7" s="45">
        <v>3</v>
      </c>
      <c r="S7" s="45">
        <v>4</v>
      </c>
      <c r="T7" s="45">
        <v>4</v>
      </c>
      <c r="U7" s="45">
        <v>4</v>
      </c>
      <c r="V7" s="45">
        <v>1</v>
      </c>
      <c r="W7" s="45">
        <v>2</v>
      </c>
      <c r="X7" s="45">
        <v>2</v>
      </c>
      <c r="Y7" s="45">
        <v>2</v>
      </c>
      <c r="Z7" s="45">
        <v>3</v>
      </c>
      <c r="AA7" s="45">
        <v>4</v>
      </c>
      <c r="AB7" s="45">
        <v>0</v>
      </c>
      <c r="AC7" s="45">
        <v>1</v>
      </c>
      <c r="AD7" s="45">
        <v>1</v>
      </c>
      <c r="AE7" s="45">
        <v>3</v>
      </c>
      <c r="AF7" s="45">
        <v>2</v>
      </c>
      <c r="AG7" s="45">
        <v>6</v>
      </c>
      <c r="AH7" s="45">
        <v>4</v>
      </c>
      <c r="AI7" s="45">
        <v>7</v>
      </c>
      <c r="AJ7" s="45">
        <v>12</v>
      </c>
      <c r="AK7" s="45">
        <v>7</v>
      </c>
      <c r="AL7" s="45">
        <v>2</v>
      </c>
      <c r="AM7" s="45">
        <v>0</v>
      </c>
      <c r="AN7" s="45">
        <v>2</v>
      </c>
      <c r="AO7" s="45">
        <v>2</v>
      </c>
      <c r="AP7" s="45">
        <v>4</v>
      </c>
      <c r="AQ7" s="45">
        <v>0</v>
      </c>
      <c r="AR7" s="45">
        <v>83</v>
      </c>
    </row>
    <row r="8" spans="1:44">
      <c r="A8" s="45" t="s">
        <v>2</v>
      </c>
      <c r="B8" s="45" t="s">
        <v>1</v>
      </c>
      <c r="C8" s="45" t="s">
        <v>64</v>
      </c>
      <c r="D8" s="45">
        <v>935</v>
      </c>
      <c r="E8" s="45" t="s">
        <v>24</v>
      </c>
      <c r="F8" s="45">
        <v>5500</v>
      </c>
      <c r="G8" s="45" t="s">
        <v>28</v>
      </c>
      <c r="H8" s="45">
        <v>902</v>
      </c>
      <c r="I8" s="45" t="s">
        <v>56</v>
      </c>
      <c r="J8" s="45">
        <v>0</v>
      </c>
      <c r="K8" s="45">
        <v>0</v>
      </c>
      <c r="L8" s="45">
        <v>0</v>
      </c>
      <c r="M8" s="45">
        <v>0</v>
      </c>
      <c r="N8" s="45">
        <v>0</v>
      </c>
      <c r="O8" s="45">
        <v>0</v>
      </c>
      <c r="P8" s="45">
        <v>0</v>
      </c>
      <c r="Q8" s="45">
        <v>0</v>
      </c>
      <c r="R8" s="45">
        <v>0</v>
      </c>
      <c r="S8" s="45">
        <v>0</v>
      </c>
      <c r="T8" s="45">
        <v>0</v>
      </c>
      <c r="U8" s="45">
        <v>0</v>
      </c>
      <c r="V8" s="45">
        <v>12</v>
      </c>
      <c r="W8" s="45">
        <v>44</v>
      </c>
      <c r="X8" s="45">
        <v>33</v>
      </c>
      <c r="Y8" s="45">
        <v>34</v>
      </c>
      <c r="Z8" s="45">
        <v>58</v>
      </c>
      <c r="AA8" s="45">
        <v>75</v>
      </c>
      <c r="AB8" s="45">
        <v>97</v>
      </c>
      <c r="AC8" s="45">
        <v>106</v>
      </c>
      <c r="AD8" s="45">
        <v>101</v>
      </c>
      <c r="AE8" s="45">
        <v>102</v>
      </c>
      <c r="AF8" s="45">
        <v>144</v>
      </c>
      <c r="AG8" s="45">
        <v>155</v>
      </c>
      <c r="AH8" s="45">
        <v>175</v>
      </c>
      <c r="AI8" s="45">
        <v>330</v>
      </c>
      <c r="AJ8" s="45">
        <v>262</v>
      </c>
      <c r="AK8" s="45">
        <v>284</v>
      </c>
      <c r="AL8" s="45">
        <v>215</v>
      </c>
      <c r="AM8" s="45">
        <v>288</v>
      </c>
      <c r="AN8" s="45">
        <v>289</v>
      </c>
      <c r="AO8" s="45">
        <v>162</v>
      </c>
      <c r="AP8" s="45">
        <v>235</v>
      </c>
      <c r="AQ8" s="45">
        <v>167</v>
      </c>
      <c r="AR8" s="45">
        <v>3368</v>
      </c>
    </row>
    <row r="9" spans="1:44">
      <c r="A9" s="45" t="s">
        <v>2</v>
      </c>
      <c r="B9" s="45" t="s">
        <v>1</v>
      </c>
      <c r="C9" s="45" t="s">
        <v>138</v>
      </c>
      <c r="D9" s="45">
        <v>935</v>
      </c>
      <c r="E9" s="45" t="s">
        <v>24</v>
      </c>
      <c r="F9" s="45">
        <v>906</v>
      </c>
      <c r="G9" s="45" t="s">
        <v>27</v>
      </c>
      <c r="H9" s="45">
        <v>902</v>
      </c>
      <c r="I9" s="45" t="s">
        <v>56</v>
      </c>
      <c r="J9" s="45">
        <v>0</v>
      </c>
      <c r="K9" s="45">
        <v>0</v>
      </c>
      <c r="L9" s="45">
        <v>0</v>
      </c>
      <c r="M9" s="45">
        <v>0</v>
      </c>
      <c r="N9" s="45">
        <v>0</v>
      </c>
      <c r="O9" s="45">
        <v>0</v>
      </c>
      <c r="P9" s="45">
        <v>0</v>
      </c>
      <c r="Q9" s="45">
        <v>0</v>
      </c>
      <c r="R9" s="45">
        <v>0</v>
      </c>
      <c r="S9" s="45">
        <v>0</v>
      </c>
      <c r="T9" s="45">
        <v>1</v>
      </c>
      <c r="U9" s="45">
        <v>1</v>
      </c>
      <c r="V9" s="45">
        <v>1</v>
      </c>
      <c r="W9" s="45">
        <v>0</v>
      </c>
      <c r="X9" s="45">
        <v>1</v>
      </c>
      <c r="Y9" s="45">
        <v>1</v>
      </c>
      <c r="Z9" s="45">
        <v>8</v>
      </c>
      <c r="AA9" s="45">
        <v>1</v>
      </c>
      <c r="AB9" s="45">
        <v>0</v>
      </c>
      <c r="AC9" s="45">
        <v>1</v>
      </c>
      <c r="AD9" s="45">
        <v>17</v>
      </c>
      <c r="AE9" s="45">
        <v>17</v>
      </c>
      <c r="AF9" s="45">
        <v>20</v>
      </c>
      <c r="AG9" s="45">
        <v>28</v>
      </c>
      <c r="AH9" s="45">
        <v>34</v>
      </c>
      <c r="AI9" s="45">
        <v>59</v>
      </c>
      <c r="AJ9" s="45">
        <v>64</v>
      </c>
      <c r="AK9" s="45">
        <v>82</v>
      </c>
      <c r="AL9" s="45">
        <v>59</v>
      </c>
      <c r="AM9" s="45">
        <v>118</v>
      </c>
      <c r="AN9" s="45">
        <v>169</v>
      </c>
      <c r="AO9" s="45">
        <v>103</v>
      </c>
      <c r="AP9" s="45">
        <v>68</v>
      </c>
      <c r="AQ9" s="45">
        <v>99</v>
      </c>
      <c r="AR9" s="45">
        <v>952</v>
      </c>
    </row>
    <row r="10" spans="1:44">
      <c r="A10" s="45" t="s">
        <v>2</v>
      </c>
      <c r="B10" s="45" t="s">
        <v>1</v>
      </c>
      <c r="C10" s="45" t="s">
        <v>228</v>
      </c>
      <c r="D10" s="45">
        <v>904</v>
      </c>
      <c r="E10" s="45" t="s">
        <v>13</v>
      </c>
      <c r="F10" s="45">
        <v>931</v>
      </c>
      <c r="G10" s="45" t="s">
        <v>12</v>
      </c>
      <c r="H10" s="45">
        <v>902</v>
      </c>
      <c r="I10" s="45" t="s">
        <v>56</v>
      </c>
      <c r="J10" s="45">
        <v>211</v>
      </c>
      <c r="K10" s="45">
        <v>220</v>
      </c>
      <c r="L10" s="45">
        <v>192</v>
      </c>
      <c r="M10" s="45">
        <v>139</v>
      </c>
      <c r="N10" s="45">
        <v>145</v>
      </c>
      <c r="O10" s="45">
        <v>130</v>
      </c>
      <c r="P10" s="45">
        <v>205</v>
      </c>
      <c r="Q10" s="45">
        <v>244</v>
      </c>
      <c r="R10" s="45">
        <v>394</v>
      </c>
      <c r="S10" s="45">
        <v>650</v>
      </c>
      <c r="T10" s="45">
        <v>650</v>
      </c>
      <c r="U10" s="45">
        <v>877</v>
      </c>
      <c r="V10" s="45">
        <v>1066</v>
      </c>
      <c r="W10" s="45">
        <v>866</v>
      </c>
      <c r="X10" s="45">
        <v>566</v>
      </c>
      <c r="Y10" s="45">
        <v>572</v>
      </c>
      <c r="Z10" s="45">
        <v>586</v>
      </c>
      <c r="AA10" s="45">
        <v>591</v>
      </c>
      <c r="AB10" s="45">
        <v>531</v>
      </c>
      <c r="AC10" s="45">
        <v>626</v>
      </c>
      <c r="AD10" s="45">
        <v>845</v>
      </c>
      <c r="AE10" s="45">
        <v>847</v>
      </c>
      <c r="AF10" s="45">
        <v>745</v>
      </c>
      <c r="AG10" s="45">
        <v>839</v>
      </c>
      <c r="AH10" s="45">
        <v>917</v>
      </c>
      <c r="AI10" s="45">
        <v>969</v>
      </c>
      <c r="AJ10" s="45">
        <v>1181</v>
      </c>
      <c r="AK10" s="45">
        <v>1746</v>
      </c>
      <c r="AL10" s="45">
        <v>2138</v>
      </c>
      <c r="AM10" s="45">
        <v>2509</v>
      </c>
      <c r="AN10" s="45">
        <v>2598</v>
      </c>
      <c r="AO10" s="45">
        <v>1508</v>
      </c>
      <c r="AP10" s="45">
        <v>1642</v>
      </c>
      <c r="AQ10" s="45">
        <v>1714</v>
      </c>
      <c r="AR10" s="45">
        <v>29659</v>
      </c>
    </row>
    <row r="11" spans="1:44">
      <c r="A11" s="45" t="s">
        <v>2</v>
      </c>
      <c r="B11" s="45" t="s">
        <v>1</v>
      </c>
      <c r="C11" s="45" t="s">
        <v>114</v>
      </c>
      <c r="D11" s="45">
        <v>908</v>
      </c>
      <c r="E11" s="45" t="s">
        <v>18</v>
      </c>
      <c r="F11" s="45">
        <v>925</v>
      </c>
      <c r="G11" s="45" t="s">
        <v>19</v>
      </c>
      <c r="H11" s="45">
        <v>901</v>
      </c>
      <c r="I11" s="45" t="s">
        <v>66</v>
      </c>
      <c r="J11" s="45">
        <v>4473</v>
      </c>
      <c r="K11" s="45">
        <v>3486</v>
      </c>
      <c r="L11" s="45">
        <v>2432</v>
      </c>
      <c r="M11" s="45">
        <v>1433</v>
      </c>
      <c r="N11" s="45">
        <v>1398</v>
      </c>
      <c r="O11" s="45">
        <v>1451</v>
      </c>
      <c r="P11" s="45">
        <v>2617</v>
      </c>
      <c r="Q11" s="45">
        <v>7684</v>
      </c>
      <c r="R11" s="45">
        <v>6888</v>
      </c>
      <c r="S11" s="45">
        <v>8570</v>
      </c>
      <c r="T11" s="45">
        <v>8452</v>
      </c>
      <c r="U11" s="45">
        <v>6286</v>
      </c>
      <c r="V11" s="45">
        <v>3328</v>
      </c>
      <c r="W11" s="45">
        <v>2347</v>
      </c>
      <c r="X11" s="45">
        <v>1599</v>
      </c>
      <c r="Y11" s="45">
        <v>1405</v>
      </c>
      <c r="Z11" s="45">
        <v>1237</v>
      </c>
      <c r="AA11" s="45">
        <v>1167</v>
      </c>
      <c r="AB11" s="45">
        <v>625</v>
      </c>
      <c r="AC11" s="45">
        <v>458</v>
      </c>
      <c r="AD11" s="45">
        <v>469</v>
      </c>
      <c r="AE11" s="45">
        <v>531</v>
      </c>
      <c r="AF11" s="45">
        <v>364</v>
      </c>
      <c r="AG11" s="45">
        <v>329</v>
      </c>
      <c r="AH11" s="45">
        <v>336</v>
      </c>
      <c r="AI11" s="45">
        <v>338</v>
      </c>
      <c r="AJ11" s="45">
        <v>424</v>
      </c>
      <c r="AK11" s="45">
        <v>405</v>
      </c>
      <c r="AL11" s="45">
        <v>665</v>
      </c>
      <c r="AM11" s="45">
        <v>623</v>
      </c>
      <c r="AN11" s="45">
        <v>629</v>
      </c>
      <c r="AO11" s="45">
        <v>528</v>
      </c>
      <c r="AP11" s="45">
        <v>560</v>
      </c>
      <c r="AQ11" s="45">
        <v>630</v>
      </c>
      <c r="AR11" s="45">
        <v>74167</v>
      </c>
    </row>
    <row r="12" spans="1:44">
      <c r="A12" s="45" t="s">
        <v>2</v>
      </c>
      <c r="B12" s="45" t="s">
        <v>1</v>
      </c>
      <c r="C12" s="45" t="s">
        <v>232</v>
      </c>
      <c r="D12" s="45">
        <v>935</v>
      </c>
      <c r="E12" s="45" t="s">
        <v>24</v>
      </c>
      <c r="F12" s="45">
        <v>5501</v>
      </c>
      <c r="G12" s="45" t="s">
        <v>25</v>
      </c>
      <c r="H12" s="45">
        <v>902</v>
      </c>
      <c r="I12" s="45" t="s">
        <v>56</v>
      </c>
      <c r="J12" s="45">
        <v>0</v>
      </c>
      <c r="K12" s="45">
        <v>0</v>
      </c>
      <c r="L12" s="45">
        <v>0</v>
      </c>
      <c r="M12" s="45">
        <v>0</v>
      </c>
      <c r="N12" s="45">
        <v>1</v>
      </c>
      <c r="O12" s="45">
        <v>0</v>
      </c>
      <c r="P12" s="45">
        <v>0</v>
      </c>
      <c r="Q12" s="45">
        <v>0</v>
      </c>
      <c r="R12" s="45">
        <v>0</v>
      </c>
      <c r="S12" s="45">
        <v>1</v>
      </c>
      <c r="T12" s="45">
        <v>0</v>
      </c>
      <c r="U12" s="45">
        <v>2</v>
      </c>
      <c r="V12" s="45">
        <v>2</v>
      </c>
      <c r="W12" s="45">
        <v>1</v>
      </c>
      <c r="X12" s="45">
        <v>1</v>
      </c>
      <c r="Y12" s="45">
        <v>4</v>
      </c>
      <c r="Z12" s="45">
        <v>2</v>
      </c>
      <c r="AA12" s="45">
        <v>2</v>
      </c>
      <c r="AB12" s="45">
        <v>1</v>
      </c>
      <c r="AC12" s="45">
        <v>3</v>
      </c>
      <c r="AD12" s="45">
        <v>6</v>
      </c>
      <c r="AE12" s="45">
        <v>6</v>
      </c>
      <c r="AF12" s="45">
        <v>8</v>
      </c>
      <c r="AG12" s="45">
        <v>7</v>
      </c>
      <c r="AH12" s="45">
        <v>1</v>
      </c>
      <c r="AI12" s="45">
        <v>5</v>
      </c>
      <c r="AJ12" s="45">
        <v>10</v>
      </c>
      <c r="AK12" s="45">
        <v>7</v>
      </c>
      <c r="AL12" s="45">
        <v>36</v>
      </c>
      <c r="AM12" s="45">
        <v>865</v>
      </c>
      <c r="AN12" s="45">
        <v>1464</v>
      </c>
      <c r="AO12" s="45">
        <v>1879</v>
      </c>
      <c r="AP12" s="45">
        <v>1075</v>
      </c>
      <c r="AQ12" s="45">
        <v>487</v>
      </c>
      <c r="AR12" s="45">
        <v>5876</v>
      </c>
    </row>
    <row r="13" spans="1:44">
      <c r="A13" s="45" t="s">
        <v>2</v>
      </c>
      <c r="B13" s="45" t="s">
        <v>1</v>
      </c>
      <c r="C13" s="45" t="s">
        <v>97</v>
      </c>
      <c r="D13" s="45">
        <v>903</v>
      </c>
      <c r="E13" s="45" t="s">
        <v>31</v>
      </c>
      <c r="F13" s="45">
        <v>914</v>
      </c>
      <c r="G13" s="45" t="s">
        <v>30</v>
      </c>
      <c r="H13" s="45">
        <v>902</v>
      </c>
      <c r="I13" s="45" t="s">
        <v>56</v>
      </c>
      <c r="J13" s="45">
        <v>6</v>
      </c>
      <c r="K13" s="45">
        <v>6</v>
      </c>
      <c r="L13" s="45">
        <v>7</v>
      </c>
      <c r="M13" s="45">
        <v>3</v>
      </c>
      <c r="N13" s="45">
        <v>12</v>
      </c>
      <c r="O13" s="45">
        <v>10</v>
      </c>
      <c r="P13" s="45">
        <v>13</v>
      </c>
      <c r="Q13" s="45">
        <v>57</v>
      </c>
      <c r="R13" s="45">
        <v>26</v>
      </c>
      <c r="S13" s="45">
        <v>18</v>
      </c>
      <c r="T13" s="45">
        <v>12</v>
      </c>
      <c r="U13" s="45">
        <v>41</v>
      </c>
      <c r="V13" s="45">
        <v>59</v>
      </c>
      <c r="W13" s="45">
        <v>24</v>
      </c>
      <c r="X13" s="45">
        <v>36</v>
      </c>
      <c r="Y13" s="45">
        <v>48</v>
      </c>
      <c r="Z13" s="45">
        <v>63</v>
      </c>
      <c r="AA13" s="45">
        <v>83</v>
      </c>
      <c r="AB13" s="45">
        <v>53</v>
      </c>
      <c r="AC13" s="45">
        <v>42</v>
      </c>
      <c r="AD13" s="45">
        <v>308</v>
      </c>
      <c r="AE13" s="45">
        <v>386</v>
      </c>
      <c r="AF13" s="45">
        <v>412</v>
      </c>
      <c r="AG13" s="45">
        <v>391</v>
      </c>
      <c r="AH13" s="45">
        <v>347</v>
      </c>
      <c r="AI13" s="45">
        <v>191</v>
      </c>
      <c r="AJ13" s="45">
        <v>138</v>
      </c>
      <c r="AK13" s="45">
        <v>92</v>
      </c>
      <c r="AL13" s="45">
        <v>103</v>
      </c>
      <c r="AM13" s="45">
        <v>70</v>
      </c>
      <c r="AN13" s="45">
        <v>63</v>
      </c>
      <c r="AO13" s="45">
        <v>96</v>
      </c>
      <c r="AP13" s="45">
        <v>72</v>
      </c>
      <c r="AQ13" s="45">
        <v>63</v>
      </c>
      <c r="AR13" s="45">
        <v>3351</v>
      </c>
    </row>
    <row r="14" spans="1:44">
      <c r="A14" s="45" t="s">
        <v>2</v>
      </c>
      <c r="B14" s="45" t="s">
        <v>1</v>
      </c>
      <c r="C14" s="45" t="s">
        <v>223</v>
      </c>
      <c r="D14" s="45">
        <v>903</v>
      </c>
      <c r="E14" s="45" t="s">
        <v>31</v>
      </c>
      <c r="F14" s="45">
        <v>914</v>
      </c>
      <c r="G14" s="45" t="s">
        <v>30</v>
      </c>
      <c r="H14" s="45">
        <v>902</v>
      </c>
      <c r="I14" s="45" t="s">
        <v>56</v>
      </c>
      <c r="J14" s="45">
        <v>1</v>
      </c>
      <c r="K14" s="45">
        <v>1</v>
      </c>
      <c r="L14" s="45">
        <v>2</v>
      </c>
      <c r="M14" s="45">
        <v>0</v>
      </c>
      <c r="N14" s="45">
        <v>11</v>
      </c>
      <c r="O14" s="45">
        <v>1</v>
      </c>
      <c r="P14" s="45">
        <v>9</v>
      </c>
      <c r="Q14" s="45">
        <v>3</v>
      </c>
      <c r="R14" s="45">
        <v>1</v>
      </c>
      <c r="S14" s="45">
        <v>7</v>
      </c>
      <c r="T14" s="45">
        <v>14</v>
      </c>
      <c r="U14" s="45">
        <v>16</v>
      </c>
      <c r="V14" s="45">
        <v>15</v>
      </c>
      <c r="W14" s="45">
        <v>11</v>
      </c>
      <c r="X14" s="45">
        <v>9</v>
      </c>
      <c r="Y14" s="45">
        <v>4</v>
      </c>
      <c r="Z14" s="45">
        <v>7</v>
      </c>
      <c r="AA14" s="45">
        <v>16</v>
      </c>
      <c r="AB14" s="45">
        <v>9</v>
      </c>
      <c r="AC14" s="45">
        <v>3</v>
      </c>
      <c r="AD14" s="45">
        <v>4</v>
      </c>
      <c r="AE14" s="45">
        <v>5</v>
      </c>
      <c r="AF14" s="45">
        <v>2</v>
      </c>
      <c r="AG14" s="45">
        <v>13</v>
      </c>
      <c r="AH14" s="45">
        <v>3</v>
      </c>
      <c r="AI14" s="45">
        <v>5</v>
      </c>
      <c r="AJ14" s="45">
        <v>7</v>
      </c>
      <c r="AK14" s="45">
        <v>2</v>
      </c>
      <c r="AL14" s="45">
        <v>5</v>
      </c>
      <c r="AM14" s="45">
        <v>1</v>
      </c>
      <c r="AN14" s="45">
        <v>3</v>
      </c>
      <c r="AO14" s="45">
        <v>3</v>
      </c>
      <c r="AP14" s="45">
        <v>6</v>
      </c>
      <c r="AQ14" s="45">
        <v>2</v>
      </c>
      <c r="AR14" s="45">
        <v>201</v>
      </c>
    </row>
    <row r="15" spans="1:44">
      <c r="A15" s="45" t="s">
        <v>2</v>
      </c>
      <c r="B15" s="45" t="s">
        <v>1</v>
      </c>
      <c r="C15" s="45" t="s">
        <v>133</v>
      </c>
      <c r="D15" s="45">
        <v>903</v>
      </c>
      <c r="E15" s="45" t="s">
        <v>31</v>
      </c>
      <c r="F15" s="45">
        <v>913</v>
      </c>
      <c r="G15" s="45" t="s">
        <v>32</v>
      </c>
      <c r="H15" s="45">
        <v>902</v>
      </c>
      <c r="I15" s="45" t="s">
        <v>56</v>
      </c>
      <c r="J15" s="45">
        <v>0</v>
      </c>
      <c r="K15" s="45">
        <v>5</v>
      </c>
      <c r="L15" s="45">
        <v>5</v>
      </c>
      <c r="M15" s="45">
        <v>3</v>
      </c>
      <c r="N15" s="45">
        <v>2</v>
      </c>
      <c r="O15" s="45">
        <v>1</v>
      </c>
      <c r="P15" s="45">
        <v>1</v>
      </c>
      <c r="Q15" s="45">
        <v>4</v>
      </c>
      <c r="R15" s="45">
        <v>3</v>
      </c>
      <c r="S15" s="45">
        <v>2</v>
      </c>
      <c r="T15" s="45">
        <v>2</v>
      </c>
      <c r="U15" s="45">
        <v>4</v>
      </c>
      <c r="V15" s="45">
        <v>0</v>
      </c>
      <c r="W15" s="45">
        <v>5</v>
      </c>
      <c r="X15" s="45">
        <v>0</v>
      </c>
      <c r="Y15" s="45">
        <v>9</v>
      </c>
      <c r="Z15" s="45">
        <v>2</v>
      </c>
      <c r="AA15" s="45">
        <v>0</v>
      </c>
      <c r="AB15" s="45">
        <v>0</v>
      </c>
      <c r="AC15" s="45">
        <v>4</v>
      </c>
      <c r="AD15" s="45">
        <v>9</v>
      </c>
      <c r="AE15" s="45">
        <v>9</v>
      </c>
      <c r="AF15" s="45">
        <v>10</v>
      </c>
      <c r="AG15" s="45">
        <v>7</v>
      </c>
      <c r="AH15" s="45">
        <v>9</v>
      </c>
      <c r="AI15" s="45">
        <v>6</v>
      </c>
      <c r="AJ15" s="45">
        <v>19</v>
      </c>
      <c r="AK15" s="45">
        <v>13</v>
      </c>
      <c r="AL15" s="45">
        <v>26</v>
      </c>
      <c r="AM15" s="45">
        <v>14</v>
      </c>
      <c r="AN15" s="45">
        <v>16</v>
      </c>
      <c r="AO15" s="45">
        <v>23</v>
      </c>
      <c r="AP15" s="45">
        <v>24</v>
      </c>
      <c r="AQ15" s="45">
        <v>83</v>
      </c>
      <c r="AR15" s="45">
        <v>320</v>
      </c>
    </row>
    <row r="16" spans="1:44">
      <c r="A16" s="45" t="s">
        <v>2</v>
      </c>
      <c r="B16" s="45" t="s">
        <v>1</v>
      </c>
      <c r="C16" s="45" t="s">
        <v>57</v>
      </c>
      <c r="D16" s="45">
        <v>903</v>
      </c>
      <c r="E16" s="45" t="s">
        <v>31</v>
      </c>
      <c r="F16" s="45">
        <v>910</v>
      </c>
      <c r="G16" s="45" t="s">
        <v>35</v>
      </c>
      <c r="H16" s="45">
        <v>902</v>
      </c>
      <c r="I16" s="45" t="s">
        <v>56</v>
      </c>
      <c r="J16" s="45">
        <v>72</v>
      </c>
      <c r="K16" s="45">
        <v>114</v>
      </c>
      <c r="L16" s="45">
        <v>102</v>
      </c>
      <c r="M16" s="45">
        <v>44</v>
      </c>
      <c r="N16" s="45">
        <v>32</v>
      </c>
      <c r="O16" s="45">
        <v>29</v>
      </c>
      <c r="P16" s="45">
        <v>43</v>
      </c>
      <c r="Q16" s="45">
        <v>68</v>
      </c>
      <c r="R16" s="45">
        <v>99</v>
      </c>
      <c r="S16" s="45">
        <v>187</v>
      </c>
      <c r="T16" s="45">
        <v>129</v>
      </c>
      <c r="U16" s="45">
        <v>94</v>
      </c>
      <c r="V16" s="45">
        <v>61</v>
      </c>
      <c r="W16" s="45">
        <v>72</v>
      </c>
      <c r="X16" s="45">
        <v>78</v>
      </c>
      <c r="Y16" s="45">
        <v>58</v>
      </c>
      <c r="Z16" s="45">
        <v>39</v>
      </c>
      <c r="AA16" s="45">
        <v>44</v>
      </c>
      <c r="AB16" s="45">
        <v>43</v>
      </c>
      <c r="AC16" s="45">
        <v>49</v>
      </c>
      <c r="AD16" s="45">
        <v>98</v>
      </c>
      <c r="AE16" s="45">
        <v>110</v>
      </c>
      <c r="AF16" s="45">
        <v>191</v>
      </c>
      <c r="AG16" s="45">
        <v>669</v>
      </c>
      <c r="AH16" s="45">
        <v>1450</v>
      </c>
      <c r="AI16" s="45">
        <v>615</v>
      </c>
      <c r="AJ16" s="45">
        <v>454</v>
      </c>
      <c r="AK16" s="45">
        <v>663</v>
      </c>
      <c r="AL16" s="45">
        <v>611</v>
      </c>
      <c r="AM16" s="45">
        <v>508</v>
      </c>
      <c r="AN16" s="45">
        <v>494</v>
      </c>
      <c r="AO16" s="45">
        <v>434</v>
      </c>
      <c r="AP16" s="45">
        <v>437</v>
      </c>
      <c r="AQ16" s="45">
        <v>407</v>
      </c>
      <c r="AR16" s="45">
        <v>8598</v>
      </c>
    </row>
    <row r="17" spans="1:44">
      <c r="A17" s="45" t="s">
        <v>2</v>
      </c>
      <c r="B17" s="45" t="s">
        <v>1</v>
      </c>
      <c r="C17" s="45" t="s">
        <v>199</v>
      </c>
      <c r="D17" s="45">
        <v>904</v>
      </c>
      <c r="E17" s="45" t="s">
        <v>13</v>
      </c>
      <c r="F17" s="45">
        <v>915</v>
      </c>
      <c r="G17" s="45" t="s">
        <v>15</v>
      </c>
      <c r="H17" s="45">
        <v>902</v>
      </c>
      <c r="I17" s="45" t="s">
        <v>56</v>
      </c>
      <c r="J17" s="45">
        <v>40</v>
      </c>
      <c r="K17" s="45">
        <v>53</v>
      </c>
      <c r="L17" s="45">
        <v>104</v>
      </c>
      <c r="M17" s="45">
        <v>88</v>
      </c>
      <c r="N17" s="45">
        <v>97</v>
      </c>
      <c r="O17" s="45">
        <v>84</v>
      </c>
      <c r="P17" s="45">
        <v>307</v>
      </c>
      <c r="Q17" s="45">
        <v>446</v>
      </c>
      <c r="R17" s="45">
        <v>358</v>
      </c>
      <c r="S17" s="45">
        <v>409</v>
      </c>
      <c r="T17" s="45">
        <v>363</v>
      </c>
      <c r="U17" s="45">
        <v>517</v>
      </c>
      <c r="V17" s="45">
        <v>557</v>
      </c>
      <c r="W17" s="45">
        <v>646</v>
      </c>
      <c r="X17" s="45">
        <v>432</v>
      </c>
      <c r="Y17" s="45">
        <v>276</v>
      </c>
      <c r="Z17" s="45">
        <v>306</v>
      </c>
      <c r="AA17" s="45">
        <v>285</v>
      </c>
      <c r="AB17" s="45">
        <v>210</v>
      </c>
      <c r="AC17" s="45">
        <v>254</v>
      </c>
      <c r="AD17" s="45">
        <v>241</v>
      </c>
      <c r="AE17" s="45">
        <v>264</v>
      </c>
      <c r="AF17" s="45">
        <v>202</v>
      </c>
      <c r="AG17" s="45">
        <v>234</v>
      </c>
      <c r="AH17" s="45">
        <v>270</v>
      </c>
      <c r="AI17" s="45">
        <v>303</v>
      </c>
      <c r="AJ17" s="45">
        <v>295</v>
      </c>
      <c r="AK17" s="45">
        <v>311</v>
      </c>
      <c r="AL17" s="45">
        <v>438</v>
      </c>
      <c r="AM17" s="45">
        <v>391</v>
      </c>
      <c r="AN17" s="45">
        <v>479</v>
      </c>
      <c r="AO17" s="45">
        <v>739</v>
      </c>
      <c r="AP17" s="45">
        <v>604</v>
      </c>
      <c r="AQ17" s="45">
        <v>590</v>
      </c>
      <c r="AR17" s="45">
        <v>11193</v>
      </c>
    </row>
    <row r="18" spans="1:44">
      <c r="A18" s="45" t="s">
        <v>2</v>
      </c>
      <c r="B18" s="45" t="s">
        <v>1</v>
      </c>
      <c r="C18" s="45" t="s">
        <v>99</v>
      </c>
      <c r="D18" s="45">
        <v>908</v>
      </c>
      <c r="E18" s="45" t="s">
        <v>18</v>
      </c>
      <c r="F18" s="45">
        <v>925</v>
      </c>
      <c r="G18" s="45" t="s">
        <v>19</v>
      </c>
      <c r="H18" s="45">
        <v>901</v>
      </c>
      <c r="I18" s="45" t="s">
        <v>66</v>
      </c>
      <c r="J18" s="45">
        <v>0</v>
      </c>
      <c r="K18" s="45">
        <v>0</v>
      </c>
      <c r="L18" s="45">
        <v>0</v>
      </c>
      <c r="M18" s="45">
        <v>0</v>
      </c>
      <c r="N18" s="45">
        <v>0</v>
      </c>
      <c r="O18" s="45">
        <v>0</v>
      </c>
      <c r="P18" s="45">
        <v>0</v>
      </c>
      <c r="Q18" s="45">
        <v>0</v>
      </c>
      <c r="R18" s="45">
        <v>0</v>
      </c>
      <c r="S18" s="45">
        <v>0</v>
      </c>
      <c r="T18" s="45">
        <v>0</v>
      </c>
      <c r="U18" s="45">
        <v>0</v>
      </c>
      <c r="V18" s="45">
        <v>0</v>
      </c>
      <c r="W18" s="45">
        <v>0</v>
      </c>
      <c r="X18" s="45">
        <v>0</v>
      </c>
      <c r="Y18" s="45">
        <v>0</v>
      </c>
      <c r="Z18" s="45">
        <v>0</v>
      </c>
      <c r="AA18" s="45">
        <v>0</v>
      </c>
      <c r="AB18" s="45">
        <v>0</v>
      </c>
      <c r="AC18" s="45">
        <v>0</v>
      </c>
      <c r="AD18" s="45">
        <v>0</v>
      </c>
      <c r="AE18" s="45">
        <v>0</v>
      </c>
      <c r="AF18" s="45">
        <v>0</v>
      </c>
      <c r="AG18" s="45">
        <v>0</v>
      </c>
      <c r="AH18" s="45">
        <v>0</v>
      </c>
      <c r="AI18" s="45">
        <v>0</v>
      </c>
      <c r="AJ18" s="45">
        <v>3</v>
      </c>
      <c r="AK18" s="45">
        <v>50</v>
      </c>
      <c r="AL18" s="45">
        <v>259</v>
      </c>
      <c r="AM18" s="45">
        <v>365</v>
      </c>
      <c r="AN18" s="45">
        <v>271</v>
      </c>
      <c r="AO18" s="45">
        <v>299</v>
      </c>
      <c r="AP18" s="45">
        <v>395</v>
      </c>
      <c r="AQ18" s="45">
        <v>297</v>
      </c>
      <c r="AR18" s="45">
        <v>1939</v>
      </c>
    </row>
    <row r="19" spans="1:44">
      <c r="A19" s="45" t="s">
        <v>2</v>
      </c>
      <c r="B19" s="45" t="s">
        <v>1</v>
      </c>
      <c r="C19" s="45" t="s">
        <v>128</v>
      </c>
      <c r="D19" s="45">
        <v>909</v>
      </c>
      <c r="E19" s="45" t="s">
        <v>5</v>
      </c>
      <c r="F19" s="45">
        <v>927</v>
      </c>
      <c r="G19" s="45" t="s">
        <v>9</v>
      </c>
      <c r="H19" s="45">
        <v>901</v>
      </c>
      <c r="I19" s="45" t="s">
        <v>66</v>
      </c>
      <c r="J19" s="45">
        <v>602</v>
      </c>
      <c r="K19" s="45">
        <v>480</v>
      </c>
      <c r="L19" s="45">
        <v>364</v>
      </c>
      <c r="M19" s="45">
        <v>140</v>
      </c>
      <c r="N19" s="45">
        <v>164</v>
      </c>
      <c r="O19" s="45">
        <v>148</v>
      </c>
      <c r="P19" s="45">
        <v>176</v>
      </c>
      <c r="Q19" s="45">
        <v>208</v>
      </c>
      <c r="R19" s="45">
        <v>200</v>
      </c>
      <c r="S19" s="45">
        <v>237</v>
      </c>
      <c r="T19" s="45">
        <v>270</v>
      </c>
      <c r="U19" s="45">
        <v>227</v>
      </c>
      <c r="V19" s="45">
        <v>341</v>
      </c>
      <c r="W19" s="45">
        <v>352</v>
      </c>
      <c r="X19" s="45">
        <v>234</v>
      </c>
      <c r="Y19" s="45">
        <v>210</v>
      </c>
      <c r="Z19" s="45">
        <v>219</v>
      </c>
      <c r="AA19" s="45">
        <v>181</v>
      </c>
      <c r="AB19" s="45">
        <v>146</v>
      </c>
      <c r="AC19" s="45">
        <v>164</v>
      </c>
      <c r="AD19" s="45">
        <v>212</v>
      </c>
      <c r="AE19" s="45">
        <v>360</v>
      </c>
      <c r="AF19" s="45">
        <v>321</v>
      </c>
      <c r="AG19" s="45">
        <v>345</v>
      </c>
      <c r="AH19" s="45">
        <v>350</v>
      </c>
      <c r="AI19" s="45">
        <v>370</v>
      </c>
      <c r="AJ19" s="45">
        <v>318</v>
      </c>
      <c r="AK19" s="45">
        <v>350</v>
      </c>
      <c r="AL19" s="45">
        <v>480</v>
      </c>
      <c r="AM19" s="45">
        <v>520</v>
      </c>
      <c r="AN19" s="45">
        <v>490</v>
      </c>
      <c r="AO19" s="45">
        <v>375</v>
      </c>
      <c r="AP19" s="45">
        <v>417</v>
      </c>
      <c r="AQ19" s="45">
        <v>415</v>
      </c>
      <c r="AR19" s="45">
        <v>10386</v>
      </c>
    </row>
    <row r="20" spans="1:44">
      <c r="A20" s="45" t="s">
        <v>2</v>
      </c>
      <c r="B20" s="45" t="s">
        <v>1</v>
      </c>
      <c r="C20" s="45" t="s">
        <v>209</v>
      </c>
      <c r="D20" s="45">
        <v>903</v>
      </c>
      <c r="E20" s="45" t="s">
        <v>31</v>
      </c>
      <c r="F20" s="45">
        <v>914</v>
      </c>
      <c r="G20" s="45" t="s">
        <v>30</v>
      </c>
      <c r="H20" s="45">
        <v>902</v>
      </c>
      <c r="I20" s="45" t="s">
        <v>56</v>
      </c>
      <c r="J20" s="45">
        <v>14</v>
      </c>
      <c r="K20" s="45">
        <v>8</v>
      </c>
      <c r="L20" s="45">
        <v>10</v>
      </c>
      <c r="M20" s="45">
        <v>6</v>
      </c>
      <c r="N20" s="45">
        <v>21</v>
      </c>
      <c r="O20" s="45">
        <v>23</v>
      </c>
      <c r="P20" s="45">
        <v>23</v>
      </c>
      <c r="Q20" s="45">
        <v>20</v>
      </c>
      <c r="R20" s="45">
        <v>17</v>
      </c>
      <c r="S20" s="45">
        <v>37</v>
      </c>
      <c r="T20" s="45">
        <v>42</v>
      </c>
      <c r="U20" s="45">
        <v>62</v>
      </c>
      <c r="V20" s="45">
        <v>62</v>
      </c>
      <c r="W20" s="45">
        <v>67</v>
      </c>
      <c r="X20" s="45">
        <v>68</v>
      </c>
      <c r="Y20" s="45">
        <v>101</v>
      </c>
      <c r="Z20" s="45">
        <v>102</v>
      </c>
      <c r="AA20" s="45">
        <v>67</v>
      </c>
      <c r="AB20" s="45">
        <v>57</v>
      </c>
      <c r="AC20" s="45">
        <v>110</v>
      </c>
      <c r="AD20" s="45">
        <v>118</v>
      </c>
      <c r="AE20" s="45">
        <v>143</v>
      </c>
      <c r="AF20" s="45">
        <v>184</v>
      </c>
      <c r="AG20" s="45">
        <v>119</v>
      </c>
      <c r="AH20" s="45">
        <v>256</v>
      </c>
      <c r="AI20" s="45">
        <v>294</v>
      </c>
      <c r="AJ20" s="45">
        <v>431</v>
      </c>
      <c r="AK20" s="45">
        <v>619</v>
      </c>
      <c r="AL20" s="45">
        <v>646</v>
      </c>
      <c r="AM20" s="45">
        <v>668</v>
      </c>
      <c r="AN20" s="45">
        <v>1066</v>
      </c>
      <c r="AO20" s="45">
        <v>636</v>
      </c>
      <c r="AP20" s="45">
        <v>1024</v>
      </c>
      <c r="AQ20" s="45">
        <v>1170</v>
      </c>
      <c r="AR20" s="45">
        <v>8291</v>
      </c>
    </row>
    <row r="21" spans="1:44">
      <c r="A21" s="45" t="s">
        <v>2</v>
      </c>
      <c r="B21" s="45" t="s">
        <v>1</v>
      </c>
      <c r="C21" s="45" t="s">
        <v>188</v>
      </c>
      <c r="D21" s="45">
        <v>903</v>
      </c>
      <c r="E21" s="45" t="s">
        <v>31</v>
      </c>
      <c r="F21" s="45">
        <v>911</v>
      </c>
      <c r="G21" s="45" t="s">
        <v>34</v>
      </c>
      <c r="H21" s="45">
        <v>902</v>
      </c>
      <c r="I21" s="45" t="s">
        <v>56</v>
      </c>
      <c r="J21" s="45">
        <v>2</v>
      </c>
      <c r="K21" s="45">
        <v>3</v>
      </c>
      <c r="L21" s="45">
        <v>2</v>
      </c>
      <c r="M21" s="45">
        <v>2</v>
      </c>
      <c r="N21" s="45">
        <v>1</v>
      </c>
      <c r="O21" s="45">
        <v>0</v>
      </c>
      <c r="P21" s="45">
        <v>0</v>
      </c>
      <c r="Q21" s="45">
        <v>5</v>
      </c>
      <c r="R21" s="45">
        <v>3</v>
      </c>
      <c r="S21" s="45">
        <v>4</v>
      </c>
      <c r="T21" s="45">
        <v>10</v>
      </c>
      <c r="U21" s="45">
        <v>5</v>
      </c>
      <c r="V21" s="45">
        <v>3</v>
      </c>
      <c r="W21" s="45">
        <v>8</v>
      </c>
      <c r="X21" s="45">
        <v>4</v>
      </c>
      <c r="Y21" s="45">
        <v>5</v>
      </c>
      <c r="Z21" s="45">
        <v>9</v>
      </c>
      <c r="AA21" s="45">
        <v>12</v>
      </c>
      <c r="AB21" s="45">
        <v>14</v>
      </c>
      <c r="AC21" s="45">
        <v>20</v>
      </c>
      <c r="AD21" s="45">
        <v>16</v>
      </c>
      <c r="AE21" s="45">
        <v>26</v>
      </c>
      <c r="AF21" s="45">
        <v>24</v>
      </c>
      <c r="AG21" s="45">
        <v>42</v>
      </c>
      <c r="AH21" s="45">
        <v>33</v>
      </c>
      <c r="AI21" s="45">
        <v>67</v>
      </c>
      <c r="AJ21" s="45">
        <v>68</v>
      </c>
      <c r="AK21" s="45">
        <v>101</v>
      </c>
      <c r="AL21" s="45">
        <v>86</v>
      </c>
      <c r="AM21" s="45">
        <v>86</v>
      </c>
      <c r="AN21" s="45">
        <v>64</v>
      </c>
      <c r="AO21" s="45">
        <v>63</v>
      </c>
      <c r="AP21" s="45">
        <v>74</v>
      </c>
      <c r="AQ21" s="45">
        <v>90</v>
      </c>
      <c r="AR21" s="45">
        <v>952</v>
      </c>
    </row>
    <row r="22" spans="1:44">
      <c r="A22" s="45" t="s">
        <v>2</v>
      </c>
      <c r="B22" s="45" t="s">
        <v>1</v>
      </c>
      <c r="C22" s="45" t="s">
        <v>137</v>
      </c>
      <c r="D22" s="45">
        <v>908</v>
      </c>
      <c r="E22" s="45" t="s">
        <v>18</v>
      </c>
      <c r="F22" s="45">
        <v>925</v>
      </c>
      <c r="G22" s="45" t="s">
        <v>19</v>
      </c>
      <c r="H22" s="45">
        <v>901</v>
      </c>
      <c r="I22" s="45" t="s">
        <v>66</v>
      </c>
      <c r="J22" s="45">
        <v>0</v>
      </c>
      <c r="K22" s="45">
        <v>0</v>
      </c>
      <c r="L22" s="45">
        <v>0</v>
      </c>
      <c r="M22" s="45">
        <v>0</v>
      </c>
      <c r="N22" s="45">
        <v>0</v>
      </c>
      <c r="O22" s="45">
        <v>0</v>
      </c>
      <c r="P22" s="45">
        <v>0</v>
      </c>
      <c r="Q22" s="45">
        <v>0</v>
      </c>
      <c r="R22" s="45">
        <v>0</v>
      </c>
      <c r="S22" s="45">
        <v>0</v>
      </c>
      <c r="T22" s="45">
        <v>0</v>
      </c>
      <c r="U22" s="45">
        <v>0</v>
      </c>
      <c r="V22" s="45">
        <v>0</v>
      </c>
      <c r="W22" s="45">
        <v>0</v>
      </c>
      <c r="X22" s="45">
        <v>0</v>
      </c>
      <c r="Y22" s="45">
        <v>0</v>
      </c>
      <c r="Z22" s="45">
        <v>0</v>
      </c>
      <c r="AA22" s="45">
        <v>0</v>
      </c>
      <c r="AB22" s="45">
        <v>0</v>
      </c>
      <c r="AC22" s="45">
        <v>0</v>
      </c>
      <c r="AD22" s="45">
        <v>0</v>
      </c>
      <c r="AE22" s="45">
        <v>0</v>
      </c>
      <c r="AF22" s="45">
        <v>0</v>
      </c>
      <c r="AG22" s="45">
        <v>1</v>
      </c>
      <c r="AH22" s="45">
        <v>0</v>
      </c>
      <c r="AI22" s="45">
        <v>0</v>
      </c>
      <c r="AJ22" s="45">
        <v>0</v>
      </c>
      <c r="AK22" s="45">
        <v>7</v>
      </c>
      <c r="AL22" s="45">
        <v>19</v>
      </c>
      <c r="AM22" s="45">
        <v>10</v>
      </c>
      <c r="AN22" s="45">
        <v>14</v>
      </c>
      <c r="AO22" s="45">
        <v>19</v>
      </c>
      <c r="AP22" s="45">
        <v>26</v>
      </c>
      <c r="AQ22" s="45">
        <v>9</v>
      </c>
      <c r="AR22" s="45">
        <v>105</v>
      </c>
    </row>
    <row r="23" spans="1:44">
      <c r="A23" s="45" t="s">
        <v>2</v>
      </c>
      <c r="B23" s="45" t="s">
        <v>1</v>
      </c>
      <c r="C23" s="45" t="s">
        <v>136</v>
      </c>
      <c r="D23" s="45">
        <v>903</v>
      </c>
      <c r="E23" s="45" t="s">
        <v>31</v>
      </c>
      <c r="F23" s="45">
        <v>912</v>
      </c>
      <c r="G23" s="45" t="s">
        <v>33</v>
      </c>
      <c r="H23" s="45">
        <v>902</v>
      </c>
      <c r="I23" s="45" t="s">
        <v>56</v>
      </c>
      <c r="J23" s="45">
        <v>325</v>
      </c>
      <c r="K23" s="45">
        <v>471</v>
      </c>
      <c r="L23" s="45">
        <v>447</v>
      </c>
      <c r="M23" s="45">
        <v>335</v>
      </c>
      <c r="N23" s="45">
        <v>248</v>
      </c>
      <c r="O23" s="45">
        <v>328</v>
      </c>
      <c r="P23" s="45">
        <v>388</v>
      </c>
      <c r="Q23" s="45">
        <v>505</v>
      </c>
      <c r="R23" s="45">
        <v>685</v>
      </c>
      <c r="S23" s="45">
        <v>1060</v>
      </c>
      <c r="T23" s="45">
        <v>1313</v>
      </c>
      <c r="U23" s="45">
        <v>1390</v>
      </c>
      <c r="V23" s="45">
        <v>1055</v>
      </c>
      <c r="W23" s="45">
        <v>1042</v>
      </c>
      <c r="X23" s="45">
        <v>660</v>
      </c>
      <c r="Y23" s="45">
        <v>1069</v>
      </c>
      <c r="Z23" s="45">
        <v>939</v>
      </c>
      <c r="AA23" s="45">
        <v>1095</v>
      </c>
      <c r="AB23" s="45">
        <v>1262</v>
      </c>
      <c r="AC23" s="45">
        <v>1870</v>
      </c>
      <c r="AD23" s="45">
        <v>2664</v>
      </c>
      <c r="AE23" s="45">
        <v>4067</v>
      </c>
      <c r="AF23" s="45">
        <v>4174</v>
      </c>
      <c r="AG23" s="45">
        <v>3369</v>
      </c>
      <c r="AH23" s="45">
        <v>3686</v>
      </c>
      <c r="AI23" s="45">
        <v>2939</v>
      </c>
      <c r="AJ23" s="45">
        <v>3322</v>
      </c>
      <c r="AK23" s="45">
        <v>4021</v>
      </c>
      <c r="AL23" s="45">
        <v>4226</v>
      </c>
      <c r="AM23" s="45">
        <v>5532</v>
      </c>
      <c r="AN23" s="45">
        <v>6242</v>
      </c>
      <c r="AO23" s="45">
        <v>4399</v>
      </c>
      <c r="AP23" s="45">
        <v>3878</v>
      </c>
      <c r="AQ23" s="45">
        <v>3261</v>
      </c>
      <c r="AR23" s="45">
        <v>72267</v>
      </c>
    </row>
    <row r="24" spans="1:44">
      <c r="A24" s="45" t="s">
        <v>2</v>
      </c>
      <c r="B24" s="45" t="s">
        <v>1</v>
      </c>
      <c r="C24" s="45" t="s">
        <v>204</v>
      </c>
      <c r="D24" s="45">
        <v>935</v>
      </c>
      <c r="E24" s="45" t="s">
        <v>24</v>
      </c>
      <c r="F24" s="45">
        <v>906</v>
      </c>
      <c r="G24" s="45" t="s">
        <v>27</v>
      </c>
      <c r="H24" s="45">
        <v>902</v>
      </c>
      <c r="I24" s="45" t="s">
        <v>56</v>
      </c>
      <c r="J24" s="45">
        <v>1</v>
      </c>
      <c r="K24" s="45">
        <v>1</v>
      </c>
      <c r="L24" s="45">
        <v>3</v>
      </c>
      <c r="M24" s="45">
        <v>1</v>
      </c>
      <c r="N24" s="45">
        <v>4</v>
      </c>
      <c r="O24" s="45">
        <v>3</v>
      </c>
      <c r="P24" s="45">
        <v>0</v>
      </c>
      <c r="Q24" s="45">
        <v>0</v>
      </c>
      <c r="R24" s="45">
        <v>0</v>
      </c>
      <c r="S24" s="45">
        <v>0</v>
      </c>
      <c r="T24" s="45">
        <v>1</v>
      </c>
      <c r="U24" s="45">
        <v>4</v>
      </c>
      <c r="V24" s="45">
        <v>16</v>
      </c>
      <c r="W24" s="45">
        <v>0</v>
      </c>
      <c r="X24" s="45">
        <v>1</v>
      </c>
      <c r="Y24" s="45">
        <v>0</v>
      </c>
      <c r="Z24" s="45">
        <v>0</v>
      </c>
      <c r="AA24" s="45">
        <v>4</v>
      </c>
      <c r="AB24" s="45">
        <v>1</v>
      </c>
      <c r="AC24" s="45">
        <v>4</v>
      </c>
      <c r="AD24" s="45">
        <v>6</v>
      </c>
      <c r="AE24" s="45">
        <v>8</v>
      </c>
      <c r="AF24" s="45">
        <v>11</v>
      </c>
      <c r="AG24" s="45">
        <v>18</v>
      </c>
      <c r="AH24" s="45">
        <v>15</v>
      </c>
      <c r="AI24" s="45">
        <v>14</v>
      </c>
      <c r="AJ24" s="45">
        <v>10</v>
      </c>
      <c r="AK24" s="45">
        <v>7</v>
      </c>
      <c r="AL24" s="45">
        <v>19</v>
      </c>
      <c r="AM24" s="45">
        <v>11</v>
      </c>
      <c r="AN24" s="45">
        <v>45</v>
      </c>
      <c r="AO24" s="45">
        <v>97</v>
      </c>
      <c r="AP24" s="45">
        <v>66</v>
      </c>
      <c r="AQ24" s="45">
        <v>17</v>
      </c>
      <c r="AR24" s="45">
        <v>388</v>
      </c>
    </row>
    <row r="25" spans="1:44">
      <c r="A25" s="45" t="s">
        <v>2</v>
      </c>
      <c r="B25" s="45" t="s">
        <v>1</v>
      </c>
      <c r="C25" s="45" t="s">
        <v>176</v>
      </c>
      <c r="D25" s="45">
        <v>904</v>
      </c>
      <c r="E25" s="45" t="s">
        <v>13</v>
      </c>
      <c r="F25" s="45">
        <v>916</v>
      </c>
      <c r="G25" s="45" t="s">
        <v>14</v>
      </c>
      <c r="H25" s="45">
        <v>902</v>
      </c>
      <c r="I25" s="45" t="s">
        <v>56</v>
      </c>
      <c r="J25" s="45">
        <v>26</v>
      </c>
      <c r="K25" s="45">
        <v>33</v>
      </c>
      <c r="L25" s="45">
        <v>30</v>
      </c>
      <c r="M25" s="45">
        <v>68</v>
      </c>
      <c r="N25" s="45">
        <v>65</v>
      </c>
      <c r="O25" s="45">
        <v>69</v>
      </c>
      <c r="P25" s="45">
        <v>81</v>
      </c>
      <c r="Q25" s="45">
        <v>135</v>
      </c>
      <c r="R25" s="45">
        <v>111</v>
      </c>
      <c r="S25" s="45">
        <v>138</v>
      </c>
      <c r="T25" s="45">
        <v>187</v>
      </c>
      <c r="U25" s="45">
        <v>688</v>
      </c>
      <c r="V25" s="45">
        <v>840</v>
      </c>
      <c r="W25" s="45">
        <v>551</v>
      </c>
      <c r="X25" s="45">
        <v>291</v>
      </c>
      <c r="Y25" s="45">
        <v>270</v>
      </c>
      <c r="Z25" s="45">
        <v>299</v>
      </c>
      <c r="AA25" s="45">
        <v>225</v>
      </c>
      <c r="AB25" s="45">
        <v>167</v>
      </c>
      <c r="AC25" s="45">
        <v>173</v>
      </c>
      <c r="AD25" s="45">
        <v>201</v>
      </c>
      <c r="AE25" s="45">
        <v>180</v>
      </c>
      <c r="AF25" s="45">
        <v>143</v>
      </c>
      <c r="AG25" s="45">
        <v>105</v>
      </c>
      <c r="AH25" s="45">
        <v>133</v>
      </c>
      <c r="AI25" s="45">
        <v>166</v>
      </c>
      <c r="AJ25" s="45">
        <v>164</v>
      </c>
      <c r="AK25" s="45">
        <v>165</v>
      </c>
      <c r="AL25" s="45">
        <v>187</v>
      </c>
      <c r="AM25" s="45">
        <v>169</v>
      </c>
      <c r="AN25" s="45">
        <v>386</v>
      </c>
      <c r="AO25" s="45">
        <v>538</v>
      </c>
      <c r="AP25" s="45">
        <v>436</v>
      </c>
      <c r="AQ25" s="45">
        <v>350</v>
      </c>
      <c r="AR25" s="45">
        <v>7770</v>
      </c>
    </row>
    <row r="26" spans="1:44">
      <c r="A26" s="45" t="s">
        <v>2</v>
      </c>
      <c r="B26" s="45" t="s">
        <v>1</v>
      </c>
      <c r="C26" s="45" t="s">
        <v>150</v>
      </c>
      <c r="D26" s="45">
        <v>908</v>
      </c>
      <c r="E26" s="45" t="s">
        <v>18</v>
      </c>
      <c r="F26" s="45">
        <v>926</v>
      </c>
      <c r="G26" s="45" t="s">
        <v>17</v>
      </c>
      <c r="H26" s="45">
        <v>901</v>
      </c>
      <c r="I26" s="45" t="s">
        <v>66</v>
      </c>
      <c r="J26" s="45">
        <v>14</v>
      </c>
      <c r="K26" s="45">
        <v>4</v>
      </c>
      <c r="L26" s="45">
        <v>2</v>
      </c>
      <c r="M26" s="45">
        <v>5</v>
      </c>
      <c r="N26" s="45">
        <v>1</v>
      </c>
      <c r="O26" s="45">
        <v>3</v>
      </c>
      <c r="P26" s="45">
        <v>6</v>
      </c>
      <c r="Q26" s="45">
        <v>2</v>
      </c>
      <c r="R26" s="45">
        <v>4</v>
      </c>
      <c r="S26" s="45">
        <v>8</v>
      </c>
      <c r="T26" s="45">
        <v>1</v>
      </c>
      <c r="U26" s="45">
        <v>3</v>
      </c>
      <c r="V26" s="45">
        <v>1</v>
      </c>
      <c r="W26" s="45">
        <v>18</v>
      </c>
      <c r="X26" s="45">
        <v>9</v>
      </c>
      <c r="Y26" s="45">
        <v>1</v>
      </c>
      <c r="Z26" s="45">
        <v>7</v>
      </c>
      <c r="AA26" s="45">
        <v>9</v>
      </c>
      <c r="AB26" s="45">
        <v>3</v>
      </c>
      <c r="AC26" s="45">
        <v>1</v>
      </c>
      <c r="AD26" s="45">
        <v>5</v>
      </c>
      <c r="AE26" s="45">
        <v>5</v>
      </c>
      <c r="AF26" s="45">
        <v>17</v>
      </c>
      <c r="AG26" s="45">
        <v>9</v>
      </c>
      <c r="AH26" s="45">
        <v>9</v>
      </c>
      <c r="AI26" s="45">
        <v>10</v>
      </c>
      <c r="AJ26" s="45">
        <v>9</v>
      </c>
      <c r="AK26" s="45">
        <v>9</v>
      </c>
      <c r="AL26" s="45">
        <v>3</v>
      </c>
      <c r="AM26" s="45">
        <v>5</v>
      </c>
      <c r="AN26" s="45">
        <v>8</v>
      </c>
      <c r="AO26" s="45">
        <v>11</v>
      </c>
      <c r="AP26" s="45">
        <v>6</v>
      </c>
      <c r="AQ26" s="45">
        <v>7</v>
      </c>
      <c r="AR26" s="45">
        <v>215</v>
      </c>
    </row>
    <row r="27" spans="1:44">
      <c r="A27" s="45" t="s">
        <v>2</v>
      </c>
      <c r="B27" s="45" t="s">
        <v>1</v>
      </c>
      <c r="C27" s="45" t="s">
        <v>175</v>
      </c>
      <c r="D27" s="45">
        <v>908</v>
      </c>
      <c r="E27" s="45" t="s">
        <v>18</v>
      </c>
      <c r="F27" s="45">
        <v>923</v>
      </c>
      <c r="G27" s="45" t="s">
        <v>21</v>
      </c>
      <c r="H27" s="45">
        <v>901</v>
      </c>
      <c r="I27" s="45" t="s">
        <v>66</v>
      </c>
      <c r="J27" s="45">
        <v>205</v>
      </c>
      <c r="K27" s="45">
        <v>310</v>
      </c>
      <c r="L27" s="45">
        <v>397</v>
      </c>
      <c r="M27" s="45">
        <v>337</v>
      </c>
      <c r="N27" s="45">
        <v>310</v>
      </c>
      <c r="O27" s="45">
        <v>522</v>
      </c>
      <c r="P27" s="45">
        <v>647</v>
      </c>
      <c r="Q27" s="45">
        <v>676</v>
      </c>
      <c r="R27" s="45">
        <v>1139</v>
      </c>
      <c r="S27" s="45">
        <v>979</v>
      </c>
      <c r="T27" s="45">
        <v>780</v>
      </c>
      <c r="U27" s="45">
        <v>775</v>
      </c>
      <c r="V27" s="45">
        <v>795</v>
      </c>
      <c r="W27" s="45">
        <v>603</v>
      </c>
      <c r="X27" s="45">
        <v>349</v>
      </c>
      <c r="Y27" s="45">
        <v>306</v>
      </c>
      <c r="Z27" s="45">
        <v>364</v>
      </c>
      <c r="AA27" s="45">
        <v>319</v>
      </c>
      <c r="AB27" s="45">
        <v>337</v>
      </c>
      <c r="AC27" s="45">
        <v>408</v>
      </c>
      <c r="AD27" s="45">
        <v>418</v>
      </c>
      <c r="AE27" s="45">
        <v>627</v>
      </c>
      <c r="AF27" s="45">
        <v>537</v>
      </c>
      <c r="AG27" s="45">
        <v>489</v>
      </c>
      <c r="AH27" s="45">
        <v>671</v>
      </c>
      <c r="AI27" s="45">
        <v>516</v>
      </c>
      <c r="AJ27" s="45">
        <v>520</v>
      </c>
      <c r="AK27" s="45">
        <v>425</v>
      </c>
      <c r="AL27" s="45">
        <v>383</v>
      </c>
      <c r="AM27" s="45">
        <v>312</v>
      </c>
      <c r="AN27" s="45">
        <v>354</v>
      </c>
      <c r="AO27" s="45">
        <v>287</v>
      </c>
      <c r="AP27" s="45">
        <v>300</v>
      </c>
      <c r="AQ27" s="45">
        <v>425</v>
      </c>
      <c r="AR27" s="45">
        <v>16822</v>
      </c>
    </row>
    <row r="28" spans="1:44">
      <c r="A28" s="45" t="s">
        <v>2</v>
      </c>
      <c r="B28" s="45" t="s">
        <v>1</v>
      </c>
      <c r="C28" s="45" t="s">
        <v>240</v>
      </c>
      <c r="D28" s="45">
        <v>904</v>
      </c>
      <c r="E28" s="45" t="s">
        <v>13</v>
      </c>
      <c r="F28" s="45">
        <v>915</v>
      </c>
      <c r="G28" s="45" t="s">
        <v>15</v>
      </c>
      <c r="H28" s="45">
        <v>902</v>
      </c>
      <c r="I28" s="45" t="s">
        <v>56</v>
      </c>
      <c r="J28" s="45">
        <v>26</v>
      </c>
      <c r="K28" s="45">
        <v>23</v>
      </c>
      <c r="L28" s="45">
        <v>38</v>
      </c>
      <c r="M28" s="45">
        <v>12</v>
      </c>
      <c r="N28" s="45">
        <v>21</v>
      </c>
      <c r="O28" s="45">
        <v>28</v>
      </c>
      <c r="P28" s="45">
        <v>23</v>
      </c>
      <c r="Q28" s="45">
        <v>18</v>
      </c>
      <c r="R28" s="45">
        <v>22</v>
      </c>
      <c r="S28" s="45">
        <v>32</v>
      </c>
      <c r="T28" s="45">
        <v>18</v>
      </c>
      <c r="U28" s="45">
        <v>29</v>
      </c>
      <c r="V28" s="45">
        <v>16</v>
      </c>
      <c r="W28" s="45">
        <v>20</v>
      </c>
      <c r="X28" s="45">
        <v>21</v>
      </c>
      <c r="Y28" s="45">
        <v>17</v>
      </c>
      <c r="Z28" s="45">
        <v>30</v>
      </c>
      <c r="AA28" s="45">
        <v>17</v>
      </c>
      <c r="AB28" s="45">
        <v>14</v>
      </c>
      <c r="AC28" s="45">
        <v>13</v>
      </c>
      <c r="AD28" s="45">
        <v>14</v>
      </c>
      <c r="AE28" s="45">
        <v>20</v>
      </c>
      <c r="AF28" s="45">
        <v>17</v>
      </c>
      <c r="AG28" s="45">
        <v>14</v>
      </c>
      <c r="AH28" s="45">
        <v>13</v>
      </c>
      <c r="AI28" s="45">
        <v>14</v>
      </c>
      <c r="AJ28" s="45">
        <v>18</v>
      </c>
      <c r="AK28" s="45">
        <v>23</v>
      </c>
      <c r="AL28" s="45">
        <v>30</v>
      </c>
      <c r="AM28" s="45">
        <v>27</v>
      </c>
      <c r="AN28" s="45">
        <v>25</v>
      </c>
      <c r="AO28" s="45">
        <v>40</v>
      </c>
      <c r="AP28" s="45">
        <v>60</v>
      </c>
      <c r="AQ28" s="45">
        <v>55</v>
      </c>
      <c r="AR28" s="45">
        <v>808</v>
      </c>
    </row>
    <row r="29" spans="1:44">
      <c r="A29" s="45" t="s">
        <v>2</v>
      </c>
      <c r="B29" s="45" t="s">
        <v>1</v>
      </c>
      <c r="C29" s="45" t="s">
        <v>208</v>
      </c>
      <c r="D29" s="45">
        <v>908</v>
      </c>
      <c r="E29" s="45" t="s">
        <v>18</v>
      </c>
      <c r="F29" s="45">
        <v>925</v>
      </c>
      <c r="G29" s="45" t="s">
        <v>19</v>
      </c>
      <c r="H29" s="45">
        <v>901</v>
      </c>
      <c r="I29" s="45" t="s">
        <v>66</v>
      </c>
      <c r="J29" s="45">
        <v>0</v>
      </c>
      <c r="K29" s="45">
        <v>0</v>
      </c>
      <c r="L29" s="45">
        <v>0</v>
      </c>
      <c r="M29" s="45">
        <v>0</v>
      </c>
      <c r="N29" s="45">
        <v>0</v>
      </c>
      <c r="O29" s="45">
        <v>0</v>
      </c>
      <c r="P29" s="45">
        <v>0</v>
      </c>
      <c r="Q29" s="45">
        <v>0</v>
      </c>
      <c r="R29" s="45">
        <v>0</v>
      </c>
      <c r="S29" s="45">
        <v>0</v>
      </c>
      <c r="T29" s="45">
        <v>0</v>
      </c>
      <c r="U29" s="45">
        <v>0</v>
      </c>
      <c r="V29" s="45">
        <v>151</v>
      </c>
      <c r="W29" s="45">
        <v>938</v>
      </c>
      <c r="X29" s="45">
        <v>692</v>
      </c>
      <c r="Y29" s="45">
        <v>647</v>
      </c>
      <c r="Z29" s="45">
        <v>541</v>
      </c>
      <c r="AA29" s="45">
        <v>622</v>
      </c>
      <c r="AB29" s="45">
        <v>676</v>
      </c>
      <c r="AC29" s="45">
        <v>993</v>
      </c>
      <c r="AD29" s="45">
        <v>715</v>
      </c>
      <c r="AE29" s="45">
        <v>376</v>
      </c>
      <c r="AF29" s="45">
        <v>304</v>
      </c>
      <c r="AG29" s="45">
        <v>177</v>
      </c>
      <c r="AH29" s="45">
        <v>151</v>
      </c>
      <c r="AI29" s="45">
        <v>128</v>
      </c>
      <c r="AJ29" s="45">
        <v>102</v>
      </c>
      <c r="AK29" s="45">
        <v>102</v>
      </c>
      <c r="AL29" s="45">
        <v>131</v>
      </c>
      <c r="AM29" s="45">
        <v>92</v>
      </c>
      <c r="AN29" s="45">
        <v>91</v>
      </c>
      <c r="AO29" s="45">
        <v>135</v>
      </c>
      <c r="AP29" s="45">
        <v>112</v>
      </c>
      <c r="AQ29" s="45">
        <v>125</v>
      </c>
      <c r="AR29" s="45">
        <v>8001</v>
      </c>
    </row>
    <row r="30" spans="1:44">
      <c r="A30" s="45" t="s">
        <v>2</v>
      </c>
      <c r="B30" s="45" t="s">
        <v>1</v>
      </c>
      <c r="C30" s="45" t="s">
        <v>210</v>
      </c>
      <c r="D30" s="45">
        <v>904</v>
      </c>
      <c r="E30" s="45" t="s">
        <v>13</v>
      </c>
      <c r="F30" s="45">
        <v>916</v>
      </c>
      <c r="G30" s="45" t="s">
        <v>14</v>
      </c>
      <c r="H30" s="45">
        <v>902</v>
      </c>
      <c r="I30" s="45" t="s">
        <v>56</v>
      </c>
      <c r="J30" s="45">
        <v>28</v>
      </c>
      <c r="K30" s="45">
        <v>35</v>
      </c>
      <c r="L30" s="45">
        <v>42</v>
      </c>
      <c r="M30" s="45">
        <v>51</v>
      </c>
      <c r="N30" s="45">
        <v>75</v>
      </c>
      <c r="O30" s="45">
        <v>113</v>
      </c>
      <c r="P30" s="45">
        <v>79</v>
      </c>
      <c r="Q30" s="45">
        <v>116</v>
      </c>
      <c r="R30" s="45">
        <v>104</v>
      </c>
      <c r="S30" s="45">
        <v>92</v>
      </c>
      <c r="T30" s="45">
        <v>99</v>
      </c>
      <c r="U30" s="45">
        <v>156</v>
      </c>
      <c r="V30" s="45">
        <v>216</v>
      </c>
      <c r="W30" s="45">
        <v>184</v>
      </c>
      <c r="X30" s="45">
        <v>83</v>
      </c>
      <c r="Y30" s="45">
        <v>89</v>
      </c>
      <c r="Z30" s="45">
        <v>118</v>
      </c>
      <c r="AA30" s="45">
        <v>135</v>
      </c>
      <c r="AB30" s="45">
        <v>103</v>
      </c>
      <c r="AC30" s="45">
        <v>100</v>
      </c>
      <c r="AD30" s="45">
        <v>106</v>
      </c>
      <c r="AE30" s="45">
        <v>134</v>
      </c>
      <c r="AF30" s="45">
        <v>106</v>
      </c>
      <c r="AG30" s="45">
        <v>105</v>
      </c>
      <c r="AH30" s="45">
        <v>165</v>
      </c>
      <c r="AI30" s="45">
        <v>188</v>
      </c>
      <c r="AJ30" s="45">
        <v>279</v>
      </c>
      <c r="AK30" s="45">
        <v>281</v>
      </c>
      <c r="AL30" s="45">
        <v>246</v>
      </c>
      <c r="AM30" s="45">
        <v>217</v>
      </c>
      <c r="AN30" s="45">
        <v>190</v>
      </c>
      <c r="AO30" s="45">
        <v>149</v>
      </c>
      <c r="AP30" s="45">
        <v>183</v>
      </c>
      <c r="AQ30" s="45">
        <v>122</v>
      </c>
      <c r="AR30" s="45">
        <v>4489</v>
      </c>
    </row>
    <row r="31" spans="1:44">
      <c r="A31" s="45" t="s">
        <v>2</v>
      </c>
      <c r="B31" s="45" t="s">
        <v>1</v>
      </c>
      <c r="C31" s="45" t="s">
        <v>110</v>
      </c>
      <c r="D31" s="45">
        <v>908</v>
      </c>
      <c r="E31" s="45" t="s">
        <v>18</v>
      </c>
      <c r="F31" s="45">
        <v>923</v>
      </c>
      <c r="G31" s="45" t="s">
        <v>21</v>
      </c>
      <c r="H31" s="45">
        <v>901</v>
      </c>
      <c r="I31" s="45" t="s">
        <v>66</v>
      </c>
      <c r="J31" s="45">
        <v>375</v>
      </c>
      <c r="K31" s="45">
        <v>438</v>
      </c>
      <c r="L31" s="45">
        <v>583</v>
      </c>
      <c r="M31" s="45">
        <v>543</v>
      </c>
      <c r="N31" s="45">
        <v>524</v>
      </c>
      <c r="O31" s="45">
        <v>604</v>
      </c>
      <c r="P31" s="45">
        <v>656</v>
      </c>
      <c r="Q31" s="45">
        <v>1202</v>
      </c>
      <c r="R31" s="45">
        <v>1106</v>
      </c>
      <c r="S31" s="45">
        <v>1582</v>
      </c>
      <c r="T31" s="45">
        <v>2252</v>
      </c>
      <c r="U31" s="45">
        <v>2337</v>
      </c>
      <c r="V31" s="45">
        <v>3147</v>
      </c>
      <c r="W31" s="45">
        <v>3676</v>
      </c>
      <c r="X31" s="45">
        <v>3495</v>
      </c>
      <c r="Y31" s="45">
        <v>4279</v>
      </c>
      <c r="Z31" s="45">
        <v>3909</v>
      </c>
      <c r="AA31" s="45">
        <v>3993</v>
      </c>
      <c r="AB31" s="45">
        <v>3033</v>
      </c>
      <c r="AC31" s="45">
        <v>3538</v>
      </c>
      <c r="AD31" s="45">
        <v>4539</v>
      </c>
      <c r="AE31" s="45">
        <v>5652</v>
      </c>
      <c r="AF31" s="45">
        <v>5765</v>
      </c>
      <c r="AG31" s="45">
        <v>5541</v>
      </c>
      <c r="AH31" s="45">
        <v>5755</v>
      </c>
      <c r="AI31" s="45">
        <v>5048</v>
      </c>
      <c r="AJ31" s="45">
        <v>4468</v>
      </c>
      <c r="AK31" s="45">
        <v>3834</v>
      </c>
      <c r="AL31" s="45">
        <v>2837</v>
      </c>
      <c r="AM31" s="45">
        <v>2076</v>
      </c>
      <c r="AN31" s="45">
        <v>1922</v>
      </c>
      <c r="AO31" s="45">
        <v>1776</v>
      </c>
      <c r="AP31" s="45">
        <v>1588</v>
      </c>
      <c r="AQ31" s="45">
        <v>1512</v>
      </c>
      <c r="AR31" s="45">
        <v>93585</v>
      </c>
    </row>
    <row r="32" spans="1:44">
      <c r="A32" s="45" t="s">
        <v>2</v>
      </c>
      <c r="B32" s="45" t="s">
        <v>1</v>
      </c>
      <c r="C32" s="45" t="s">
        <v>130</v>
      </c>
      <c r="D32" s="45">
        <v>908</v>
      </c>
      <c r="E32" s="45" t="s">
        <v>18</v>
      </c>
      <c r="F32" s="45">
        <v>926</v>
      </c>
      <c r="G32" s="45" t="s">
        <v>17</v>
      </c>
      <c r="H32" s="45">
        <v>901</v>
      </c>
      <c r="I32" s="45" t="s">
        <v>66</v>
      </c>
      <c r="J32" s="45">
        <v>1889</v>
      </c>
      <c r="K32" s="45">
        <v>1858</v>
      </c>
      <c r="L32" s="45">
        <v>1852</v>
      </c>
      <c r="M32" s="45">
        <v>716</v>
      </c>
      <c r="N32" s="45">
        <v>560</v>
      </c>
      <c r="O32" s="45">
        <v>510</v>
      </c>
      <c r="P32" s="45">
        <v>539</v>
      </c>
      <c r="Q32" s="45">
        <v>647</v>
      </c>
      <c r="R32" s="45">
        <v>832</v>
      </c>
      <c r="S32" s="45">
        <v>825</v>
      </c>
      <c r="T32" s="45">
        <v>637</v>
      </c>
      <c r="U32" s="45">
        <v>614</v>
      </c>
      <c r="V32" s="45">
        <v>609</v>
      </c>
      <c r="W32" s="45">
        <v>637</v>
      </c>
      <c r="X32" s="45">
        <v>532</v>
      </c>
      <c r="Y32" s="45">
        <v>596</v>
      </c>
      <c r="Z32" s="45">
        <v>994</v>
      </c>
      <c r="AA32" s="45">
        <v>712</v>
      </c>
      <c r="AB32" s="45">
        <v>653</v>
      </c>
      <c r="AC32" s="45">
        <v>873</v>
      </c>
      <c r="AD32" s="45">
        <v>838</v>
      </c>
      <c r="AE32" s="45">
        <v>806</v>
      </c>
      <c r="AF32" s="45">
        <v>676</v>
      </c>
      <c r="AG32" s="45">
        <v>617</v>
      </c>
      <c r="AH32" s="45">
        <v>749</v>
      </c>
      <c r="AI32" s="45">
        <v>813</v>
      </c>
      <c r="AJ32" s="45">
        <v>837</v>
      </c>
      <c r="AK32" s="45">
        <v>615</v>
      </c>
      <c r="AL32" s="45">
        <v>818</v>
      </c>
      <c r="AM32" s="45">
        <v>786</v>
      </c>
      <c r="AN32" s="45">
        <v>759</v>
      </c>
      <c r="AO32" s="45">
        <v>586</v>
      </c>
      <c r="AP32" s="45">
        <v>504</v>
      </c>
      <c r="AQ32" s="45">
        <v>395</v>
      </c>
      <c r="AR32" s="45">
        <v>26884</v>
      </c>
    </row>
    <row r="33" spans="1:44">
      <c r="A33" s="45" t="s">
        <v>2</v>
      </c>
      <c r="B33" s="45" t="s">
        <v>1</v>
      </c>
      <c r="C33" s="45" t="s">
        <v>113</v>
      </c>
      <c r="D33" s="45">
        <v>935</v>
      </c>
      <c r="E33" s="45" t="s">
        <v>24</v>
      </c>
      <c r="F33" s="45">
        <v>922</v>
      </c>
      <c r="G33" s="45" t="s">
        <v>23</v>
      </c>
      <c r="H33" s="45">
        <v>902</v>
      </c>
      <c r="I33" s="45" t="s">
        <v>56</v>
      </c>
      <c r="J33" s="45">
        <v>0</v>
      </c>
      <c r="K33" s="45">
        <v>0</v>
      </c>
      <c r="L33" s="45">
        <v>0</v>
      </c>
      <c r="M33" s="45">
        <v>0</v>
      </c>
      <c r="N33" s="45">
        <v>0</v>
      </c>
      <c r="O33" s="45">
        <v>0</v>
      </c>
      <c r="P33" s="45">
        <v>1</v>
      </c>
      <c r="Q33" s="45">
        <v>0</v>
      </c>
      <c r="R33" s="45">
        <v>1</v>
      </c>
      <c r="S33" s="45">
        <v>0</v>
      </c>
      <c r="T33" s="45">
        <v>2</v>
      </c>
      <c r="U33" s="45">
        <v>6</v>
      </c>
      <c r="V33" s="45">
        <v>5</v>
      </c>
      <c r="W33" s="45">
        <v>3</v>
      </c>
      <c r="X33" s="45">
        <v>2</v>
      </c>
      <c r="Y33" s="45">
        <v>4</v>
      </c>
      <c r="Z33" s="45">
        <v>4</v>
      </c>
      <c r="AA33" s="45">
        <v>7</v>
      </c>
      <c r="AB33" s="45">
        <v>3</v>
      </c>
      <c r="AC33" s="45">
        <v>7</v>
      </c>
      <c r="AD33" s="45">
        <v>4</v>
      </c>
      <c r="AE33" s="45">
        <v>21</v>
      </c>
      <c r="AF33" s="45">
        <v>4</v>
      </c>
      <c r="AG33" s="45">
        <v>4</v>
      </c>
      <c r="AH33" s="45">
        <v>5</v>
      </c>
      <c r="AI33" s="45">
        <v>11</v>
      </c>
      <c r="AJ33" s="45">
        <v>2</v>
      </c>
      <c r="AK33" s="45">
        <v>5</v>
      </c>
      <c r="AL33" s="45">
        <v>9</v>
      </c>
      <c r="AM33" s="45">
        <v>6</v>
      </c>
      <c r="AN33" s="45">
        <v>18</v>
      </c>
      <c r="AO33" s="45">
        <v>3</v>
      </c>
      <c r="AP33" s="45">
        <v>14</v>
      </c>
      <c r="AQ33" s="45">
        <v>6</v>
      </c>
      <c r="AR33" s="45">
        <v>157</v>
      </c>
    </row>
    <row r="34" spans="1:44">
      <c r="A34" s="45" t="s">
        <v>2</v>
      </c>
      <c r="B34" s="45" t="s">
        <v>1</v>
      </c>
      <c r="C34" s="45" t="s">
        <v>61</v>
      </c>
      <c r="D34" s="45">
        <v>935</v>
      </c>
      <c r="E34" s="45" t="s">
        <v>24</v>
      </c>
      <c r="F34" s="45">
        <v>920</v>
      </c>
      <c r="G34" s="45" t="s">
        <v>26</v>
      </c>
      <c r="H34" s="45">
        <v>902</v>
      </c>
      <c r="I34" s="45" t="s">
        <v>56</v>
      </c>
      <c r="J34" s="45">
        <v>1191</v>
      </c>
      <c r="K34" s="45">
        <v>1829</v>
      </c>
      <c r="L34" s="45">
        <v>2162</v>
      </c>
      <c r="M34" s="45">
        <v>3404</v>
      </c>
      <c r="N34" s="45">
        <v>7583</v>
      </c>
      <c r="O34" s="45">
        <v>5907</v>
      </c>
      <c r="P34" s="45">
        <v>2741</v>
      </c>
      <c r="Q34" s="45">
        <v>1406</v>
      </c>
      <c r="R34" s="45">
        <v>1411</v>
      </c>
      <c r="S34" s="45">
        <v>3004</v>
      </c>
      <c r="T34" s="45">
        <v>3801</v>
      </c>
      <c r="U34" s="45">
        <v>5870</v>
      </c>
      <c r="V34" s="45">
        <v>5416</v>
      </c>
      <c r="W34" s="45">
        <v>6547</v>
      </c>
      <c r="X34" s="45">
        <v>5105</v>
      </c>
      <c r="Y34" s="45">
        <v>3723</v>
      </c>
      <c r="Z34" s="45">
        <v>2462</v>
      </c>
      <c r="AA34" s="45">
        <v>1752</v>
      </c>
      <c r="AB34" s="45">
        <v>1631</v>
      </c>
      <c r="AC34" s="45">
        <v>1419</v>
      </c>
      <c r="AD34" s="45">
        <v>1803</v>
      </c>
      <c r="AE34" s="45">
        <v>2117</v>
      </c>
      <c r="AF34" s="45">
        <v>2291</v>
      </c>
      <c r="AG34" s="45">
        <v>1713</v>
      </c>
      <c r="AH34" s="45">
        <v>1816</v>
      </c>
      <c r="AI34" s="45">
        <v>1852</v>
      </c>
      <c r="AJ34" s="45">
        <v>3153</v>
      </c>
      <c r="AK34" s="45">
        <v>2574</v>
      </c>
      <c r="AL34" s="45">
        <v>1784</v>
      </c>
      <c r="AM34" s="45">
        <v>2171</v>
      </c>
      <c r="AN34" s="45">
        <v>1942</v>
      </c>
      <c r="AO34" s="45">
        <v>1723</v>
      </c>
      <c r="AP34" s="45">
        <v>1731</v>
      </c>
      <c r="AQ34" s="45">
        <v>2112</v>
      </c>
      <c r="AR34" s="45">
        <v>97146</v>
      </c>
    </row>
    <row r="35" spans="1:44">
      <c r="A35" s="45" t="s">
        <v>2</v>
      </c>
      <c r="B35" s="45" t="s">
        <v>1</v>
      </c>
      <c r="C35" s="45" t="s">
        <v>112</v>
      </c>
      <c r="D35" s="45">
        <v>935</v>
      </c>
      <c r="E35" s="45" t="s">
        <v>24</v>
      </c>
      <c r="F35" s="45">
        <v>906</v>
      </c>
      <c r="G35" s="45" t="s">
        <v>27</v>
      </c>
      <c r="H35" s="45">
        <v>902</v>
      </c>
      <c r="I35" s="45" t="s">
        <v>56</v>
      </c>
      <c r="J35" s="45">
        <v>1011</v>
      </c>
      <c r="K35" s="45">
        <v>1456</v>
      </c>
      <c r="L35" s="45">
        <v>1572</v>
      </c>
      <c r="M35" s="45">
        <v>1081</v>
      </c>
      <c r="N35" s="45">
        <v>847</v>
      </c>
      <c r="O35" s="45">
        <v>962</v>
      </c>
      <c r="P35" s="45">
        <v>1208</v>
      </c>
      <c r="Q35" s="45">
        <v>2338</v>
      </c>
      <c r="R35" s="45">
        <v>2805</v>
      </c>
      <c r="S35" s="45">
        <v>2979</v>
      </c>
      <c r="T35" s="45">
        <v>2087</v>
      </c>
      <c r="U35" s="45">
        <v>2598</v>
      </c>
      <c r="V35" s="45">
        <v>3790</v>
      </c>
      <c r="W35" s="45">
        <v>3819</v>
      </c>
      <c r="X35" s="45">
        <v>3005</v>
      </c>
      <c r="Y35" s="45">
        <v>3501</v>
      </c>
      <c r="Z35" s="45">
        <v>3250</v>
      </c>
      <c r="AA35" s="45">
        <v>4093</v>
      </c>
      <c r="AB35" s="45">
        <v>4938</v>
      </c>
      <c r="AC35" s="45">
        <v>7108</v>
      </c>
      <c r="AD35" s="45">
        <v>7618</v>
      </c>
      <c r="AE35" s="45">
        <v>9619</v>
      </c>
      <c r="AF35" s="45">
        <v>7342</v>
      </c>
      <c r="AG35" s="45">
        <v>7117</v>
      </c>
      <c r="AH35" s="45">
        <v>5352</v>
      </c>
      <c r="AI35" s="45">
        <v>5832</v>
      </c>
      <c r="AJ35" s="45">
        <v>6215</v>
      </c>
      <c r="AK35" s="45">
        <v>5920</v>
      </c>
      <c r="AL35" s="45">
        <v>7294</v>
      </c>
      <c r="AM35" s="45">
        <v>5874</v>
      </c>
      <c r="AN35" s="45">
        <v>5537</v>
      </c>
      <c r="AO35" s="45">
        <v>4588</v>
      </c>
      <c r="AP35" s="45">
        <v>5316</v>
      </c>
      <c r="AQ35" s="45">
        <v>4509</v>
      </c>
      <c r="AR35" s="45">
        <v>142581</v>
      </c>
    </row>
    <row r="36" spans="1:44">
      <c r="A36" s="45" t="s">
        <v>2</v>
      </c>
      <c r="B36" s="45" t="s">
        <v>1</v>
      </c>
      <c r="C36" s="45" t="s">
        <v>213</v>
      </c>
      <c r="D36" s="45">
        <v>904</v>
      </c>
      <c r="E36" s="45" t="s">
        <v>13</v>
      </c>
      <c r="F36" s="45">
        <v>931</v>
      </c>
      <c r="G36" s="45" t="s">
        <v>12</v>
      </c>
      <c r="H36" s="45">
        <v>902</v>
      </c>
      <c r="I36" s="45" t="s">
        <v>56</v>
      </c>
      <c r="J36" s="45">
        <v>266</v>
      </c>
      <c r="K36" s="45">
        <v>326</v>
      </c>
      <c r="L36" s="45">
        <v>360</v>
      </c>
      <c r="M36" s="45">
        <v>244</v>
      </c>
      <c r="N36" s="45">
        <v>235</v>
      </c>
      <c r="O36" s="45">
        <v>214</v>
      </c>
      <c r="P36" s="45">
        <v>257</v>
      </c>
      <c r="Q36" s="45">
        <v>376</v>
      </c>
      <c r="R36" s="45">
        <v>352</v>
      </c>
      <c r="S36" s="45">
        <v>439</v>
      </c>
      <c r="T36" s="45">
        <v>614</v>
      </c>
      <c r="U36" s="45">
        <v>652</v>
      </c>
      <c r="V36" s="45">
        <v>582</v>
      </c>
      <c r="W36" s="45">
        <v>464</v>
      </c>
      <c r="X36" s="45">
        <v>375</v>
      </c>
      <c r="Y36" s="45">
        <v>371</v>
      </c>
      <c r="Z36" s="45">
        <v>381</v>
      </c>
      <c r="AA36" s="45">
        <v>578</v>
      </c>
      <c r="AB36" s="45">
        <v>929</v>
      </c>
      <c r="AC36" s="45">
        <v>1306</v>
      </c>
      <c r="AD36" s="45">
        <v>2259</v>
      </c>
      <c r="AE36" s="45">
        <v>2965</v>
      </c>
      <c r="AF36" s="45">
        <v>3283</v>
      </c>
      <c r="AG36" s="45">
        <v>4318</v>
      </c>
      <c r="AH36" s="45">
        <v>4566</v>
      </c>
      <c r="AI36" s="45">
        <v>6424</v>
      </c>
      <c r="AJ36" s="45">
        <v>6535</v>
      </c>
      <c r="AK36" s="45">
        <v>5357</v>
      </c>
      <c r="AL36" s="45">
        <v>5452</v>
      </c>
      <c r="AM36" s="45">
        <v>4652</v>
      </c>
      <c r="AN36" s="45">
        <v>5218</v>
      </c>
      <c r="AO36" s="45">
        <v>4366</v>
      </c>
      <c r="AP36" s="45">
        <v>3741</v>
      </c>
      <c r="AQ36" s="45">
        <v>3631</v>
      </c>
      <c r="AR36" s="45">
        <v>72088</v>
      </c>
    </row>
    <row r="37" spans="1:44">
      <c r="A37" s="45" t="s">
        <v>2</v>
      </c>
      <c r="B37" s="45" t="s">
        <v>1</v>
      </c>
      <c r="C37" s="45" t="s">
        <v>94</v>
      </c>
      <c r="D37" s="45">
        <v>908</v>
      </c>
      <c r="E37" s="45" t="s">
        <v>18</v>
      </c>
      <c r="F37" s="45">
        <v>925</v>
      </c>
      <c r="G37" s="45" t="s">
        <v>19</v>
      </c>
      <c r="H37" s="45">
        <v>901</v>
      </c>
      <c r="I37" s="45" t="s">
        <v>66</v>
      </c>
      <c r="J37" s="45">
        <v>0</v>
      </c>
      <c r="K37" s="45">
        <v>0</v>
      </c>
      <c r="L37" s="45">
        <v>0</v>
      </c>
      <c r="M37" s="45">
        <v>0</v>
      </c>
      <c r="N37" s="45">
        <v>0</v>
      </c>
      <c r="O37" s="45">
        <v>0</v>
      </c>
      <c r="P37" s="45">
        <v>0</v>
      </c>
      <c r="Q37" s="45">
        <v>0</v>
      </c>
      <c r="R37" s="45">
        <v>0</v>
      </c>
      <c r="S37" s="45">
        <v>0</v>
      </c>
      <c r="T37" s="45">
        <v>0</v>
      </c>
      <c r="U37" s="45">
        <v>0</v>
      </c>
      <c r="V37" s="45">
        <v>5</v>
      </c>
      <c r="W37" s="45">
        <v>46</v>
      </c>
      <c r="X37" s="45">
        <v>47</v>
      </c>
      <c r="Y37" s="45">
        <v>22</v>
      </c>
      <c r="Z37" s="45">
        <v>41</v>
      </c>
      <c r="AA37" s="45">
        <v>26</v>
      </c>
      <c r="AB37" s="45">
        <v>15</v>
      </c>
      <c r="AC37" s="45">
        <v>35</v>
      </c>
      <c r="AD37" s="45">
        <v>24</v>
      </c>
      <c r="AE37" s="45">
        <v>22</v>
      </c>
      <c r="AF37" s="45">
        <v>16</v>
      </c>
      <c r="AG37" s="45">
        <v>18</v>
      </c>
      <c r="AH37" s="45">
        <v>17</v>
      </c>
      <c r="AI37" s="45">
        <v>23</v>
      </c>
      <c r="AJ37" s="45">
        <v>11</v>
      </c>
      <c r="AK37" s="45">
        <v>29</v>
      </c>
      <c r="AL37" s="45">
        <v>18</v>
      </c>
      <c r="AM37" s="45">
        <v>27</v>
      </c>
      <c r="AN37" s="45">
        <v>12</v>
      </c>
      <c r="AO37" s="45">
        <v>13</v>
      </c>
      <c r="AP37" s="45">
        <v>36</v>
      </c>
      <c r="AQ37" s="45">
        <v>20</v>
      </c>
      <c r="AR37" s="45">
        <v>523</v>
      </c>
    </row>
    <row r="38" spans="1:44">
      <c r="A38" s="45" t="s">
        <v>2</v>
      </c>
      <c r="B38" s="45" t="s">
        <v>1</v>
      </c>
      <c r="C38" s="45" t="s">
        <v>59</v>
      </c>
      <c r="D38" s="45">
        <v>935</v>
      </c>
      <c r="E38" s="45" t="s">
        <v>24</v>
      </c>
      <c r="F38" s="45">
        <v>922</v>
      </c>
      <c r="G38" s="45" t="s">
        <v>23</v>
      </c>
      <c r="H38" s="45">
        <v>902</v>
      </c>
      <c r="I38" s="45" t="s">
        <v>56</v>
      </c>
      <c r="J38" s="45">
        <v>1</v>
      </c>
      <c r="K38" s="45">
        <v>2</v>
      </c>
      <c r="L38" s="45">
        <v>1</v>
      </c>
      <c r="M38" s="45">
        <v>6</v>
      </c>
      <c r="N38" s="45">
        <v>0</v>
      </c>
      <c r="O38" s="45">
        <v>18</v>
      </c>
      <c r="P38" s="45">
        <v>7</v>
      </c>
      <c r="Q38" s="45">
        <v>12</v>
      </c>
      <c r="R38" s="45">
        <v>7</v>
      </c>
      <c r="S38" s="45">
        <v>18</v>
      </c>
      <c r="T38" s="45">
        <v>4</v>
      </c>
      <c r="U38" s="45">
        <v>18</v>
      </c>
      <c r="V38" s="45">
        <v>41</v>
      </c>
      <c r="W38" s="45">
        <v>41</v>
      </c>
      <c r="X38" s="45">
        <v>39</v>
      </c>
      <c r="Y38" s="45">
        <v>73</v>
      </c>
      <c r="Z38" s="45">
        <v>144</v>
      </c>
      <c r="AA38" s="45">
        <v>121</v>
      </c>
      <c r="AB38" s="45">
        <v>141</v>
      </c>
      <c r="AC38" s="45">
        <v>134</v>
      </c>
      <c r="AD38" s="45">
        <v>122</v>
      </c>
      <c r="AE38" s="45">
        <v>181</v>
      </c>
      <c r="AF38" s="45">
        <v>171</v>
      </c>
      <c r="AG38" s="45">
        <v>113</v>
      </c>
      <c r="AH38" s="45">
        <v>124</v>
      </c>
      <c r="AI38" s="45">
        <v>161</v>
      </c>
      <c r="AJ38" s="45">
        <v>140</v>
      </c>
      <c r="AK38" s="45">
        <v>122</v>
      </c>
      <c r="AL38" s="45">
        <v>133</v>
      </c>
      <c r="AM38" s="45">
        <v>128</v>
      </c>
      <c r="AN38" s="45">
        <v>211</v>
      </c>
      <c r="AO38" s="45">
        <v>160</v>
      </c>
      <c r="AP38" s="45">
        <v>174</v>
      </c>
      <c r="AQ38" s="45">
        <v>217</v>
      </c>
      <c r="AR38" s="45">
        <v>2985</v>
      </c>
    </row>
    <row r="39" spans="1:44">
      <c r="A39" s="45" t="s">
        <v>2</v>
      </c>
      <c r="B39" s="45" t="s">
        <v>1</v>
      </c>
      <c r="C39" s="45" t="s">
        <v>206</v>
      </c>
      <c r="D39" s="45">
        <v>935</v>
      </c>
      <c r="E39" s="45" t="s">
        <v>24</v>
      </c>
      <c r="F39" s="45">
        <v>922</v>
      </c>
      <c r="G39" s="45" t="s">
        <v>23</v>
      </c>
      <c r="H39" s="45">
        <v>902</v>
      </c>
      <c r="I39" s="45" t="s">
        <v>56</v>
      </c>
      <c r="J39" s="45">
        <v>132</v>
      </c>
      <c r="K39" s="45">
        <v>128</v>
      </c>
      <c r="L39" s="45">
        <v>84</v>
      </c>
      <c r="M39" s="45">
        <v>46</v>
      </c>
      <c r="N39" s="45">
        <v>46</v>
      </c>
      <c r="O39" s="45">
        <v>43</v>
      </c>
      <c r="P39" s="45">
        <v>48</v>
      </c>
      <c r="Q39" s="45">
        <v>48</v>
      </c>
      <c r="R39" s="45">
        <v>56</v>
      </c>
      <c r="S39" s="45">
        <v>55</v>
      </c>
      <c r="T39" s="45">
        <v>27</v>
      </c>
      <c r="U39" s="45">
        <v>37</v>
      </c>
      <c r="V39" s="45">
        <v>29</v>
      </c>
      <c r="W39" s="45">
        <v>42</v>
      </c>
      <c r="X39" s="45">
        <v>24</v>
      </c>
      <c r="Y39" s="45">
        <v>16</v>
      </c>
      <c r="Z39" s="45">
        <v>31</v>
      </c>
      <c r="AA39" s="45">
        <v>36</v>
      </c>
      <c r="AB39" s="45">
        <v>19</v>
      </c>
      <c r="AC39" s="45">
        <v>15</v>
      </c>
      <c r="AD39" s="45">
        <v>16</v>
      </c>
      <c r="AE39" s="45">
        <v>22</v>
      </c>
      <c r="AF39" s="45">
        <v>13</v>
      </c>
      <c r="AG39" s="45">
        <v>17</v>
      </c>
      <c r="AH39" s="45">
        <v>11</v>
      </c>
      <c r="AI39" s="45">
        <v>7</v>
      </c>
      <c r="AJ39" s="45">
        <v>9</v>
      </c>
      <c r="AK39" s="45">
        <v>4</v>
      </c>
      <c r="AL39" s="45">
        <v>7</v>
      </c>
      <c r="AM39" s="45">
        <v>6</v>
      </c>
      <c r="AN39" s="45">
        <v>18</v>
      </c>
      <c r="AO39" s="45">
        <v>6</v>
      </c>
      <c r="AP39" s="45">
        <v>12</v>
      </c>
      <c r="AQ39" s="45">
        <v>16</v>
      </c>
      <c r="AR39" s="45">
        <v>1126</v>
      </c>
    </row>
    <row r="40" spans="1:44">
      <c r="A40" s="45" t="s">
        <v>2</v>
      </c>
      <c r="B40" s="45" t="s">
        <v>1</v>
      </c>
      <c r="C40" s="45" t="s">
        <v>90</v>
      </c>
      <c r="D40" s="45">
        <v>935</v>
      </c>
      <c r="E40" s="45" t="s">
        <v>24</v>
      </c>
      <c r="F40" s="45">
        <v>5501</v>
      </c>
      <c r="G40" s="45" t="s">
        <v>25</v>
      </c>
      <c r="H40" s="45">
        <v>902</v>
      </c>
      <c r="I40" s="45" t="s">
        <v>56</v>
      </c>
      <c r="J40" s="45">
        <v>185</v>
      </c>
      <c r="K40" s="45">
        <v>371</v>
      </c>
      <c r="L40" s="45">
        <v>290</v>
      </c>
      <c r="M40" s="45">
        <v>197</v>
      </c>
      <c r="N40" s="45">
        <v>1086</v>
      </c>
      <c r="O40" s="45">
        <v>845</v>
      </c>
      <c r="P40" s="45">
        <v>1838</v>
      </c>
      <c r="Q40" s="45">
        <v>4447</v>
      </c>
      <c r="R40" s="45">
        <v>2779</v>
      </c>
      <c r="S40" s="45">
        <v>2758</v>
      </c>
      <c r="T40" s="45">
        <v>3525</v>
      </c>
      <c r="U40" s="45">
        <v>7266</v>
      </c>
      <c r="V40" s="45">
        <v>13102</v>
      </c>
      <c r="W40" s="45">
        <v>9563</v>
      </c>
      <c r="X40" s="45">
        <v>7150</v>
      </c>
      <c r="Y40" s="45">
        <v>9368</v>
      </c>
      <c r="Z40" s="45">
        <v>6484</v>
      </c>
      <c r="AA40" s="45">
        <v>5415</v>
      </c>
      <c r="AB40" s="45">
        <v>3566</v>
      </c>
      <c r="AC40" s="45">
        <v>4982</v>
      </c>
      <c r="AD40" s="45">
        <v>6081</v>
      </c>
      <c r="AE40" s="45">
        <v>5861</v>
      </c>
      <c r="AF40" s="45">
        <v>5279</v>
      </c>
      <c r="AG40" s="45">
        <v>4892</v>
      </c>
      <c r="AH40" s="45">
        <v>4495</v>
      </c>
      <c r="AI40" s="45">
        <v>4930</v>
      </c>
      <c r="AJ40" s="45">
        <v>4714</v>
      </c>
      <c r="AK40" s="45">
        <v>4123</v>
      </c>
      <c r="AL40" s="45">
        <v>4756</v>
      </c>
      <c r="AM40" s="45">
        <v>4547</v>
      </c>
      <c r="AN40" s="45">
        <v>4422</v>
      </c>
      <c r="AO40" s="45">
        <v>3309</v>
      </c>
      <c r="AP40" s="45">
        <v>3338</v>
      </c>
      <c r="AQ40" s="45">
        <v>2394</v>
      </c>
      <c r="AR40" s="45">
        <v>148358</v>
      </c>
    </row>
    <row r="41" spans="1:44">
      <c r="A41" s="45" t="s">
        <v>2</v>
      </c>
      <c r="B41" s="45" t="s">
        <v>1</v>
      </c>
      <c r="C41" s="45" t="s">
        <v>85</v>
      </c>
      <c r="D41" s="45">
        <v>908</v>
      </c>
      <c r="E41" s="45" t="s">
        <v>18</v>
      </c>
      <c r="F41" s="45">
        <v>924</v>
      </c>
      <c r="G41" s="45" t="s">
        <v>20</v>
      </c>
      <c r="H41" s="45">
        <v>901</v>
      </c>
      <c r="I41" s="45" t="s">
        <v>66</v>
      </c>
      <c r="J41" s="45">
        <v>281</v>
      </c>
      <c r="K41" s="45">
        <v>308</v>
      </c>
      <c r="L41" s="45">
        <v>222</v>
      </c>
      <c r="M41" s="45">
        <v>176</v>
      </c>
      <c r="N41" s="45">
        <v>128</v>
      </c>
      <c r="O41" s="45">
        <v>158</v>
      </c>
      <c r="P41" s="45">
        <v>187</v>
      </c>
      <c r="Q41" s="45">
        <v>198</v>
      </c>
      <c r="R41" s="45">
        <v>171</v>
      </c>
      <c r="S41" s="45">
        <v>182</v>
      </c>
      <c r="T41" s="45">
        <v>130</v>
      </c>
      <c r="U41" s="45">
        <v>167</v>
      </c>
      <c r="V41" s="45">
        <v>179</v>
      </c>
      <c r="W41" s="45">
        <v>203</v>
      </c>
      <c r="X41" s="45">
        <v>192</v>
      </c>
      <c r="Y41" s="45">
        <v>176</v>
      </c>
      <c r="Z41" s="45">
        <v>161</v>
      </c>
      <c r="AA41" s="45">
        <v>151</v>
      </c>
      <c r="AB41" s="45">
        <v>123</v>
      </c>
      <c r="AC41" s="45">
        <v>170</v>
      </c>
      <c r="AD41" s="45">
        <v>138</v>
      </c>
      <c r="AE41" s="45">
        <v>184</v>
      </c>
      <c r="AF41" s="45">
        <v>149</v>
      </c>
      <c r="AG41" s="45">
        <v>161</v>
      </c>
      <c r="AH41" s="45">
        <v>129</v>
      </c>
      <c r="AI41" s="45">
        <v>205</v>
      </c>
      <c r="AJ41" s="45">
        <v>139</v>
      </c>
      <c r="AK41" s="45">
        <v>193</v>
      </c>
      <c r="AL41" s="45">
        <v>165</v>
      </c>
      <c r="AM41" s="45">
        <v>167</v>
      </c>
      <c r="AN41" s="45">
        <v>159</v>
      </c>
      <c r="AO41" s="45">
        <v>134</v>
      </c>
      <c r="AP41" s="45">
        <v>140</v>
      </c>
      <c r="AQ41" s="45">
        <v>140</v>
      </c>
      <c r="AR41" s="45">
        <v>5866</v>
      </c>
    </row>
    <row r="42" spans="1:44">
      <c r="A42" s="45" t="s">
        <v>2</v>
      </c>
      <c r="B42" s="45" t="s">
        <v>1</v>
      </c>
      <c r="C42" s="45" t="s">
        <v>77</v>
      </c>
      <c r="D42" s="45">
        <v>904</v>
      </c>
      <c r="E42" s="45" t="s">
        <v>13</v>
      </c>
      <c r="F42" s="45">
        <v>915</v>
      </c>
      <c r="G42" s="45" t="s">
        <v>15</v>
      </c>
      <c r="H42" s="45">
        <v>902</v>
      </c>
      <c r="I42" s="45" t="s">
        <v>56</v>
      </c>
      <c r="J42" s="45">
        <v>958</v>
      </c>
      <c r="K42" s="45">
        <v>947</v>
      </c>
      <c r="L42" s="45">
        <v>972</v>
      </c>
      <c r="M42" s="45">
        <v>766</v>
      </c>
      <c r="N42" s="45">
        <v>606</v>
      </c>
      <c r="O42" s="45">
        <v>699</v>
      </c>
      <c r="P42" s="45">
        <v>955</v>
      </c>
      <c r="Q42" s="45">
        <v>1676</v>
      </c>
      <c r="R42" s="45">
        <v>2218</v>
      </c>
      <c r="S42" s="45">
        <v>3054</v>
      </c>
      <c r="T42" s="45">
        <v>2843</v>
      </c>
      <c r="U42" s="45">
        <v>3026</v>
      </c>
      <c r="V42" s="45">
        <v>4374</v>
      </c>
      <c r="W42" s="45">
        <v>4246</v>
      </c>
      <c r="X42" s="45">
        <v>2338</v>
      </c>
      <c r="Y42" s="45">
        <v>2591</v>
      </c>
      <c r="Z42" s="45">
        <v>2198</v>
      </c>
      <c r="AA42" s="45">
        <v>1748</v>
      </c>
      <c r="AB42" s="45">
        <v>1189</v>
      </c>
      <c r="AC42" s="45">
        <v>1166</v>
      </c>
      <c r="AD42" s="45">
        <v>899</v>
      </c>
      <c r="AE42" s="45">
        <v>904</v>
      </c>
      <c r="AF42" s="45">
        <v>928</v>
      </c>
      <c r="AG42" s="45">
        <v>707</v>
      </c>
      <c r="AH42" s="45">
        <v>730</v>
      </c>
      <c r="AI42" s="45">
        <v>857</v>
      </c>
      <c r="AJ42" s="45">
        <v>794</v>
      </c>
      <c r="AK42" s="45">
        <v>975</v>
      </c>
      <c r="AL42" s="45">
        <v>1002</v>
      </c>
      <c r="AM42" s="45">
        <v>1134</v>
      </c>
      <c r="AN42" s="45">
        <v>915</v>
      </c>
      <c r="AO42" s="45">
        <v>588</v>
      </c>
      <c r="AP42" s="45">
        <v>586</v>
      </c>
      <c r="AQ42" s="45">
        <v>427</v>
      </c>
      <c r="AR42" s="45">
        <v>50016</v>
      </c>
    </row>
    <row r="43" spans="1:44">
      <c r="A43" s="45" t="s">
        <v>2</v>
      </c>
      <c r="B43" s="45" t="s">
        <v>1</v>
      </c>
      <c r="C43" s="45" t="s">
        <v>70</v>
      </c>
      <c r="D43" s="45">
        <v>935</v>
      </c>
      <c r="E43" s="45" t="s">
        <v>24</v>
      </c>
      <c r="F43" s="45">
        <v>922</v>
      </c>
      <c r="G43" s="45" t="s">
        <v>23</v>
      </c>
      <c r="H43" s="45">
        <v>902</v>
      </c>
      <c r="I43" s="45" t="s">
        <v>56</v>
      </c>
      <c r="J43" s="45">
        <v>0</v>
      </c>
      <c r="K43" s="45">
        <v>2</v>
      </c>
      <c r="L43" s="45">
        <v>2</v>
      </c>
      <c r="M43" s="45">
        <v>1</v>
      </c>
      <c r="N43" s="45">
        <v>2</v>
      </c>
      <c r="O43" s="45">
        <v>0</v>
      </c>
      <c r="P43" s="45">
        <v>5</v>
      </c>
      <c r="Q43" s="45">
        <v>4</v>
      </c>
      <c r="R43" s="45">
        <v>1</v>
      </c>
      <c r="S43" s="45">
        <v>17</v>
      </c>
      <c r="T43" s="45">
        <v>7</v>
      </c>
      <c r="U43" s="45">
        <v>23</v>
      </c>
      <c r="V43" s="45">
        <v>27</v>
      </c>
      <c r="W43" s="45">
        <v>11</v>
      </c>
      <c r="X43" s="45">
        <v>13</v>
      </c>
      <c r="Y43" s="45">
        <v>8</v>
      </c>
      <c r="Z43" s="45">
        <v>33</v>
      </c>
      <c r="AA43" s="45">
        <v>27</v>
      </c>
      <c r="AB43" s="45">
        <v>25</v>
      </c>
      <c r="AC43" s="45">
        <v>24</v>
      </c>
      <c r="AD43" s="45">
        <v>27</v>
      </c>
      <c r="AE43" s="45">
        <v>41</v>
      </c>
      <c r="AF43" s="45">
        <v>37</v>
      </c>
      <c r="AG43" s="45">
        <v>32</v>
      </c>
      <c r="AH43" s="45">
        <v>41</v>
      </c>
      <c r="AI43" s="45">
        <v>31</v>
      </c>
      <c r="AJ43" s="45">
        <v>42</v>
      </c>
      <c r="AK43" s="45">
        <v>37</v>
      </c>
      <c r="AL43" s="45">
        <v>33</v>
      </c>
      <c r="AM43" s="45">
        <v>37</v>
      </c>
      <c r="AN43" s="45">
        <v>86</v>
      </c>
      <c r="AO43" s="45">
        <v>60</v>
      </c>
      <c r="AP43" s="45">
        <v>54</v>
      </c>
      <c r="AQ43" s="45">
        <v>46</v>
      </c>
      <c r="AR43" s="45">
        <v>836</v>
      </c>
    </row>
    <row r="44" spans="1:44">
      <c r="A44" s="45" t="s">
        <v>2</v>
      </c>
      <c r="B44" s="45" t="s">
        <v>1</v>
      </c>
      <c r="C44" s="45" t="s">
        <v>195</v>
      </c>
      <c r="D44" s="45">
        <v>903</v>
      </c>
      <c r="E44" s="45" t="s">
        <v>31</v>
      </c>
      <c r="F44" s="45">
        <v>911</v>
      </c>
      <c r="G44" s="45" t="s">
        <v>34</v>
      </c>
      <c r="H44" s="45">
        <v>902</v>
      </c>
      <c r="I44" s="45" t="s">
        <v>56</v>
      </c>
      <c r="J44" s="45">
        <v>0</v>
      </c>
      <c r="K44" s="45">
        <v>0</v>
      </c>
      <c r="L44" s="45">
        <v>0</v>
      </c>
      <c r="M44" s="45">
        <v>0</v>
      </c>
      <c r="N44" s="45">
        <v>0</v>
      </c>
      <c r="O44" s="45">
        <v>0</v>
      </c>
      <c r="P44" s="45">
        <v>1</v>
      </c>
      <c r="Q44" s="45">
        <v>0</v>
      </c>
      <c r="R44" s="45">
        <v>0</v>
      </c>
      <c r="S44" s="45">
        <v>0</v>
      </c>
      <c r="T44" s="45">
        <v>0</v>
      </c>
      <c r="U44" s="45">
        <v>1</v>
      </c>
      <c r="V44" s="45">
        <v>2</v>
      </c>
      <c r="W44" s="45">
        <v>1</v>
      </c>
      <c r="X44" s="45">
        <v>0</v>
      </c>
      <c r="Y44" s="45">
        <v>0</v>
      </c>
      <c r="Z44" s="45">
        <v>0</v>
      </c>
      <c r="AA44" s="45">
        <v>3</v>
      </c>
      <c r="AB44" s="45">
        <v>1</v>
      </c>
      <c r="AC44" s="45">
        <v>0</v>
      </c>
      <c r="AD44" s="45">
        <v>4</v>
      </c>
      <c r="AE44" s="45">
        <v>1</v>
      </c>
      <c r="AF44" s="45">
        <v>2</v>
      </c>
      <c r="AG44" s="45">
        <v>2</v>
      </c>
      <c r="AH44" s="45">
        <v>2</v>
      </c>
      <c r="AI44" s="45">
        <v>3</v>
      </c>
      <c r="AJ44" s="45">
        <v>4</v>
      </c>
      <c r="AK44" s="45">
        <v>5</v>
      </c>
      <c r="AL44" s="45">
        <v>1</v>
      </c>
      <c r="AM44" s="45">
        <v>5</v>
      </c>
      <c r="AN44" s="45">
        <v>4</v>
      </c>
      <c r="AO44" s="45">
        <v>4</v>
      </c>
      <c r="AP44" s="45">
        <v>4</v>
      </c>
      <c r="AQ44" s="45">
        <v>11</v>
      </c>
      <c r="AR44" s="45">
        <v>61</v>
      </c>
    </row>
    <row r="45" spans="1:44">
      <c r="A45" s="45" t="s">
        <v>2</v>
      </c>
      <c r="B45" s="45" t="s">
        <v>1</v>
      </c>
      <c r="C45" s="45" t="s">
        <v>67</v>
      </c>
      <c r="D45" s="45">
        <v>905</v>
      </c>
      <c r="E45" s="45" t="s">
        <v>10</v>
      </c>
      <c r="F45" s="45">
        <v>905</v>
      </c>
      <c r="G45" s="45" t="s">
        <v>10</v>
      </c>
      <c r="H45" s="45">
        <v>901</v>
      </c>
      <c r="I45" s="45" t="s">
        <v>66</v>
      </c>
      <c r="J45" s="45">
        <v>9378</v>
      </c>
      <c r="K45" s="45">
        <v>10030</v>
      </c>
      <c r="L45" s="45">
        <v>9074</v>
      </c>
      <c r="M45" s="45">
        <v>7100</v>
      </c>
      <c r="N45" s="45">
        <v>6661</v>
      </c>
      <c r="O45" s="45">
        <v>6543</v>
      </c>
      <c r="P45" s="45">
        <v>7074</v>
      </c>
      <c r="Q45" s="45">
        <v>7705</v>
      </c>
      <c r="R45" s="45">
        <v>6469</v>
      </c>
      <c r="S45" s="45">
        <v>6790</v>
      </c>
      <c r="T45" s="45">
        <v>5892</v>
      </c>
      <c r="U45" s="45">
        <v>6054</v>
      </c>
      <c r="V45" s="45">
        <v>6842</v>
      </c>
      <c r="W45" s="45">
        <v>7435</v>
      </c>
      <c r="X45" s="45">
        <v>5901</v>
      </c>
      <c r="Y45" s="45">
        <v>4890</v>
      </c>
      <c r="Z45" s="45">
        <v>5515</v>
      </c>
      <c r="AA45" s="45">
        <v>4753</v>
      </c>
      <c r="AB45" s="45">
        <v>4437</v>
      </c>
      <c r="AC45" s="45">
        <v>5196</v>
      </c>
      <c r="AD45" s="45">
        <v>5433</v>
      </c>
      <c r="AE45" s="45">
        <v>5604</v>
      </c>
      <c r="AF45" s="45">
        <v>4948</v>
      </c>
      <c r="AG45" s="45">
        <v>5543</v>
      </c>
      <c r="AH45" s="45">
        <v>6990</v>
      </c>
      <c r="AI45" s="45">
        <v>8394</v>
      </c>
      <c r="AJ45" s="45">
        <v>9613</v>
      </c>
      <c r="AK45" s="45">
        <v>9463</v>
      </c>
      <c r="AL45" s="45">
        <v>10190</v>
      </c>
      <c r="AM45" s="45">
        <v>8995</v>
      </c>
      <c r="AN45" s="45">
        <v>8142</v>
      </c>
      <c r="AO45" s="45">
        <v>7676</v>
      </c>
      <c r="AP45" s="45">
        <v>7891</v>
      </c>
      <c r="AQ45" s="45">
        <v>8501</v>
      </c>
      <c r="AR45" s="45">
        <v>241122</v>
      </c>
    </row>
    <row r="46" spans="1:44">
      <c r="A46" s="45" t="s">
        <v>2</v>
      </c>
      <c r="B46" s="45" t="s">
        <v>1</v>
      </c>
      <c r="C46" s="45" t="s">
        <v>238</v>
      </c>
      <c r="D46" s="45">
        <v>935</v>
      </c>
      <c r="E46" s="45" t="s">
        <v>24</v>
      </c>
      <c r="F46" s="45">
        <v>5501</v>
      </c>
      <c r="G46" s="45" t="s">
        <v>25</v>
      </c>
      <c r="H46" s="45">
        <v>902</v>
      </c>
      <c r="I46" s="45" t="s">
        <v>56</v>
      </c>
      <c r="J46" s="45">
        <v>83</v>
      </c>
      <c r="K46" s="45">
        <v>84</v>
      </c>
      <c r="L46" s="45">
        <v>86</v>
      </c>
      <c r="M46" s="45">
        <v>81</v>
      </c>
      <c r="N46" s="45">
        <v>98</v>
      </c>
      <c r="O46" s="45">
        <v>92</v>
      </c>
      <c r="P46" s="45">
        <v>486</v>
      </c>
      <c r="Q46" s="45">
        <v>503</v>
      </c>
      <c r="R46" s="45">
        <v>476</v>
      </c>
      <c r="S46" s="45">
        <v>387</v>
      </c>
      <c r="T46" s="45">
        <v>611</v>
      </c>
      <c r="U46" s="45">
        <v>1115</v>
      </c>
      <c r="V46" s="45">
        <v>1655</v>
      </c>
      <c r="W46" s="45">
        <v>1280</v>
      </c>
      <c r="X46" s="45">
        <v>1361</v>
      </c>
      <c r="Y46" s="45">
        <v>2042</v>
      </c>
      <c r="Z46" s="45">
        <v>2824</v>
      </c>
      <c r="AA46" s="45">
        <v>3378</v>
      </c>
      <c r="AB46" s="45">
        <v>2202</v>
      </c>
      <c r="AC46" s="45">
        <v>2064</v>
      </c>
      <c r="AD46" s="45">
        <v>3119</v>
      </c>
      <c r="AE46" s="45">
        <v>3831</v>
      </c>
      <c r="AF46" s="45">
        <v>2944</v>
      </c>
      <c r="AG46" s="45">
        <v>2137</v>
      </c>
      <c r="AH46" s="45">
        <v>2660</v>
      </c>
      <c r="AI46" s="45">
        <v>4171</v>
      </c>
      <c r="AJ46" s="45">
        <v>4014</v>
      </c>
      <c r="AK46" s="45">
        <v>2897</v>
      </c>
      <c r="AL46" s="45">
        <v>2939</v>
      </c>
      <c r="AM46" s="45">
        <v>2104</v>
      </c>
      <c r="AN46" s="45">
        <v>4721</v>
      </c>
      <c r="AO46" s="45">
        <v>2694</v>
      </c>
      <c r="AP46" s="45">
        <v>2640</v>
      </c>
      <c r="AQ46" s="45">
        <v>3789</v>
      </c>
      <c r="AR46" s="45">
        <v>65568</v>
      </c>
    </row>
    <row r="47" spans="1:44">
      <c r="A47" s="45" t="s">
        <v>2</v>
      </c>
      <c r="B47" s="45" t="s">
        <v>1</v>
      </c>
      <c r="C47" s="45" t="s">
        <v>252</v>
      </c>
      <c r="D47" s="45">
        <v>935</v>
      </c>
      <c r="E47" s="45" t="s">
        <v>24</v>
      </c>
      <c r="F47" s="45">
        <v>5501</v>
      </c>
      <c r="G47" s="45" t="s">
        <v>25</v>
      </c>
      <c r="H47" s="45">
        <v>902</v>
      </c>
      <c r="I47" s="45" t="s">
        <v>56</v>
      </c>
      <c r="J47" s="45">
        <v>16</v>
      </c>
      <c r="K47" s="45">
        <v>39</v>
      </c>
      <c r="L47" s="45">
        <v>39</v>
      </c>
      <c r="M47" s="45">
        <v>47</v>
      </c>
      <c r="N47" s="45">
        <v>71</v>
      </c>
      <c r="O47" s="45">
        <v>340</v>
      </c>
      <c r="P47" s="45">
        <v>496</v>
      </c>
      <c r="Q47" s="45">
        <v>741</v>
      </c>
      <c r="R47" s="45">
        <v>828</v>
      </c>
      <c r="S47" s="45">
        <v>1076</v>
      </c>
      <c r="T47" s="45">
        <v>1028</v>
      </c>
      <c r="U47" s="45">
        <v>1378</v>
      </c>
      <c r="V47" s="45">
        <v>1170</v>
      </c>
      <c r="W47" s="45">
        <v>713</v>
      </c>
      <c r="X47" s="45">
        <v>858</v>
      </c>
      <c r="Y47" s="45">
        <v>1537</v>
      </c>
      <c r="Z47" s="45">
        <v>2212</v>
      </c>
      <c r="AA47" s="45">
        <v>2555</v>
      </c>
      <c r="AB47" s="45">
        <v>1999</v>
      </c>
      <c r="AC47" s="45">
        <v>2395</v>
      </c>
      <c r="AD47" s="45">
        <v>3326</v>
      </c>
      <c r="AE47" s="45">
        <v>4067</v>
      </c>
      <c r="AF47" s="45">
        <v>3697</v>
      </c>
      <c r="AG47" s="45">
        <v>3479</v>
      </c>
      <c r="AH47" s="45">
        <v>2978</v>
      </c>
      <c r="AI47" s="45">
        <v>3436</v>
      </c>
      <c r="AJ47" s="45">
        <v>3009</v>
      </c>
      <c r="AK47" s="45">
        <v>2652</v>
      </c>
      <c r="AL47" s="45">
        <v>2111</v>
      </c>
      <c r="AM47" s="45">
        <v>1746</v>
      </c>
      <c r="AN47" s="45">
        <v>1758</v>
      </c>
      <c r="AO47" s="45">
        <v>2203</v>
      </c>
      <c r="AP47" s="45">
        <v>2635</v>
      </c>
      <c r="AQ47" s="45">
        <v>2004</v>
      </c>
      <c r="AR47" s="45">
        <v>58639</v>
      </c>
    </row>
    <row r="48" spans="1:44">
      <c r="A48" s="45" t="s">
        <v>2</v>
      </c>
      <c r="B48" s="45" t="s">
        <v>1</v>
      </c>
      <c r="C48" s="45" t="s">
        <v>115</v>
      </c>
      <c r="D48" s="45">
        <v>908</v>
      </c>
      <c r="E48" s="45" t="s">
        <v>18</v>
      </c>
      <c r="F48" s="45">
        <v>923</v>
      </c>
      <c r="G48" s="45" t="s">
        <v>21</v>
      </c>
      <c r="H48" s="45">
        <v>901</v>
      </c>
      <c r="I48" s="45" t="s">
        <v>66</v>
      </c>
      <c r="J48" s="45">
        <v>863</v>
      </c>
      <c r="K48" s="45">
        <v>2930</v>
      </c>
      <c r="L48" s="45">
        <v>5881</v>
      </c>
      <c r="M48" s="45">
        <v>4546</v>
      </c>
      <c r="N48" s="45">
        <v>3588</v>
      </c>
      <c r="O48" s="45">
        <v>2819</v>
      </c>
      <c r="P48" s="45">
        <v>4808</v>
      </c>
      <c r="Q48" s="45">
        <v>6931</v>
      </c>
      <c r="R48" s="45">
        <v>9211</v>
      </c>
      <c r="S48" s="45">
        <v>16025</v>
      </c>
      <c r="T48" s="45">
        <v>17040</v>
      </c>
      <c r="U48" s="45">
        <v>16028</v>
      </c>
      <c r="V48" s="45">
        <v>12145</v>
      </c>
      <c r="W48" s="45">
        <v>6960</v>
      </c>
      <c r="X48" s="45">
        <v>3550</v>
      </c>
      <c r="Y48" s="45">
        <v>2405</v>
      </c>
      <c r="Z48" s="45">
        <v>2136</v>
      </c>
      <c r="AA48" s="45">
        <v>1758</v>
      </c>
      <c r="AB48" s="45">
        <v>1488</v>
      </c>
      <c r="AC48" s="45">
        <v>1354</v>
      </c>
      <c r="AD48" s="45">
        <v>1471</v>
      </c>
      <c r="AE48" s="45">
        <v>1601</v>
      </c>
      <c r="AF48" s="45">
        <v>1447</v>
      </c>
      <c r="AG48" s="45">
        <v>1394</v>
      </c>
      <c r="AH48" s="45">
        <v>1533</v>
      </c>
      <c r="AI48" s="45">
        <v>1405</v>
      </c>
      <c r="AJ48" s="45">
        <v>1263</v>
      </c>
      <c r="AK48" s="45">
        <v>1235</v>
      </c>
      <c r="AL48" s="45">
        <v>1267</v>
      </c>
      <c r="AM48" s="45">
        <v>1013</v>
      </c>
      <c r="AN48" s="45">
        <v>795</v>
      </c>
      <c r="AO48" s="45">
        <v>720</v>
      </c>
      <c r="AP48" s="45">
        <v>779</v>
      </c>
      <c r="AQ48" s="45">
        <v>852</v>
      </c>
      <c r="AR48" s="45">
        <v>139241</v>
      </c>
    </row>
    <row r="49" spans="1:46">
      <c r="A49" s="45" t="s">
        <v>2</v>
      </c>
      <c r="B49" s="45" t="s">
        <v>1</v>
      </c>
      <c r="C49" s="45" t="s">
        <v>92</v>
      </c>
      <c r="D49" s="45">
        <v>903</v>
      </c>
      <c r="E49" s="45" t="s">
        <v>31</v>
      </c>
      <c r="F49" s="45">
        <v>913</v>
      </c>
      <c r="G49" s="45" t="s">
        <v>32</v>
      </c>
      <c r="H49" s="45">
        <v>902</v>
      </c>
      <c r="I49" s="45" t="s">
        <v>56</v>
      </c>
      <c r="J49" s="45">
        <v>1026</v>
      </c>
      <c r="K49" s="45">
        <v>1118</v>
      </c>
      <c r="L49" s="45">
        <v>781</v>
      </c>
      <c r="M49" s="45">
        <v>379</v>
      </c>
      <c r="N49" s="45">
        <v>271</v>
      </c>
      <c r="O49" s="45">
        <v>310</v>
      </c>
      <c r="P49" s="45">
        <v>718</v>
      </c>
      <c r="Q49" s="45">
        <v>1470</v>
      </c>
      <c r="R49" s="45">
        <v>1305</v>
      </c>
      <c r="S49" s="45">
        <v>1301</v>
      </c>
      <c r="T49" s="45">
        <v>902</v>
      </c>
      <c r="U49" s="45">
        <v>823</v>
      </c>
      <c r="V49" s="45">
        <v>1059</v>
      </c>
      <c r="W49" s="45">
        <v>1549</v>
      </c>
      <c r="X49" s="45">
        <v>2366</v>
      </c>
      <c r="Y49" s="45">
        <v>1455</v>
      </c>
      <c r="Z49" s="45">
        <v>1308</v>
      </c>
      <c r="AA49" s="45">
        <v>1729</v>
      </c>
      <c r="AB49" s="45">
        <v>1350</v>
      </c>
      <c r="AC49" s="45">
        <v>1478</v>
      </c>
      <c r="AD49" s="45">
        <v>1763</v>
      </c>
      <c r="AE49" s="45">
        <v>1899</v>
      </c>
      <c r="AF49" s="45">
        <v>1498</v>
      </c>
      <c r="AG49" s="45">
        <v>1245</v>
      </c>
      <c r="AH49" s="45">
        <v>1175</v>
      </c>
      <c r="AI49" s="45">
        <v>988</v>
      </c>
      <c r="AJ49" s="45">
        <v>1111</v>
      </c>
      <c r="AK49" s="45">
        <v>1200</v>
      </c>
      <c r="AL49" s="45">
        <v>1123</v>
      </c>
      <c r="AM49" s="45">
        <v>1188</v>
      </c>
      <c r="AN49" s="45">
        <v>1238</v>
      </c>
      <c r="AO49" s="45">
        <v>959</v>
      </c>
      <c r="AP49" s="45">
        <v>1243</v>
      </c>
      <c r="AQ49" s="45">
        <v>1240</v>
      </c>
      <c r="AR49" s="45">
        <v>40568</v>
      </c>
    </row>
    <row r="50" spans="1:46">
      <c r="A50" s="45" t="s">
        <v>2</v>
      </c>
      <c r="B50" s="45" t="s">
        <v>1</v>
      </c>
      <c r="C50" s="45" t="s">
        <v>192</v>
      </c>
      <c r="D50" s="45">
        <v>903</v>
      </c>
      <c r="E50" s="45" t="s">
        <v>31</v>
      </c>
      <c r="F50" s="45">
        <v>910</v>
      </c>
      <c r="G50" s="45" t="s">
        <v>35</v>
      </c>
      <c r="H50" s="45">
        <v>902</v>
      </c>
      <c r="I50" s="45" t="s">
        <v>56</v>
      </c>
      <c r="J50" s="45">
        <v>98</v>
      </c>
      <c r="K50" s="45">
        <v>59</v>
      </c>
      <c r="L50" s="45">
        <v>54</v>
      </c>
      <c r="M50" s="45">
        <v>98</v>
      </c>
      <c r="N50" s="45">
        <v>154</v>
      </c>
      <c r="O50" s="45">
        <v>157</v>
      </c>
      <c r="P50" s="45">
        <v>302</v>
      </c>
      <c r="Q50" s="45">
        <v>555</v>
      </c>
      <c r="R50" s="45">
        <v>690</v>
      </c>
      <c r="S50" s="45">
        <v>1096</v>
      </c>
      <c r="T50" s="45">
        <v>890</v>
      </c>
      <c r="U50" s="45">
        <v>1168</v>
      </c>
      <c r="V50" s="45">
        <v>1876</v>
      </c>
      <c r="W50" s="45">
        <v>1779</v>
      </c>
      <c r="X50" s="45">
        <v>1204</v>
      </c>
      <c r="Y50" s="45">
        <v>870</v>
      </c>
      <c r="Z50" s="45">
        <v>999</v>
      </c>
      <c r="AA50" s="45">
        <v>739</v>
      </c>
      <c r="AB50" s="45">
        <v>563</v>
      </c>
      <c r="AC50" s="45">
        <v>678</v>
      </c>
      <c r="AD50" s="45">
        <v>1074</v>
      </c>
      <c r="AE50" s="45">
        <v>1062</v>
      </c>
      <c r="AF50" s="45">
        <v>818</v>
      </c>
      <c r="AG50" s="45">
        <v>1399</v>
      </c>
      <c r="AH50" s="45">
        <v>1535</v>
      </c>
      <c r="AI50" s="45">
        <v>1506</v>
      </c>
      <c r="AJ50" s="45">
        <v>1801</v>
      </c>
      <c r="AK50" s="45">
        <v>1512</v>
      </c>
      <c r="AL50" s="45">
        <v>1613</v>
      </c>
      <c r="AM50" s="45">
        <v>1289</v>
      </c>
      <c r="AN50" s="45">
        <v>1865</v>
      </c>
      <c r="AO50" s="45">
        <v>2163</v>
      </c>
      <c r="AP50" s="45">
        <v>1864</v>
      </c>
      <c r="AQ50" s="45">
        <v>1606</v>
      </c>
      <c r="AR50" s="45">
        <v>35136</v>
      </c>
    </row>
    <row r="51" spans="1:46">
      <c r="A51" s="45" t="s">
        <v>2</v>
      </c>
      <c r="B51" s="45" t="s">
        <v>1</v>
      </c>
      <c r="C51" s="45" t="s">
        <v>118</v>
      </c>
      <c r="D51" s="45">
        <v>904</v>
      </c>
      <c r="E51" s="45" t="s">
        <v>13</v>
      </c>
      <c r="F51" s="45">
        <v>931</v>
      </c>
      <c r="G51" s="45" t="s">
        <v>12</v>
      </c>
      <c r="H51" s="45">
        <v>902</v>
      </c>
      <c r="I51" s="45" t="s">
        <v>56</v>
      </c>
      <c r="J51" s="45">
        <v>45</v>
      </c>
      <c r="K51" s="45">
        <v>26</v>
      </c>
      <c r="L51" s="45">
        <v>32</v>
      </c>
      <c r="M51" s="45">
        <v>40</v>
      </c>
      <c r="N51" s="45">
        <v>48</v>
      </c>
      <c r="O51" s="45">
        <v>36</v>
      </c>
      <c r="P51" s="45">
        <v>34</v>
      </c>
      <c r="Q51" s="45">
        <v>72</v>
      </c>
      <c r="R51" s="45">
        <v>53</v>
      </c>
      <c r="S51" s="45">
        <v>48</v>
      </c>
      <c r="T51" s="45">
        <v>56</v>
      </c>
      <c r="U51" s="45">
        <v>51</v>
      </c>
      <c r="V51" s="45">
        <v>94</v>
      </c>
      <c r="W51" s="45">
        <v>75</v>
      </c>
      <c r="X51" s="45">
        <v>46</v>
      </c>
      <c r="Y51" s="45">
        <v>39</v>
      </c>
      <c r="Z51" s="45">
        <v>38</v>
      </c>
      <c r="AA51" s="45">
        <v>30</v>
      </c>
      <c r="AB51" s="45">
        <v>25</v>
      </c>
      <c r="AC51" s="45">
        <v>34</v>
      </c>
      <c r="AD51" s="45">
        <v>29</v>
      </c>
      <c r="AE51" s="45">
        <v>34</v>
      </c>
      <c r="AF51" s="45">
        <v>60</v>
      </c>
      <c r="AG51" s="45">
        <v>88</v>
      </c>
      <c r="AH51" s="45">
        <v>74</v>
      </c>
      <c r="AI51" s="45">
        <v>75</v>
      </c>
      <c r="AJ51" s="45">
        <v>88</v>
      </c>
      <c r="AK51" s="45">
        <v>98</v>
      </c>
      <c r="AL51" s="45">
        <v>95</v>
      </c>
      <c r="AM51" s="45">
        <v>88</v>
      </c>
      <c r="AN51" s="45">
        <v>89</v>
      </c>
      <c r="AO51" s="45">
        <v>83</v>
      </c>
      <c r="AP51" s="45">
        <v>55</v>
      </c>
      <c r="AQ51" s="45">
        <v>66</v>
      </c>
      <c r="AR51" s="45">
        <v>1944</v>
      </c>
      <c r="AT51">
        <f>MIN(AR:AR)</f>
        <v>1</v>
      </c>
    </row>
    <row r="52" spans="1:46">
      <c r="A52" s="45" t="s">
        <v>2</v>
      </c>
      <c r="B52" s="45" t="s">
        <v>1</v>
      </c>
      <c r="C52" s="45" t="s">
        <v>127</v>
      </c>
      <c r="D52" s="45">
        <v>904</v>
      </c>
      <c r="E52" s="45" t="s">
        <v>13</v>
      </c>
      <c r="F52" s="45">
        <v>916</v>
      </c>
      <c r="G52" s="45" t="s">
        <v>14</v>
      </c>
      <c r="H52" s="45">
        <v>902</v>
      </c>
      <c r="I52" s="45" t="s">
        <v>56</v>
      </c>
      <c r="J52" s="45">
        <v>18</v>
      </c>
      <c r="K52" s="45">
        <v>21</v>
      </c>
      <c r="L52" s="45">
        <v>27</v>
      </c>
      <c r="M52" s="45">
        <v>55</v>
      </c>
      <c r="N52" s="45">
        <v>126</v>
      </c>
      <c r="O52" s="45">
        <v>468</v>
      </c>
      <c r="P52" s="45">
        <v>670</v>
      </c>
      <c r="Q52" s="45">
        <v>1073</v>
      </c>
      <c r="R52" s="45">
        <v>969</v>
      </c>
      <c r="S52" s="45">
        <v>705</v>
      </c>
      <c r="T52" s="45">
        <v>710</v>
      </c>
      <c r="U52" s="45">
        <v>1517</v>
      </c>
      <c r="V52" s="45">
        <v>2062</v>
      </c>
      <c r="W52" s="45">
        <v>1069</v>
      </c>
      <c r="X52" s="45">
        <v>261</v>
      </c>
      <c r="Y52" s="45">
        <v>251</v>
      </c>
      <c r="Z52" s="45">
        <v>248</v>
      </c>
      <c r="AA52" s="45">
        <v>195</v>
      </c>
      <c r="AB52" s="45">
        <v>124</v>
      </c>
      <c r="AC52" s="45">
        <v>144</v>
      </c>
      <c r="AD52" s="45">
        <v>140</v>
      </c>
      <c r="AE52" s="45">
        <v>108</v>
      </c>
      <c r="AF52" s="45">
        <v>69</v>
      </c>
      <c r="AG52" s="45">
        <v>88</v>
      </c>
      <c r="AH52" s="45">
        <v>67</v>
      </c>
      <c r="AI52" s="45">
        <v>79</v>
      </c>
      <c r="AJ52" s="45">
        <v>96</v>
      </c>
      <c r="AK52" s="45">
        <v>76</v>
      </c>
      <c r="AL52" s="45">
        <v>124</v>
      </c>
      <c r="AM52" s="45">
        <v>116</v>
      </c>
      <c r="AN52" s="45">
        <v>94</v>
      </c>
      <c r="AO52" s="45">
        <v>123</v>
      </c>
      <c r="AP52" s="45">
        <v>106</v>
      </c>
      <c r="AQ52" s="45">
        <v>96</v>
      </c>
      <c r="AR52" s="45">
        <v>12095</v>
      </c>
      <c r="AT52" s="57">
        <f>MAX(AR:AR)</f>
        <v>691904</v>
      </c>
    </row>
    <row r="53" spans="1:46">
      <c r="A53" s="45" t="s">
        <v>2</v>
      </c>
      <c r="B53" s="45" t="s">
        <v>1</v>
      </c>
      <c r="C53" s="45" t="s">
        <v>182</v>
      </c>
      <c r="D53" s="45">
        <v>904</v>
      </c>
      <c r="E53" s="45" t="s">
        <v>13</v>
      </c>
      <c r="F53" s="45">
        <v>915</v>
      </c>
      <c r="G53" s="45" t="s">
        <v>15</v>
      </c>
      <c r="H53" s="45">
        <v>902</v>
      </c>
      <c r="I53" s="45" t="s">
        <v>56</v>
      </c>
      <c r="J53" s="45">
        <v>154</v>
      </c>
      <c r="K53" s="45">
        <v>181</v>
      </c>
      <c r="L53" s="45">
        <v>231</v>
      </c>
      <c r="M53" s="45">
        <v>165</v>
      </c>
      <c r="N53" s="45">
        <v>167</v>
      </c>
      <c r="O53" s="45">
        <v>168</v>
      </c>
      <c r="P53" s="45">
        <v>235</v>
      </c>
      <c r="Q53" s="45">
        <v>302</v>
      </c>
      <c r="R53" s="45">
        <v>165</v>
      </c>
      <c r="S53" s="45">
        <v>170</v>
      </c>
      <c r="T53" s="45">
        <v>172</v>
      </c>
      <c r="U53" s="45">
        <v>268</v>
      </c>
      <c r="V53" s="45">
        <v>434</v>
      </c>
      <c r="W53" s="45">
        <v>492</v>
      </c>
      <c r="X53" s="45">
        <v>235</v>
      </c>
      <c r="Y53" s="45">
        <v>364</v>
      </c>
      <c r="Z53" s="45">
        <v>366</v>
      </c>
      <c r="AA53" s="45">
        <v>387</v>
      </c>
      <c r="AB53" s="45">
        <v>330</v>
      </c>
      <c r="AC53" s="45">
        <v>294</v>
      </c>
      <c r="AD53" s="45">
        <v>372</v>
      </c>
      <c r="AE53" s="45">
        <v>354</v>
      </c>
      <c r="AF53" s="45">
        <v>259</v>
      </c>
      <c r="AG53" s="45">
        <v>222</v>
      </c>
      <c r="AH53" s="45">
        <v>296</v>
      </c>
      <c r="AI53" s="45">
        <v>283</v>
      </c>
      <c r="AJ53" s="45">
        <v>363</v>
      </c>
      <c r="AK53" s="45">
        <v>360</v>
      </c>
      <c r="AL53" s="45">
        <v>284</v>
      </c>
      <c r="AM53" s="45">
        <v>325</v>
      </c>
      <c r="AN53" s="45">
        <v>208</v>
      </c>
      <c r="AO53" s="45">
        <v>173</v>
      </c>
      <c r="AP53" s="45">
        <v>142</v>
      </c>
      <c r="AQ53" s="45">
        <v>170</v>
      </c>
      <c r="AR53" s="45">
        <v>9091</v>
      </c>
      <c r="AT53">
        <f>COUNT(AR:AR)</f>
        <v>196</v>
      </c>
    </row>
    <row r="54" spans="1:46">
      <c r="A54" s="45" t="s">
        <v>2</v>
      </c>
      <c r="B54" s="45" t="s">
        <v>1</v>
      </c>
      <c r="C54" s="45" t="s">
        <v>111</v>
      </c>
      <c r="D54" s="45">
        <v>908</v>
      </c>
      <c r="E54" s="45" t="s">
        <v>18</v>
      </c>
      <c r="F54" s="45">
        <v>923</v>
      </c>
      <c r="G54" s="45" t="s">
        <v>21</v>
      </c>
      <c r="H54" s="45">
        <v>901</v>
      </c>
      <c r="I54" s="45" t="s">
        <v>66</v>
      </c>
      <c r="J54" s="45">
        <v>0</v>
      </c>
      <c r="K54" s="45">
        <v>0</v>
      </c>
      <c r="L54" s="45">
        <v>0</v>
      </c>
      <c r="M54" s="45">
        <v>0</v>
      </c>
      <c r="N54" s="45">
        <v>0</v>
      </c>
      <c r="O54" s="45">
        <v>0</v>
      </c>
      <c r="P54" s="45">
        <v>0</v>
      </c>
      <c r="Q54" s="45">
        <v>0</v>
      </c>
      <c r="R54" s="45">
        <v>0</v>
      </c>
      <c r="S54" s="45">
        <v>0</v>
      </c>
      <c r="T54" s="45">
        <v>0</v>
      </c>
      <c r="U54" s="45">
        <v>0</v>
      </c>
      <c r="V54" s="45">
        <v>20</v>
      </c>
      <c r="W54" s="45">
        <v>70</v>
      </c>
      <c r="X54" s="45">
        <v>225</v>
      </c>
      <c r="Y54" s="45">
        <v>273</v>
      </c>
      <c r="Z54" s="45">
        <v>230</v>
      </c>
      <c r="AA54" s="45">
        <v>294</v>
      </c>
      <c r="AB54" s="45">
        <v>216</v>
      </c>
      <c r="AC54" s="45">
        <v>199</v>
      </c>
      <c r="AD54" s="45">
        <v>288</v>
      </c>
      <c r="AE54" s="45">
        <v>513</v>
      </c>
      <c r="AF54" s="45">
        <v>612</v>
      </c>
      <c r="AG54" s="45">
        <v>592</v>
      </c>
      <c r="AH54" s="45">
        <v>628</v>
      </c>
      <c r="AI54" s="45">
        <v>655</v>
      </c>
      <c r="AJ54" s="45">
        <v>803</v>
      </c>
      <c r="AK54" s="45">
        <v>1099</v>
      </c>
      <c r="AL54" s="45">
        <v>1127</v>
      </c>
      <c r="AM54" s="45">
        <v>1535</v>
      </c>
      <c r="AN54" s="45">
        <v>1988</v>
      </c>
      <c r="AO54" s="45">
        <v>1367</v>
      </c>
      <c r="AP54" s="45">
        <v>1416</v>
      </c>
      <c r="AQ54" s="45">
        <v>1231</v>
      </c>
      <c r="AR54" s="45">
        <v>15381</v>
      </c>
      <c r="AT54" s="56">
        <f>SUM(AR:AR)</f>
        <v>6924212</v>
      </c>
    </row>
    <row r="55" spans="1:46">
      <c r="A55" s="45" t="s">
        <v>2</v>
      </c>
      <c r="B55" s="45" t="s">
        <v>1</v>
      </c>
      <c r="C55" s="45" t="s">
        <v>205</v>
      </c>
      <c r="D55" s="45">
        <v>908</v>
      </c>
      <c r="E55" s="45" t="s">
        <v>18</v>
      </c>
      <c r="F55" s="45">
        <v>923</v>
      </c>
      <c r="G55" s="45" t="s">
        <v>21</v>
      </c>
      <c r="H55" s="45">
        <v>901</v>
      </c>
      <c r="I55" s="45" t="s">
        <v>66</v>
      </c>
      <c r="J55" s="45">
        <v>0</v>
      </c>
      <c r="K55" s="45">
        <v>0</v>
      </c>
      <c r="L55" s="45">
        <v>0</v>
      </c>
      <c r="M55" s="45">
        <v>0</v>
      </c>
      <c r="N55" s="45">
        <v>0</v>
      </c>
      <c r="O55" s="45">
        <v>0</v>
      </c>
      <c r="P55" s="45">
        <v>0</v>
      </c>
      <c r="Q55" s="45">
        <v>0</v>
      </c>
      <c r="R55" s="45">
        <v>0</v>
      </c>
      <c r="S55" s="45">
        <v>0</v>
      </c>
      <c r="T55" s="45">
        <v>0</v>
      </c>
      <c r="U55" s="45">
        <v>1</v>
      </c>
      <c r="V55" s="45">
        <v>0</v>
      </c>
      <c r="W55" s="45">
        <v>107</v>
      </c>
      <c r="X55" s="45">
        <v>155</v>
      </c>
      <c r="Y55" s="45">
        <v>128</v>
      </c>
      <c r="Z55" s="45">
        <v>149</v>
      </c>
      <c r="AA55" s="45">
        <v>182</v>
      </c>
      <c r="AB55" s="45">
        <v>206</v>
      </c>
      <c r="AC55" s="45">
        <v>524</v>
      </c>
      <c r="AD55" s="45">
        <v>470</v>
      </c>
      <c r="AE55" s="45">
        <v>290</v>
      </c>
      <c r="AF55" s="45">
        <v>226</v>
      </c>
      <c r="AG55" s="45">
        <v>181</v>
      </c>
      <c r="AH55" s="45">
        <v>191</v>
      </c>
      <c r="AI55" s="45">
        <v>193</v>
      </c>
      <c r="AJ55" s="45">
        <v>146</v>
      </c>
      <c r="AK55" s="45">
        <v>137</v>
      </c>
      <c r="AL55" s="45">
        <v>104</v>
      </c>
      <c r="AM55" s="45">
        <v>159</v>
      </c>
      <c r="AN55" s="45">
        <v>168</v>
      </c>
      <c r="AO55" s="45">
        <v>128</v>
      </c>
      <c r="AP55" s="45">
        <v>173</v>
      </c>
      <c r="AQ55" s="45">
        <v>174</v>
      </c>
      <c r="AR55" s="45">
        <v>4192</v>
      </c>
    </row>
    <row r="56" spans="1:46">
      <c r="A56" s="45" t="s">
        <v>2</v>
      </c>
      <c r="B56" s="45" t="s">
        <v>1</v>
      </c>
      <c r="C56" s="45" t="s">
        <v>106</v>
      </c>
      <c r="D56" s="45">
        <v>904</v>
      </c>
      <c r="E56" s="45" t="s">
        <v>13</v>
      </c>
      <c r="F56" s="45">
        <v>915</v>
      </c>
      <c r="G56" s="45" t="s">
        <v>15</v>
      </c>
      <c r="H56" s="45">
        <v>902</v>
      </c>
      <c r="I56" s="45" t="s">
        <v>56</v>
      </c>
      <c r="J56" s="45">
        <v>69</v>
      </c>
      <c r="K56" s="45">
        <v>89</v>
      </c>
      <c r="L56" s="45">
        <v>133</v>
      </c>
      <c r="M56" s="45">
        <v>69</v>
      </c>
      <c r="N56" s="45">
        <v>68</v>
      </c>
      <c r="O56" s="45">
        <v>80</v>
      </c>
      <c r="P56" s="45">
        <v>95</v>
      </c>
      <c r="Q56" s="45">
        <v>92</v>
      </c>
      <c r="R56" s="45">
        <v>77</v>
      </c>
      <c r="S56" s="45">
        <v>76</v>
      </c>
      <c r="T56" s="45">
        <v>95</v>
      </c>
      <c r="U56" s="45">
        <v>126</v>
      </c>
      <c r="V56" s="45">
        <v>120</v>
      </c>
      <c r="W56" s="45">
        <v>142</v>
      </c>
      <c r="X56" s="45">
        <v>76</v>
      </c>
      <c r="Y56" s="45">
        <v>100</v>
      </c>
      <c r="Z56" s="45">
        <v>111</v>
      </c>
      <c r="AA56" s="45">
        <v>84</v>
      </c>
      <c r="AB56" s="45">
        <v>57</v>
      </c>
      <c r="AC56" s="45">
        <v>83</v>
      </c>
      <c r="AD56" s="45">
        <v>94</v>
      </c>
      <c r="AE56" s="45">
        <v>116</v>
      </c>
      <c r="AF56" s="45">
        <v>82</v>
      </c>
      <c r="AG56" s="45">
        <v>89</v>
      </c>
      <c r="AH56" s="45">
        <v>110</v>
      </c>
      <c r="AI56" s="45">
        <v>185</v>
      </c>
      <c r="AJ56" s="45">
        <v>190</v>
      </c>
      <c r="AK56" s="45">
        <v>255</v>
      </c>
      <c r="AL56" s="45">
        <v>298</v>
      </c>
      <c r="AM56" s="45">
        <v>257</v>
      </c>
      <c r="AN56" s="45">
        <v>249</v>
      </c>
      <c r="AO56" s="45">
        <v>261</v>
      </c>
      <c r="AP56" s="45">
        <v>382</v>
      </c>
      <c r="AQ56" s="45">
        <v>392</v>
      </c>
      <c r="AR56" s="45">
        <v>4802</v>
      </c>
    </row>
    <row r="57" spans="1:46">
      <c r="A57" s="45" t="s">
        <v>2</v>
      </c>
      <c r="B57" s="45" t="s">
        <v>1</v>
      </c>
      <c r="C57" s="45" t="s">
        <v>141</v>
      </c>
      <c r="D57" s="45">
        <v>903</v>
      </c>
      <c r="E57" s="45" t="s">
        <v>31</v>
      </c>
      <c r="F57" s="45">
        <v>910</v>
      </c>
      <c r="G57" s="45" t="s">
        <v>35</v>
      </c>
      <c r="H57" s="45">
        <v>902</v>
      </c>
      <c r="I57" s="45" t="s">
        <v>56</v>
      </c>
      <c r="J57" s="45">
        <v>306</v>
      </c>
      <c r="K57" s="45">
        <v>259</v>
      </c>
      <c r="L57" s="45">
        <v>353</v>
      </c>
      <c r="M57" s="45">
        <v>170</v>
      </c>
      <c r="N57" s="45">
        <v>207</v>
      </c>
      <c r="O57" s="45">
        <v>164</v>
      </c>
      <c r="P57" s="45">
        <v>325</v>
      </c>
      <c r="Q57" s="45">
        <v>578</v>
      </c>
      <c r="R57" s="45">
        <v>531</v>
      </c>
      <c r="S57" s="45">
        <v>399</v>
      </c>
      <c r="T57" s="45">
        <v>401</v>
      </c>
      <c r="U57" s="45">
        <v>358</v>
      </c>
      <c r="V57" s="45">
        <v>336</v>
      </c>
      <c r="W57" s="45">
        <v>276</v>
      </c>
      <c r="X57" s="45">
        <v>176</v>
      </c>
      <c r="Y57" s="45">
        <v>147</v>
      </c>
      <c r="Z57" s="45">
        <v>159</v>
      </c>
      <c r="AA57" s="45">
        <v>136</v>
      </c>
      <c r="AB57" s="45">
        <v>159</v>
      </c>
      <c r="AC57" s="45">
        <v>138</v>
      </c>
      <c r="AD57" s="45">
        <v>199</v>
      </c>
      <c r="AE57" s="45">
        <v>393</v>
      </c>
      <c r="AF57" s="45">
        <v>348</v>
      </c>
      <c r="AG57" s="45">
        <v>566</v>
      </c>
      <c r="AH57" s="45">
        <v>702</v>
      </c>
      <c r="AI57" s="45">
        <v>696</v>
      </c>
      <c r="AJ57" s="45">
        <v>512</v>
      </c>
      <c r="AK57" s="45">
        <v>507</v>
      </c>
      <c r="AL57" s="45">
        <v>714</v>
      </c>
      <c r="AM57" s="45">
        <v>872</v>
      </c>
      <c r="AN57" s="45">
        <v>1455</v>
      </c>
      <c r="AO57" s="45">
        <v>1146</v>
      </c>
      <c r="AP57" s="45">
        <v>799</v>
      </c>
      <c r="AQ57" s="45">
        <v>1203</v>
      </c>
      <c r="AR57" s="45">
        <v>15690</v>
      </c>
    </row>
    <row r="58" spans="1:46">
      <c r="A58" s="45" t="s">
        <v>2</v>
      </c>
      <c r="B58" s="45" t="s">
        <v>1</v>
      </c>
      <c r="C58" s="45" t="s">
        <v>135</v>
      </c>
      <c r="D58" s="45">
        <v>903</v>
      </c>
      <c r="E58" s="45" t="s">
        <v>31</v>
      </c>
      <c r="F58" s="45">
        <v>910</v>
      </c>
      <c r="G58" s="45" t="s">
        <v>35</v>
      </c>
      <c r="H58" s="45">
        <v>902</v>
      </c>
      <c r="I58" s="45" t="s">
        <v>56</v>
      </c>
      <c r="J58" s="45">
        <v>0</v>
      </c>
      <c r="K58" s="45">
        <v>0</v>
      </c>
      <c r="L58" s="45">
        <v>7</v>
      </c>
      <c r="M58" s="45">
        <v>2</v>
      </c>
      <c r="N58" s="45">
        <v>3</v>
      </c>
      <c r="O58" s="45">
        <v>1</v>
      </c>
      <c r="P58" s="45">
        <v>3</v>
      </c>
      <c r="Q58" s="45">
        <v>1</v>
      </c>
      <c r="R58" s="45">
        <v>5</v>
      </c>
      <c r="S58" s="45">
        <v>5</v>
      </c>
      <c r="T58" s="45">
        <v>3</v>
      </c>
      <c r="U58" s="45">
        <v>6</v>
      </c>
      <c r="V58" s="45">
        <v>6</v>
      </c>
      <c r="W58" s="45">
        <v>8</v>
      </c>
      <c r="X58" s="45">
        <v>3</v>
      </c>
      <c r="Y58" s="45">
        <v>5</v>
      </c>
      <c r="Z58" s="45">
        <v>1</v>
      </c>
      <c r="AA58" s="45">
        <v>2</v>
      </c>
      <c r="AB58" s="45">
        <v>8</v>
      </c>
      <c r="AC58" s="45">
        <v>8</v>
      </c>
      <c r="AD58" s="45">
        <v>3</v>
      </c>
      <c r="AE58" s="45">
        <v>2</v>
      </c>
      <c r="AF58" s="45">
        <v>5</v>
      </c>
      <c r="AG58" s="45">
        <v>3</v>
      </c>
      <c r="AH58" s="45">
        <v>8</v>
      </c>
      <c r="AI58" s="45">
        <v>5</v>
      </c>
      <c r="AJ58" s="45">
        <v>9</v>
      </c>
      <c r="AK58" s="45">
        <v>5</v>
      </c>
      <c r="AL58" s="45">
        <v>5</v>
      </c>
      <c r="AM58" s="45">
        <v>12</v>
      </c>
      <c r="AN58" s="45">
        <v>7</v>
      </c>
      <c r="AO58" s="45">
        <v>3</v>
      </c>
      <c r="AP58" s="45">
        <v>4</v>
      </c>
      <c r="AQ58" s="45">
        <v>12</v>
      </c>
      <c r="AR58" s="45">
        <v>160</v>
      </c>
    </row>
    <row r="59" spans="1:46">
      <c r="A59" s="45" t="s">
        <v>2</v>
      </c>
      <c r="B59" s="45" t="s">
        <v>1</v>
      </c>
      <c r="C59" s="45" t="s">
        <v>229</v>
      </c>
      <c r="D59" s="45">
        <v>903</v>
      </c>
      <c r="E59" s="45" t="s">
        <v>31</v>
      </c>
      <c r="F59" s="45">
        <v>913</v>
      </c>
      <c r="G59" s="45" t="s">
        <v>32</v>
      </c>
      <c r="H59" s="45">
        <v>902</v>
      </c>
      <c r="I59" s="45" t="s">
        <v>56</v>
      </c>
      <c r="J59" s="45">
        <v>10</v>
      </c>
      <c r="K59" s="45">
        <v>1</v>
      </c>
      <c r="L59" s="45">
        <v>3</v>
      </c>
      <c r="M59" s="45">
        <v>3</v>
      </c>
      <c r="N59" s="45">
        <v>7</v>
      </c>
      <c r="O59" s="45">
        <v>4</v>
      </c>
      <c r="P59" s="45">
        <v>2</v>
      </c>
      <c r="Q59" s="45">
        <v>3</v>
      </c>
      <c r="R59" s="45">
        <v>8</v>
      </c>
      <c r="S59" s="45">
        <v>8</v>
      </c>
      <c r="T59" s="45">
        <v>2</v>
      </c>
      <c r="U59" s="45">
        <v>2</v>
      </c>
      <c r="V59" s="45">
        <v>4</v>
      </c>
      <c r="W59" s="45">
        <v>4</v>
      </c>
      <c r="X59" s="45">
        <v>0</v>
      </c>
      <c r="Y59" s="45">
        <v>2</v>
      </c>
      <c r="Z59" s="45">
        <v>3</v>
      </c>
      <c r="AA59" s="45">
        <v>2</v>
      </c>
      <c r="AB59" s="45">
        <v>0</v>
      </c>
      <c r="AC59" s="45">
        <v>2</v>
      </c>
      <c r="AD59" s="45">
        <v>3</v>
      </c>
      <c r="AE59" s="45">
        <v>2</v>
      </c>
      <c r="AF59" s="45">
        <v>4</v>
      </c>
      <c r="AG59" s="45">
        <v>4</v>
      </c>
      <c r="AH59" s="45">
        <v>9</v>
      </c>
      <c r="AI59" s="45">
        <v>7</v>
      </c>
      <c r="AJ59" s="45">
        <v>11</v>
      </c>
      <c r="AK59" s="45">
        <v>8</v>
      </c>
      <c r="AL59" s="45">
        <v>28</v>
      </c>
      <c r="AM59" s="45">
        <v>15</v>
      </c>
      <c r="AN59" s="45">
        <v>42</v>
      </c>
      <c r="AO59" s="45">
        <v>53</v>
      </c>
      <c r="AP59" s="45">
        <v>64</v>
      </c>
      <c r="AQ59" s="45">
        <v>76</v>
      </c>
      <c r="AR59" s="45">
        <v>396</v>
      </c>
    </row>
    <row r="60" spans="1:46">
      <c r="A60" s="45" t="s">
        <v>2</v>
      </c>
      <c r="B60" s="45" t="s">
        <v>1</v>
      </c>
      <c r="C60" s="45" t="s">
        <v>234</v>
      </c>
      <c r="D60" s="45">
        <v>904</v>
      </c>
      <c r="E60" s="45" t="s">
        <v>13</v>
      </c>
      <c r="F60" s="45">
        <v>916</v>
      </c>
      <c r="G60" s="45" t="s">
        <v>14</v>
      </c>
      <c r="H60" s="45">
        <v>902</v>
      </c>
      <c r="I60" s="45" t="s">
        <v>56</v>
      </c>
      <c r="J60" s="45">
        <v>16</v>
      </c>
      <c r="K60" s="45">
        <v>27</v>
      </c>
      <c r="L60" s="45">
        <v>13</v>
      </c>
      <c r="M60" s="45">
        <v>21</v>
      </c>
      <c r="N60" s="45">
        <v>37</v>
      </c>
      <c r="O60" s="45">
        <v>26</v>
      </c>
      <c r="P60" s="45">
        <v>25</v>
      </c>
      <c r="Q60" s="45">
        <v>23</v>
      </c>
      <c r="R60" s="45">
        <v>53</v>
      </c>
      <c r="S60" s="45">
        <v>33</v>
      </c>
      <c r="T60" s="45">
        <v>38</v>
      </c>
      <c r="U60" s="45">
        <v>41</v>
      </c>
      <c r="V60" s="45">
        <v>27</v>
      </c>
      <c r="W60" s="45">
        <v>37</v>
      </c>
      <c r="X60" s="45">
        <v>41</v>
      </c>
      <c r="Y60" s="45">
        <v>43</v>
      </c>
      <c r="Z60" s="45">
        <v>27</v>
      </c>
      <c r="AA60" s="45">
        <v>33</v>
      </c>
      <c r="AB60" s="45">
        <v>20</v>
      </c>
      <c r="AC60" s="45">
        <v>37</v>
      </c>
      <c r="AD60" s="45">
        <v>28</v>
      </c>
      <c r="AE60" s="45">
        <v>24</v>
      </c>
      <c r="AF60" s="45">
        <v>35</v>
      </c>
      <c r="AG60" s="45">
        <v>16</v>
      </c>
      <c r="AH60" s="45">
        <v>25</v>
      </c>
      <c r="AI60" s="45">
        <v>37</v>
      </c>
      <c r="AJ60" s="45">
        <v>24</v>
      </c>
      <c r="AK60" s="45">
        <v>28</v>
      </c>
      <c r="AL60" s="45">
        <v>48</v>
      </c>
      <c r="AM60" s="45">
        <v>38</v>
      </c>
      <c r="AN60" s="45">
        <v>39</v>
      </c>
      <c r="AO60" s="45">
        <v>36</v>
      </c>
      <c r="AP60" s="45">
        <v>34</v>
      </c>
      <c r="AQ60" s="45">
        <v>53</v>
      </c>
      <c r="AR60" s="45">
        <v>1083</v>
      </c>
    </row>
    <row r="61" spans="1:46">
      <c r="A61" s="45" t="s">
        <v>2</v>
      </c>
      <c r="B61" s="45" t="s">
        <v>1</v>
      </c>
      <c r="C61" s="45" t="s">
        <v>153</v>
      </c>
      <c r="D61" s="45">
        <v>903</v>
      </c>
      <c r="E61" s="45" t="s">
        <v>31</v>
      </c>
      <c r="F61" s="45">
        <v>912</v>
      </c>
      <c r="G61" s="45" t="s">
        <v>33</v>
      </c>
      <c r="H61" s="45">
        <v>902</v>
      </c>
      <c r="I61" s="45" t="s">
        <v>56</v>
      </c>
      <c r="J61" s="45">
        <v>5</v>
      </c>
      <c r="K61" s="45">
        <v>7</v>
      </c>
      <c r="L61" s="45">
        <v>9</v>
      </c>
      <c r="M61" s="45">
        <v>24</v>
      </c>
      <c r="N61" s="45">
        <v>10</v>
      </c>
      <c r="O61" s="45">
        <v>31</v>
      </c>
      <c r="P61" s="45">
        <v>23</v>
      </c>
      <c r="Q61" s="45">
        <v>81</v>
      </c>
      <c r="R61" s="45">
        <v>43</v>
      </c>
      <c r="S61" s="45">
        <v>77</v>
      </c>
      <c r="T61" s="45">
        <v>47</v>
      </c>
      <c r="U61" s="45">
        <v>86</v>
      </c>
      <c r="V61" s="45">
        <v>89</v>
      </c>
      <c r="W61" s="45">
        <v>85</v>
      </c>
      <c r="X61" s="45">
        <v>74</v>
      </c>
      <c r="Y61" s="45">
        <v>116</v>
      </c>
      <c r="Z61" s="45">
        <v>128</v>
      </c>
      <c r="AA61" s="45">
        <v>156</v>
      </c>
      <c r="AB61" s="45">
        <v>113</v>
      </c>
      <c r="AC61" s="45">
        <v>157</v>
      </c>
      <c r="AD61" s="45">
        <v>208</v>
      </c>
      <c r="AE61" s="45">
        <v>228</v>
      </c>
      <c r="AF61" s="45">
        <v>210</v>
      </c>
      <c r="AG61" s="45">
        <v>153</v>
      </c>
      <c r="AH61" s="45">
        <v>196</v>
      </c>
      <c r="AI61" s="45">
        <v>196</v>
      </c>
      <c r="AJ61" s="45">
        <v>281</v>
      </c>
      <c r="AK61" s="45">
        <v>198</v>
      </c>
      <c r="AL61" s="45">
        <v>306</v>
      </c>
      <c r="AM61" s="45">
        <v>282</v>
      </c>
      <c r="AN61" s="45">
        <v>384</v>
      </c>
      <c r="AO61" s="45">
        <v>352</v>
      </c>
      <c r="AP61" s="45">
        <v>299</v>
      </c>
      <c r="AQ61" s="45">
        <v>255</v>
      </c>
      <c r="AR61" s="45">
        <v>4909</v>
      </c>
    </row>
    <row r="62" spans="1:46">
      <c r="A62" s="45" t="s">
        <v>2</v>
      </c>
      <c r="B62" s="45" t="s">
        <v>1</v>
      </c>
      <c r="C62" s="45" t="s">
        <v>224</v>
      </c>
      <c r="D62" s="45">
        <v>903</v>
      </c>
      <c r="E62" s="45" t="s">
        <v>31</v>
      </c>
      <c r="F62" s="45">
        <v>910</v>
      </c>
      <c r="G62" s="45" t="s">
        <v>35</v>
      </c>
      <c r="H62" s="45">
        <v>902</v>
      </c>
      <c r="I62" s="45" t="s">
        <v>56</v>
      </c>
      <c r="J62" s="45">
        <v>0</v>
      </c>
      <c r="K62" s="45">
        <v>0</v>
      </c>
      <c r="L62" s="45">
        <v>0</v>
      </c>
      <c r="M62" s="45">
        <v>0</v>
      </c>
      <c r="N62" s="45">
        <v>1</v>
      </c>
      <c r="O62" s="45">
        <v>2</v>
      </c>
      <c r="P62" s="45">
        <v>1</v>
      </c>
      <c r="Q62" s="45">
        <v>5</v>
      </c>
      <c r="R62" s="45">
        <v>1</v>
      </c>
      <c r="S62" s="45">
        <v>14</v>
      </c>
      <c r="T62" s="45">
        <v>19</v>
      </c>
      <c r="U62" s="45">
        <v>9</v>
      </c>
      <c r="V62" s="45">
        <v>19</v>
      </c>
      <c r="W62" s="45">
        <v>14</v>
      </c>
      <c r="X62" s="45">
        <v>28</v>
      </c>
      <c r="Y62" s="45">
        <v>126</v>
      </c>
      <c r="Z62" s="45">
        <v>367</v>
      </c>
      <c r="AA62" s="45">
        <v>207</v>
      </c>
      <c r="AB62" s="45">
        <v>94</v>
      </c>
      <c r="AC62" s="45">
        <v>202</v>
      </c>
      <c r="AD62" s="45">
        <v>342</v>
      </c>
      <c r="AE62" s="45">
        <v>334</v>
      </c>
      <c r="AF62" s="45">
        <v>364</v>
      </c>
      <c r="AG62" s="45">
        <v>383</v>
      </c>
      <c r="AH62" s="45">
        <v>559</v>
      </c>
      <c r="AI62" s="45">
        <v>626</v>
      </c>
      <c r="AJ62" s="45">
        <v>468</v>
      </c>
      <c r="AK62" s="45">
        <v>614</v>
      </c>
      <c r="AL62" s="45">
        <v>448</v>
      </c>
      <c r="AM62" s="45">
        <v>566</v>
      </c>
      <c r="AN62" s="45">
        <v>529</v>
      </c>
      <c r="AO62" s="45">
        <v>604</v>
      </c>
      <c r="AP62" s="45">
        <v>684</v>
      </c>
      <c r="AQ62" s="45">
        <v>480</v>
      </c>
      <c r="AR62" s="45">
        <v>8110</v>
      </c>
    </row>
    <row r="63" spans="1:46">
      <c r="A63" s="45" t="s">
        <v>2</v>
      </c>
      <c r="B63" s="45" t="s">
        <v>1</v>
      </c>
      <c r="C63" s="45" t="s">
        <v>177</v>
      </c>
      <c r="D63" s="45">
        <v>904</v>
      </c>
      <c r="E63" s="45" t="s">
        <v>13</v>
      </c>
      <c r="F63" s="45">
        <v>915</v>
      </c>
      <c r="G63" s="45" t="s">
        <v>15</v>
      </c>
      <c r="H63" s="45">
        <v>902</v>
      </c>
      <c r="I63" s="45" t="s">
        <v>56</v>
      </c>
      <c r="J63" s="45">
        <v>1666</v>
      </c>
      <c r="K63" s="45">
        <v>3692</v>
      </c>
      <c r="L63" s="45">
        <v>3498</v>
      </c>
      <c r="M63" s="45">
        <v>2860</v>
      </c>
      <c r="N63" s="45">
        <v>1418</v>
      </c>
      <c r="O63" s="45">
        <v>1321</v>
      </c>
      <c r="P63" s="45">
        <v>1753</v>
      </c>
      <c r="Q63" s="45">
        <v>2132</v>
      </c>
      <c r="R63" s="45">
        <v>1829</v>
      </c>
      <c r="S63" s="45">
        <v>2377</v>
      </c>
      <c r="T63" s="45">
        <v>2379</v>
      </c>
      <c r="U63" s="45">
        <v>2829</v>
      </c>
      <c r="V63" s="45">
        <v>2399</v>
      </c>
      <c r="W63" s="45">
        <v>3655</v>
      </c>
      <c r="X63" s="45">
        <v>2100</v>
      </c>
      <c r="Y63" s="45">
        <v>2014</v>
      </c>
      <c r="Z63" s="45">
        <v>1955</v>
      </c>
      <c r="AA63" s="45">
        <v>1645</v>
      </c>
      <c r="AB63" s="45">
        <v>1295</v>
      </c>
      <c r="AC63" s="45">
        <v>1439</v>
      </c>
      <c r="AD63" s="45">
        <v>1631</v>
      </c>
      <c r="AE63" s="45">
        <v>2433</v>
      </c>
      <c r="AF63" s="45">
        <v>2174</v>
      </c>
      <c r="AG63" s="45">
        <v>1930</v>
      </c>
      <c r="AH63" s="45">
        <v>1652</v>
      </c>
      <c r="AI63" s="45">
        <v>1682</v>
      </c>
      <c r="AJ63" s="45">
        <v>1619</v>
      </c>
      <c r="AK63" s="45">
        <v>1598</v>
      </c>
      <c r="AL63" s="45">
        <v>2491</v>
      </c>
      <c r="AM63" s="45">
        <v>2080</v>
      </c>
      <c r="AN63" s="45">
        <v>4744</v>
      </c>
      <c r="AO63" s="45">
        <v>6503</v>
      </c>
      <c r="AP63" s="45">
        <v>5868</v>
      </c>
      <c r="AQ63" s="45">
        <v>4152</v>
      </c>
      <c r="AR63" s="45">
        <v>84813</v>
      </c>
    </row>
    <row r="64" spans="1:46">
      <c r="A64" s="45" t="s">
        <v>2</v>
      </c>
      <c r="B64" s="45" t="s">
        <v>1</v>
      </c>
      <c r="C64" s="45" t="s">
        <v>200</v>
      </c>
      <c r="D64" s="45">
        <v>904</v>
      </c>
      <c r="E64" s="45" t="s">
        <v>13</v>
      </c>
      <c r="F64" s="45">
        <v>915</v>
      </c>
      <c r="G64" s="45" t="s">
        <v>15</v>
      </c>
      <c r="H64" s="45">
        <v>902</v>
      </c>
      <c r="I64" s="45" t="s">
        <v>56</v>
      </c>
      <c r="J64" s="45">
        <v>104</v>
      </c>
      <c r="K64" s="45">
        <v>81</v>
      </c>
      <c r="L64" s="45">
        <v>94</v>
      </c>
      <c r="M64" s="45">
        <v>65</v>
      </c>
      <c r="N64" s="45">
        <v>81</v>
      </c>
      <c r="O64" s="45">
        <v>79</v>
      </c>
      <c r="P64" s="45">
        <v>50</v>
      </c>
      <c r="Q64" s="45">
        <v>89</v>
      </c>
      <c r="R64" s="45">
        <v>75</v>
      </c>
      <c r="S64" s="45">
        <v>96</v>
      </c>
      <c r="T64" s="45">
        <v>77</v>
      </c>
      <c r="U64" s="45">
        <v>127</v>
      </c>
      <c r="V64" s="45">
        <v>125</v>
      </c>
      <c r="W64" s="45">
        <v>106</v>
      </c>
      <c r="X64" s="45">
        <v>57</v>
      </c>
      <c r="Y64" s="45">
        <v>77</v>
      </c>
      <c r="Z64" s="45">
        <v>66</v>
      </c>
      <c r="AA64" s="45">
        <v>68</v>
      </c>
      <c r="AB64" s="45">
        <v>56</v>
      </c>
      <c r="AC64" s="45">
        <v>67</v>
      </c>
      <c r="AD64" s="45">
        <v>72</v>
      </c>
      <c r="AE64" s="45">
        <v>82</v>
      </c>
      <c r="AF64" s="45">
        <v>62</v>
      </c>
      <c r="AG64" s="45">
        <v>65</v>
      </c>
      <c r="AH64" s="45">
        <v>50</v>
      </c>
      <c r="AI64" s="45">
        <v>59</v>
      </c>
      <c r="AJ64" s="45">
        <v>72</v>
      </c>
      <c r="AK64" s="45">
        <v>79</v>
      </c>
      <c r="AL64" s="45">
        <v>60</v>
      </c>
      <c r="AM64" s="45">
        <v>59</v>
      </c>
      <c r="AN64" s="45">
        <v>43</v>
      </c>
      <c r="AO64" s="45">
        <v>36</v>
      </c>
      <c r="AP64" s="45">
        <v>43</v>
      </c>
      <c r="AQ64" s="45">
        <v>48</v>
      </c>
      <c r="AR64" s="45">
        <v>2470</v>
      </c>
    </row>
    <row r="65" spans="1:47">
      <c r="A65" s="45" t="s">
        <v>2</v>
      </c>
      <c r="B65" s="45" t="s">
        <v>1</v>
      </c>
      <c r="C65" s="45" t="s">
        <v>173</v>
      </c>
      <c r="D65" s="45">
        <v>935</v>
      </c>
      <c r="E65" s="45" t="s">
        <v>24</v>
      </c>
      <c r="F65" s="45">
        <v>5501</v>
      </c>
      <c r="G65" s="45" t="s">
        <v>25</v>
      </c>
      <c r="H65" s="45">
        <v>902</v>
      </c>
      <c r="I65" s="45" t="s">
        <v>56</v>
      </c>
      <c r="J65" s="45">
        <v>8880</v>
      </c>
      <c r="K65" s="45">
        <v>8670</v>
      </c>
      <c r="L65" s="45">
        <v>8147</v>
      </c>
      <c r="M65" s="45">
        <v>7338</v>
      </c>
      <c r="N65" s="45">
        <v>5704</v>
      </c>
      <c r="O65" s="45">
        <v>4211</v>
      </c>
      <c r="P65" s="45">
        <v>7150</v>
      </c>
      <c r="Q65" s="45">
        <v>10189</v>
      </c>
      <c r="R65" s="45">
        <v>11522</v>
      </c>
      <c r="S65" s="45">
        <v>10343</v>
      </c>
      <c r="T65" s="45">
        <v>12041</v>
      </c>
      <c r="U65" s="45">
        <v>13734</v>
      </c>
      <c r="V65" s="45">
        <v>13673</v>
      </c>
      <c r="W65" s="45">
        <v>21496</v>
      </c>
      <c r="X65" s="45">
        <v>18620</v>
      </c>
      <c r="Y65" s="45">
        <v>18489</v>
      </c>
      <c r="Z65" s="45">
        <v>23859</v>
      </c>
      <c r="AA65" s="45">
        <v>22268</v>
      </c>
      <c r="AB65" s="45">
        <v>17241</v>
      </c>
      <c r="AC65" s="45">
        <v>18974</v>
      </c>
      <c r="AD65" s="45">
        <v>28572</v>
      </c>
      <c r="AE65" s="45">
        <v>31223</v>
      </c>
      <c r="AF65" s="45">
        <v>31889</v>
      </c>
      <c r="AG65" s="45">
        <v>27155</v>
      </c>
      <c r="AH65" s="45">
        <v>28235</v>
      </c>
      <c r="AI65" s="45">
        <v>36210</v>
      </c>
      <c r="AJ65" s="45">
        <v>33848</v>
      </c>
      <c r="AK65" s="45">
        <v>28742</v>
      </c>
      <c r="AL65" s="45">
        <v>28261</v>
      </c>
      <c r="AM65" s="45">
        <v>29456</v>
      </c>
      <c r="AN65" s="45">
        <v>34235</v>
      </c>
      <c r="AO65" s="45">
        <v>27509</v>
      </c>
      <c r="AP65" s="45">
        <v>30933</v>
      </c>
      <c r="AQ65" s="45">
        <v>33087</v>
      </c>
      <c r="AR65" s="45">
        <v>691904</v>
      </c>
    </row>
    <row r="66" spans="1:47">
      <c r="A66" s="45" t="s">
        <v>2</v>
      </c>
      <c r="B66" s="45" t="s">
        <v>1</v>
      </c>
      <c r="C66" s="45" t="s">
        <v>245</v>
      </c>
      <c r="D66" s="45">
        <v>904</v>
      </c>
      <c r="E66" s="45" t="s">
        <v>13</v>
      </c>
      <c r="F66" s="45">
        <v>931</v>
      </c>
      <c r="G66" s="45" t="s">
        <v>12</v>
      </c>
      <c r="H66" s="45">
        <v>902</v>
      </c>
      <c r="I66" s="45" t="s">
        <v>56</v>
      </c>
      <c r="J66" s="45">
        <v>368</v>
      </c>
      <c r="K66" s="45">
        <v>426</v>
      </c>
      <c r="L66" s="45">
        <v>626</v>
      </c>
      <c r="M66" s="45">
        <v>241</v>
      </c>
      <c r="N66" s="45">
        <v>237</v>
      </c>
      <c r="O66" s="45">
        <v>196</v>
      </c>
      <c r="P66" s="45">
        <v>213</v>
      </c>
      <c r="Q66" s="45">
        <v>519</v>
      </c>
      <c r="R66" s="45">
        <v>374</v>
      </c>
      <c r="S66" s="45">
        <v>538</v>
      </c>
      <c r="T66" s="45">
        <v>678</v>
      </c>
      <c r="U66" s="45">
        <v>763</v>
      </c>
      <c r="V66" s="45">
        <v>1023</v>
      </c>
      <c r="W66" s="45">
        <v>1022</v>
      </c>
      <c r="X66" s="45">
        <v>366</v>
      </c>
      <c r="Y66" s="45">
        <v>380</v>
      </c>
      <c r="Z66" s="45">
        <v>396</v>
      </c>
      <c r="AA66" s="45">
        <v>391</v>
      </c>
      <c r="AB66" s="45">
        <v>349</v>
      </c>
      <c r="AC66" s="45">
        <v>318</v>
      </c>
      <c r="AD66" s="45">
        <v>427</v>
      </c>
      <c r="AE66" s="45">
        <v>635</v>
      </c>
      <c r="AF66" s="45">
        <v>865</v>
      </c>
      <c r="AG66" s="45">
        <v>1745</v>
      </c>
      <c r="AH66" s="45">
        <v>1591</v>
      </c>
      <c r="AI66" s="45">
        <v>1153</v>
      </c>
      <c r="AJ66" s="45">
        <v>847</v>
      </c>
      <c r="AK66" s="45">
        <v>620</v>
      </c>
      <c r="AL66" s="45">
        <v>540</v>
      </c>
      <c r="AM66" s="45">
        <v>467</v>
      </c>
      <c r="AN66" s="45">
        <v>459</v>
      </c>
      <c r="AO66" s="45">
        <v>278</v>
      </c>
      <c r="AP66" s="45">
        <v>263</v>
      </c>
      <c r="AQ66" s="45">
        <v>282</v>
      </c>
      <c r="AR66" s="45">
        <v>19596</v>
      </c>
    </row>
    <row r="67" spans="1:47">
      <c r="A67" s="45" t="s">
        <v>2</v>
      </c>
      <c r="B67" s="45" t="s">
        <v>1</v>
      </c>
      <c r="C67" s="45" t="s">
        <v>116</v>
      </c>
      <c r="D67" s="45">
        <v>935</v>
      </c>
      <c r="E67" s="45" t="s">
        <v>24</v>
      </c>
      <c r="F67" s="45">
        <v>920</v>
      </c>
      <c r="G67" s="45" t="s">
        <v>26</v>
      </c>
      <c r="H67" s="45">
        <v>902</v>
      </c>
      <c r="I67" s="45" t="s">
        <v>56</v>
      </c>
      <c r="J67" s="45">
        <v>6051</v>
      </c>
      <c r="K67" s="45">
        <v>5921</v>
      </c>
      <c r="L67" s="45">
        <v>5249</v>
      </c>
      <c r="M67" s="45">
        <v>4562</v>
      </c>
      <c r="N67" s="45">
        <v>3801</v>
      </c>
      <c r="O67" s="45">
        <v>3150</v>
      </c>
      <c r="P67" s="45">
        <v>4166</v>
      </c>
      <c r="Q67" s="45">
        <v>7360</v>
      </c>
      <c r="R67" s="45">
        <v>8639</v>
      </c>
      <c r="S67" s="45">
        <v>11865</v>
      </c>
      <c r="T67" s="45">
        <v>12509</v>
      </c>
      <c r="U67" s="45">
        <v>12718</v>
      </c>
      <c r="V67" s="45">
        <v>13670</v>
      </c>
      <c r="W67" s="45">
        <v>20479</v>
      </c>
      <c r="X67" s="45">
        <v>19532</v>
      </c>
      <c r="Y67" s="45">
        <v>15864</v>
      </c>
      <c r="Z67" s="45">
        <v>13692</v>
      </c>
      <c r="AA67" s="45">
        <v>11549</v>
      </c>
      <c r="AB67" s="45">
        <v>8735</v>
      </c>
      <c r="AC67" s="45">
        <v>9734</v>
      </c>
      <c r="AD67" s="45">
        <v>10763</v>
      </c>
      <c r="AE67" s="45">
        <v>13836</v>
      </c>
      <c r="AF67" s="45">
        <v>11707</v>
      </c>
      <c r="AG67" s="45">
        <v>12758</v>
      </c>
      <c r="AH67" s="45">
        <v>14004</v>
      </c>
      <c r="AI67" s="45">
        <v>18139</v>
      </c>
      <c r="AJ67" s="45">
        <v>18400</v>
      </c>
      <c r="AK67" s="45">
        <v>19837</v>
      </c>
      <c r="AL67" s="45">
        <v>24887</v>
      </c>
      <c r="AM67" s="45">
        <v>28573</v>
      </c>
      <c r="AN67" s="45">
        <v>38617</v>
      </c>
      <c r="AO67" s="45">
        <v>36765</v>
      </c>
      <c r="AP67" s="45">
        <v>34315</v>
      </c>
      <c r="AQ67" s="45">
        <v>29544</v>
      </c>
      <c r="AR67" s="45">
        <v>511391</v>
      </c>
    </row>
    <row r="68" spans="1:47">
      <c r="A68" s="45" t="s">
        <v>2</v>
      </c>
      <c r="B68" s="45" t="s">
        <v>1</v>
      </c>
      <c r="C68" s="45" t="s">
        <v>216</v>
      </c>
      <c r="D68" s="45">
        <v>935</v>
      </c>
      <c r="E68" s="45" t="s">
        <v>24</v>
      </c>
      <c r="F68" s="45">
        <v>906</v>
      </c>
      <c r="G68" s="45" t="s">
        <v>27</v>
      </c>
      <c r="H68" s="45">
        <v>902</v>
      </c>
      <c r="I68" s="45" t="s">
        <v>56</v>
      </c>
      <c r="J68" s="45">
        <v>5123</v>
      </c>
      <c r="K68" s="45">
        <v>6682</v>
      </c>
      <c r="L68" s="45">
        <v>3308</v>
      </c>
      <c r="M68" s="45">
        <v>1863</v>
      </c>
      <c r="N68" s="45">
        <v>1527</v>
      </c>
      <c r="O68" s="45">
        <v>1816</v>
      </c>
      <c r="P68" s="45">
        <v>1960</v>
      </c>
      <c r="Q68" s="45">
        <v>2643</v>
      </c>
      <c r="R68" s="45">
        <v>2758</v>
      </c>
      <c r="S68" s="45">
        <v>4323</v>
      </c>
      <c r="T68" s="45">
        <v>8076</v>
      </c>
      <c r="U68" s="45">
        <v>14255</v>
      </c>
      <c r="V68" s="45">
        <v>10846</v>
      </c>
      <c r="W68" s="45">
        <v>9817</v>
      </c>
      <c r="X68" s="45">
        <v>13128</v>
      </c>
      <c r="Y68" s="45">
        <v>14398</v>
      </c>
      <c r="Z68" s="45">
        <v>19415</v>
      </c>
      <c r="AA68" s="45">
        <v>20475</v>
      </c>
      <c r="AB68" s="45">
        <v>21049</v>
      </c>
      <c r="AC68" s="45">
        <v>30069</v>
      </c>
      <c r="AD68" s="45">
        <v>35529</v>
      </c>
      <c r="AE68" s="45">
        <v>36434</v>
      </c>
      <c r="AF68" s="45">
        <v>31961</v>
      </c>
      <c r="AG68" s="45">
        <v>36439</v>
      </c>
      <c r="AH68" s="45">
        <v>36619</v>
      </c>
      <c r="AI68" s="45">
        <v>42584</v>
      </c>
      <c r="AJ68" s="45">
        <v>33518</v>
      </c>
      <c r="AK68" s="45">
        <v>27642</v>
      </c>
      <c r="AL68" s="45">
        <v>30037</v>
      </c>
      <c r="AM68" s="45">
        <v>29622</v>
      </c>
      <c r="AN68" s="45">
        <v>30391</v>
      </c>
      <c r="AO68" s="45">
        <v>28502</v>
      </c>
      <c r="AP68" s="45">
        <v>33024</v>
      </c>
      <c r="AQ68" s="45">
        <v>34129</v>
      </c>
      <c r="AR68" s="45">
        <v>659962</v>
      </c>
      <c r="AT68" s="45" t="s">
        <v>38</v>
      </c>
      <c r="AU68" s="45" t="s">
        <v>334</v>
      </c>
    </row>
    <row r="69" spans="1:47">
      <c r="A69" s="45" t="s">
        <v>2</v>
      </c>
      <c r="B69" s="45" t="s">
        <v>1</v>
      </c>
      <c r="C69" s="45" t="s">
        <v>169</v>
      </c>
      <c r="D69" s="45">
        <v>908</v>
      </c>
      <c r="E69" s="45" t="s">
        <v>18</v>
      </c>
      <c r="F69" s="45">
        <v>924</v>
      </c>
      <c r="G69" s="45" t="s">
        <v>20</v>
      </c>
      <c r="H69" s="45">
        <v>901</v>
      </c>
      <c r="I69" s="45" t="s">
        <v>66</v>
      </c>
      <c r="J69" s="45">
        <v>781</v>
      </c>
      <c r="K69" s="45">
        <v>895</v>
      </c>
      <c r="L69" s="45">
        <v>707</v>
      </c>
      <c r="M69" s="45">
        <v>298</v>
      </c>
      <c r="N69" s="45">
        <v>327</v>
      </c>
      <c r="O69" s="45">
        <v>287</v>
      </c>
      <c r="P69" s="45">
        <v>481</v>
      </c>
      <c r="Q69" s="45">
        <v>1078</v>
      </c>
      <c r="R69" s="45">
        <v>1415</v>
      </c>
      <c r="S69" s="45">
        <v>1378</v>
      </c>
      <c r="T69" s="45">
        <v>845</v>
      </c>
      <c r="U69" s="45">
        <v>705</v>
      </c>
      <c r="V69" s="45">
        <v>533</v>
      </c>
      <c r="W69" s="45">
        <v>436</v>
      </c>
      <c r="X69" s="45">
        <v>331</v>
      </c>
      <c r="Y69" s="45">
        <v>231</v>
      </c>
      <c r="Z69" s="45">
        <v>276</v>
      </c>
      <c r="AA69" s="45">
        <v>220</v>
      </c>
      <c r="AB69" s="45">
        <v>170</v>
      </c>
      <c r="AC69" s="45">
        <v>162</v>
      </c>
      <c r="AD69" s="45">
        <v>178</v>
      </c>
      <c r="AE69" s="45">
        <v>190</v>
      </c>
      <c r="AF69" s="45">
        <v>178</v>
      </c>
      <c r="AG69" s="45">
        <v>192</v>
      </c>
      <c r="AH69" s="45">
        <v>244</v>
      </c>
      <c r="AI69" s="45">
        <v>224</v>
      </c>
      <c r="AJ69" s="45">
        <v>283</v>
      </c>
      <c r="AK69" s="45">
        <v>300</v>
      </c>
      <c r="AL69" s="45">
        <v>412</v>
      </c>
      <c r="AM69" s="45">
        <v>395</v>
      </c>
      <c r="AN69" s="45">
        <v>547</v>
      </c>
      <c r="AO69" s="45">
        <v>525</v>
      </c>
      <c r="AP69" s="45">
        <v>725</v>
      </c>
      <c r="AQ69" s="45">
        <v>1015</v>
      </c>
      <c r="AR69" s="45">
        <v>16964</v>
      </c>
      <c r="AT69" s="45" t="s">
        <v>10</v>
      </c>
      <c r="AU69" s="45">
        <v>241142</v>
      </c>
    </row>
    <row r="70" spans="1:47">
      <c r="A70" s="45" t="s">
        <v>2</v>
      </c>
      <c r="B70" s="45" t="s">
        <v>1</v>
      </c>
      <c r="C70" s="45" t="s">
        <v>71</v>
      </c>
      <c r="D70" s="45">
        <v>908</v>
      </c>
      <c r="E70" s="45" t="s">
        <v>18</v>
      </c>
      <c r="F70" s="45">
        <v>923</v>
      </c>
      <c r="G70" s="45" t="s">
        <v>21</v>
      </c>
      <c r="H70" s="45">
        <v>901</v>
      </c>
      <c r="I70" s="45" t="s">
        <v>66</v>
      </c>
      <c r="J70" s="45">
        <v>0</v>
      </c>
      <c r="K70" s="45">
        <v>0</v>
      </c>
      <c r="L70" s="45">
        <v>0</v>
      </c>
      <c r="M70" s="45">
        <v>0</v>
      </c>
      <c r="N70" s="45">
        <v>0</v>
      </c>
      <c r="O70" s="45">
        <v>0</v>
      </c>
      <c r="P70" s="45">
        <v>0</v>
      </c>
      <c r="Q70" s="45">
        <v>0</v>
      </c>
      <c r="R70" s="45">
        <v>0</v>
      </c>
      <c r="S70" s="45">
        <v>0</v>
      </c>
      <c r="T70" s="45">
        <v>0</v>
      </c>
      <c r="U70" s="45">
        <v>0</v>
      </c>
      <c r="V70" s="45">
        <v>103</v>
      </c>
      <c r="W70" s="45">
        <v>761</v>
      </c>
      <c r="X70" s="45">
        <v>1289</v>
      </c>
      <c r="Y70" s="45">
        <v>1751</v>
      </c>
      <c r="Z70" s="45">
        <v>2684</v>
      </c>
      <c r="AA70" s="45">
        <v>2518</v>
      </c>
      <c r="AB70" s="45">
        <v>2702</v>
      </c>
      <c r="AC70" s="45">
        <v>2836</v>
      </c>
      <c r="AD70" s="45">
        <v>3351</v>
      </c>
      <c r="AE70" s="45">
        <v>3514</v>
      </c>
      <c r="AF70" s="45">
        <v>3520</v>
      </c>
      <c r="AG70" s="45">
        <v>2759</v>
      </c>
      <c r="AH70" s="45">
        <v>2431</v>
      </c>
      <c r="AI70" s="45">
        <v>2270</v>
      </c>
      <c r="AJ70" s="45">
        <v>1973</v>
      </c>
      <c r="AK70" s="45">
        <v>2218</v>
      </c>
      <c r="AL70" s="45">
        <v>1937</v>
      </c>
      <c r="AM70" s="45">
        <v>2367</v>
      </c>
      <c r="AN70" s="45">
        <v>3159</v>
      </c>
      <c r="AO70" s="45">
        <v>2515</v>
      </c>
      <c r="AP70" s="45">
        <v>2265</v>
      </c>
      <c r="AQ70" s="45">
        <v>2487</v>
      </c>
      <c r="AR70" s="45">
        <v>51410</v>
      </c>
      <c r="AT70" s="45" t="s">
        <v>24</v>
      </c>
      <c r="AU70" s="45">
        <v>3317794</v>
      </c>
    </row>
    <row r="71" spans="1:47">
      <c r="A71" s="45" t="s">
        <v>2</v>
      </c>
      <c r="B71" s="45" t="s">
        <v>1</v>
      </c>
      <c r="C71" s="45" t="s">
        <v>194</v>
      </c>
      <c r="D71" s="45">
        <v>903</v>
      </c>
      <c r="E71" s="45" t="s">
        <v>31</v>
      </c>
      <c r="F71" s="45">
        <v>910</v>
      </c>
      <c r="G71" s="45" t="s">
        <v>35</v>
      </c>
      <c r="H71" s="45">
        <v>902</v>
      </c>
      <c r="I71" s="45" t="s">
        <v>56</v>
      </c>
      <c r="J71" s="45">
        <v>0</v>
      </c>
      <c r="K71" s="45">
        <v>0</v>
      </c>
      <c r="L71" s="45">
        <v>0</v>
      </c>
      <c r="M71" s="45">
        <v>0</v>
      </c>
      <c r="N71" s="45">
        <v>0</v>
      </c>
      <c r="O71" s="45">
        <v>0</v>
      </c>
      <c r="P71" s="45">
        <v>0</v>
      </c>
      <c r="Q71" s="45">
        <v>0</v>
      </c>
      <c r="R71" s="45">
        <v>0</v>
      </c>
      <c r="S71" s="45">
        <v>0</v>
      </c>
      <c r="T71" s="45">
        <v>0</v>
      </c>
      <c r="U71" s="45">
        <v>0</v>
      </c>
      <c r="V71" s="45">
        <v>0</v>
      </c>
      <c r="W71" s="45">
        <v>0</v>
      </c>
      <c r="X71" s="45">
        <v>33</v>
      </c>
      <c r="Y71" s="45">
        <v>58</v>
      </c>
      <c r="Z71" s="45">
        <v>100</v>
      </c>
      <c r="AA71" s="45">
        <v>80</v>
      </c>
      <c r="AB71" s="45">
        <v>77</v>
      </c>
      <c r="AC71" s="45">
        <v>79</v>
      </c>
      <c r="AD71" s="45">
        <v>153</v>
      </c>
      <c r="AE71" s="45">
        <v>221</v>
      </c>
      <c r="AF71" s="45">
        <v>176</v>
      </c>
      <c r="AG71" s="45">
        <v>262</v>
      </c>
      <c r="AH71" s="45">
        <v>414</v>
      </c>
      <c r="AI71" s="45">
        <v>528</v>
      </c>
      <c r="AJ71" s="45">
        <v>700</v>
      </c>
      <c r="AK71" s="45">
        <v>699</v>
      </c>
      <c r="AL71" s="45">
        <v>799</v>
      </c>
      <c r="AM71" s="45">
        <v>904</v>
      </c>
      <c r="AN71" s="45">
        <v>931</v>
      </c>
      <c r="AO71" s="45">
        <v>1182</v>
      </c>
      <c r="AP71" s="45">
        <v>1335</v>
      </c>
      <c r="AQ71" s="45">
        <v>1719</v>
      </c>
      <c r="AR71" s="45">
        <v>10450</v>
      </c>
      <c r="AT71" s="45" t="s">
        <v>31</v>
      </c>
      <c r="AU71" s="45">
        <v>618948</v>
      </c>
    </row>
    <row r="72" spans="1:47">
      <c r="A72" s="45" t="s">
        <v>2</v>
      </c>
      <c r="B72" s="45" t="s">
        <v>1</v>
      </c>
      <c r="C72" s="45" t="s">
        <v>236</v>
      </c>
      <c r="D72" s="45">
        <v>908</v>
      </c>
      <c r="E72" s="45" t="s">
        <v>18</v>
      </c>
      <c r="F72" s="45">
        <v>923</v>
      </c>
      <c r="G72" s="45" t="s">
        <v>21</v>
      </c>
      <c r="H72" s="45">
        <v>901</v>
      </c>
      <c r="I72" s="45" t="s">
        <v>66</v>
      </c>
      <c r="J72" s="45">
        <v>0</v>
      </c>
      <c r="K72" s="45">
        <v>0</v>
      </c>
      <c r="L72" s="45">
        <v>0</v>
      </c>
      <c r="M72" s="45">
        <v>0</v>
      </c>
      <c r="N72" s="45">
        <v>0</v>
      </c>
      <c r="O72" s="45">
        <v>0</v>
      </c>
      <c r="P72" s="45">
        <v>0</v>
      </c>
      <c r="Q72" s="45">
        <v>0</v>
      </c>
      <c r="R72" s="45">
        <v>0</v>
      </c>
      <c r="S72" s="45">
        <v>0</v>
      </c>
      <c r="T72" s="45">
        <v>0</v>
      </c>
      <c r="U72" s="45">
        <v>0</v>
      </c>
      <c r="V72" s="45">
        <v>12</v>
      </c>
      <c r="W72" s="45">
        <v>40</v>
      </c>
      <c r="X72" s="45">
        <v>114</v>
      </c>
      <c r="Y72" s="45">
        <v>118</v>
      </c>
      <c r="Z72" s="45">
        <v>156</v>
      </c>
      <c r="AA72" s="45">
        <v>349</v>
      </c>
      <c r="AB72" s="45">
        <v>540</v>
      </c>
      <c r="AC72" s="45">
        <v>426</v>
      </c>
      <c r="AD72" s="45">
        <v>515</v>
      </c>
      <c r="AE72" s="45">
        <v>430</v>
      </c>
      <c r="AF72" s="45">
        <v>435</v>
      </c>
      <c r="AG72" s="45">
        <v>435</v>
      </c>
      <c r="AH72" s="45">
        <v>543</v>
      </c>
      <c r="AI72" s="45">
        <v>558</v>
      </c>
      <c r="AJ72" s="45">
        <v>439</v>
      </c>
      <c r="AK72" s="45">
        <v>568</v>
      </c>
      <c r="AL72" s="45">
        <v>524</v>
      </c>
      <c r="AM72" s="45">
        <v>454</v>
      </c>
      <c r="AN72" s="45">
        <v>438</v>
      </c>
      <c r="AO72" s="45">
        <v>357</v>
      </c>
      <c r="AP72" s="45">
        <v>277</v>
      </c>
      <c r="AQ72" s="45">
        <v>247</v>
      </c>
      <c r="AR72" s="45">
        <v>7975</v>
      </c>
      <c r="AT72" s="58" t="s">
        <v>18</v>
      </c>
      <c r="AU72" s="45">
        <v>1410947</v>
      </c>
    </row>
    <row r="73" spans="1:47">
      <c r="A73" s="45" t="s">
        <v>2</v>
      </c>
      <c r="B73" s="45" t="s">
        <v>1</v>
      </c>
      <c r="C73" s="45" t="s">
        <v>231</v>
      </c>
      <c r="D73" s="45">
        <v>904</v>
      </c>
      <c r="E73" s="45" t="s">
        <v>13</v>
      </c>
      <c r="F73" s="45">
        <v>931</v>
      </c>
      <c r="G73" s="45" t="s">
        <v>12</v>
      </c>
      <c r="H73" s="45">
        <v>902</v>
      </c>
      <c r="I73" s="45" t="s">
        <v>56</v>
      </c>
      <c r="J73" s="45">
        <v>44</v>
      </c>
      <c r="K73" s="45">
        <v>52</v>
      </c>
      <c r="L73" s="45">
        <v>42</v>
      </c>
      <c r="M73" s="45">
        <v>49</v>
      </c>
      <c r="N73" s="45">
        <v>38</v>
      </c>
      <c r="O73" s="45">
        <v>44</v>
      </c>
      <c r="P73" s="45">
        <v>79</v>
      </c>
      <c r="Q73" s="45">
        <v>165</v>
      </c>
      <c r="R73" s="45">
        <v>63</v>
      </c>
      <c r="S73" s="45">
        <v>68</v>
      </c>
      <c r="T73" s="45">
        <v>71</v>
      </c>
      <c r="U73" s="45">
        <v>214</v>
      </c>
      <c r="V73" s="45">
        <v>247</v>
      </c>
      <c r="W73" s="45">
        <v>180</v>
      </c>
      <c r="X73" s="45">
        <v>75</v>
      </c>
      <c r="Y73" s="45">
        <v>61</v>
      </c>
      <c r="Z73" s="45">
        <v>96</v>
      </c>
      <c r="AA73" s="45">
        <v>43</v>
      </c>
      <c r="AB73" s="45">
        <v>33</v>
      </c>
      <c r="AC73" s="45">
        <v>42</v>
      </c>
      <c r="AD73" s="45">
        <v>33</v>
      </c>
      <c r="AE73" s="45">
        <v>72</v>
      </c>
      <c r="AF73" s="45">
        <v>57</v>
      </c>
      <c r="AG73" s="45">
        <v>59</v>
      </c>
      <c r="AH73" s="45">
        <v>85</v>
      </c>
      <c r="AI73" s="45">
        <v>134</v>
      </c>
      <c r="AJ73" s="45">
        <v>139</v>
      </c>
      <c r="AK73" s="45">
        <v>107</v>
      </c>
      <c r="AL73" s="45">
        <v>143</v>
      </c>
      <c r="AM73" s="45">
        <v>214</v>
      </c>
      <c r="AN73" s="45">
        <v>180</v>
      </c>
      <c r="AO73" s="45">
        <v>86</v>
      </c>
      <c r="AP73" s="45">
        <v>83</v>
      </c>
      <c r="AQ73" s="45">
        <v>107</v>
      </c>
      <c r="AR73" s="45">
        <v>3205</v>
      </c>
      <c r="AT73" s="45" t="s">
        <v>5</v>
      </c>
      <c r="AU73" s="45">
        <v>55174</v>
      </c>
    </row>
    <row r="74" spans="1:47">
      <c r="A74" s="45" t="s">
        <v>2</v>
      </c>
      <c r="B74" s="45" t="s">
        <v>1</v>
      </c>
      <c r="C74" s="45" t="s">
        <v>123</v>
      </c>
      <c r="D74" s="45">
        <v>935</v>
      </c>
      <c r="E74" s="45" t="s">
        <v>24</v>
      </c>
      <c r="F74" s="45">
        <v>922</v>
      </c>
      <c r="G74" s="45" t="s">
        <v>23</v>
      </c>
      <c r="H74" s="45">
        <v>902</v>
      </c>
      <c r="I74" s="45" t="s">
        <v>56</v>
      </c>
      <c r="J74" s="45">
        <v>0</v>
      </c>
      <c r="K74" s="45">
        <v>0</v>
      </c>
      <c r="L74" s="45">
        <v>0</v>
      </c>
      <c r="M74" s="45">
        <v>8</v>
      </c>
      <c r="N74" s="45">
        <v>0</v>
      </c>
      <c r="O74" s="45">
        <v>0</v>
      </c>
      <c r="P74" s="45">
        <v>0</v>
      </c>
      <c r="Q74" s="45">
        <v>3</v>
      </c>
      <c r="R74" s="45">
        <v>0</v>
      </c>
      <c r="S74" s="45">
        <v>1</v>
      </c>
      <c r="T74" s="45">
        <v>5</v>
      </c>
      <c r="U74" s="45">
        <v>0</v>
      </c>
      <c r="V74" s="45">
        <v>5</v>
      </c>
      <c r="W74" s="45">
        <v>1</v>
      </c>
      <c r="X74" s="45">
        <v>12</v>
      </c>
      <c r="Y74" s="45">
        <v>11</v>
      </c>
      <c r="Z74" s="45">
        <v>2</v>
      </c>
      <c r="AA74" s="45">
        <v>7</v>
      </c>
      <c r="AB74" s="45">
        <v>4</v>
      </c>
      <c r="AC74" s="45">
        <v>3</v>
      </c>
      <c r="AD74" s="45">
        <v>7</v>
      </c>
      <c r="AE74" s="45">
        <v>12</v>
      </c>
      <c r="AF74" s="45">
        <v>7</v>
      </c>
      <c r="AG74" s="45">
        <v>11</v>
      </c>
      <c r="AH74" s="45">
        <v>12</v>
      </c>
      <c r="AI74" s="45">
        <v>14</v>
      </c>
      <c r="AJ74" s="45">
        <v>18</v>
      </c>
      <c r="AK74" s="45">
        <v>16</v>
      </c>
      <c r="AL74" s="45">
        <v>10</v>
      </c>
      <c r="AM74" s="45">
        <v>7</v>
      </c>
      <c r="AN74" s="45">
        <v>14</v>
      </c>
      <c r="AO74" s="45">
        <v>10</v>
      </c>
      <c r="AP74" s="45">
        <v>13</v>
      </c>
      <c r="AQ74" s="45">
        <v>11</v>
      </c>
      <c r="AR74" s="45">
        <v>224</v>
      </c>
      <c r="AT74" s="45" t="s">
        <v>13</v>
      </c>
      <c r="AU74" s="45">
        <v>765148</v>
      </c>
    </row>
    <row r="75" spans="1:47">
      <c r="A75" s="45" t="s">
        <v>2</v>
      </c>
      <c r="B75" s="45" t="s">
        <v>1</v>
      </c>
      <c r="C75" s="45" t="s">
        <v>139</v>
      </c>
      <c r="D75" s="45">
        <v>908</v>
      </c>
      <c r="E75" s="45" t="s">
        <v>18</v>
      </c>
      <c r="F75" s="45">
        <v>926</v>
      </c>
      <c r="G75" s="45" t="s">
        <v>17</v>
      </c>
      <c r="H75" s="45">
        <v>901</v>
      </c>
      <c r="I75" s="45" t="s">
        <v>66</v>
      </c>
      <c r="J75" s="45">
        <v>0</v>
      </c>
      <c r="K75" s="45">
        <v>0</v>
      </c>
      <c r="L75" s="45">
        <v>0</v>
      </c>
      <c r="M75" s="45">
        <v>0</v>
      </c>
      <c r="N75" s="45">
        <v>0</v>
      </c>
      <c r="O75" s="45">
        <v>1</v>
      </c>
      <c r="P75" s="45">
        <v>0</v>
      </c>
      <c r="Q75" s="45">
        <v>1</v>
      </c>
      <c r="R75" s="45">
        <v>0</v>
      </c>
      <c r="S75" s="45">
        <v>1</v>
      </c>
      <c r="T75" s="45">
        <v>3</v>
      </c>
      <c r="U75" s="45">
        <v>0</v>
      </c>
      <c r="V75" s="45">
        <v>0</v>
      </c>
      <c r="W75" s="45">
        <v>3</v>
      </c>
      <c r="X75" s="45">
        <v>1</v>
      </c>
      <c r="Y75" s="45">
        <v>1</v>
      </c>
      <c r="Z75" s="45">
        <v>1</v>
      </c>
      <c r="AA75" s="45">
        <v>0</v>
      </c>
      <c r="AB75" s="45">
        <v>0</v>
      </c>
      <c r="AC75" s="45">
        <v>0</v>
      </c>
      <c r="AD75" s="45">
        <v>1</v>
      </c>
      <c r="AE75" s="45">
        <v>1</v>
      </c>
      <c r="AF75" s="45">
        <v>1</v>
      </c>
      <c r="AG75" s="45">
        <v>1</v>
      </c>
      <c r="AH75" s="45">
        <v>1</v>
      </c>
      <c r="AI75" s="45">
        <v>1</v>
      </c>
      <c r="AJ75" s="45">
        <v>1</v>
      </c>
      <c r="AK75" s="45">
        <v>1</v>
      </c>
      <c r="AL75" s="45">
        <v>0</v>
      </c>
      <c r="AM75" s="45">
        <v>0</v>
      </c>
      <c r="AN75" s="45">
        <v>4</v>
      </c>
      <c r="AO75" s="45">
        <v>1</v>
      </c>
      <c r="AP75" s="45">
        <v>3</v>
      </c>
      <c r="AQ75" s="45">
        <v>1</v>
      </c>
      <c r="AR75" s="45">
        <v>29</v>
      </c>
      <c r="AT75" s="45" t="s">
        <v>53</v>
      </c>
      <c r="AU75" s="45">
        <v>515059</v>
      </c>
    </row>
    <row r="76" spans="1:47">
      <c r="A76" s="45" t="s">
        <v>2</v>
      </c>
      <c r="B76" s="45" t="s">
        <v>1</v>
      </c>
      <c r="C76" s="45" t="s">
        <v>214</v>
      </c>
      <c r="D76" s="45">
        <v>935</v>
      </c>
      <c r="E76" s="45" t="s">
        <v>24</v>
      </c>
      <c r="F76" s="45">
        <v>906</v>
      </c>
      <c r="G76" s="45" t="s">
        <v>27</v>
      </c>
      <c r="H76" s="45">
        <v>902</v>
      </c>
      <c r="I76" s="45" t="s">
        <v>56</v>
      </c>
      <c r="J76" s="45">
        <v>0</v>
      </c>
      <c r="K76" s="45">
        <v>0</v>
      </c>
      <c r="L76" s="45">
        <v>0</v>
      </c>
      <c r="M76" s="45">
        <v>0</v>
      </c>
      <c r="N76" s="45">
        <v>0</v>
      </c>
      <c r="O76" s="45">
        <v>0</v>
      </c>
      <c r="P76" s="45">
        <v>0</v>
      </c>
      <c r="Q76" s="45">
        <v>0</v>
      </c>
      <c r="R76" s="45">
        <v>0</v>
      </c>
      <c r="S76" s="45">
        <v>0</v>
      </c>
      <c r="T76" s="45">
        <v>0</v>
      </c>
      <c r="U76" s="45">
        <v>0</v>
      </c>
      <c r="V76" s="45">
        <v>0</v>
      </c>
      <c r="W76" s="45">
        <v>0</v>
      </c>
      <c r="X76" s="45">
        <v>0</v>
      </c>
      <c r="Y76" s="45">
        <v>0</v>
      </c>
      <c r="Z76" s="45">
        <v>0</v>
      </c>
      <c r="AA76" s="45">
        <v>0</v>
      </c>
      <c r="AB76" s="45">
        <v>0</v>
      </c>
      <c r="AC76" s="45">
        <v>0</v>
      </c>
      <c r="AD76" s="45">
        <v>1</v>
      </c>
      <c r="AE76" s="45">
        <v>15</v>
      </c>
      <c r="AF76" s="45">
        <v>28</v>
      </c>
      <c r="AG76" s="45">
        <v>21</v>
      </c>
      <c r="AH76" s="45">
        <v>21</v>
      </c>
      <c r="AI76" s="45">
        <v>21</v>
      </c>
      <c r="AJ76" s="45">
        <v>32</v>
      </c>
      <c r="AK76" s="45">
        <v>16</v>
      </c>
      <c r="AL76" s="45">
        <v>12</v>
      </c>
      <c r="AM76" s="45">
        <v>21</v>
      </c>
      <c r="AN76" s="45">
        <v>21</v>
      </c>
      <c r="AO76" s="45">
        <v>13</v>
      </c>
      <c r="AP76" s="45">
        <v>33</v>
      </c>
      <c r="AQ76" s="45">
        <v>29</v>
      </c>
      <c r="AR76" s="45">
        <v>284</v>
      </c>
    </row>
    <row r="77" spans="1:47">
      <c r="A77" s="45" t="s">
        <v>2</v>
      </c>
      <c r="B77" s="45" t="s">
        <v>1</v>
      </c>
      <c r="C77" s="45" t="s">
        <v>162</v>
      </c>
      <c r="D77" s="45">
        <v>903</v>
      </c>
      <c r="E77" s="45" t="s">
        <v>31</v>
      </c>
      <c r="F77" s="45">
        <v>910</v>
      </c>
      <c r="G77" s="45" t="s">
        <v>35</v>
      </c>
      <c r="H77" s="45">
        <v>902</v>
      </c>
      <c r="I77" s="45" t="s">
        <v>56</v>
      </c>
      <c r="J77" s="45">
        <v>291</v>
      </c>
      <c r="K77" s="45">
        <v>296</v>
      </c>
      <c r="L77" s="45">
        <v>221</v>
      </c>
      <c r="M77" s="45">
        <v>201</v>
      </c>
      <c r="N77" s="45">
        <v>218</v>
      </c>
      <c r="O77" s="45">
        <v>245</v>
      </c>
      <c r="P77" s="45">
        <v>244</v>
      </c>
      <c r="Q77" s="45">
        <v>628</v>
      </c>
      <c r="R77" s="45">
        <v>984</v>
      </c>
      <c r="S77" s="45">
        <v>1140</v>
      </c>
      <c r="T77" s="45">
        <v>869</v>
      </c>
      <c r="U77" s="45">
        <v>605</v>
      </c>
      <c r="V77" s="45">
        <v>529</v>
      </c>
      <c r="W77" s="45">
        <v>478</v>
      </c>
      <c r="X77" s="45">
        <v>414</v>
      </c>
      <c r="Y77" s="45">
        <v>434</v>
      </c>
      <c r="Z77" s="45">
        <v>369</v>
      </c>
      <c r="AA77" s="45">
        <v>223</v>
      </c>
      <c r="AB77" s="45">
        <v>203</v>
      </c>
      <c r="AC77" s="45">
        <v>310</v>
      </c>
      <c r="AD77" s="45">
        <v>495</v>
      </c>
      <c r="AE77" s="45">
        <v>651</v>
      </c>
      <c r="AF77" s="45">
        <v>630</v>
      </c>
      <c r="AG77" s="45">
        <v>678</v>
      </c>
      <c r="AH77" s="45">
        <v>685</v>
      </c>
      <c r="AI77" s="45">
        <v>693</v>
      </c>
      <c r="AJ77" s="45">
        <v>622</v>
      </c>
      <c r="AK77" s="45">
        <v>449</v>
      </c>
      <c r="AL77" s="45">
        <v>453</v>
      </c>
      <c r="AM77" s="45">
        <v>489</v>
      </c>
      <c r="AN77" s="45">
        <v>507</v>
      </c>
      <c r="AO77" s="45">
        <v>585</v>
      </c>
      <c r="AP77" s="45">
        <v>725</v>
      </c>
      <c r="AQ77" s="45">
        <v>664</v>
      </c>
      <c r="AR77" s="45">
        <v>17228</v>
      </c>
    </row>
    <row r="78" spans="1:47">
      <c r="A78" s="45" t="s">
        <v>2</v>
      </c>
      <c r="B78" s="45" t="s">
        <v>1</v>
      </c>
      <c r="C78" s="45" t="s">
        <v>180</v>
      </c>
      <c r="D78" s="45">
        <v>903</v>
      </c>
      <c r="E78" s="45" t="s">
        <v>31</v>
      </c>
      <c r="F78" s="45">
        <v>914</v>
      </c>
      <c r="G78" s="45" t="s">
        <v>30</v>
      </c>
      <c r="H78" s="45">
        <v>902</v>
      </c>
      <c r="I78" s="45" t="s">
        <v>56</v>
      </c>
      <c r="J78" s="45">
        <v>0</v>
      </c>
      <c r="K78" s="45">
        <v>3</v>
      </c>
      <c r="L78" s="45">
        <v>3</v>
      </c>
      <c r="M78" s="45">
        <v>6</v>
      </c>
      <c r="N78" s="45">
        <v>4</v>
      </c>
      <c r="O78" s="45">
        <v>3</v>
      </c>
      <c r="P78" s="45">
        <v>5</v>
      </c>
      <c r="Q78" s="45">
        <v>14</v>
      </c>
      <c r="R78" s="45">
        <v>12</v>
      </c>
      <c r="S78" s="45">
        <v>17</v>
      </c>
      <c r="T78" s="45">
        <v>10</v>
      </c>
      <c r="U78" s="45">
        <v>44</v>
      </c>
      <c r="V78" s="45">
        <v>36</v>
      </c>
      <c r="W78" s="45">
        <v>32</v>
      </c>
      <c r="X78" s="45">
        <v>16</v>
      </c>
      <c r="Y78" s="45">
        <v>49</v>
      </c>
      <c r="Z78" s="45">
        <v>61</v>
      </c>
      <c r="AA78" s="45">
        <v>38</v>
      </c>
      <c r="AB78" s="45">
        <v>107</v>
      </c>
      <c r="AC78" s="45">
        <v>100</v>
      </c>
      <c r="AD78" s="45">
        <v>168</v>
      </c>
      <c r="AE78" s="45">
        <v>177</v>
      </c>
      <c r="AF78" s="45">
        <v>205</v>
      </c>
      <c r="AG78" s="45">
        <v>196</v>
      </c>
      <c r="AH78" s="45">
        <v>281</v>
      </c>
      <c r="AI78" s="45">
        <v>256</v>
      </c>
      <c r="AJ78" s="45">
        <v>342</v>
      </c>
      <c r="AK78" s="45">
        <v>415</v>
      </c>
      <c r="AL78" s="45">
        <v>327</v>
      </c>
      <c r="AM78" s="45">
        <v>347</v>
      </c>
      <c r="AN78" s="45">
        <v>395</v>
      </c>
      <c r="AO78" s="45">
        <v>352</v>
      </c>
      <c r="AP78" s="45">
        <v>407</v>
      </c>
      <c r="AQ78" s="45">
        <v>463</v>
      </c>
      <c r="AR78" s="45">
        <v>4891</v>
      </c>
    </row>
    <row r="79" spans="1:47">
      <c r="A79" s="45" t="s">
        <v>2</v>
      </c>
      <c r="B79" s="45" t="s">
        <v>1</v>
      </c>
      <c r="C79" s="45" t="s">
        <v>201</v>
      </c>
      <c r="D79" s="45">
        <v>903</v>
      </c>
      <c r="E79" s="45" t="s">
        <v>31</v>
      </c>
      <c r="F79" s="45">
        <v>910</v>
      </c>
      <c r="G79" s="45" t="s">
        <v>35</v>
      </c>
      <c r="H79" s="45">
        <v>902</v>
      </c>
      <c r="I79" s="45" t="s">
        <v>56</v>
      </c>
      <c r="J79" s="45">
        <v>0</v>
      </c>
      <c r="K79" s="45">
        <v>1</v>
      </c>
      <c r="L79" s="45">
        <v>1</v>
      </c>
      <c r="M79" s="45">
        <v>5</v>
      </c>
      <c r="N79" s="45">
        <v>1</v>
      </c>
      <c r="O79" s="45">
        <v>0</v>
      </c>
      <c r="P79" s="45">
        <v>4</v>
      </c>
      <c r="Q79" s="45">
        <v>2</v>
      </c>
      <c r="R79" s="45">
        <v>4</v>
      </c>
      <c r="S79" s="45">
        <v>6</v>
      </c>
      <c r="T79" s="45">
        <v>10</v>
      </c>
      <c r="U79" s="45">
        <v>14</v>
      </c>
      <c r="V79" s="45">
        <v>34</v>
      </c>
      <c r="W79" s="45">
        <v>23</v>
      </c>
      <c r="X79" s="45">
        <v>10</v>
      </c>
      <c r="Y79" s="45">
        <v>13</v>
      </c>
      <c r="Z79" s="45">
        <v>19</v>
      </c>
      <c r="AA79" s="45">
        <v>28</v>
      </c>
      <c r="AB79" s="45">
        <v>30</v>
      </c>
      <c r="AC79" s="45">
        <v>85</v>
      </c>
      <c r="AD79" s="45">
        <v>145</v>
      </c>
      <c r="AE79" s="45">
        <v>96</v>
      </c>
      <c r="AF79" s="45">
        <v>62</v>
      </c>
      <c r="AG79" s="45">
        <v>43</v>
      </c>
      <c r="AH79" s="45">
        <v>67</v>
      </c>
      <c r="AI79" s="45">
        <v>93</v>
      </c>
      <c r="AJ79" s="45">
        <v>68</v>
      </c>
      <c r="AK79" s="45">
        <v>50</v>
      </c>
      <c r="AL79" s="45">
        <v>47</v>
      </c>
      <c r="AM79" s="45">
        <v>70</v>
      </c>
      <c r="AN79" s="45">
        <v>123</v>
      </c>
      <c r="AO79" s="45">
        <v>127</v>
      </c>
      <c r="AP79" s="45">
        <v>164</v>
      </c>
      <c r="AQ79" s="45">
        <v>201</v>
      </c>
      <c r="AR79" s="45">
        <v>1646</v>
      </c>
    </row>
    <row r="80" spans="1:47">
      <c r="A80" s="45" t="s">
        <v>2</v>
      </c>
      <c r="B80" s="45" t="s">
        <v>1</v>
      </c>
      <c r="C80" s="45" t="s">
        <v>148</v>
      </c>
      <c r="D80" s="45">
        <v>903</v>
      </c>
      <c r="E80" s="45" t="s">
        <v>31</v>
      </c>
      <c r="F80" s="45">
        <v>910</v>
      </c>
      <c r="G80" s="45" t="s">
        <v>35</v>
      </c>
      <c r="H80" s="45">
        <v>902</v>
      </c>
      <c r="I80" s="45" t="s">
        <v>56</v>
      </c>
      <c r="J80" s="45">
        <v>5</v>
      </c>
      <c r="K80" s="45">
        <v>4</v>
      </c>
      <c r="L80" s="45">
        <v>6</v>
      </c>
      <c r="M80" s="45">
        <v>3</v>
      </c>
      <c r="N80" s="45">
        <v>2</v>
      </c>
      <c r="O80" s="45">
        <v>0</v>
      </c>
      <c r="P80" s="45">
        <v>4</v>
      </c>
      <c r="Q80" s="45">
        <v>7</v>
      </c>
      <c r="R80" s="45">
        <v>1</v>
      </c>
      <c r="S80" s="45">
        <v>4</v>
      </c>
      <c r="T80" s="45">
        <v>10</v>
      </c>
      <c r="U80" s="45">
        <v>9</v>
      </c>
      <c r="V80" s="45">
        <v>4</v>
      </c>
      <c r="W80" s="45">
        <v>12</v>
      </c>
      <c r="X80" s="45">
        <v>6</v>
      </c>
      <c r="Y80" s="45">
        <v>5</v>
      </c>
      <c r="Z80" s="45">
        <v>6</v>
      </c>
      <c r="AA80" s="45">
        <v>11</v>
      </c>
      <c r="AB80" s="45">
        <v>8</v>
      </c>
      <c r="AC80" s="45">
        <v>14</v>
      </c>
      <c r="AD80" s="45">
        <v>12</v>
      </c>
      <c r="AE80" s="45">
        <v>5</v>
      </c>
      <c r="AF80" s="45">
        <v>7</v>
      </c>
      <c r="AG80" s="45">
        <v>3</v>
      </c>
      <c r="AH80" s="45">
        <v>17</v>
      </c>
      <c r="AI80" s="45">
        <v>23</v>
      </c>
      <c r="AJ80" s="45">
        <v>15</v>
      </c>
      <c r="AK80" s="45">
        <v>13</v>
      </c>
      <c r="AL80" s="45">
        <v>5</v>
      </c>
      <c r="AM80" s="45">
        <v>10</v>
      </c>
      <c r="AN80" s="45">
        <v>28</v>
      </c>
      <c r="AO80" s="45">
        <v>16</v>
      </c>
      <c r="AP80" s="45">
        <v>9</v>
      </c>
      <c r="AQ80" s="45">
        <v>10</v>
      </c>
      <c r="AR80" s="45">
        <v>294</v>
      </c>
    </row>
    <row r="81" spans="1:44">
      <c r="A81" s="45" t="s">
        <v>2</v>
      </c>
      <c r="B81" s="45" t="s">
        <v>1</v>
      </c>
      <c r="C81" s="45" t="s">
        <v>84</v>
      </c>
      <c r="D81" s="45">
        <v>908</v>
      </c>
      <c r="E81" s="45" t="s">
        <v>18</v>
      </c>
      <c r="F81" s="45">
        <v>926</v>
      </c>
      <c r="G81" s="45" t="s">
        <v>17</v>
      </c>
      <c r="H81" s="45">
        <v>901</v>
      </c>
      <c r="I81" s="45" t="s">
        <v>66</v>
      </c>
      <c r="J81" s="45">
        <v>806</v>
      </c>
      <c r="K81" s="45">
        <v>811</v>
      </c>
      <c r="L81" s="45">
        <v>634</v>
      </c>
      <c r="M81" s="45">
        <v>370</v>
      </c>
      <c r="N81" s="45">
        <v>326</v>
      </c>
      <c r="O81" s="45">
        <v>314</v>
      </c>
      <c r="P81" s="45">
        <v>294</v>
      </c>
      <c r="Q81" s="45">
        <v>565</v>
      </c>
      <c r="R81" s="45">
        <v>508</v>
      </c>
      <c r="S81" s="45">
        <v>523</v>
      </c>
      <c r="T81" s="45">
        <v>505</v>
      </c>
      <c r="U81" s="45">
        <v>602</v>
      </c>
      <c r="V81" s="45">
        <v>666</v>
      </c>
      <c r="W81" s="45">
        <v>728</v>
      </c>
      <c r="X81" s="45">
        <v>475</v>
      </c>
      <c r="Y81" s="45">
        <v>687</v>
      </c>
      <c r="Z81" s="45">
        <v>823</v>
      </c>
      <c r="AA81" s="45">
        <v>666</v>
      </c>
      <c r="AB81" s="45">
        <v>510</v>
      </c>
      <c r="AC81" s="45">
        <v>536</v>
      </c>
      <c r="AD81" s="45">
        <v>471</v>
      </c>
      <c r="AE81" s="45">
        <v>383</v>
      </c>
      <c r="AF81" s="45">
        <v>276</v>
      </c>
      <c r="AG81" s="45">
        <v>346</v>
      </c>
      <c r="AH81" s="45">
        <v>337</v>
      </c>
      <c r="AI81" s="45">
        <v>270</v>
      </c>
      <c r="AJ81" s="45">
        <v>258</v>
      </c>
      <c r="AK81" s="45">
        <v>308</v>
      </c>
      <c r="AL81" s="45">
        <v>357</v>
      </c>
      <c r="AM81" s="45">
        <v>328</v>
      </c>
      <c r="AN81" s="45">
        <v>285</v>
      </c>
      <c r="AO81" s="45">
        <v>266</v>
      </c>
      <c r="AP81" s="45">
        <v>243</v>
      </c>
      <c r="AQ81" s="45">
        <v>201</v>
      </c>
      <c r="AR81" s="45">
        <v>15678</v>
      </c>
    </row>
    <row r="82" spans="1:44">
      <c r="A82" s="45" t="s">
        <v>2</v>
      </c>
      <c r="B82" s="45" t="s">
        <v>1</v>
      </c>
      <c r="C82" s="45" t="s">
        <v>243</v>
      </c>
      <c r="D82" s="45">
        <v>909</v>
      </c>
      <c r="E82" s="45" t="s">
        <v>5</v>
      </c>
      <c r="F82" s="45">
        <v>927</v>
      </c>
      <c r="G82" s="45" t="s">
        <v>9</v>
      </c>
      <c r="H82" s="45">
        <v>901</v>
      </c>
      <c r="I82" s="45" t="s">
        <v>66</v>
      </c>
      <c r="J82" s="45">
        <v>702</v>
      </c>
      <c r="K82" s="45">
        <v>639</v>
      </c>
      <c r="L82" s="45">
        <v>484</v>
      </c>
      <c r="M82" s="45">
        <v>317</v>
      </c>
      <c r="N82" s="45">
        <v>317</v>
      </c>
      <c r="O82" s="45">
        <v>319</v>
      </c>
      <c r="P82" s="45">
        <v>356</v>
      </c>
      <c r="Q82" s="45">
        <v>467</v>
      </c>
      <c r="R82" s="45">
        <v>410</v>
      </c>
      <c r="S82" s="45">
        <v>553</v>
      </c>
      <c r="T82" s="45">
        <v>620</v>
      </c>
      <c r="U82" s="45">
        <v>640</v>
      </c>
      <c r="V82" s="45">
        <v>734</v>
      </c>
      <c r="W82" s="45">
        <v>886</v>
      </c>
      <c r="X82" s="45">
        <v>702</v>
      </c>
      <c r="Y82" s="45">
        <v>668</v>
      </c>
      <c r="Z82" s="45">
        <v>699</v>
      </c>
      <c r="AA82" s="45">
        <v>623</v>
      </c>
      <c r="AB82" s="45">
        <v>479</v>
      </c>
      <c r="AC82" s="45">
        <v>523</v>
      </c>
      <c r="AD82" s="45">
        <v>599</v>
      </c>
      <c r="AE82" s="45">
        <v>799</v>
      </c>
      <c r="AF82" s="45">
        <v>747</v>
      </c>
      <c r="AG82" s="45">
        <v>876</v>
      </c>
      <c r="AH82" s="45">
        <v>930</v>
      </c>
      <c r="AI82" s="45">
        <v>909</v>
      </c>
      <c r="AJ82" s="45">
        <v>875</v>
      </c>
      <c r="AK82" s="45">
        <v>1033</v>
      </c>
      <c r="AL82" s="45">
        <v>1018</v>
      </c>
      <c r="AM82" s="45">
        <v>1018</v>
      </c>
      <c r="AN82" s="45">
        <v>933</v>
      </c>
      <c r="AO82" s="45">
        <v>851</v>
      </c>
      <c r="AP82" s="45">
        <v>982</v>
      </c>
      <c r="AQ82" s="45">
        <v>1121</v>
      </c>
      <c r="AR82" s="45">
        <v>23829</v>
      </c>
    </row>
    <row r="83" spans="1:44">
      <c r="A83" s="45" t="s">
        <v>2</v>
      </c>
      <c r="B83" s="45" t="s">
        <v>1</v>
      </c>
      <c r="C83" s="45" t="s">
        <v>73</v>
      </c>
      <c r="D83" s="45">
        <v>909</v>
      </c>
      <c r="E83" s="45" t="s">
        <v>5</v>
      </c>
      <c r="F83" s="45">
        <v>957</v>
      </c>
      <c r="G83" s="45" t="s">
        <v>4</v>
      </c>
      <c r="H83" s="45">
        <v>902</v>
      </c>
      <c r="I83" s="45" t="s">
        <v>56</v>
      </c>
      <c r="J83" s="45">
        <v>0</v>
      </c>
      <c r="K83" s="45">
        <v>1</v>
      </c>
      <c r="L83" s="45">
        <v>0</v>
      </c>
      <c r="M83" s="45">
        <v>0</v>
      </c>
      <c r="N83" s="45">
        <v>1</v>
      </c>
      <c r="O83" s="45">
        <v>0</v>
      </c>
      <c r="P83" s="45">
        <v>0</v>
      </c>
      <c r="Q83" s="45">
        <v>0</v>
      </c>
      <c r="R83" s="45">
        <v>1</v>
      </c>
      <c r="S83" s="45">
        <v>0</v>
      </c>
      <c r="T83" s="45">
        <v>0</v>
      </c>
      <c r="U83" s="45">
        <v>0</v>
      </c>
      <c r="V83" s="45">
        <v>1</v>
      </c>
      <c r="W83" s="45">
        <v>0</v>
      </c>
      <c r="X83" s="45">
        <v>0</v>
      </c>
      <c r="Y83" s="45">
        <v>0</v>
      </c>
      <c r="Z83" s="45">
        <v>0</v>
      </c>
      <c r="AA83" s="45">
        <v>0</v>
      </c>
      <c r="AB83" s="45">
        <v>0</v>
      </c>
      <c r="AC83" s="45">
        <v>0</v>
      </c>
      <c r="AD83" s="45">
        <v>0</v>
      </c>
      <c r="AE83" s="45">
        <v>0</v>
      </c>
      <c r="AF83" s="45">
        <v>0</v>
      </c>
      <c r="AG83" s="45">
        <v>0</v>
      </c>
      <c r="AH83" s="45">
        <v>2</v>
      </c>
      <c r="AI83" s="45">
        <v>0</v>
      </c>
      <c r="AJ83" s="45">
        <v>0</v>
      </c>
      <c r="AK83" s="45">
        <v>1</v>
      </c>
      <c r="AL83" s="45">
        <v>0</v>
      </c>
      <c r="AM83" s="45">
        <v>0</v>
      </c>
      <c r="AN83" s="45">
        <v>0</v>
      </c>
      <c r="AO83" s="45">
        <v>1</v>
      </c>
      <c r="AP83" s="45">
        <v>0</v>
      </c>
      <c r="AQ83" s="45">
        <v>0</v>
      </c>
      <c r="AR83" s="45">
        <v>8</v>
      </c>
    </row>
    <row r="84" spans="1:44">
      <c r="A84" s="45" t="s">
        <v>2</v>
      </c>
      <c r="B84" s="45" t="s">
        <v>1</v>
      </c>
      <c r="C84" s="45" t="s">
        <v>227</v>
      </c>
      <c r="D84" s="45">
        <v>935</v>
      </c>
      <c r="E84" s="45" t="s">
        <v>24</v>
      </c>
      <c r="F84" s="45">
        <v>920</v>
      </c>
      <c r="G84" s="45" t="s">
        <v>26</v>
      </c>
      <c r="H84" s="45">
        <v>902</v>
      </c>
      <c r="I84" s="45" t="s">
        <v>56</v>
      </c>
      <c r="J84" s="45">
        <v>79</v>
      </c>
      <c r="K84" s="45">
        <v>6</v>
      </c>
      <c r="L84" s="45">
        <v>8</v>
      </c>
      <c r="M84" s="45">
        <v>2</v>
      </c>
      <c r="N84" s="45">
        <v>2</v>
      </c>
      <c r="O84" s="45">
        <v>4</v>
      </c>
      <c r="P84" s="45">
        <v>12</v>
      </c>
      <c r="Q84" s="45">
        <v>16</v>
      </c>
      <c r="R84" s="45">
        <v>103</v>
      </c>
      <c r="S84" s="45">
        <v>63</v>
      </c>
      <c r="T84" s="45">
        <v>44</v>
      </c>
      <c r="U84" s="45">
        <v>65</v>
      </c>
      <c r="V84" s="45">
        <v>31</v>
      </c>
      <c r="W84" s="45">
        <v>36</v>
      </c>
      <c r="X84" s="45">
        <v>14</v>
      </c>
      <c r="Y84" s="45">
        <v>17</v>
      </c>
      <c r="Z84" s="45">
        <v>4</v>
      </c>
      <c r="AA84" s="45">
        <v>6</v>
      </c>
      <c r="AB84" s="45">
        <v>1</v>
      </c>
      <c r="AC84" s="45">
        <v>3</v>
      </c>
      <c r="AD84" s="45">
        <v>6</v>
      </c>
      <c r="AE84" s="45">
        <v>3</v>
      </c>
      <c r="AF84" s="45">
        <v>4</v>
      </c>
      <c r="AG84" s="45">
        <v>6</v>
      </c>
      <c r="AH84" s="45">
        <v>3</v>
      </c>
      <c r="AI84" s="45">
        <v>4</v>
      </c>
      <c r="AJ84" s="45">
        <v>5</v>
      </c>
      <c r="AK84" s="45">
        <v>11</v>
      </c>
      <c r="AL84" s="45">
        <v>10</v>
      </c>
      <c r="AM84" s="45">
        <v>5</v>
      </c>
      <c r="AN84" s="45">
        <v>12</v>
      </c>
      <c r="AO84" s="45">
        <v>6</v>
      </c>
      <c r="AP84" s="45">
        <v>3</v>
      </c>
      <c r="AQ84" s="45">
        <v>6</v>
      </c>
      <c r="AR84" s="45">
        <v>600</v>
      </c>
    </row>
    <row r="85" spans="1:44">
      <c r="A85" s="45" t="s">
        <v>2</v>
      </c>
      <c r="B85" s="45" t="s">
        <v>1</v>
      </c>
      <c r="C85" s="45" t="s">
        <v>122</v>
      </c>
      <c r="D85" s="45">
        <v>935</v>
      </c>
      <c r="E85" s="45" t="s">
        <v>24</v>
      </c>
      <c r="F85" s="45">
        <v>5501</v>
      </c>
      <c r="G85" s="45" t="s">
        <v>25</v>
      </c>
      <c r="H85" s="45">
        <v>902</v>
      </c>
      <c r="I85" s="45" t="s">
        <v>56</v>
      </c>
      <c r="J85" s="45">
        <v>978</v>
      </c>
      <c r="K85" s="45">
        <v>972</v>
      </c>
      <c r="L85" s="45">
        <v>1201</v>
      </c>
      <c r="M85" s="45">
        <v>900</v>
      </c>
      <c r="N85" s="45">
        <v>668</v>
      </c>
      <c r="O85" s="45">
        <v>514</v>
      </c>
      <c r="P85" s="45">
        <v>691</v>
      </c>
      <c r="Q85" s="45">
        <v>1072</v>
      </c>
      <c r="R85" s="45">
        <v>1334</v>
      </c>
      <c r="S85" s="45">
        <v>2261</v>
      </c>
      <c r="T85" s="45">
        <v>2470</v>
      </c>
      <c r="U85" s="45">
        <v>3079</v>
      </c>
      <c r="V85" s="45">
        <v>4071</v>
      </c>
      <c r="W85" s="45">
        <v>4777</v>
      </c>
      <c r="X85" s="45">
        <v>4666</v>
      </c>
      <c r="Y85" s="45">
        <v>4994</v>
      </c>
      <c r="Z85" s="45">
        <v>9125</v>
      </c>
      <c r="AA85" s="45">
        <v>13073</v>
      </c>
      <c r="AB85" s="45">
        <v>9068</v>
      </c>
      <c r="AC85" s="45">
        <v>9979</v>
      </c>
      <c r="AD85" s="45">
        <v>15400</v>
      </c>
      <c r="AE85" s="45">
        <v>16708</v>
      </c>
      <c r="AF85" s="45">
        <v>15110</v>
      </c>
      <c r="AG85" s="45">
        <v>13205</v>
      </c>
      <c r="AH85" s="45">
        <v>13399</v>
      </c>
      <c r="AI85" s="45">
        <v>14314</v>
      </c>
      <c r="AJ85" s="45">
        <v>13127</v>
      </c>
      <c r="AK85" s="45">
        <v>10124</v>
      </c>
      <c r="AL85" s="45">
        <v>8994</v>
      </c>
      <c r="AM85" s="45">
        <v>7217</v>
      </c>
      <c r="AN85" s="45">
        <v>6811</v>
      </c>
      <c r="AO85" s="45">
        <v>7468</v>
      </c>
      <c r="AP85" s="45">
        <v>11227</v>
      </c>
      <c r="AQ85" s="45">
        <v>12603</v>
      </c>
      <c r="AR85" s="45">
        <v>241600</v>
      </c>
    </row>
    <row r="86" spans="1:44">
      <c r="A86" s="45" t="s">
        <v>2</v>
      </c>
      <c r="B86" s="45" t="s">
        <v>1</v>
      </c>
      <c r="C86" s="45" t="s">
        <v>217</v>
      </c>
      <c r="D86" s="45">
        <v>904</v>
      </c>
      <c r="E86" s="45" t="s">
        <v>13</v>
      </c>
      <c r="F86" s="45">
        <v>931</v>
      </c>
      <c r="G86" s="45" t="s">
        <v>12</v>
      </c>
      <c r="H86" s="45">
        <v>902</v>
      </c>
      <c r="I86" s="45" t="s">
        <v>56</v>
      </c>
      <c r="J86" s="45">
        <v>1233</v>
      </c>
      <c r="K86" s="45">
        <v>1069</v>
      </c>
      <c r="L86" s="45">
        <v>1078</v>
      </c>
      <c r="M86" s="45">
        <v>781</v>
      </c>
      <c r="N86" s="45">
        <v>681</v>
      </c>
      <c r="O86" s="45">
        <v>533</v>
      </c>
      <c r="P86" s="45">
        <v>633</v>
      </c>
      <c r="Q86" s="45">
        <v>1454</v>
      </c>
      <c r="R86" s="45">
        <v>990</v>
      </c>
      <c r="S86" s="45">
        <v>1023</v>
      </c>
      <c r="T86" s="45">
        <v>1286</v>
      </c>
      <c r="U86" s="45">
        <v>1749</v>
      </c>
      <c r="V86" s="45">
        <v>1175</v>
      </c>
      <c r="W86" s="45">
        <v>697</v>
      </c>
      <c r="X86" s="45">
        <v>352</v>
      </c>
      <c r="Y86" s="45">
        <v>273</v>
      </c>
      <c r="Z86" s="45">
        <v>244</v>
      </c>
      <c r="AA86" s="45">
        <v>325</v>
      </c>
      <c r="AB86" s="45">
        <v>376</v>
      </c>
      <c r="AC86" s="45">
        <v>397</v>
      </c>
      <c r="AD86" s="45">
        <v>366</v>
      </c>
      <c r="AE86" s="45">
        <v>369</v>
      </c>
      <c r="AF86" s="45">
        <v>401</v>
      </c>
      <c r="AG86" s="45">
        <v>347</v>
      </c>
      <c r="AH86" s="45">
        <v>383</v>
      </c>
      <c r="AI86" s="45">
        <v>384</v>
      </c>
      <c r="AJ86" s="45">
        <v>427</v>
      </c>
      <c r="AK86" s="45">
        <v>530</v>
      </c>
      <c r="AL86" s="45">
        <v>350</v>
      </c>
      <c r="AM86" s="45">
        <v>375</v>
      </c>
      <c r="AN86" s="45">
        <v>340</v>
      </c>
      <c r="AO86" s="45">
        <v>174</v>
      </c>
      <c r="AP86" s="45">
        <v>291</v>
      </c>
      <c r="AQ86" s="45">
        <v>273</v>
      </c>
      <c r="AR86" s="45">
        <v>21359</v>
      </c>
    </row>
    <row r="87" spans="1:44">
      <c r="A87" s="45" t="s">
        <v>2</v>
      </c>
      <c r="B87" s="45" t="s">
        <v>1</v>
      </c>
      <c r="C87" s="45" t="s">
        <v>193</v>
      </c>
      <c r="D87" s="45">
        <v>908</v>
      </c>
      <c r="E87" s="45" t="s">
        <v>18</v>
      </c>
      <c r="F87" s="45">
        <v>924</v>
      </c>
      <c r="G87" s="45" t="s">
        <v>20</v>
      </c>
      <c r="H87" s="45">
        <v>901</v>
      </c>
      <c r="I87" s="45" t="s">
        <v>66</v>
      </c>
      <c r="J87" s="45">
        <v>0</v>
      </c>
      <c r="K87" s="45">
        <v>0</v>
      </c>
      <c r="L87" s="45">
        <v>0</v>
      </c>
      <c r="M87" s="45">
        <v>0</v>
      </c>
      <c r="N87" s="45">
        <v>0</v>
      </c>
      <c r="O87" s="45">
        <v>0</v>
      </c>
      <c r="P87" s="45">
        <v>0</v>
      </c>
      <c r="Q87" s="45">
        <v>0</v>
      </c>
      <c r="R87" s="45">
        <v>0</v>
      </c>
      <c r="S87" s="45">
        <v>0</v>
      </c>
      <c r="T87" s="45">
        <v>14</v>
      </c>
      <c r="U87" s="45">
        <v>4</v>
      </c>
      <c r="V87" s="45">
        <v>30</v>
      </c>
      <c r="W87" s="45">
        <v>51</v>
      </c>
      <c r="X87" s="45">
        <v>39</v>
      </c>
      <c r="Y87" s="45">
        <v>70</v>
      </c>
      <c r="Z87" s="45">
        <v>89</v>
      </c>
      <c r="AA87" s="45">
        <v>73</v>
      </c>
      <c r="AB87" s="45">
        <v>50</v>
      </c>
      <c r="AC87" s="45">
        <v>54</v>
      </c>
      <c r="AD87" s="45">
        <v>58</v>
      </c>
      <c r="AE87" s="45">
        <v>30</v>
      </c>
      <c r="AF87" s="45">
        <v>38</v>
      </c>
      <c r="AG87" s="45">
        <v>56</v>
      </c>
      <c r="AH87" s="45">
        <v>27</v>
      </c>
      <c r="AI87" s="45">
        <v>26</v>
      </c>
      <c r="AJ87" s="45">
        <v>18</v>
      </c>
      <c r="AK87" s="45">
        <v>34</v>
      </c>
      <c r="AL87" s="45">
        <v>34</v>
      </c>
      <c r="AM87" s="45">
        <v>26</v>
      </c>
      <c r="AN87" s="45">
        <v>28</v>
      </c>
      <c r="AO87" s="45">
        <v>15</v>
      </c>
      <c r="AP87" s="45">
        <v>26</v>
      </c>
      <c r="AQ87" s="45">
        <v>45</v>
      </c>
      <c r="AR87" s="45">
        <v>935</v>
      </c>
    </row>
    <row r="88" spans="1:44">
      <c r="A88" s="45" t="s">
        <v>2</v>
      </c>
      <c r="B88" s="45" t="s">
        <v>1</v>
      </c>
      <c r="C88" s="45" t="s">
        <v>219</v>
      </c>
      <c r="D88" s="45">
        <v>903</v>
      </c>
      <c r="E88" s="45" t="s">
        <v>31</v>
      </c>
      <c r="F88" s="45">
        <v>911</v>
      </c>
      <c r="G88" s="45" t="s">
        <v>34</v>
      </c>
      <c r="H88" s="45">
        <v>902</v>
      </c>
      <c r="I88" s="45" t="s">
        <v>56</v>
      </c>
      <c r="J88" s="45">
        <v>4</v>
      </c>
      <c r="K88" s="45">
        <v>3</v>
      </c>
      <c r="L88" s="45">
        <v>1</v>
      </c>
      <c r="M88" s="45">
        <v>0</v>
      </c>
      <c r="N88" s="45">
        <v>0</v>
      </c>
      <c r="O88" s="45">
        <v>0</v>
      </c>
      <c r="P88" s="45">
        <v>0</v>
      </c>
      <c r="Q88" s="45">
        <v>2</v>
      </c>
      <c r="R88" s="45">
        <v>3</v>
      </c>
      <c r="S88" s="45">
        <v>4</v>
      </c>
      <c r="T88" s="45">
        <v>6</v>
      </c>
      <c r="U88" s="45">
        <v>2</v>
      </c>
      <c r="V88" s="45">
        <v>11</v>
      </c>
      <c r="W88" s="45">
        <v>4</v>
      </c>
      <c r="X88" s="45">
        <v>4</v>
      </c>
      <c r="Y88" s="45">
        <v>4</v>
      </c>
      <c r="Z88" s="45">
        <v>6</v>
      </c>
      <c r="AA88" s="45">
        <v>9</v>
      </c>
      <c r="AB88" s="45">
        <v>17</v>
      </c>
      <c r="AC88" s="45">
        <v>6</v>
      </c>
      <c r="AD88" s="45">
        <v>13</v>
      </c>
      <c r="AE88" s="45">
        <v>6</v>
      </c>
      <c r="AF88" s="45">
        <v>20</v>
      </c>
      <c r="AG88" s="45">
        <v>10</v>
      </c>
      <c r="AH88" s="45">
        <v>13</v>
      </c>
      <c r="AI88" s="45">
        <v>49</v>
      </c>
      <c r="AJ88" s="45">
        <v>18</v>
      </c>
      <c r="AK88" s="45">
        <v>30</v>
      </c>
      <c r="AL88" s="45">
        <v>28</v>
      </c>
      <c r="AM88" s="45">
        <v>19</v>
      </c>
      <c r="AN88" s="45">
        <v>26</v>
      </c>
      <c r="AO88" s="45">
        <v>18</v>
      </c>
      <c r="AP88" s="45">
        <v>45</v>
      </c>
      <c r="AQ88" s="45">
        <v>169</v>
      </c>
      <c r="AR88" s="45">
        <v>550</v>
      </c>
    </row>
    <row r="89" spans="1:44">
      <c r="A89" s="45" t="s">
        <v>2</v>
      </c>
      <c r="B89" s="45" t="s">
        <v>1</v>
      </c>
      <c r="C89" s="45" t="s">
        <v>119</v>
      </c>
      <c r="D89" s="45">
        <v>909</v>
      </c>
      <c r="E89" s="45" t="s">
        <v>5</v>
      </c>
      <c r="F89" s="45">
        <v>928</v>
      </c>
      <c r="G89" s="45" t="s">
        <v>8</v>
      </c>
      <c r="H89" s="45">
        <v>902</v>
      </c>
      <c r="I89" s="45" t="s">
        <v>56</v>
      </c>
      <c r="J89" s="45">
        <v>0</v>
      </c>
      <c r="K89" s="45">
        <v>2</v>
      </c>
      <c r="L89" s="45">
        <v>2</v>
      </c>
      <c r="M89" s="45">
        <v>4</v>
      </c>
      <c r="N89" s="45">
        <v>2</v>
      </c>
      <c r="O89" s="45">
        <v>2</v>
      </c>
      <c r="P89" s="45">
        <v>1</v>
      </c>
      <c r="Q89" s="45">
        <v>1</v>
      </c>
      <c r="R89" s="45">
        <v>3</v>
      </c>
      <c r="S89" s="45">
        <v>0</v>
      </c>
      <c r="T89" s="45">
        <v>1</v>
      </c>
      <c r="U89" s="45">
        <v>2</v>
      </c>
      <c r="V89" s="45">
        <v>4</v>
      </c>
      <c r="W89" s="45">
        <v>0</v>
      </c>
      <c r="X89" s="45">
        <v>5</v>
      </c>
      <c r="Y89" s="45">
        <v>1</v>
      </c>
      <c r="Z89" s="45">
        <v>2</v>
      </c>
      <c r="AA89" s="45">
        <v>0</v>
      </c>
      <c r="AB89" s="45">
        <v>0</v>
      </c>
      <c r="AC89" s="45">
        <v>1</v>
      </c>
      <c r="AD89" s="45">
        <v>4</v>
      </c>
      <c r="AE89" s="45">
        <v>2</v>
      </c>
      <c r="AF89" s="45">
        <v>0</v>
      </c>
      <c r="AG89" s="45">
        <v>4</v>
      </c>
      <c r="AH89" s="45">
        <v>1</v>
      </c>
      <c r="AI89" s="45">
        <v>1</v>
      </c>
      <c r="AJ89" s="45">
        <v>0</v>
      </c>
      <c r="AK89" s="45">
        <v>0</v>
      </c>
      <c r="AL89" s="45">
        <v>9</v>
      </c>
      <c r="AM89" s="45">
        <v>1</v>
      </c>
      <c r="AN89" s="45">
        <v>3</v>
      </c>
      <c r="AO89" s="45">
        <v>0</v>
      </c>
      <c r="AP89" s="45">
        <v>3</v>
      </c>
      <c r="AQ89" s="45">
        <v>3</v>
      </c>
      <c r="AR89" s="45">
        <v>64</v>
      </c>
    </row>
    <row r="90" spans="1:44">
      <c r="A90" s="45" t="s">
        <v>2</v>
      </c>
      <c r="B90" s="45" t="s">
        <v>1</v>
      </c>
      <c r="C90" s="45" t="s">
        <v>143</v>
      </c>
      <c r="D90" s="45">
        <v>909</v>
      </c>
      <c r="E90" s="45" t="s">
        <v>5</v>
      </c>
      <c r="F90" s="45">
        <v>954</v>
      </c>
      <c r="G90" s="45" t="s">
        <v>7</v>
      </c>
      <c r="H90" s="45">
        <v>902</v>
      </c>
      <c r="I90" s="45" t="s">
        <v>56</v>
      </c>
      <c r="J90" s="45">
        <v>0</v>
      </c>
      <c r="K90" s="45">
        <v>0</v>
      </c>
      <c r="L90" s="45">
        <v>0</v>
      </c>
      <c r="M90" s="45">
        <v>0</v>
      </c>
      <c r="N90" s="45">
        <v>0</v>
      </c>
      <c r="O90" s="45">
        <v>0</v>
      </c>
      <c r="P90" s="45">
        <v>0</v>
      </c>
      <c r="Q90" s="45">
        <v>0</v>
      </c>
      <c r="R90" s="45">
        <v>0</v>
      </c>
      <c r="S90" s="45">
        <v>0</v>
      </c>
      <c r="T90" s="45">
        <v>0</v>
      </c>
      <c r="U90" s="45">
        <v>0</v>
      </c>
      <c r="V90" s="45">
        <v>0</v>
      </c>
      <c r="W90" s="45">
        <v>0</v>
      </c>
      <c r="X90" s="45">
        <v>0</v>
      </c>
      <c r="Y90" s="45">
        <v>0</v>
      </c>
      <c r="Z90" s="45">
        <v>0</v>
      </c>
      <c r="AA90" s="45">
        <v>0</v>
      </c>
      <c r="AB90" s="45">
        <v>0</v>
      </c>
      <c r="AC90" s="45">
        <v>0</v>
      </c>
      <c r="AD90" s="45">
        <v>0</v>
      </c>
      <c r="AE90" s="45">
        <v>0</v>
      </c>
      <c r="AF90" s="45">
        <v>0</v>
      </c>
      <c r="AG90" s="45">
        <v>0</v>
      </c>
      <c r="AH90" s="45">
        <v>0</v>
      </c>
      <c r="AI90" s="45">
        <v>0</v>
      </c>
      <c r="AJ90" s="45">
        <v>0</v>
      </c>
      <c r="AK90" s="45">
        <v>2</v>
      </c>
      <c r="AL90" s="45">
        <v>0</v>
      </c>
      <c r="AM90" s="45">
        <v>0</v>
      </c>
      <c r="AN90" s="45">
        <v>0</v>
      </c>
      <c r="AO90" s="45">
        <v>0</v>
      </c>
      <c r="AP90" s="45">
        <v>0</v>
      </c>
      <c r="AQ90" s="45">
        <v>0</v>
      </c>
      <c r="AR90" s="45">
        <v>2</v>
      </c>
    </row>
    <row r="91" spans="1:44">
      <c r="A91" s="45" t="s">
        <v>2</v>
      </c>
      <c r="B91" s="45" t="s">
        <v>1</v>
      </c>
      <c r="C91" s="45" t="s">
        <v>187</v>
      </c>
      <c r="D91" s="45">
        <v>903</v>
      </c>
      <c r="E91" s="45" t="s">
        <v>31</v>
      </c>
      <c r="F91" s="45">
        <v>914</v>
      </c>
      <c r="G91" s="45" t="s">
        <v>30</v>
      </c>
      <c r="H91" s="45">
        <v>902</v>
      </c>
      <c r="I91" s="45" t="s">
        <v>56</v>
      </c>
      <c r="J91" s="45">
        <v>0</v>
      </c>
      <c r="K91" s="45">
        <v>0</v>
      </c>
      <c r="L91" s="45">
        <v>1</v>
      </c>
      <c r="M91" s="45">
        <v>0</v>
      </c>
      <c r="N91" s="45">
        <v>0</v>
      </c>
      <c r="O91" s="45">
        <v>2</v>
      </c>
      <c r="P91" s="45">
        <v>4</v>
      </c>
      <c r="Q91" s="45">
        <v>22</v>
      </c>
      <c r="R91" s="45">
        <v>3</v>
      </c>
      <c r="S91" s="45">
        <v>6</v>
      </c>
      <c r="T91" s="45">
        <v>12</v>
      </c>
      <c r="U91" s="45">
        <v>21</v>
      </c>
      <c r="V91" s="45">
        <v>51</v>
      </c>
      <c r="W91" s="45">
        <v>43</v>
      </c>
      <c r="X91" s="45">
        <v>15</v>
      </c>
      <c r="Y91" s="45">
        <v>23</v>
      </c>
      <c r="Z91" s="45">
        <v>19</v>
      </c>
      <c r="AA91" s="45">
        <v>25</v>
      </c>
      <c r="AB91" s="45">
        <v>17</v>
      </c>
      <c r="AC91" s="45">
        <v>18</v>
      </c>
      <c r="AD91" s="45">
        <v>23</v>
      </c>
      <c r="AE91" s="45">
        <v>22</v>
      </c>
      <c r="AF91" s="45">
        <v>10</v>
      </c>
      <c r="AG91" s="45">
        <v>10</v>
      </c>
      <c r="AH91" s="45">
        <v>10</v>
      </c>
      <c r="AI91" s="45">
        <v>29</v>
      </c>
      <c r="AJ91" s="45">
        <v>38</v>
      </c>
      <c r="AK91" s="45">
        <v>32</v>
      </c>
      <c r="AL91" s="45">
        <v>25</v>
      </c>
      <c r="AM91" s="45">
        <v>10</v>
      </c>
      <c r="AN91" s="45">
        <v>37</v>
      </c>
      <c r="AO91" s="45">
        <v>24</v>
      </c>
      <c r="AP91" s="45">
        <v>18</v>
      </c>
      <c r="AQ91" s="45">
        <v>33</v>
      </c>
      <c r="AR91" s="45">
        <v>603</v>
      </c>
    </row>
    <row r="92" spans="1:44">
      <c r="A92" s="45" t="s">
        <v>2</v>
      </c>
      <c r="B92" s="45" t="s">
        <v>1</v>
      </c>
      <c r="C92" s="45" t="s">
        <v>185</v>
      </c>
      <c r="D92" s="45">
        <v>908</v>
      </c>
      <c r="E92" s="45" t="s">
        <v>18</v>
      </c>
      <c r="F92" s="45">
        <v>926</v>
      </c>
      <c r="G92" s="45" t="s">
        <v>17</v>
      </c>
      <c r="H92" s="45">
        <v>901</v>
      </c>
      <c r="I92" s="45" t="s">
        <v>66</v>
      </c>
      <c r="J92" s="45">
        <v>1626</v>
      </c>
      <c r="K92" s="45">
        <v>1977</v>
      </c>
      <c r="L92" s="45">
        <v>3062</v>
      </c>
      <c r="M92" s="45">
        <v>2376</v>
      </c>
      <c r="N92" s="45">
        <v>1610</v>
      </c>
      <c r="O92" s="45">
        <v>1441</v>
      </c>
      <c r="P92" s="45">
        <v>1233</v>
      </c>
      <c r="Q92" s="45">
        <v>1704</v>
      </c>
      <c r="R92" s="45">
        <v>1482</v>
      </c>
      <c r="S92" s="45">
        <v>1706</v>
      </c>
      <c r="T92" s="45">
        <v>1273</v>
      </c>
      <c r="U92" s="45">
        <v>1273</v>
      </c>
      <c r="V92" s="45">
        <v>1181</v>
      </c>
      <c r="W92" s="45">
        <v>1488</v>
      </c>
      <c r="X92" s="45">
        <v>1255</v>
      </c>
      <c r="Y92" s="45">
        <v>1553</v>
      </c>
      <c r="Z92" s="45">
        <v>1686</v>
      </c>
      <c r="AA92" s="45">
        <v>1397</v>
      </c>
      <c r="AB92" s="45">
        <v>1363</v>
      </c>
      <c r="AC92" s="45">
        <v>1717</v>
      </c>
      <c r="AD92" s="45">
        <v>1703</v>
      </c>
      <c r="AE92" s="45">
        <v>1456</v>
      </c>
      <c r="AF92" s="45">
        <v>1375</v>
      </c>
      <c r="AG92" s="45">
        <v>1865</v>
      </c>
      <c r="AH92" s="45">
        <v>2020</v>
      </c>
      <c r="AI92" s="45">
        <v>2226</v>
      </c>
      <c r="AJ92" s="45">
        <v>2767</v>
      </c>
      <c r="AK92" s="45">
        <v>2449</v>
      </c>
      <c r="AL92" s="45">
        <v>3833</v>
      </c>
      <c r="AM92" s="45">
        <v>3887</v>
      </c>
      <c r="AN92" s="45">
        <v>2956</v>
      </c>
      <c r="AO92" s="45">
        <v>2053</v>
      </c>
      <c r="AP92" s="45">
        <v>1702</v>
      </c>
      <c r="AQ92" s="45">
        <v>1217</v>
      </c>
      <c r="AR92" s="45">
        <v>63912</v>
      </c>
    </row>
    <row r="93" spans="1:44">
      <c r="A93" s="45" t="s">
        <v>2</v>
      </c>
      <c r="B93" s="45" t="s">
        <v>1</v>
      </c>
      <c r="C93" s="45" t="s">
        <v>132</v>
      </c>
      <c r="D93" s="45">
        <v>909</v>
      </c>
      <c r="E93" s="45" t="s">
        <v>5</v>
      </c>
      <c r="F93" s="45">
        <v>954</v>
      </c>
      <c r="G93" s="45" t="s">
        <v>7</v>
      </c>
      <c r="H93" s="45">
        <v>902</v>
      </c>
      <c r="I93" s="45" t="s">
        <v>56</v>
      </c>
      <c r="J93" s="45">
        <v>1</v>
      </c>
      <c r="K93" s="45">
        <v>0</v>
      </c>
      <c r="L93" s="45">
        <v>0</v>
      </c>
      <c r="M93" s="45">
        <v>0</v>
      </c>
      <c r="N93" s="45">
        <v>0</v>
      </c>
      <c r="O93" s="45">
        <v>0</v>
      </c>
      <c r="P93" s="45">
        <v>0</v>
      </c>
      <c r="Q93" s="45">
        <v>0</v>
      </c>
      <c r="R93" s="45">
        <v>1</v>
      </c>
      <c r="S93" s="45">
        <v>0</v>
      </c>
      <c r="T93" s="45">
        <v>0</v>
      </c>
      <c r="U93" s="45">
        <v>0</v>
      </c>
      <c r="V93" s="45">
        <v>0</v>
      </c>
      <c r="W93" s="45">
        <v>0</v>
      </c>
      <c r="X93" s="45">
        <v>0</v>
      </c>
      <c r="Y93" s="45">
        <v>0</v>
      </c>
      <c r="Z93" s="45">
        <v>0</v>
      </c>
      <c r="AA93" s="45">
        <v>0</v>
      </c>
      <c r="AB93" s="45">
        <v>0</v>
      </c>
      <c r="AC93" s="45">
        <v>1</v>
      </c>
      <c r="AD93" s="45">
        <v>1</v>
      </c>
      <c r="AE93" s="45">
        <v>3</v>
      </c>
      <c r="AF93" s="45">
        <v>2</v>
      </c>
      <c r="AG93" s="45">
        <v>4</v>
      </c>
      <c r="AH93" s="45">
        <v>1</v>
      </c>
      <c r="AI93" s="45">
        <v>1</v>
      </c>
      <c r="AJ93" s="45">
        <v>1</v>
      </c>
      <c r="AK93" s="45">
        <v>0</v>
      </c>
      <c r="AL93" s="45">
        <v>0</v>
      </c>
      <c r="AM93" s="45">
        <v>1</v>
      </c>
      <c r="AN93" s="45">
        <v>0</v>
      </c>
      <c r="AO93" s="45">
        <v>0</v>
      </c>
      <c r="AP93" s="45">
        <v>0</v>
      </c>
      <c r="AQ93" s="45">
        <v>1</v>
      </c>
      <c r="AR93" s="45">
        <v>18</v>
      </c>
    </row>
    <row r="94" spans="1:44">
      <c r="A94" s="45" t="s">
        <v>2</v>
      </c>
      <c r="B94" s="45" t="s">
        <v>1</v>
      </c>
      <c r="C94" s="45" t="s">
        <v>117</v>
      </c>
      <c r="D94" s="45">
        <v>904</v>
      </c>
      <c r="E94" s="45" t="s">
        <v>13</v>
      </c>
      <c r="F94" s="45">
        <v>931</v>
      </c>
      <c r="G94" s="45" t="s">
        <v>12</v>
      </c>
      <c r="H94" s="45">
        <v>902</v>
      </c>
      <c r="I94" s="45" t="s">
        <v>56</v>
      </c>
      <c r="J94" s="45">
        <v>317</v>
      </c>
      <c r="K94" s="45">
        <v>456</v>
      </c>
      <c r="L94" s="45">
        <v>401</v>
      </c>
      <c r="M94" s="45">
        <v>241</v>
      </c>
      <c r="N94" s="45">
        <v>306</v>
      </c>
      <c r="O94" s="45">
        <v>328</v>
      </c>
      <c r="P94" s="45">
        <v>628</v>
      </c>
      <c r="Q94" s="45">
        <v>843</v>
      </c>
      <c r="R94" s="45">
        <v>1237</v>
      </c>
      <c r="S94" s="45">
        <v>1667</v>
      </c>
      <c r="T94" s="45">
        <v>1384</v>
      </c>
      <c r="U94" s="45">
        <v>1522</v>
      </c>
      <c r="V94" s="45">
        <v>1632</v>
      </c>
      <c r="W94" s="45">
        <v>1274</v>
      </c>
      <c r="X94" s="45">
        <v>993</v>
      </c>
      <c r="Y94" s="45">
        <v>827</v>
      </c>
      <c r="Z94" s="45">
        <v>845</v>
      </c>
      <c r="AA94" s="45">
        <v>676</v>
      </c>
      <c r="AB94" s="45">
        <v>493</v>
      </c>
      <c r="AC94" s="45">
        <v>560</v>
      </c>
      <c r="AD94" s="45">
        <v>603</v>
      </c>
      <c r="AE94" s="45">
        <v>849</v>
      </c>
      <c r="AF94" s="45">
        <v>855</v>
      </c>
      <c r="AG94" s="45">
        <v>1023</v>
      </c>
      <c r="AH94" s="45">
        <v>1460</v>
      </c>
      <c r="AI94" s="45">
        <v>1653</v>
      </c>
      <c r="AJ94" s="45">
        <v>1473</v>
      </c>
      <c r="AK94" s="45">
        <v>1490</v>
      </c>
      <c r="AL94" s="45">
        <v>1094</v>
      </c>
      <c r="AM94" s="45">
        <v>1884</v>
      </c>
      <c r="AN94" s="45">
        <v>1283</v>
      </c>
      <c r="AO94" s="45">
        <v>886</v>
      </c>
      <c r="AP94" s="45">
        <v>787</v>
      </c>
      <c r="AQ94" s="45">
        <v>682</v>
      </c>
      <c r="AR94" s="45">
        <v>32652</v>
      </c>
    </row>
    <row r="95" spans="1:44">
      <c r="A95" s="45" t="s">
        <v>2</v>
      </c>
      <c r="B95" s="45" t="s">
        <v>1</v>
      </c>
      <c r="C95" s="45" t="s">
        <v>76</v>
      </c>
      <c r="D95" s="45">
        <v>903</v>
      </c>
      <c r="E95" s="45" t="s">
        <v>31</v>
      </c>
      <c r="F95" s="45">
        <v>912</v>
      </c>
      <c r="G95" s="45" t="s">
        <v>33</v>
      </c>
      <c r="H95" s="45">
        <v>902</v>
      </c>
      <c r="I95" s="45" t="s">
        <v>56</v>
      </c>
      <c r="J95" s="45">
        <v>58</v>
      </c>
      <c r="K95" s="45">
        <v>51</v>
      </c>
      <c r="L95" s="45">
        <v>55</v>
      </c>
      <c r="M95" s="45">
        <v>46</v>
      </c>
      <c r="N95" s="45">
        <v>51</v>
      </c>
      <c r="O95" s="45">
        <v>57</v>
      </c>
      <c r="P95" s="45">
        <v>64</v>
      </c>
      <c r="Q95" s="45">
        <v>86</v>
      </c>
      <c r="R95" s="45">
        <v>130</v>
      </c>
      <c r="S95" s="45">
        <v>242</v>
      </c>
      <c r="T95" s="45">
        <v>326</v>
      </c>
      <c r="U95" s="45">
        <v>306</v>
      </c>
      <c r="V95" s="45">
        <v>315</v>
      </c>
      <c r="W95" s="45">
        <v>245</v>
      </c>
      <c r="X95" s="45">
        <v>197</v>
      </c>
      <c r="Y95" s="45">
        <v>271</v>
      </c>
      <c r="Z95" s="45">
        <v>256</v>
      </c>
      <c r="AA95" s="45">
        <v>242</v>
      </c>
      <c r="AB95" s="45">
        <v>237</v>
      </c>
      <c r="AC95" s="45">
        <v>323</v>
      </c>
      <c r="AD95" s="45">
        <v>437</v>
      </c>
      <c r="AE95" s="45">
        <v>788</v>
      </c>
      <c r="AF95" s="45">
        <v>661</v>
      </c>
      <c r="AG95" s="45">
        <v>669</v>
      </c>
      <c r="AH95" s="45">
        <v>764</v>
      </c>
      <c r="AI95" s="45">
        <v>756</v>
      </c>
      <c r="AJ95" s="45">
        <v>1065</v>
      </c>
      <c r="AK95" s="45">
        <v>869</v>
      </c>
      <c r="AL95" s="45">
        <v>950</v>
      </c>
      <c r="AM95" s="45">
        <v>1195</v>
      </c>
      <c r="AN95" s="45">
        <v>1299</v>
      </c>
      <c r="AO95" s="45">
        <v>1442</v>
      </c>
      <c r="AP95" s="45">
        <v>1503</v>
      </c>
      <c r="AQ95" s="45">
        <v>1627</v>
      </c>
      <c r="AR95" s="45">
        <v>17583</v>
      </c>
    </row>
    <row r="96" spans="1:44">
      <c r="A96" s="45" t="s">
        <v>2</v>
      </c>
      <c r="B96" s="45" t="s">
        <v>1</v>
      </c>
      <c r="C96" s="45" t="s">
        <v>249</v>
      </c>
      <c r="D96" s="45">
        <v>909</v>
      </c>
      <c r="E96" s="45" t="s">
        <v>5</v>
      </c>
      <c r="F96" s="45">
        <v>957</v>
      </c>
      <c r="G96" s="45" t="s">
        <v>4</v>
      </c>
      <c r="H96" s="45">
        <v>902</v>
      </c>
      <c r="I96" s="45" t="s">
        <v>56</v>
      </c>
      <c r="J96" s="45">
        <v>0</v>
      </c>
      <c r="K96" s="45">
        <v>1</v>
      </c>
      <c r="L96" s="45">
        <v>0</v>
      </c>
      <c r="M96" s="45">
        <v>0</v>
      </c>
      <c r="N96" s="45">
        <v>0</v>
      </c>
      <c r="O96" s="45">
        <v>0</v>
      </c>
      <c r="P96" s="45">
        <v>0</v>
      </c>
      <c r="Q96" s="45">
        <v>1</v>
      </c>
      <c r="R96" s="45">
        <v>0</v>
      </c>
      <c r="S96" s="45">
        <v>1</v>
      </c>
      <c r="T96" s="45">
        <v>2</v>
      </c>
      <c r="U96" s="45">
        <v>0</v>
      </c>
      <c r="V96" s="45">
        <v>0</v>
      </c>
      <c r="W96" s="45">
        <v>0</v>
      </c>
      <c r="X96" s="45">
        <v>0</v>
      </c>
      <c r="Y96" s="45">
        <v>0</v>
      </c>
      <c r="Z96" s="45">
        <v>0</v>
      </c>
      <c r="AA96" s="45">
        <v>0</v>
      </c>
      <c r="AB96" s="45">
        <v>0</v>
      </c>
      <c r="AC96" s="45">
        <v>0</v>
      </c>
      <c r="AD96" s="45">
        <v>0</v>
      </c>
      <c r="AE96" s="45">
        <v>0</v>
      </c>
      <c r="AF96" s="45">
        <v>0</v>
      </c>
      <c r="AG96" s="45">
        <v>0</v>
      </c>
      <c r="AH96" s="45">
        <v>0</v>
      </c>
      <c r="AI96" s="45">
        <v>0</v>
      </c>
      <c r="AJ96" s="45">
        <v>1</v>
      </c>
      <c r="AK96" s="45">
        <v>0</v>
      </c>
      <c r="AL96" s="45">
        <v>0</v>
      </c>
      <c r="AM96" s="45">
        <v>0</v>
      </c>
      <c r="AN96" s="45">
        <v>0</v>
      </c>
      <c r="AO96" s="45">
        <v>0</v>
      </c>
      <c r="AP96" s="45">
        <v>0</v>
      </c>
      <c r="AQ96" s="45">
        <v>0</v>
      </c>
      <c r="AR96" s="45">
        <v>6</v>
      </c>
    </row>
    <row r="97" spans="1:44">
      <c r="A97" s="45" t="s">
        <v>2</v>
      </c>
      <c r="B97" s="45" t="s">
        <v>1</v>
      </c>
      <c r="C97" s="45" t="s">
        <v>158</v>
      </c>
      <c r="D97" s="45">
        <v>935</v>
      </c>
      <c r="E97" s="45" t="s">
        <v>24</v>
      </c>
      <c r="F97" s="45">
        <v>920</v>
      </c>
      <c r="G97" s="45" t="s">
        <v>26</v>
      </c>
      <c r="H97" s="45">
        <v>902</v>
      </c>
      <c r="I97" s="45" t="s">
        <v>56</v>
      </c>
      <c r="J97" s="45">
        <v>11</v>
      </c>
      <c r="K97" s="45">
        <v>6</v>
      </c>
      <c r="L97" s="45">
        <v>16</v>
      </c>
      <c r="M97" s="45">
        <v>16</v>
      </c>
      <c r="N97" s="45">
        <v>7</v>
      </c>
      <c r="O97" s="45">
        <v>17</v>
      </c>
      <c r="P97" s="45">
        <v>21</v>
      </c>
      <c r="Q97" s="45">
        <v>20</v>
      </c>
      <c r="R97" s="45">
        <v>22</v>
      </c>
      <c r="S97" s="45">
        <v>44</v>
      </c>
      <c r="T97" s="45">
        <v>34</v>
      </c>
      <c r="U97" s="45">
        <v>33</v>
      </c>
      <c r="V97" s="45">
        <v>63</v>
      </c>
      <c r="W97" s="45">
        <v>44</v>
      </c>
      <c r="X97" s="45">
        <v>52</v>
      </c>
      <c r="Y97" s="45">
        <v>40</v>
      </c>
      <c r="Z97" s="45">
        <v>24</v>
      </c>
      <c r="AA97" s="45">
        <v>31</v>
      </c>
      <c r="AB97" s="45">
        <v>16</v>
      </c>
      <c r="AC97" s="45">
        <v>31</v>
      </c>
      <c r="AD97" s="45">
        <v>36</v>
      </c>
      <c r="AE97" s="45">
        <v>40</v>
      </c>
      <c r="AF97" s="45">
        <v>49</v>
      </c>
      <c r="AG97" s="45">
        <v>22</v>
      </c>
      <c r="AH97" s="45">
        <v>38</v>
      </c>
      <c r="AI97" s="45">
        <v>42</v>
      </c>
      <c r="AJ97" s="45">
        <v>74</v>
      </c>
      <c r="AK97" s="45">
        <v>53</v>
      </c>
      <c r="AL97" s="45">
        <v>32</v>
      </c>
      <c r="AM97" s="45">
        <v>39</v>
      </c>
      <c r="AN97" s="45">
        <v>54</v>
      </c>
      <c r="AO97" s="45">
        <v>22</v>
      </c>
      <c r="AP97" s="45">
        <v>25</v>
      </c>
      <c r="AQ97" s="45">
        <v>15</v>
      </c>
      <c r="AR97" s="45">
        <v>1089</v>
      </c>
    </row>
    <row r="98" spans="1:44">
      <c r="A98" s="45" t="s">
        <v>2</v>
      </c>
      <c r="B98" s="45" t="s">
        <v>1</v>
      </c>
      <c r="C98" s="45" t="s">
        <v>218</v>
      </c>
      <c r="D98" s="45">
        <v>903</v>
      </c>
      <c r="E98" s="45" t="s">
        <v>31</v>
      </c>
      <c r="F98" s="45">
        <v>911</v>
      </c>
      <c r="G98" s="45" t="s">
        <v>34</v>
      </c>
      <c r="H98" s="45">
        <v>902</v>
      </c>
      <c r="I98" s="45" t="s">
        <v>56</v>
      </c>
      <c r="J98" s="45">
        <v>0</v>
      </c>
      <c r="K98" s="45">
        <v>0</v>
      </c>
      <c r="L98" s="45">
        <v>1</v>
      </c>
      <c r="M98" s="45">
        <v>0</v>
      </c>
      <c r="N98" s="45">
        <v>0</v>
      </c>
      <c r="O98" s="45">
        <v>1</v>
      </c>
      <c r="P98" s="45">
        <v>2</v>
      </c>
      <c r="Q98" s="45">
        <v>3</v>
      </c>
      <c r="R98" s="45">
        <v>7</v>
      </c>
      <c r="S98" s="45">
        <v>14</v>
      </c>
      <c r="T98" s="45">
        <v>8</v>
      </c>
      <c r="U98" s="45">
        <v>2</v>
      </c>
      <c r="V98" s="45">
        <v>10</v>
      </c>
      <c r="W98" s="45">
        <v>13</v>
      </c>
      <c r="X98" s="45">
        <v>6</v>
      </c>
      <c r="Y98" s="45">
        <v>5</v>
      </c>
      <c r="Z98" s="45">
        <v>38</v>
      </c>
      <c r="AA98" s="45">
        <v>26</v>
      </c>
      <c r="AB98" s="45">
        <v>30</v>
      </c>
      <c r="AC98" s="45">
        <v>122</v>
      </c>
      <c r="AD98" s="45">
        <v>148</v>
      </c>
      <c r="AE98" s="45">
        <v>90</v>
      </c>
      <c r="AF98" s="45">
        <v>76</v>
      </c>
      <c r="AG98" s="45">
        <v>64</v>
      </c>
      <c r="AH98" s="45">
        <v>92</v>
      </c>
      <c r="AI98" s="45">
        <v>126</v>
      </c>
      <c r="AJ98" s="45">
        <v>96</v>
      </c>
      <c r="AK98" s="45">
        <v>131</v>
      </c>
      <c r="AL98" s="45">
        <v>95</v>
      </c>
      <c r="AM98" s="45">
        <v>87</v>
      </c>
      <c r="AN98" s="45">
        <v>98</v>
      </c>
      <c r="AO98" s="45">
        <v>79</v>
      </c>
      <c r="AP98" s="45">
        <v>97</v>
      </c>
      <c r="AQ98" s="45">
        <v>86</v>
      </c>
      <c r="AR98" s="45">
        <v>1653</v>
      </c>
    </row>
    <row r="99" spans="1:44">
      <c r="A99" s="45" t="s">
        <v>2</v>
      </c>
      <c r="B99" s="45" t="s">
        <v>1</v>
      </c>
      <c r="C99" s="45" t="s">
        <v>81</v>
      </c>
      <c r="D99" s="45">
        <v>935</v>
      </c>
      <c r="E99" s="45" t="s">
        <v>24</v>
      </c>
      <c r="F99" s="45">
        <v>920</v>
      </c>
      <c r="G99" s="45" t="s">
        <v>26</v>
      </c>
      <c r="H99" s="45">
        <v>902</v>
      </c>
      <c r="I99" s="45" t="s">
        <v>56</v>
      </c>
      <c r="J99" s="45">
        <v>56</v>
      </c>
      <c r="K99" s="45">
        <v>53</v>
      </c>
      <c r="L99" s="45">
        <v>113</v>
      </c>
      <c r="M99" s="45">
        <v>65</v>
      </c>
      <c r="N99" s="45">
        <v>82</v>
      </c>
      <c r="O99" s="45">
        <v>66</v>
      </c>
      <c r="P99" s="45">
        <v>78</v>
      </c>
      <c r="Q99" s="45">
        <v>117</v>
      </c>
      <c r="R99" s="45">
        <v>147</v>
      </c>
      <c r="S99" s="45">
        <v>177</v>
      </c>
      <c r="T99" s="45">
        <v>171</v>
      </c>
      <c r="U99" s="45">
        <v>219</v>
      </c>
      <c r="V99" s="45">
        <v>219</v>
      </c>
      <c r="W99" s="45">
        <v>279</v>
      </c>
      <c r="X99" s="45">
        <v>237</v>
      </c>
      <c r="Y99" s="45">
        <v>172</v>
      </c>
      <c r="Z99" s="45">
        <v>195</v>
      </c>
      <c r="AA99" s="45">
        <v>152</v>
      </c>
      <c r="AB99" s="45">
        <v>201</v>
      </c>
      <c r="AC99" s="45">
        <v>246</v>
      </c>
      <c r="AD99" s="45">
        <v>258</v>
      </c>
      <c r="AE99" s="45">
        <v>309</v>
      </c>
      <c r="AF99" s="45">
        <v>547</v>
      </c>
      <c r="AG99" s="45">
        <v>439</v>
      </c>
      <c r="AH99" s="45">
        <v>392</v>
      </c>
      <c r="AI99" s="45">
        <v>575</v>
      </c>
      <c r="AJ99" s="45">
        <v>500</v>
      </c>
      <c r="AK99" s="45">
        <v>487</v>
      </c>
      <c r="AL99" s="45">
        <v>519</v>
      </c>
      <c r="AM99" s="45">
        <v>512</v>
      </c>
      <c r="AN99" s="45">
        <v>499</v>
      </c>
      <c r="AO99" s="45">
        <v>396</v>
      </c>
      <c r="AP99" s="45">
        <v>296</v>
      </c>
      <c r="AQ99" s="45">
        <v>400</v>
      </c>
      <c r="AR99" s="45">
        <v>9174</v>
      </c>
    </row>
    <row r="100" spans="1:44">
      <c r="A100" s="45" t="s">
        <v>2</v>
      </c>
      <c r="B100" s="45" t="s">
        <v>1</v>
      </c>
      <c r="C100" s="45" t="s">
        <v>62</v>
      </c>
      <c r="D100" s="45">
        <v>904</v>
      </c>
      <c r="E100" s="45" t="s">
        <v>13</v>
      </c>
      <c r="F100" s="45">
        <v>931</v>
      </c>
      <c r="G100" s="45" t="s">
        <v>12</v>
      </c>
      <c r="H100" s="45">
        <v>902</v>
      </c>
      <c r="I100" s="45" t="s">
        <v>56</v>
      </c>
      <c r="J100" s="45">
        <v>103</v>
      </c>
      <c r="K100" s="45">
        <v>117</v>
      </c>
      <c r="L100" s="45">
        <v>174</v>
      </c>
      <c r="M100" s="45">
        <v>124</v>
      </c>
      <c r="N100" s="45">
        <v>142</v>
      </c>
      <c r="O100" s="45">
        <v>165</v>
      </c>
      <c r="P100" s="45">
        <v>179</v>
      </c>
      <c r="Q100" s="45">
        <v>229</v>
      </c>
      <c r="R100" s="45">
        <v>279</v>
      </c>
      <c r="S100" s="45">
        <v>304</v>
      </c>
      <c r="T100" s="45">
        <v>344</v>
      </c>
      <c r="U100" s="45">
        <v>487</v>
      </c>
      <c r="V100" s="45">
        <v>610</v>
      </c>
      <c r="W100" s="45">
        <v>490</v>
      </c>
      <c r="X100" s="45">
        <v>334</v>
      </c>
      <c r="Y100" s="45">
        <v>402</v>
      </c>
      <c r="Z100" s="45">
        <v>520</v>
      </c>
      <c r="AA100" s="45">
        <v>686</v>
      </c>
      <c r="AB100" s="45">
        <v>489</v>
      </c>
      <c r="AC100" s="45">
        <v>464</v>
      </c>
      <c r="AD100" s="45">
        <v>443</v>
      </c>
      <c r="AE100" s="45">
        <v>560</v>
      </c>
      <c r="AF100" s="45">
        <v>524</v>
      </c>
      <c r="AG100" s="45">
        <v>699</v>
      </c>
      <c r="AH100" s="45">
        <v>1224</v>
      </c>
      <c r="AI100" s="45">
        <v>1211</v>
      </c>
      <c r="AJ100" s="45">
        <v>1192</v>
      </c>
      <c r="AK100" s="45">
        <v>1335</v>
      </c>
      <c r="AL100" s="45">
        <v>1239</v>
      </c>
      <c r="AM100" s="45">
        <v>1353</v>
      </c>
      <c r="AN100" s="45">
        <v>998</v>
      </c>
      <c r="AO100" s="45">
        <v>1452</v>
      </c>
      <c r="AP100" s="45">
        <v>1373</v>
      </c>
      <c r="AQ100" s="45">
        <v>1022</v>
      </c>
      <c r="AR100" s="45">
        <v>21267</v>
      </c>
    </row>
    <row r="101" spans="1:44">
      <c r="A101" s="45" t="s">
        <v>2</v>
      </c>
      <c r="B101" s="45" t="s">
        <v>1</v>
      </c>
      <c r="C101" s="45" t="s">
        <v>124</v>
      </c>
      <c r="D101" s="45">
        <v>908</v>
      </c>
      <c r="E101" s="45" t="s">
        <v>18</v>
      </c>
      <c r="F101" s="45">
        <v>924</v>
      </c>
      <c r="G101" s="45" t="s">
        <v>20</v>
      </c>
      <c r="H101" s="45">
        <v>901</v>
      </c>
      <c r="I101" s="45" t="s">
        <v>66</v>
      </c>
      <c r="J101" s="45">
        <v>116</v>
      </c>
      <c r="K101" s="45">
        <v>77</v>
      </c>
      <c r="L101" s="45">
        <v>106</v>
      </c>
      <c r="M101" s="45">
        <v>51</v>
      </c>
      <c r="N101" s="45">
        <v>31</v>
      </c>
      <c r="O101" s="45">
        <v>54</v>
      </c>
      <c r="P101" s="45">
        <v>56</v>
      </c>
      <c r="Q101" s="45">
        <v>80</v>
      </c>
      <c r="R101" s="45">
        <v>73</v>
      </c>
      <c r="S101" s="45">
        <v>76</v>
      </c>
      <c r="T101" s="45">
        <v>83</v>
      </c>
      <c r="U101" s="45">
        <v>103</v>
      </c>
      <c r="V101" s="45">
        <v>74</v>
      </c>
      <c r="W101" s="45">
        <v>92</v>
      </c>
      <c r="X101" s="45">
        <v>60</v>
      </c>
      <c r="Y101" s="45">
        <v>65</v>
      </c>
      <c r="Z101" s="45">
        <v>70</v>
      </c>
      <c r="AA101" s="45">
        <v>104</v>
      </c>
      <c r="AB101" s="45">
        <v>31</v>
      </c>
      <c r="AC101" s="45">
        <v>36</v>
      </c>
      <c r="AD101" s="45">
        <v>56</v>
      </c>
      <c r="AE101" s="45">
        <v>78</v>
      </c>
      <c r="AF101" s="45">
        <v>74</v>
      </c>
      <c r="AG101" s="45">
        <v>77</v>
      </c>
      <c r="AH101" s="45">
        <v>73</v>
      </c>
      <c r="AI101" s="45">
        <v>57</v>
      </c>
      <c r="AJ101" s="45">
        <v>53</v>
      </c>
      <c r="AK101" s="45">
        <v>73</v>
      </c>
      <c r="AL101" s="45">
        <v>66</v>
      </c>
      <c r="AM101" s="45">
        <v>75</v>
      </c>
      <c r="AN101" s="45">
        <v>46</v>
      </c>
      <c r="AO101" s="45">
        <v>49</v>
      </c>
      <c r="AP101" s="45">
        <v>53</v>
      </c>
      <c r="AQ101" s="45">
        <v>59</v>
      </c>
      <c r="AR101" s="45">
        <v>2327</v>
      </c>
    </row>
    <row r="102" spans="1:44">
      <c r="A102" s="45" t="s">
        <v>2</v>
      </c>
      <c r="B102" s="45" t="s">
        <v>1</v>
      </c>
      <c r="C102" s="45" t="s">
        <v>146</v>
      </c>
      <c r="D102" s="45">
        <v>935</v>
      </c>
      <c r="E102" s="45" t="s">
        <v>24</v>
      </c>
      <c r="F102" s="45">
        <v>5501</v>
      </c>
      <c r="G102" s="45" t="s">
        <v>25</v>
      </c>
      <c r="H102" s="45">
        <v>902</v>
      </c>
      <c r="I102" s="45" t="s">
        <v>56</v>
      </c>
      <c r="J102" s="45">
        <v>0</v>
      </c>
      <c r="K102" s="45">
        <v>0</v>
      </c>
      <c r="L102" s="45">
        <v>0</v>
      </c>
      <c r="M102" s="45">
        <v>1</v>
      </c>
      <c r="N102" s="45">
        <v>0</v>
      </c>
      <c r="O102" s="45">
        <v>0</v>
      </c>
      <c r="P102" s="45">
        <v>0</v>
      </c>
      <c r="Q102" s="45">
        <v>0</v>
      </c>
      <c r="R102" s="45">
        <v>0</v>
      </c>
      <c r="S102" s="45">
        <v>0</v>
      </c>
      <c r="T102" s="45">
        <v>0</v>
      </c>
      <c r="U102" s="45">
        <v>0</v>
      </c>
      <c r="V102" s="45">
        <v>3</v>
      </c>
      <c r="W102" s="45">
        <v>3</v>
      </c>
      <c r="X102" s="45">
        <v>0</v>
      </c>
      <c r="Y102" s="45">
        <v>0</v>
      </c>
      <c r="Z102" s="45">
        <v>0</v>
      </c>
      <c r="AA102" s="45">
        <v>0</v>
      </c>
      <c r="AB102" s="45">
        <v>1</v>
      </c>
      <c r="AC102" s="45">
        <v>0</v>
      </c>
      <c r="AD102" s="45">
        <v>1</v>
      </c>
      <c r="AE102" s="45">
        <v>0</v>
      </c>
      <c r="AF102" s="45">
        <v>1</v>
      </c>
      <c r="AG102" s="45">
        <v>0</v>
      </c>
      <c r="AH102" s="45">
        <v>1</v>
      </c>
      <c r="AI102" s="45">
        <v>0</v>
      </c>
      <c r="AJ102" s="45">
        <v>0</v>
      </c>
      <c r="AK102" s="45">
        <v>2</v>
      </c>
      <c r="AL102" s="45">
        <v>1</v>
      </c>
      <c r="AM102" s="45">
        <v>7</v>
      </c>
      <c r="AN102" s="45">
        <v>4</v>
      </c>
      <c r="AO102" s="45">
        <v>3</v>
      </c>
      <c r="AP102" s="45">
        <v>1</v>
      </c>
      <c r="AQ102" s="45">
        <v>1</v>
      </c>
      <c r="AR102" s="45">
        <v>30</v>
      </c>
    </row>
    <row r="103" spans="1:44">
      <c r="A103" s="45" t="s">
        <v>2</v>
      </c>
      <c r="B103" s="45" t="s">
        <v>1</v>
      </c>
      <c r="C103" s="45" t="s">
        <v>225</v>
      </c>
      <c r="D103" s="45">
        <v>903</v>
      </c>
      <c r="E103" s="45" t="s">
        <v>31</v>
      </c>
      <c r="F103" s="45">
        <v>914</v>
      </c>
      <c r="G103" s="45" t="s">
        <v>30</v>
      </c>
      <c r="H103" s="45">
        <v>902</v>
      </c>
      <c r="I103" s="45" t="s">
        <v>56</v>
      </c>
      <c r="J103" s="45">
        <v>2</v>
      </c>
      <c r="K103" s="45">
        <v>1</v>
      </c>
      <c r="L103" s="45">
        <v>3</v>
      </c>
      <c r="M103" s="45">
        <v>2</v>
      </c>
      <c r="N103" s="45">
        <v>3</v>
      </c>
      <c r="O103" s="45">
        <v>2</v>
      </c>
      <c r="P103" s="45">
        <v>7</v>
      </c>
      <c r="Q103" s="45">
        <v>18</v>
      </c>
      <c r="R103" s="45">
        <v>6</v>
      </c>
      <c r="S103" s="45">
        <v>4</v>
      </c>
      <c r="T103" s="45">
        <v>4</v>
      </c>
      <c r="U103" s="45">
        <v>22</v>
      </c>
      <c r="V103" s="45">
        <v>21</v>
      </c>
      <c r="W103" s="45">
        <v>19</v>
      </c>
      <c r="X103" s="45">
        <v>3</v>
      </c>
      <c r="Y103" s="45">
        <v>12</v>
      </c>
      <c r="Z103" s="45">
        <v>16</v>
      </c>
      <c r="AA103" s="45">
        <v>23</v>
      </c>
      <c r="AB103" s="45">
        <v>14</v>
      </c>
      <c r="AC103" s="45">
        <v>20</v>
      </c>
      <c r="AD103" s="45">
        <v>31</v>
      </c>
      <c r="AE103" s="45">
        <v>46</v>
      </c>
      <c r="AF103" s="45">
        <v>37</v>
      </c>
      <c r="AG103" s="45">
        <v>34</v>
      </c>
      <c r="AH103" s="45">
        <v>97</v>
      </c>
      <c r="AI103" s="45">
        <v>91</v>
      </c>
      <c r="AJ103" s="45">
        <v>147</v>
      </c>
      <c r="AK103" s="45">
        <v>136</v>
      </c>
      <c r="AL103" s="45">
        <v>139</v>
      </c>
      <c r="AM103" s="45">
        <v>162</v>
      </c>
      <c r="AN103" s="45">
        <v>186</v>
      </c>
      <c r="AO103" s="45">
        <v>144</v>
      </c>
      <c r="AP103" s="45">
        <v>269</v>
      </c>
      <c r="AQ103" s="45">
        <v>322</v>
      </c>
      <c r="AR103" s="45">
        <v>2043</v>
      </c>
    </row>
    <row r="104" spans="1:44">
      <c r="A104" s="45" t="s">
        <v>2</v>
      </c>
      <c r="B104" s="45" t="s">
        <v>1</v>
      </c>
      <c r="C104" s="45" t="s">
        <v>107</v>
      </c>
      <c r="D104" s="45">
        <v>904</v>
      </c>
      <c r="E104" s="45" t="s">
        <v>13</v>
      </c>
      <c r="F104" s="45">
        <v>915</v>
      </c>
      <c r="G104" s="45" t="s">
        <v>15</v>
      </c>
      <c r="H104" s="45">
        <v>902</v>
      </c>
      <c r="I104" s="45" t="s">
        <v>56</v>
      </c>
      <c r="J104" s="45">
        <v>5</v>
      </c>
      <c r="K104" s="45">
        <v>3</v>
      </c>
      <c r="L104" s="45">
        <v>0</v>
      </c>
      <c r="M104" s="45">
        <v>16</v>
      </c>
      <c r="N104" s="45">
        <v>21</v>
      </c>
      <c r="O104" s="45">
        <v>17</v>
      </c>
      <c r="P104" s="45">
        <v>36</v>
      </c>
      <c r="Q104" s="45">
        <v>43</v>
      </c>
      <c r="R104" s="45">
        <v>39</v>
      </c>
      <c r="S104" s="45">
        <v>45</v>
      </c>
      <c r="T104" s="45">
        <v>32</v>
      </c>
      <c r="U104" s="45">
        <v>31</v>
      </c>
      <c r="V104" s="45">
        <v>52</v>
      </c>
      <c r="W104" s="45">
        <v>29</v>
      </c>
      <c r="X104" s="45">
        <v>20</v>
      </c>
      <c r="Y104" s="45">
        <v>20</v>
      </c>
      <c r="Z104" s="45">
        <v>18</v>
      </c>
      <c r="AA104" s="45">
        <v>22</v>
      </c>
      <c r="AB104" s="45">
        <v>12</v>
      </c>
      <c r="AC104" s="45">
        <v>9</v>
      </c>
      <c r="AD104" s="45">
        <v>11</v>
      </c>
      <c r="AE104" s="45">
        <v>11</v>
      </c>
      <c r="AF104" s="45">
        <v>8</v>
      </c>
      <c r="AG104" s="45">
        <v>12</v>
      </c>
      <c r="AH104" s="45">
        <v>8</v>
      </c>
      <c r="AI104" s="45">
        <v>11</v>
      </c>
      <c r="AJ104" s="45">
        <v>3</v>
      </c>
      <c r="AK104" s="45">
        <v>10</v>
      </c>
      <c r="AL104" s="45">
        <v>25</v>
      </c>
      <c r="AM104" s="45">
        <v>11</v>
      </c>
      <c r="AN104" s="45">
        <v>22</v>
      </c>
      <c r="AO104" s="45">
        <v>12</v>
      </c>
      <c r="AP104" s="45">
        <v>21</v>
      </c>
      <c r="AQ104" s="45">
        <v>18</v>
      </c>
      <c r="AR104" s="45">
        <v>653</v>
      </c>
    </row>
    <row r="105" spans="1:44">
      <c r="A105" s="45" t="s">
        <v>2</v>
      </c>
      <c r="B105" s="45" t="s">
        <v>1</v>
      </c>
      <c r="C105" s="45" t="s">
        <v>184</v>
      </c>
      <c r="D105" s="45">
        <v>903</v>
      </c>
      <c r="E105" s="45" t="s">
        <v>31</v>
      </c>
      <c r="F105" s="45">
        <v>914</v>
      </c>
      <c r="G105" s="45" t="s">
        <v>30</v>
      </c>
      <c r="H105" s="45">
        <v>902</v>
      </c>
      <c r="I105" s="45" t="s">
        <v>56</v>
      </c>
      <c r="J105" s="45">
        <v>172</v>
      </c>
      <c r="K105" s="45">
        <v>196</v>
      </c>
      <c r="L105" s="45">
        <v>98</v>
      </c>
      <c r="M105" s="45">
        <v>122</v>
      </c>
      <c r="N105" s="45">
        <v>116</v>
      </c>
      <c r="O105" s="45">
        <v>172</v>
      </c>
      <c r="P105" s="45">
        <v>215</v>
      </c>
      <c r="Q105" s="45">
        <v>970</v>
      </c>
      <c r="R105" s="45">
        <v>408</v>
      </c>
      <c r="S105" s="45">
        <v>429</v>
      </c>
      <c r="T105" s="45">
        <v>449</v>
      </c>
      <c r="U105" s="45">
        <v>1134</v>
      </c>
      <c r="V105" s="45">
        <v>2502</v>
      </c>
      <c r="W105" s="45">
        <v>2201</v>
      </c>
      <c r="X105" s="45">
        <v>1341</v>
      </c>
      <c r="Y105" s="45">
        <v>1475</v>
      </c>
      <c r="Z105" s="45">
        <v>1219</v>
      </c>
      <c r="AA105" s="45">
        <v>1274</v>
      </c>
      <c r="AB105" s="45">
        <v>1040</v>
      </c>
      <c r="AC105" s="45">
        <v>845</v>
      </c>
      <c r="AD105" s="45">
        <v>959</v>
      </c>
      <c r="AE105" s="45">
        <v>782</v>
      </c>
      <c r="AF105" s="45">
        <v>696</v>
      </c>
      <c r="AG105" s="45">
        <v>564</v>
      </c>
      <c r="AH105" s="45">
        <v>738</v>
      </c>
      <c r="AI105" s="45">
        <v>851</v>
      </c>
      <c r="AJ105" s="45">
        <v>710</v>
      </c>
      <c r="AK105" s="45">
        <v>688</v>
      </c>
      <c r="AL105" s="45">
        <v>629</v>
      </c>
      <c r="AM105" s="45">
        <v>659</v>
      </c>
      <c r="AN105" s="45">
        <v>802</v>
      </c>
      <c r="AO105" s="45">
        <v>528</v>
      </c>
      <c r="AP105" s="45">
        <v>531</v>
      </c>
      <c r="AQ105" s="45">
        <v>517</v>
      </c>
      <c r="AR105" s="45">
        <v>26032</v>
      </c>
    </row>
    <row r="106" spans="1:44">
      <c r="A106" s="45" t="s">
        <v>2</v>
      </c>
      <c r="B106" s="45" t="s">
        <v>1</v>
      </c>
      <c r="C106" s="45" t="s">
        <v>247</v>
      </c>
      <c r="D106" s="45">
        <v>903</v>
      </c>
      <c r="E106" s="45" t="s">
        <v>31</v>
      </c>
      <c r="F106" s="45">
        <v>911</v>
      </c>
      <c r="G106" s="45" t="s">
        <v>34</v>
      </c>
      <c r="H106" s="45">
        <v>902</v>
      </c>
      <c r="I106" s="45" t="s">
        <v>56</v>
      </c>
      <c r="J106" s="45">
        <v>1</v>
      </c>
      <c r="K106" s="45">
        <v>3</v>
      </c>
      <c r="L106" s="45">
        <v>6</v>
      </c>
      <c r="M106" s="45">
        <v>6</v>
      </c>
      <c r="N106" s="45">
        <v>4</v>
      </c>
      <c r="O106" s="45">
        <v>3</v>
      </c>
      <c r="P106" s="45">
        <v>5</v>
      </c>
      <c r="Q106" s="45">
        <v>5</v>
      </c>
      <c r="R106" s="45">
        <v>11</v>
      </c>
      <c r="S106" s="45">
        <v>6</v>
      </c>
      <c r="T106" s="45">
        <v>8</v>
      </c>
      <c r="U106" s="45">
        <v>23</v>
      </c>
      <c r="V106" s="45">
        <v>26</v>
      </c>
      <c r="W106" s="45">
        <v>22</v>
      </c>
      <c r="X106" s="45">
        <v>8</v>
      </c>
      <c r="Y106" s="45">
        <v>26</v>
      </c>
      <c r="Z106" s="45">
        <v>38</v>
      </c>
      <c r="AA106" s="45">
        <v>27</v>
      </c>
      <c r="AB106" s="45">
        <v>58</v>
      </c>
      <c r="AC106" s="45">
        <v>49</v>
      </c>
      <c r="AD106" s="45">
        <v>70</v>
      </c>
      <c r="AE106" s="45">
        <v>169</v>
      </c>
      <c r="AF106" s="45">
        <v>168</v>
      </c>
      <c r="AG106" s="45">
        <v>165</v>
      </c>
      <c r="AH106" s="45">
        <v>268</v>
      </c>
      <c r="AI106" s="45">
        <v>295</v>
      </c>
      <c r="AJ106" s="45">
        <v>184</v>
      </c>
      <c r="AK106" s="45">
        <v>106</v>
      </c>
      <c r="AL106" s="45">
        <v>76</v>
      </c>
      <c r="AM106" s="45">
        <v>62</v>
      </c>
      <c r="AN106" s="45">
        <v>61</v>
      </c>
      <c r="AO106" s="45">
        <v>39</v>
      </c>
      <c r="AP106" s="45">
        <v>70</v>
      </c>
      <c r="AQ106" s="45">
        <v>45</v>
      </c>
      <c r="AR106" s="45">
        <v>2113</v>
      </c>
    </row>
    <row r="107" spans="1:44">
      <c r="A107" s="45" t="s">
        <v>2</v>
      </c>
      <c r="B107" s="45" t="s">
        <v>1</v>
      </c>
      <c r="C107" s="45" t="s">
        <v>171</v>
      </c>
      <c r="D107" s="45">
        <v>935</v>
      </c>
      <c r="E107" s="45" t="s">
        <v>24</v>
      </c>
      <c r="F107" s="45">
        <v>5501</v>
      </c>
      <c r="G107" s="45" t="s">
        <v>25</v>
      </c>
      <c r="H107" s="45">
        <v>902</v>
      </c>
      <c r="I107" s="45" t="s">
        <v>56</v>
      </c>
      <c r="J107" s="45">
        <v>1172</v>
      </c>
      <c r="K107" s="45">
        <v>1429</v>
      </c>
      <c r="L107" s="45">
        <v>1822</v>
      </c>
      <c r="M107" s="45">
        <v>1592</v>
      </c>
      <c r="N107" s="45">
        <v>1977</v>
      </c>
      <c r="O107" s="45">
        <v>1648</v>
      </c>
      <c r="P107" s="45">
        <v>1794</v>
      </c>
      <c r="Q107" s="45">
        <v>2989</v>
      </c>
      <c r="R107" s="45">
        <v>3273</v>
      </c>
      <c r="S107" s="45">
        <v>3781</v>
      </c>
      <c r="T107" s="45">
        <v>3655</v>
      </c>
      <c r="U107" s="45">
        <v>6250</v>
      </c>
      <c r="V107" s="45">
        <v>6814</v>
      </c>
      <c r="W107" s="45">
        <v>3959</v>
      </c>
      <c r="X107" s="45">
        <v>2785</v>
      </c>
      <c r="Y107" s="45">
        <v>3956</v>
      </c>
      <c r="Z107" s="45">
        <v>6205</v>
      </c>
      <c r="AA107" s="45">
        <v>7982</v>
      </c>
      <c r="AB107" s="45">
        <v>7057</v>
      </c>
      <c r="AC107" s="45">
        <v>6208</v>
      </c>
      <c r="AD107" s="45">
        <v>5884</v>
      </c>
      <c r="AE107" s="45">
        <v>6169</v>
      </c>
      <c r="AF107" s="45">
        <v>8129</v>
      </c>
      <c r="AG107" s="45">
        <v>5918</v>
      </c>
      <c r="AH107" s="45">
        <v>6348</v>
      </c>
      <c r="AI107" s="45">
        <v>5837</v>
      </c>
      <c r="AJ107" s="45">
        <v>7480</v>
      </c>
      <c r="AK107" s="45">
        <v>6974</v>
      </c>
      <c r="AL107" s="45">
        <v>6475</v>
      </c>
      <c r="AM107" s="45">
        <v>6580</v>
      </c>
      <c r="AN107" s="45">
        <v>7477</v>
      </c>
      <c r="AO107" s="45">
        <v>7479</v>
      </c>
      <c r="AP107" s="45">
        <v>7534</v>
      </c>
      <c r="AQ107" s="45">
        <v>11291</v>
      </c>
      <c r="AR107" s="45">
        <v>175923</v>
      </c>
    </row>
    <row r="108" spans="1:44">
      <c r="A108" s="45" t="s">
        <v>2</v>
      </c>
      <c r="B108" s="45" t="s">
        <v>1</v>
      </c>
      <c r="C108" s="45" t="s">
        <v>166</v>
      </c>
      <c r="D108" s="45">
        <v>904</v>
      </c>
      <c r="E108" s="45" t="s">
        <v>13</v>
      </c>
      <c r="F108" s="45">
        <v>915</v>
      </c>
      <c r="G108" s="45" t="s">
        <v>15</v>
      </c>
      <c r="H108" s="45">
        <v>902</v>
      </c>
      <c r="I108" s="45" t="s">
        <v>56</v>
      </c>
      <c r="J108" s="45">
        <v>3198</v>
      </c>
      <c r="K108" s="45">
        <v>2634</v>
      </c>
      <c r="L108" s="45">
        <v>2661</v>
      </c>
      <c r="M108" s="45">
        <v>2455</v>
      </c>
      <c r="N108" s="45">
        <v>2508</v>
      </c>
      <c r="O108" s="45">
        <v>2938</v>
      </c>
      <c r="P108" s="45">
        <v>4649</v>
      </c>
      <c r="Q108" s="45">
        <v>5415</v>
      </c>
      <c r="R108" s="45">
        <v>3924</v>
      </c>
      <c r="S108" s="45">
        <v>3946</v>
      </c>
      <c r="T108" s="45">
        <v>4945</v>
      </c>
      <c r="U108" s="45">
        <v>5056</v>
      </c>
      <c r="V108" s="45">
        <v>5991</v>
      </c>
      <c r="W108" s="45">
        <v>6065</v>
      </c>
      <c r="X108" s="45">
        <v>3913</v>
      </c>
      <c r="Y108" s="45">
        <v>3619</v>
      </c>
      <c r="Z108" s="45">
        <v>3282</v>
      </c>
      <c r="AA108" s="45">
        <v>2847</v>
      </c>
      <c r="AB108" s="45">
        <v>2253</v>
      </c>
      <c r="AC108" s="45">
        <v>2358</v>
      </c>
      <c r="AD108" s="45">
        <v>2482</v>
      </c>
      <c r="AE108" s="45">
        <v>2838</v>
      </c>
      <c r="AF108" s="45">
        <v>2524</v>
      </c>
      <c r="AG108" s="45">
        <v>2054</v>
      </c>
      <c r="AH108" s="45">
        <v>2237</v>
      </c>
      <c r="AI108" s="45">
        <v>1945</v>
      </c>
      <c r="AJ108" s="45">
        <v>1722</v>
      </c>
      <c r="AK108" s="45">
        <v>2141</v>
      </c>
      <c r="AL108" s="45">
        <v>2334</v>
      </c>
      <c r="AM108" s="45">
        <v>2456</v>
      </c>
      <c r="AN108" s="45">
        <v>2321</v>
      </c>
      <c r="AO108" s="45">
        <v>2059</v>
      </c>
      <c r="AP108" s="45">
        <v>2182</v>
      </c>
      <c r="AQ108" s="45">
        <v>2479</v>
      </c>
      <c r="AR108" s="45">
        <v>106431</v>
      </c>
    </row>
    <row r="109" spans="1:44">
      <c r="A109" s="45" t="s">
        <v>2</v>
      </c>
      <c r="B109" s="45" t="s">
        <v>1</v>
      </c>
      <c r="C109" s="45" t="s">
        <v>86</v>
      </c>
      <c r="D109" s="45">
        <v>903</v>
      </c>
      <c r="E109" s="45" t="s">
        <v>31</v>
      </c>
      <c r="F109" s="45">
        <v>913</v>
      </c>
      <c r="G109" s="45" t="s">
        <v>32</v>
      </c>
      <c r="H109" s="45">
        <v>902</v>
      </c>
      <c r="I109" s="45" t="s">
        <v>56</v>
      </c>
      <c r="J109" s="45">
        <v>4</v>
      </c>
      <c r="K109" s="45">
        <v>1</v>
      </c>
      <c r="L109" s="45">
        <v>1</v>
      </c>
      <c r="M109" s="45">
        <v>0</v>
      </c>
      <c r="N109" s="45">
        <v>10</v>
      </c>
      <c r="O109" s="45">
        <v>7</v>
      </c>
      <c r="P109" s="45">
        <v>1</v>
      </c>
      <c r="Q109" s="45">
        <v>2</v>
      </c>
      <c r="R109" s="45">
        <v>7</v>
      </c>
      <c r="S109" s="45">
        <v>3</v>
      </c>
      <c r="T109" s="45">
        <v>4</v>
      </c>
      <c r="U109" s="45">
        <v>1</v>
      </c>
      <c r="V109" s="45">
        <v>4</v>
      </c>
      <c r="W109" s="45">
        <v>2</v>
      </c>
      <c r="X109" s="45">
        <v>3</v>
      </c>
      <c r="Y109" s="45">
        <v>5</v>
      </c>
      <c r="Z109" s="45">
        <v>2</v>
      </c>
      <c r="AA109" s="45">
        <v>4</v>
      </c>
      <c r="AB109" s="45">
        <v>3</v>
      </c>
      <c r="AC109" s="45">
        <v>4</v>
      </c>
      <c r="AD109" s="45">
        <v>2</v>
      </c>
      <c r="AE109" s="45">
        <v>2</v>
      </c>
      <c r="AF109" s="45">
        <v>1</v>
      </c>
      <c r="AG109" s="45">
        <v>0</v>
      </c>
      <c r="AH109" s="45">
        <v>8</v>
      </c>
      <c r="AI109" s="45">
        <v>7</v>
      </c>
      <c r="AJ109" s="45">
        <v>7</v>
      </c>
      <c r="AK109" s="45">
        <v>5</v>
      </c>
      <c r="AL109" s="45">
        <v>6</v>
      </c>
      <c r="AM109" s="45">
        <v>10</v>
      </c>
      <c r="AN109" s="45">
        <v>3</v>
      </c>
      <c r="AO109" s="45">
        <v>13</v>
      </c>
      <c r="AP109" s="45">
        <v>17</v>
      </c>
      <c r="AQ109" s="45">
        <v>39</v>
      </c>
      <c r="AR109" s="45">
        <v>188</v>
      </c>
    </row>
    <row r="110" spans="1:44">
      <c r="A110" s="45" t="s">
        <v>2</v>
      </c>
      <c r="B110" s="45" t="s">
        <v>1</v>
      </c>
      <c r="C110" s="45" t="s">
        <v>226</v>
      </c>
      <c r="D110" s="45">
        <v>908</v>
      </c>
      <c r="E110" s="45" t="s">
        <v>18</v>
      </c>
      <c r="F110" s="45">
        <v>923</v>
      </c>
      <c r="G110" s="45" t="s">
        <v>21</v>
      </c>
      <c r="H110" s="45">
        <v>901</v>
      </c>
      <c r="I110" s="45" t="s">
        <v>66</v>
      </c>
      <c r="J110" s="45">
        <v>24</v>
      </c>
      <c r="K110" s="45">
        <v>20</v>
      </c>
      <c r="L110" s="45">
        <v>12</v>
      </c>
      <c r="M110" s="45">
        <v>33</v>
      </c>
      <c r="N110" s="45">
        <v>11</v>
      </c>
      <c r="O110" s="45">
        <v>24</v>
      </c>
      <c r="P110" s="45">
        <v>33</v>
      </c>
      <c r="Q110" s="45">
        <v>52</v>
      </c>
      <c r="R110" s="45">
        <v>43</v>
      </c>
      <c r="S110" s="45">
        <v>85</v>
      </c>
      <c r="T110" s="45">
        <v>172</v>
      </c>
      <c r="U110" s="45">
        <v>611</v>
      </c>
      <c r="V110" s="45">
        <v>1116</v>
      </c>
      <c r="W110" s="45">
        <v>965</v>
      </c>
      <c r="X110" s="45">
        <v>687</v>
      </c>
      <c r="Y110" s="45">
        <v>762</v>
      </c>
      <c r="Z110" s="45">
        <v>825</v>
      </c>
      <c r="AA110" s="45">
        <v>732</v>
      </c>
      <c r="AB110" s="45">
        <v>779</v>
      </c>
      <c r="AC110" s="45">
        <v>832</v>
      </c>
      <c r="AD110" s="45">
        <v>1172</v>
      </c>
      <c r="AE110" s="45">
        <v>1283</v>
      </c>
      <c r="AF110" s="45">
        <v>1517</v>
      </c>
      <c r="AG110" s="45">
        <v>1507</v>
      </c>
      <c r="AH110" s="45">
        <v>2022</v>
      </c>
      <c r="AI110" s="45">
        <v>1738</v>
      </c>
      <c r="AJ110" s="45">
        <v>1419</v>
      </c>
      <c r="AK110" s="45">
        <v>1172</v>
      </c>
      <c r="AL110" s="45">
        <v>994</v>
      </c>
      <c r="AM110" s="45">
        <v>784</v>
      </c>
      <c r="AN110" s="45">
        <v>556</v>
      </c>
      <c r="AO110" s="45">
        <v>365</v>
      </c>
      <c r="AP110" s="45">
        <v>451</v>
      </c>
      <c r="AQ110" s="45">
        <v>512</v>
      </c>
      <c r="AR110" s="45">
        <v>23310</v>
      </c>
    </row>
    <row r="111" spans="1:44">
      <c r="A111" s="45" t="s">
        <v>2</v>
      </c>
      <c r="B111" s="45" t="s">
        <v>1</v>
      </c>
      <c r="C111" s="45" t="s">
        <v>82</v>
      </c>
      <c r="D111" s="45">
        <v>935</v>
      </c>
      <c r="E111" s="45" t="s">
        <v>24</v>
      </c>
      <c r="F111" s="45">
        <v>5500</v>
      </c>
      <c r="G111" s="45" t="s">
        <v>28</v>
      </c>
      <c r="H111" s="45">
        <v>902</v>
      </c>
      <c r="I111" s="45" t="s">
        <v>56</v>
      </c>
      <c r="J111" s="45">
        <v>0</v>
      </c>
      <c r="K111" s="45">
        <v>0</v>
      </c>
      <c r="L111" s="45">
        <v>0</v>
      </c>
      <c r="M111" s="45">
        <v>0</v>
      </c>
      <c r="N111" s="45">
        <v>0</v>
      </c>
      <c r="O111" s="45">
        <v>0</v>
      </c>
      <c r="P111" s="45">
        <v>0</v>
      </c>
      <c r="Q111" s="45">
        <v>0</v>
      </c>
      <c r="R111" s="45">
        <v>0</v>
      </c>
      <c r="S111" s="45">
        <v>0</v>
      </c>
      <c r="T111" s="45">
        <v>0</v>
      </c>
      <c r="U111" s="45">
        <v>0</v>
      </c>
      <c r="V111" s="45">
        <v>0</v>
      </c>
      <c r="W111" s="45">
        <v>5</v>
      </c>
      <c r="X111" s="45">
        <v>5</v>
      </c>
      <c r="Y111" s="45">
        <v>5</v>
      </c>
      <c r="Z111" s="45">
        <v>2</v>
      </c>
      <c r="AA111" s="45">
        <v>11</v>
      </c>
      <c r="AB111" s="45">
        <v>4</v>
      </c>
      <c r="AC111" s="45">
        <v>4</v>
      </c>
      <c r="AD111" s="45">
        <v>5</v>
      </c>
      <c r="AE111" s="45">
        <v>20</v>
      </c>
      <c r="AF111" s="45">
        <v>9</v>
      </c>
      <c r="AG111" s="45">
        <v>7</v>
      </c>
      <c r="AH111" s="45">
        <v>14</v>
      </c>
      <c r="AI111" s="45">
        <v>85</v>
      </c>
      <c r="AJ111" s="45">
        <v>46</v>
      </c>
      <c r="AK111" s="45">
        <v>44</v>
      </c>
      <c r="AL111" s="45">
        <v>15</v>
      </c>
      <c r="AM111" s="45">
        <v>50</v>
      </c>
      <c r="AN111" s="45">
        <v>52</v>
      </c>
      <c r="AO111" s="45">
        <v>47</v>
      </c>
      <c r="AP111" s="45">
        <v>34</v>
      </c>
      <c r="AQ111" s="45">
        <v>39</v>
      </c>
      <c r="AR111" s="45">
        <v>503</v>
      </c>
    </row>
    <row r="112" spans="1:44">
      <c r="A112" s="45" t="s">
        <v>2</v>
      </c>
      <c r="B112" s="45" t="s">
        <v>1</v>
      </c>
      <c r="C112" s="45" t="s">
        <v>181</v>
      </c>
      <c r="D112" s="45">
        <v>904</v>
      </c>
      <c r="E112" s="45" t="s">
        <v>13</v>
      </c>
      <c r="F112" s="45">
        <v>916</v>
      </c>
      <c r="G112" s="45" t="s">
        <v>14</v>
      </c>
      <c r="H112" s="45">
        <v>902</v>
      </c>
      <c r="I112" s="45" t="s">
        <v>56</v>
      </c>
      <c r="J112" s="45">
        <v>114</v>
      </c>
      <c r="K112" s="45">
        <v>108</v>
      </c>
      <c r="L112" s="45">
        <v>113</v>
      </c>
      <c r="M112" s="45">
        <v>366</v>
      </c>
      <c r="N112" s="45">
        <v>598</v>
      </c>
      <c r="O112" s="45">
        <v>975</v>
      </c>
      <c r="P112" s="45">
        <v>1265</v>
      </c>
      <c r="Q112" s="45">
        <v>1060</v>
      </c>
      <c r="R112" s="45">
        <v>702</v>
      </c>
      <c r="S112" s="45">
        <v>773</v>
      </c>
      <c r="T112" s="45">
        <v>1023</v>
      </c>
      <c r="U112" s="45">
        <v>2156</v>
      </c>
      <c r="V112" s="45">
        <v>1906</v>
      </c>
      <c r="W112" s="45">
        <v>1392</v>
      </c>
      <c r="X112" s="45">
        <v>757</v>
      </c>
      <c r="Y112" s="45">
        <v>640</v>
      </c>
      <c r="Z112" s="45">
        <v>655</v>
      </c>
      <c r="AA112" s="45">
        <v>519</v>
      </c>
      <c r="AB112" s="45">
        <v>358</v>
      </c>
      <c r="AC112" s="45">
        <v>287</v>
      </c>
      <c r="AD112" s="45">
        <v>329</v>
      </c>
      <c r="AE112" s="45">
        <v>269</v>
      </c>
      <c r="AF112" s="45">
        <v>242</v>
      </c>
      <c r="AG112" s="45">
        <v>179</v>
      </c>
      <c r="AH112" s="45">
        <v>217</v>
      </c>
      <c r="AI112" s="45">
        <v>190</v>
      </c>
      <c r="AJ112" s="45">
        <v>230</v>
      </c>
      <c r="AK112" s="45">
        <v>258</v>
      </c>
      <c r="AL112" s="45">
        <v>263</v>
      </c>
      <c r="AM112" s="45">
        <v>264</v>
      </c>
      <c r="AN112" s="45">
        <v>266</v>
      </c>
      <c r="AO112" s="45">
        <v>288</v>
      </c>
      <c r="AP112" s="45">
        <v>358</v>
      </c>
      <c r="AQ112" s="45">
        <v>345</v>
      </c>
      <c r="AR112" s="45">
        <v>19465</v>
      </c>
    </row>
    <row r="113" spans="1:44">
      <c r="A113" s="45" t="s">
        <v>2</v>
      </c>
      <c r="B113" s="45" t="s">
        <v>1</v>
      </c>
      <c r="C113" s="45" t="s">
        <v>230</v>
      </c>
      <c r="D113" s="45">
        <v>908</v>
      </c>
      <c r="E113" s="45" t="s">
        <v>18</v>
      </c>
      <c r="F113" s="45">
        <v>925</v>
      </c>
      <c r="G113" s="45" t="s">
        <v>19</v>
      </c>
      <c r="H113" s="45">
        <v>901</v>
      </c>
      <c r="I113" s="45" t="s">
        <v>66</v>
      </c>
      <c r="J113" s="45">
        <v>0</v>
      </c>
      <c r="K113" s="45">
        <v>0</v>
      </c>
      <c r="L113" s="45">
        <v>0</v>
      </c>
      <c r="M113" s="45">
        <v>0</v>
      </c>
      <c r="N113" s="45">
        <v>0</v>
      </c>
      <c r="O113" s="45">
        <v>0</v>
      </c>
      <c r="P113" s="45">
        <v>0</v>
      </c>
      <c r="Q113" s="45">
        <v>0</v>
      </c>
      <c r="R113" s="45">
        <v>0</v>
      </c>
      <c r="S113" s="45">
        <v>0</v>
      </c>
      <c r="T113" s="45">
        <v>0</v>
      </c>
      <c r="U113" s="45">
        <v>0</v>
      </c>
      <c r="V113" s="45">
        <v>258</v>
      </c>
      <c r="W113" s="45">
        <v>2095</v>
      </c>
      <c r="X113" s="45">
        <v>2090</v>
      </c>
      <c r="Y113" s="45">
        <v>3007</v>
      </c>
      <c r="Z113" s="45">
        <v>2599</v>
      </c>
      <c r="AA113" s="45">
        <v>2214</v>
      </c>
      <c r="AB113" s="45">
        <v>2789</v>
      </c>
      <c r="AC113" s="45">
        <v>2737</v>
      </c>
      <c r="AD113" s="45">
        <v>854</v>
      </c>
      <c r="AE113" s="45">
        <v>801</v>
      </c>
      <c r="AF113" s="45">
        <v>433</v>
      </c>
      <c r="AG113" s="45">
        <v>267</v>
      </c>
      <c r="AH113" s="45">
        <v>188</v>
      </c>
      <c r="AI113" s="45">
        <v>211</v>
      </c>
      <c r="AJ113" s="45">
        <v>217</v>
      </c>
      <c r="AK113" s="45">
        <v>209</v>
      </c>
      <c r="AL113" s="45">
        <v>182</v>
      </c>
      <c r="AM113" s="45">
        <v>156</v>
      </c>
      <c r="AN113" s="45">
        <v>168</v>
      </c>
      <c r="AO113" s="45">
        <v>140</v>
      </c>
      <c r="AP113" s="45">
        <v>121</v>
      </c>
      <c r="AQ113" s="45">
        <v>119</v>
      </c>
      <c r="AR113" s="45">
        <v>21855</v>
      </c>
    </row>
    <row r="114" spans="1:44">
      <c r="A114" s="45" t="s">
        <v>2</v>
      </c>
      <c r="B114" s="45" t="s">
        <v>1</v>
      </c>
      <c r="C114" s="45" t="s">
        <v>79</v>
      </c>
      <c r="D114" s="45">
        <v>903</v>
      </c>
      <c r="E114" s="45" t="s">
        <v>31</v>
      </c>
      <c r="F114" s="45">
        <v>914</v>
      </c>
      <c r="G114" s="45" t="s">
        <v>30</v>
      </c>
      <c r="H114" s="45">
        <v>902</v>
      </c>
      <c r="I114" s="45" t="s">
        <v>56</v>
      </c>
      <c r="J114" s="45">
        <v>5</v>
      </c>
      <c r="K114" s="45">
        <v>5</v>
      </c>
      <c r="L114" s="45">
        <v>2</v>
      </c>
      <c r="M114" s="45">
        <v>3</v>
      </c>
      <c r="N114" s="45">
        <v>6</v>
      </c>
      <c r="O114" s="45">
        <v>5</v>
      </c>
      <c r="P114" s="45">
        <v>8</v>
      </c>
      <c r="Q114" s="45">
        <v>23</v>
      </c>
      <c r="R114" s="45">
        <v>11</v>
      </c>
      <c r="S114" s="45">
        <v>14</v>
      </c>
      <c r="T114" s="45">
        <v>17</v>
      </c>
      <c r="U114" s="45">
        <v>23</v>
      </c>
      <c r="V114" s="45">
        <v>39</v>
      </c>
      <c r="W114" s="45">
        <v>38</v>
      </c>
      <c r="X114" s="45">
        <v>18</v>
      </c>
      <c r="Y114" s="45">
        <v>49</v>
      </c>
      <c r="Z114" s="45">
        <v>75</v>
      </c>
      <c r="AA114" s="45">
        <v>52</v>
      </c>
      <c r="AB114" s="45">
        <v>53</v>
      </c>
      <c r="AC114" s="45">
        <v>52</v>
      </c>
      <c r="AD114" s="45">
        <v>57</v>
      </c>
      <c r="AE114" s="45">
        <v>94</v>
      </c>
      <c r="AF114" s="45">
        <v>105</v>
      </c>
      <c r="AG114" s="45">
        <v>106</v>
      </c>
      <c r="AH114" s="45">
        <v>163</v>
      </c>
      <c r="AI114" s="45">
        <v>157</v>
      </c>
      <c r="AJ114" s="45">
        <v>149</v>
      </c>
      <c r="AK114" s="45">
        <v>235</v>
      </c>
      <c r="AL114" s="45">
        <v>351</v>
      </c>
      <c r="AM114" s="45">
        <v>400</v>
      </c>
      <c r="AN114" s="45">
        <v>354</v>
      </c>
      <c r="AO114" s="45">
        <v>261</v>
      </c>
      <c r="AP114" s="45">
        <v>299</v>
      </c>
      <c r="AQ114" s="45">
        <v>316</v>
      </c>
      <c r="AR114" s="45">
        <v>3545</v>
      </c>
    </row>
    <row r="115" spans="1:44">
      <c r="A115" s="45" t="s">
        <v>2</v>
      </c>
      <c r="B115" s="45" t="s">
        <v>1</v>
      </c>
      <c r="C115" s="45" t="s">
        <v>145</v>
      </c>
      <c r="D115" s="45">
        <v>903</v>
      </c>
      <c r="E115" s="45" t="s">
        <v>31</v>
      </c>
      <c r="F115" s="45">
        <v>914</v>
      </c>
      <c r="G115" s="45" t="s">
        <v>30</v>
      </c>
      <c r="H115" s="45">
        <v>902</v>
      </c>
      <c r="I115" s="45" t="s">
        <v>56</v>
      </c>
      <c r="J115" s="45">
        <v>4</v>
      </c>
      <c r="K115" s="45">
        <v>4</v>
      </c>
      <c r="L115" s="45">
        <v>7</v>
      </c>
      <c r="M115" s="45">
        <v>3</v>
      </c>
      <c r="N115" s="45">
        <v>3</v>
      </c>
      <c r="O115" s="45">
        <v>4</v>
      </c>
      <c r="P115" s="45">
        <v>3</v>
      </c>
      <c r="Q115" s="45">
        <v>5</v>
      </c>
      <c r="R115" s="45">
        <v>4</v>
      </c>
      <c r="S115" s="45">
        <v>7</v>
      </c>
      <c r="T115" s="45">
        <v>13</v>
      </c>
      <c r="U115" s="45">
        <v>31</v>
      </c>
      <c r="V115" s="45">
        <v>90</v>
      </c>
      <c r="W115" s="45">
        <v>51</v>
      </c>
      <c r="X115" s="45">
        <v>35</v>
      </c>
      <c r="Y115" s="45">
        <v>36</v>
      </c>
      <c r="Z115" s="45">
        <v>67</v>
      </c>
      <c r="AA115" s="45">
        <v>26</v>
      </c>
      <c r="AB115" s="45">
        <v>43</v>
      </c>
      <c r="AC115" s="45">
        <v>30</v>
      </c>
      <c r="AD115" s="45">
        <v>66</v>
      </c>
      <c r="AE115" s="45">
        <v>67</v>
      </c>
      <c r="AF115" s="45">
        <v>62</v>
      </c>
      <c r="AG115" s="45">
        <v>72</v>
      </c>
      <c r="AH115" s="45">
        <v>87</v>
      </c>
      <c r="AI115" s="45">
        <v>87</v>
      </c>
      <c r="AJ115" s="45">
        <v>114</v>
      </c>
      <c r="AK115" s="45">
        <v>143</v>
      </c>
      <c r="AL115" s="45">
        <v>154</v>
      </c>
      <c r="AM115" s="45">
        <v>164</v>
      </c>
      <c r="AN115" s="45">
        <v>170</v>
      </c>
      <c r="AO115" s="45">
        <v>155</v>
      </c>
      <c r="AP115" s="45">
        <v>191</v>
      </c>
      <c r="AQ115" s="45">
        <v>190</v>
      </c>
      <c r="AR115" s="45">
        <v>2188</v>
      </c>
    </row>
    <row r="116" spans="1:44">
      <c r="A116" s="45" t="s">
        <v>2</v>
      </c>
      <c r="B116" s="45" t="s">
        <v>1</v>
      </c>
      <c r="C116" s="45" t="s">
        <v>151</v>
      </c>
      <c r="D116" s="45">
        <v>908</v>
      </c>
      <c r="E116" s="45" t="s">
        <v>18</v>
      </c>
      <c r="F116" s="45">
        <v>924</v>
      </c>
      <c r="G116" s="45" t="s">
        <v>20</v>
      </c>
      <c r="H116" s="45">
        <v>901</v>
      </c>
      <c r="I116" s="45" t="s">
        <v>66</v>
      </c>
      <c r="J116" s="45">
        <v>1</v>
      </c>
      <c r="K116" s="45">
        <v>1</v>
      </c>
      <c r="L116" s="45">
        <v>0</v>
      </c>
      <c r="M116" s="45">
        <v>0</v>
      </c>
      <c r="N116" s="45">
        <v>0</v>
      </c>
      <c r="O116" s="45">
        <v>1</v>
      </c>
      <c r="P116" s="45">
        <v>0</v>
      </c>
      <c r="Q116" s="45">
        <v>0</v>
      </c>
      <c r="R116" s="45">
        <v>1</v>
      </c>
      <c r="S116" s="45">
        <v>1</v>
      </c>
      <c r="T116" s="45">
        <v>5</v>
      </c>
      <c r="U116" s="45">
        <v>11</v>
      </c>
      <c r="V116" s="45">
        <v>43</v>
      </c>
      <c r="W116" s="45">
        <v>63</v>
      </c>
      <c r="X116" s="45">
        <v>84</v>
      </c>
      <c r="Y116" s="45">
        <v>103</v>
      </c>
      <c r="Z116" s="45">
        <v>87</v>
      </c>
      <c r="AA116" s="45">
        <v>114</v>
      </c>
      <c r="AB116" s="45">
        <v>74</v>
      </c>
      <c r="AC116" s="45">
        <v>96</v>
      </c>
      <c r="AD116" s="45">
        <v>116</v>
      </c>
      <c r="AE116" s="45">
        <v>183</v>
      </c>
      <c r="AF116" s="45">
        <v>125</v>
      </c>
      <c r="AG116" s="45">
        <v>194</v>
      </c>
      <c r="AH116" s="45">
        <v>220</v>
      </c>
      <c r="AI116" s="45">
        <v>167</v>
      </c>
      <c r="AJ116" s="45">
        <v>113</v>
      </c>
      <c r="AK116" s="45">
        <v>108</v>
      </c>
      <c r="AL116" s="45">
        <v>109</v>
      </c>
      <c r="AM116" s="45">
        <v>63</v>
      </c>
      <c r="AN116" s="45">
        <v>57</v>
      </c>
      <c r="AO116" s="45">
        <v>52</v>
      </c>
      <c r="AP116" s="45">
        <v>77</v>
      </c>
      <c r="AQ116" s="45">
        <v>145</v>
      </c>
      <c r="AR116" s="45">
        <v>2414</v>
      </c>
    </row>
    <row r="117" spans="1:44">
      <c r="A117" s="45" t="s">
        <v>2</v>
      </c>
      <c r="B117" s="45" t="s">
        <v>1</v>
      </c>
      <c r="C117" s="45" t="s">
        <v>104</v>
      </c>
      <c r="D117" s="45">
        <v>909</v>
      </c>
      <c r="E117" s="45" t="s">
        <v>5</v>
      </c>
      <c r="F117" s="45">
        <v>957</v>
      </c>
      <c r="G117" s="45" t="s">
        <v>4</v>
      </c>
      <c r="H117" s="45">
        <v>902</v>
      </c>
      <c r="I117" s="45" t="s">
        <v>56</v>
      </c>
      <c r="J117" s="45">
        <v>3</v>
      </c>
      <c r="K117" s="45">
        <v>7</v>
      </c>
      <c r="L117" s="45">
        <v>4</v>
      </c>
      <c r="M117" s="45">
        <v>1</v>
      </c>
      <c r="N117" s="45">
        <v>3</v>
      </c>
      <c r="O117" s="45">
        <v>0</v>
      </c>
      <c r="P117" s="45">
        <v>3</v>
      </c>
      <c r="Q117" s="45">
        <v>0</v>
      </c>
      <c r="R117" s="45">
        <v>1</v>
      </c>
      <c r="S117" s="45">
        <v>1</v>
      </c>
      <c r="T117" s="45">
        <v>2</v>
      </c>
      <c r="U117" s="45">
        <v>3</v>
      </c>
      <c r="V117" s="45">
        <v>1</v>
      </c>
      <c r="W117" s="45">
        <v>5</v>
      </c>
      <c r="X117" s="45">
        <v>3</v>
      </c>
      <c r="Y117" s="45">
        <v>2</v>
      </c>
      <c r="Z117" s="45">
        <v>2</v>
      </c>
      <c r="AA117" s="45">
        <v>3</v>
      </c>
      <c r="AB117" s="45">
        <v>4</v>
      </c>
      <c r="AC117" s="45">
        <v>0</v>
      </c>
      <c r="AD117" s="45">
        <v>1</v>
      </c>
      <c r="AE117" s="45">
        <v>2</v>
      </c>
      <c r="AF117" s="45">
        <v>2</v>
      </c>
      <c r="AG117" s="45">
        <v>3</v>
      </c>
      <c r="AH117" s="45">
        <v>3</v>
      </c>
      <c r="AI117" s="45">
        <v>2</v>
      </c>
      <c r="AJ117" s="45">
        <v>0</v>
      </c>
      <c r="AK117" s="45">
        <v>1</v>
      </c>
      <c r="AL117" s="45">
        <v>4</v>
      </c>
      <c r="AM117" s="45">
        <v>2</v>
      </c>
      <c r="AN117" s="45">
        <v>5</v>
      </c>
      <c r="AO117" s="45">
        <v>3</v>
      </c>
      <c r="AP117" s="45">
        <v>2</v>
      </c>
      <c r="AQ117" s="45">
        <v>0</v>
      </c>
      <c r="AR117" s="45">
        <v>78</v>
      </c>
    </row>
    <row r="118" spans="1:44">
      <c r="A118" s="45" t="s">
        <v>2</v>
      </c>
      <c r="B118" s="45" t="s">
        <v>1</v>
      </c>
      <c r="C118" s="45" t="s">
        <v>157</v>
      </c>
      <c r="D118" s="45">
        <v>908</v>
      </c>
      <c r="E118" s="45" t="s">
        <v>18</v>
      </c>
      <c r="F118" s="45">
        <v>924</v>
      </c>
      <c r="G118" s="45" t="s">
        <v>20</v>
      </c>
      <c r="H118" s="45">
        <v>901</v>
      </c>
      <c r="I118" s="45" t="s">
        <v>66</v>
      </c>
      <c r="J118" s="45">
        <v>0</v>
      </c>
      <c r="K118" s="45">
        <v>0</v>
      </c>
      <c r="L118" s="45">
        <v>0</v>
      </c>
      <c r="M118" s="45">
        <v>0</v>
      </c>
      <c r="N118" s="45">
        <v>0</v>
      </c>
      <c r="O118" s="45">
        <v>0</v>
      </c>
      <c r="P118" s="45">
        <v>1</v>
      </c>
      <c r="Q118" s="45">
        <v>0</v>
      </c>
      <c r="R118" s="45">
        <v>0</v>
      </c>
      <c r="S118" s="45">
        <v>0</v>
      </c>
      <c r="T118" s="45">
        <v>10</v>
      </c>
      <c r="U118" s="45">
        <v>17</v>
      </c>
      <c r="V118" s="45">
        <v>23</v>
      </c>
      <c r="W118" s="45">
        <v>47</v>
      </c>
      <c r="X118" s="45">
        <v>80</v>
      </c>
      <c r="Y118" s="45">
        <v>73</v>
      </c>
      <c r="Z118" s="45">
        <v>67</v>
      </c>
      <c r="AA118" s="45">
        <v>123</v>
      </c>
      <c r="AB118" s="45">
        <v>119</v>
      </c>
      <c r="AC118" s="45">
        <v>127</v>
      </c>
      <c r="AD118" s="45">
        <v>130</v>
      </c>
      <c r="AE118" s="45">
        <v>175</v>
      </c>
      <c r="AF118" s="45">
        <v>156</v>
      </c>
      <c r="AG118" s="45">
        <v>110</v>
      </c>
      <c r="AH118" s="45">
        <v>94</v>
      </c>
      <c r="AI118" s="45">
        <v>77</v>
      </c>
      <c r="AJ118" s="45">
        <v>69</v>
      </c>
      <c r="AK118" s="45">
        <v>88</v>
      </c>
      <c r="AL118" s="45">
        <v>67</v>
      </c>
      <c r="AM118" s="45">
        <v>85</v>
      </c>
      <c r="AN118" s="45">
        <v>70</v>
      </c>
      <c r="AO118" s="45">
        <v>103</v>
      </c>
      <c r="AP118" s="45">
        <v>202</v>
      </c>
      <c r="AQ118" s="45">
        <v>213</v>
      </c>
      <c r="AR118" s="45">
        <v>2326</v>
      </c>
    </row>
    <row r="119" spans="1:44">
      <c r="A119" s="45" t="s">
        <v>2</v>
      </c>
      <c r="B119" s="45" t="s">
        <v>1</v>
      </c>
      <c r="C119" s="45" t="s">
        <v>189</v>
      </c>
      <c r="D119" s="45">
        <v>908</v>
      </c>
      <c r="E119" s="45" t="s">
        <v>18</v>
      </c>
      <c r="F119" s="45">
        <v>926</v>
      </c>
      <c r="G119" s="45" t="s">
        <v>17</v>
      </c>
      <c r="H119" s="45">
        <v>901</v>
      </c>
      <c r="I119" s="45" t="s">
        <v>66</v>
      </c>
      <c r="J119" s="45">
        <v>1729</v>
      </c>
      <c r="K119" s="45">
        <v>2027</v>
      </c>
      <c r="L119" s="45">
        <v>2219</v>
      </c>
      <c r="M119" s="45">
        <v>1490</v>
      </c>
      <c r="N119" s="45">
        <v>1169</v>
      </c>
      <c r="O119" s="45">
        <v>1177</v>
      </c>
      <c r="P119" s="45">
        <v>1298</v>
      </c>
      <c r="Q119" s="45">
        <v>1658</v>
      </c>
      <c r="R119" s="45">
        <v>2038</v>
      </c>
      <c r="S119" s="45">
        <v>2332</v>
      </c>
      <c r="T119" s="45">
        <v>2177</v>
      </c>
      <c r="U119" s="45">
        <v>2911</v>
      </c>
      <c r="V119" s="45">
        <v>3487</v>
      </c>
      <c r="W119" s="45">
        <v>3709</v>
      </c>
      <c r="X119" s="45">
        <v>2759</v>
      </c>
      <c r="Y119" s="45">
        <v>3332</v>
      </c>
      <c r="Z119" s="45">
        <v>2623</v>
      </c>
      <c r="AA119" s="45">
        <v>2473</v>
      </c>
      <c r="AB119" s="45">
        <v>3214</v>
      </c>
      <c r="AC119" s="45">
        <v>3343</v>
      </c>
      <c r="AD119" s="45">
        <v>3765</v>
      </c>
      <c r="AE119" s="45">
        <v>3806</v>
      </c>
      <c r="AF119" s="45">
        <v>3463</v>
      </c>
      <c r="AG119" s="45">
        <v>3568</v>
      </c>
      <c r="AH119" s="45">
        <v>4391</v>
      </c>
      <c r="AI119" s="45">
        <v>4429</v>
      </c>
      <c r="AJ119" s="45">
        <v>4002</v>
      </c>
      <c r="AK119" s="45">
        <v>4290</v>
      </c>
      <c r="AL119" s="45">
        <v>4532</v>
      </c>
      <c r="AM119" s="45">
        <v>5051</v>
      </c>
      <c r="AN119" s="45">
        <v>4646</v>
      </c>
      <c r="AO119" s="45">
        <v>4080</v>
      </c>
      <c r="AP119" s="45">
        <v>6280</v>
      </c>
      <c r="AQ119" s="45">
        <v>5623</v>
      </c>
      <c r="AR119" s="45">
        <v>109091</v>
      </c>
    </row>
    <row r="120" spans="1:44">
      <c r="A120" s="45" t="s">
        <v>2</v>
      </c>
      <c r="B120" s="45" t="s">
        <v>1</v>
      </c>
      <c r="C120" s="45" t="s">
        <v>58</v>
      </c>
      <c r="D120" s="45">
        <v>903</v>
      </c>
      <c r="E120" s="45" t="s">
        <v>31</v>
      </c>
      <c r="F120" s="45">
        <v>910</v>
      </c>
      <c r="G120" s="45" t="s">
        <v>35</v>
      </c>
      <c r="H120" s="45">
        <v>902</v>
      </c>
      <c r="I120" s="45" t="s">
        <v>56</v>
      </c>
      <c r="J120" s="45">
        <v>11</v>
      </c>
      <c r="K120" s="45">
        <v>17</v>
      </c>
      <c r="L120" s="45">
        <v>11</v>
      </c>
      <c r="M120" s="45">
        <v>7</v>
      </c>
      <c r="N120" s="45">
        <v>16</v>
      </c>
      <c r="O120" s="45">
        <v>9</v>
      </c>
      <c r="P120" s="45">
        <v>15</v>
      </c>
      <c r="Q120" s="45">
        <v>23</v>
      </c>
      <c r="R120" s="45">
        <v>44</v>
      </c>
      <c r="S120" s="45">
        <v>68</v>
      </c>
      <c r="T120" s="45">
        <v>77</v>
      </c>
      <c r="U120" s="45">
        <v>69</v>
      </c>
      <c r="V120" s="45">
        <v>73</v>
      </c>
      <c r="W120" s="45">
        <v>46</v>
      </c>
      <c r="X120" s="45">
        <v>51</v>
      </c>
      <c r="Y120" s="45">
        <v>41</v>
      </c>
      <c r="Z120" s="45">
        <v>34</v>
      </c>
      <c r="AA120" s="45">
        <v>72</v>
      </c>
      <c r="AB120" s="45">
        <v>34</v>
      </c>
      <c r="AC120" s="45">
        <v>51</v>
      </c>
      <c r="AD120" s="45">
        <v>39</v>
      </c>
      <c r="AE120" s="45">
        <v>78</v>
      </c>
      <c r="AF120" s="45">
        <v>50</v>
      </c>
      <c r="AG120" s="45">
        <v>46</v>
      </c>
      <c r="AH120" s="45">
        <v>56</v>
      </c>
      <c r="AI120" s="45">
        <v>91</v>
      </c>
      <c r="AJ120" s="45">
        <v>77</v>
      </c>
      <c r="AK120" s="45">
        <v>71</v>
      </c>
      <c r="AL120" s="45">
        <v>64</v>
      </c>
      <c r="AM120" s="45">
        <v>60</v>
      </c>
      <c r="AN120" s="45">
        <v>102</v>
      </c>
      <c r="AO120" s="45">
        <v>69</v>
      </c>
      <c r="AP120" s="45">
        <v>46</v>
      </c>
      <c r="AQ120" s="45">
        <v>59</v>
      </c>
      <c r="AR120" s="45">
        <v>1677</v>
      </c>
    </row>
    <row r="121" spans="1:44">
      <c r="A121" s="45" t="s">
        <v>2</v>
      </c>
      <c r="B121" s="45" t="s">
        <v>1</v>
      </c>
      <c r="C121" s="45" t="s">
        <v>63</v>
      </c>
      <c r="D121" s="45">
        <v>909</v>
      </c>
      <c r="E121" s="45" t="s">
        <v>5</v>
      </c>
      <c r="F121" s="45">
        <v>928</v>
      </c>
      <c r="G121" s="45" t="s">
        <v>8</v>
      </c>
      <c r="H121" s="45">
        <v>902</v>
      </c>
      <c r="I121" s="45" t="s">
        <v>56</v>
      </c>
      <c r="J121" s="45">
        <v>0</v>
      </c>
      <c r="K121" s="45">
        <v>0</v>
      </c>
      <c r="L121" s="45">
        <v>0</v>
      </c>
      <c r="M121" s="45">
        <v>0</v>
      </c>
      <c r="N121" s="45">
        <v>0</v>
      </c>
      <c r="O121" s="45">
        <v>0</v>
      </c>
      <c r="P121" s="45">
        <v>0</v>
      </c>
      <c r="Q121" s="45">
        <v>0</v>
      </c>
      <c r="R121" s="45">
        <v>0</v>
      </c>
      <c r="S121" s="45">
        <v>0</v>
      </c>
      <c r="T121" s="45">
        <v>1</v>
      </c>
      <c r="U121" s="45">
        <v>0</v>
      </c>
      <c r="V121" s="45">
        <v>4</v>
      </c>
      <c r="W121" s="45">
        <v>0</v>
      </c>
      <c r="X121" s="45">
        <v>0</v>
      </c>
      <c r="Y121" s="45">
        <v>0</v>
      </c>
      <c r="Z121" s="45">
        <v>0</v>
      </c>
      <c r="AA121" s="45">
        <v>0</v>
      </c>
      <c r="AB121" s="45">
        <v>0</v>
      </c>
      <c r="AC121" s="45">
        <v>0</v>
      </c>
      <c r="AD121" s="45">
        <v>0</v>
      </c>
      <c r="AE121" s="45">
        <v>1</v>
      </c>
      <c r="AF121" s="45">
        <v>0</v>
      </c>
      <c r="AG121" s="45">
        <v>1</v>
      </c>
      <c r="AH121" s="45">
        <v>1</v>
      </c>
      <c r="AI121" s="45">
        <v>1</v>
      </c>
      <c r="AJ121" s="45">
        <v>1</v>
      </c>
      <c r="AK121" s="45">
        <v>0</v>
      </c>
      <c r="AL121" s="45">
        <v>0</v>
      </c>
      <c r="AM121" s="45">
        <v>1</v>
      </c>
      <c r="AN121" s="45">
        <v>0</v>
      </c>
      <c r="AO121" s="45">
        <v>0</v>
      </c>
      <c r="AP121" s="45">
        <v>0</v>
      </c>
      <c r="AQ121" s="45">
        <v>0</v>
      </c>
      <c r="AR121" s="45">
        <v>11</v>
      </c>
    </row>
    <row r="122" spans="1:44">
      <c r="A122" s="45" t="s">
        <v>2</v>
      </c>
      <c r="B122" s="45" t="s">
        <v>1</v>
      </c>
      <c r="C122" s="45" t="s">
        <v>155</v>
      </c>
      <c r="D122" s="45">
        <v>903</v>
      </c>
      <c r="E122" s="45" t="s">
        <v>31</v>
      </c>
      <c r="F122" s="45">
        <v>913</v>
      </c>
      <c r="G122" s="45" t="s">
        <v>32</v>
      </c>
      <c r="H122" s="45">
        <v>902</v>
      </c>
      <c r="I122" s="45" t="s">
        <v>56</v>
      </c>
      <c r="J122" s="45">
        <v>1</v>
      </c>
      <c r="K122" s="45">
        <v>1</v>
      </c>
      <c r="L122" s="45">
        <v>1</v>
      </c>
      <c r="M122" s="45">
        <v>2</v>
      </c>
      <c r="N122" s="45">
        <v>7</v>
      </c>
      <c r="O122" s="45">
        <v>5</v>
      </c>
      <c r="P122" s="45">
        <v>3</v>
      </c>
      <c r="Q122" s="45">
        <v>1</v>
      </c>
      <c r="R122" s="45">
        <v>6</v>
      </c>
      <c r="S122" s="45">
        <v>5</v>
      </c>
      <c r="T122" s="45">
        <v>1</v>
      </c>
      <c r="U122" s="45">
        <v>4</v>
      </c>
      <c r="V122" s="45">
        <v>4</v>
      </c>
      <c r="W122" s="45">
        <v>7</v>
      </c>
      <c r="X122" s="45">
        <v>2</v>
      </c>
      <c r="Y122" s="45">
        <v>3</v>
      </c>
      <c r="Z122" s="45">
        <v>9</v>
      </c>
      <c r="AA122" s="45">
        <v>2</v>
      </c>
      <c r="AB122" s="45">
        <v>1</v>
      </c>
      <c r="AC122" s="45">
        <v>4</v>
      </c>
      <c r="AD122" s="45">
        <v>1</v>
      </c>
      <c r="AE122" s="45">
        <v>0</v>
      </c>
      <c r="AF122" s="45">
        <v>2</v>
      </c>
      <c r="AG122" s="45">
        <v>2</v>
      </c>
      <c r="AH122" s="45">
        <v>2</v>
      </c>
      <c r="AI122" s="45">
        <v>4</v>
      </c>
      <c r="AJ122" s="45">
        <v>0</v>
      </c>
      <c r="AK122" s="45">
        <v>4</v>
      </c>
      <c r="AL122" s="45">
        <v>1</v>
      </c>
      <c r="AM122" s="45">
        <v>8</v>
      </c>
      <c r="AN122" s="45">
        <v>7</v>
      </c>
      <c r="AO122" s="45">
        <v>1</v>
      </c>
      <c r="AP122" s="45">
        <v>0</v>
      </c>
      <c r="AQ122" s="45">
        <v>6</v>
      </c>
      <c r="AR122" s="45">
        <v>107</v>
      </c>
    </row>
    <row r="123" spans="1:44">
      <c r="A123" s="45" t="s">
        <v>2</v>
      </c>
      <c r="B123" s="45" t="s">
        <v>1</v>
      </c>
      <c r="C123" s="45" t="s">
        <v>129</v>
      </c>
      <c r="D123" s="45">
        <v>909</v>
      </c>
      <c r="E123" s="45" t="s">
        <v>5</v>
      </c>
      <c r="F123" s="45">
        <v>928</v>
      </c>
      <c r="G123" s="45" t="s">
        <v>8</v>
      </c>
      <c r="H123" s="45">
        <v>902</v>
      </c>
      <c r="I123" s="45" t="s">
        <v>56</v>
      </c>
      <c r="J123" s="45">
        <v>0</v>
      </c>
      <c r="K123" s="45">
        <v>0</v>
      </c>
      <c r="L123" s="45">
        <v>0</v>
      </c>
      <c r="M123" s="45">
        <v>0</v>
      </c>
      <c r="N123" s="45">
        <v>0</v>
      </c>
      <c r="O123" s="45">
        <v>0</v>
      </c>
      <c r="P123" s="45">
        <v>0</v>
      </c>
      <c r="Q123" s="45">
        <v>0</v>
      </c>
      <c r="R123" s="45">
        <v>0</v>
      </c>
      <c r="S123" s="45">
        <v>0</v>
      </c>
      <c r="T123" s="45">
        <v>0</v>
      </c>
      <c r="U123" s="45">
        <v>0</v>
      </c>
      <c r="V123" s="45">
        <v>0</v>
      </c>
      <c r="W123" s="45">
        <v>0</v>
      </c>
      <c r="X123" s="45">
        <v>0</v>
      </c>
      <c r="Y123" s="45">
        <v>0</v>
      </c>
      <c r="Z123" s="45">
        <v>0</v>
      </c>
      <c r="AA123" s="45">
        <v>0</v>
      </c>
      <c r="AB123" s="45">
        <v>0</v>
      </c>
      <c r="AC123" s="45">
        <v>0</v>
      </c>
      <c r="AD123" s="45">
        <v>0</v>
      </c>
      <c r="AE123" s="45">
        <v>1</v>
      </c>
      <c r="AF123" s="45">
        <v>0</v>
      </c>
      <c r="AG123" s="45">
        <v>1</v>
      </c>
      <c r="AH123" s="45">
        <v>0</v>
      </c>
      <c r="AI123" s="45">
        <v>0</v>
      </c>
      <c r="AJ123" s="45">
        <v>0</v>
      </c>
      <c r="AK123" s="45">
        <v>0</v>
      </c>
      <c r="AL123" s="45">
        <v>1</v>
      </c>
      <c r="AM123" s="45">
        <v>0</v>
      </c>
      <c r="AN123" s="45">
        <v>0</v>
      </c>
      <c r="AO123" s="45">
        <v>0</v>
      </c>
      <c r="AP123" s="45">
        <v>0</v>
      </c>
      <c r="AQ123" s="45">
        <v>2</v>
      </c>
      <c r="AR123" s="45">
        <v>5</v>
      </c>
    </row>
    <row r="124" spans="1:44">
      <c r="A124" s="45" t="s">
        <v>2</v>
      </c>
      <c r="B124" s="45" t="s">
        <v>1</v>
      </c>
      <c r="C124" s="45" t="s">
        <v>96</v>
      </c>
      <c r="D124" s="45">
        <v>935</v>
      </c>
      <c r="E124" s="45" t="s">
        <v>24</v>
      </c>
      <c r="F124" s="45">
        <v>920</v>
      </c>
      <c r="G124" s="45" t="s">
        <v>26</v>
      </c>
      <c r="H124" s="45">
        <v>902</v>
      </c>
      <c r="I124" s="45" t="s">
        <v>56</v>
      </c>
      <c r="J124" s="45">
        <v>241</v>
      </c>
      <c r="K124" s="45">
        <v>301</v>
      </c>
      <c r="L124" s="45">
        <v>337</v>
      </c>
      <c r="M124" s="45">
        <v>169</v>
      </c>
      <c r="N124" s="45">
        <v>128</v>
      </c>
      <c r="O124" s="45">
        <v>139</v>
      </c>
      <c r="P124" s="45">
        <v>205</v>
      </c>
      <c r="Q124" s="45">
        <v>372</v>
      </c>
      <c r="R124" s="45">
        <v>808</v>
      </c>
      <c r="S124" s="45">
        <v>1269</v>
      </c>
      <c r="T124" s="45">
        <v>843</v>
      </c>
      <c r="U124" s="45">
        <v>657</v>
      </c>
      <c r="V124" s="45">
        <v>492</v>
      </c>
      <c r="W124" s="45">
        <v>474</v>
      </c>
      <c r="X124" s="45">
        <v>375</v>
      </c>
      <c r="Y124" s="45">
        <v>407</v>
      </c>
      <c r="Z124" s="45">
        <v>409</v>
      </c>
      <c r="AA124" s="45">
        <v>287</v>
      </c>
      <c r="AB124" s="45">
        <v>231</v>
      </c>
      <c r="AC124" s="45">
        <v>437</v>
      </c>
      <c r="AD124" s="45">
        <v>444</v>
      </c>
      <c r="AE124" s="45">
        <v>473</v>
      </c>
      <c r="AF124" s="45">
        <v>588</v>
      </c>
      <c r="AG124" s="45">
        <v>391</v>
      </c>
      <c r="AH124" s="45">
        <v>311</v>
      </c>
      <c r="AI124" s="45">
        <v>392</v>
      </c>
      <c r="AJ124" s="45">
        <v>298</v>
      </c>
      <c r="AK124" s="45">
        <v>690</v>
      </c>
      <c r="AL124" s="45">
        <v>734</v>
      </c>
      <c r="AM124" s="45">
        <v>366</v>
      </c>
      <c r="AN124" s="45">
        <v>805</v>
      </c>
      <c r="AO124" s="45">
        <v>219</v>
      </c>
      <c r="AP124" s="45">
        <v>146</v>
      </c>
      <c r="AQ124" s="45">
        <v>141</v>
      </c>
      <c r="AR124" s="45">
        <v>14579</v>
      </c>
    </row>
    <row r="125" spans="1:44">
      <c r="A125" s="45" t="s">
        <v>2</v>
      </c>
      <c r="B125" s="45" t="s">
        <v>1</v>
      </c>
      <c r="C125" s="45" t="s">
        <v>215</v>
      </c>
      <c r="D125" s="45">
        <v>935</v>
      </c>
      <c r="E125" s="45" t="s">
        <v>24</v>
      </c>
      <c r="F125" s="45">
        <v>906</v>
      </c>
      <c r="G125" s="45" t="s">
        <v>27</v>
      </c>
      <c r="H125" s="45">
        <v>902</v>
      </c>
      <c r="I125" s="45" t="s">
        <v>56</v>
      </c>
      <c r="J125" s="45">
        <v>0</v>
      </c>
      <c r="K125" s="45">
        <v>0</v>
      </c>
      <c r="L125" s="45">
        <v>0</v>
      </c>
      <c r="M125" s="45">
        <v>0</v>
      </c>
      <c r="N125" s="45">
        <v>0</v>
      </c>
      <c r="O125" s="45">
        <v>0</v>
      </c>
      <c r="P125" s="45">
        <v>0</v>
      </c>
      <c r="Q125" s="45">
        <v>0</v>
      </c>
      <c r="R125" s="45">
        <v>0</v>
      </c>
      <c r="S125" s="45">
        <v>0</v>
      </c>
      <c r="T125" s="45">
        <v>0</v>
      </c>
      <c r="U125" s="45">
        <v>0</v>
      </c>
      <c r="V125" s="45">
        <v>0</v>
      </c>
      <c r="W125" s="45">
        <v>0</v>
      </c>
      <c r="X125" s="45">
        <v>0</v>
      </c>
      <c r="Y125" s="45">
        <v>0</v>
      </c>
      <c r="Z125" s="45">
        <v>0</v>
      </c>
      <c r="AA125" s="45">
        <v>24</v>
      </c>
      <c r="AB125" s="45">
        <v>257</v>
      </c>
      <c r="AC125" s="45">
        <v>400</v>
      </c>
      <c r="AD125" s="45">
        <v>470</v>
      </c>
      <c r="AE125" s="45">
        <v>379</v>
      </c>
      <c r="AF125" s="45">
        <v>430</v>
      </c>
      <c r="AG125" s="45">
        <v>446</v>
      </c>
      <c r="AH125" s="45">
        <v>536</v>
      </c>
      <c r="AI125" s="45">
        <v>729</v>
      </c>
      <c r="AJ125" s="45">
        <v>712</v>
      </c>
      <c r="AK125" s="45">
        <v>674</v>
      </c>
      <c r="AL125" s="45">
        <v>897</v>
      </c>
      <c r="AM125" s="45">
        <v>657</v>
      </c>
      <c r="AN125" s="45">
        <v>623</v>
      </c>
      <c r="AO125" s="45">
        <v>591</v>
      </c>
      <c r="AP125" s="45">
        <v>728</v>
      </c>
      <c r="AQ125" s="45">
        <v>774</v>
      </c>
      <c r="AR125" s="45">
        <v>9327</v>
      </c>
    </row>
    <row r="126" spans="1:44">
      <c r="A126" s="45" t="s">
        <v>2</v>
      </c>
      <c r="B126" s="45" t="s">
        <v>1</v>
      </c>
      <c r="C126" s="45" t="s">
        <v>80</v>
      </c>
      <c r="D126" s="45">
        <v>908</v>
      </c>
      <c r="E126" s="45" t="s">
        <v>18</v>
      </c>
      <c r="F126" s="45">
        <v>925</v>
      </c>
      <c r="G126" s="45" t="s">
        <v>19</v>
      </c>
      <c r="H126" s="45">
        <v>901</v>
      </c>
      <c r="I126" s="45" t="s">
        <v>66</v>
      </c>
      <c r="J126" s="45">
        <v>0</v>
      </c>
      <c r="K126" s="45">
        <v>0</v>
      </c>
      <c r="L126" s="45">
        <v>0</v>
      </c>
      <c r="M126" s="45">
        <v>0</v>
      </c>
      <c r="N126" s="45">
        <v>0</v>
      </c>
      <c r="O126" s="45">
        <v>0</v>
      </c>
      <c r="P126" s="45">
        <v>0</v>
      </c>
      <c r="Q126" s="45">
        <v>0</v>
      </c>
      <c r="R126" s="45">
        <v>0</v>
      </c>
      <c r="S126" s="45">
        <v>0</v>
      </c>
      <c r="T126" s="45">
        <v>0</v>
      </c>
      <c r="U126" s="45">
        <v>0</v>
      </c>
      <c r="V126" s="45">
        <v>0</v>
      </c>
      <c r="W126" s="45">
        <v>65</v>
      </c>
      <c r="X126" s="45">
        <v>225</v>
      </c>
      <c r="Y126" s="45">
        <v>193</v>
      </c>
      <c r="Z126" s="45">
        <v>138</v>
      </c>
      <c r="AA126" s="45">
        <v>71</v>
      </c>
      <c r="AB126" s="45">
        <v>106</v>
      </c>
      <c r="AC126" s="45">
        <v>180</v>
      </c>
      <c r="AD126" s="45">
        <v>237</v>
      </c>
      <c r="AE126" s="45">
        <v>291</v>
      </c>
      <c r="AF126" s="45">
        <v>353</v>
      </c>
      <c r="AG126" s="45">
        <v>638</v>
      </c>
      <c r="AH126" s="45">
        <v>443</v>
      </c>
      <c r="AI126" s="45">
        <v>285</v>
      </c>
      <c r="AJ126" s="45">
        <v>256</v>
      </c>
      <c r="AK126" s="45">
        <v>211</v>
      </c>
      <c r="AL126" s="45">
        <v>191</v>
      </c>
      <c r="AM126" s="45">
        <v>198</v>
      </c>
      <c r="AN126" s="45">
        <v>188</v>
      </c>
      <c r="AO126" s="45">
        <v>130</v>
      </c>
      <c r="AP126" s="45">
        <v>126</v>
      </c>
      <c r="AQ126" s="45">
        <v>112</v>
      </c>
      <c r="AR126" s="45">
        <v>4637</v>
      </c>
    </row>
    <row r="127" spans="1:44">
      <c r="A127" s="45" t="s">
        <v>2</v>
      </c>
      <c r="B127" s="45" t="s">
        <v>1</v>
      </c>
      <c r="C127" s="45" t="s">
        <v>95</v>
      </c>
      <c r="D127" s="45">
        <v>908</v>
      </c>
      <c r="E127" s="45" t="s">
        <v>18</v>
      </c>
      <c r="F127" s="45">
        <v>923</v>
      </c>
      <c r="G127" s="45" t="s">
        <v>21</v>
      </c>
      <c r="H127" s="45">
        <v>901</v>
      </c>
      <c r="I127" s="45" t="s">
        <v>66</v>
      </c>
      <c r="J127" s="45">
        <v>0</v>
      </c>
      <c r="K127" s="45">
        <v>0</v>
      </c>
      <c r="L127" s="45">
        <v>0</v>
      </c>
      <c r="M127" s="45">
        <v>0</v>
      </c>
      <c r="N127" s="45">
        <v>0</v>
      </c>
      <c r="O127" s="45">
        <v>0</v>
      </c>
      <c r="P127" s="45">
        <v>0</v>
      </c>
      <c r="Q127" s="45">
        <v>0</v>
      </c>
      <c r="R127" s="45">
        <v>0</v>
      </c>
      <c r="S127" s="45">
        <v>0</v>
      </c>
      <c r="T127" s="45">
        <v>0</v>
      </c>
      <c r="U127" s="45">
        <v>1</v>
      </c>
      <c r="V127" s="45">
        <v>0</v>
      </c>
      <c r="W127" s="45">
        <v>113</v>
      </c>
      <c r="X127" s="45">
        <v>103</v>
      </c>
      <c r="Y127" s="45">
        <v>143</v>
      </c>
      <c r="Z127" s="45">
        <v>232</v>
      </c>
      <c r="AA127" s="45">
        <v>236</v>
      </c>
      <c r="AB127" s="45">
        <v>289</v>
      </c>
      <c r="AC127" s="45">
        <v>500</v>
      </c>
      <c r="AD127" s="45">
        <v>460</v>
      </c>
      <c r="AE127" s="45">
        <v>585</v>
      </c>
      <c r="AF127" s="45">
        <v>615</v>
      </c>
      <c r="AG127" s="45">
        <v>501</v>
      </c>
      <c r="AH127" s="45">
        <v>597</v>
      </c>
      <c r="AI127" s="45">
        <v>369</v>
      </c>
      <c r="AJ127" s="45">
        <v>241</v>
      </c>
      <c r="AK127" s="45">
        <v>215</v>
      </c>
      <c r="AL127" s="45">
        <v>125</v>
      </c>
      <c r="AM127" s="45">
        <v>128</v>
      </c>
      <c r="AN127" s="45">
        <v>135</v>
      </c>
      <c r="AO127" s="45">
        <v>134</v>
      </c>
      <c r="AP127" s="45">
        <v>136</v>
      </c>
      <c r="AQ127" s="45">
        <v>105</v>
      </c>
      <c r="AR127" s="45">
        <v>5963</v>
      </c>
    </row>
    <row r="128" spans="1:44">
      <c r="A128" s="45" t="s">
        <v>2</v>
      </c>
      <c r="B128" s="45" t="s">
        <v>1</v>
      </c>
      <c r="C128" s="45" t="s">
        <v>196</v>
      </c>
      <c r="D128" s="45">
        <v>904</v>
      </c>
      <c r="E128" s="45" t="s">
        <v>13</v>
      </c>
      <c r="F128" s="45">
        <v>916</v>
      </c>
      <c r="G128" s="45" t="s">
        <v>14</v>
      </c>
      <c r="H128" s="45">
        <v>902</v>
      </c>
      <c r="I128" s="45" t="s">
        <v>56</v>
      </c>
      <c r="J128" s="45">
        <v>110</v>
      </c>
      <c r="K128" s="45">
        <v>295</v>
      </c>
      <c r="L128" s="45">
        <v>882</v>
      </c>
      <c r="M128" s="45">
        <v>2587</v>
      </c>
      <c r="N128" s="45">
        <v>2666</v>
      </c>
      <c r="O128" s="45">
        <v>2769</v>
      </c>
      <c r="P128" s="45">
        <v>3106</v>
      </c>
      <c r="Q128" s="45">
        <v>3558</v>
      </c>
      <c r="R128" s="45">
        <v>2720</v>
      </c>
      <c r="S128" s="45">
        <v>2955</v>
      </c>
      <c r="T128" s="45">
        <v>4384</v>
      </c>
      <c r="U128" s="45">
        <v>7124</v>
      </c>
      <c r="V128" s="45">
        <v>5670</v>
      </c>
      <c r="W128" s="45">
        <v>2977</v>
      </c>
      <c r="X128" s="45">
        <v>1217</v>
      </c>
      <c r="Y128" s="45">
        <v>722</v>
      </c>
      <c r="Z128" s="45">
        <v>736</v>
      </c>
      <c r="AA128" s="45">
        <v>603</v>
      </c>
      <c r="AB128" s="45">
        <v>477</v>
      </c>
      <c r="AC128" s="45">
        <v>424</v>
      </c>
      <c r="AD128" s="45">
        <v>569</v>
      </c>
      <c r="AE128" s="45">
        <v>453</v>
      </c>
      <c r="AF128" s="45">
        <v>473</v>
      </c>
      <c r="AG128" s="45">
        <v>446</v>
      </c>
      <c r="AH128" s="45">
        <v>442</v>
      </c>
      <c r="AI128" s="45">
        <v>436</v>
      </c>
      <c r="AJ128" s="45">
        <v>430</v>
      </c>
      <c r="AK128" s="45">
        <v>929</v>
      </c>
      <c r="AL128" s="45">
        <v>1115</v>
      </c>
      <c r="AM128" s="45">
        <v>845</v>
      </c>
      <c r="AN128" s="45">
        <v>787</v>
      </c>
      <c r="AO128" s="45">
        <v>691</v>
      </c>
      <c r="AP128" s="45">
        <v>641</v>
      </c>
      <c r="AQ128" s="45">
        <v>639</v>
      </c>
      <c r="AR128" s="45">
        <v>54878</v>
      </c>
    </row>
    <row r="129" spans="1:44">
      <c r="A129" s="45" t="s">
        <v>2</v>
      </c>
      <c r="B129" s="45" t="s">
        <v>1</v>
      </c>
      <c r="C129" s="45" t="s">
        <v>89</v>
      </c>
      <c r="D129" s="45">
        <v>935</v>
      </c>
      <c r="E129" s="45" t="s">
        <v>24</v>
      </c>
      <c r="F129" s="45">
        <v>922</v>
      </c>
      <c r="G129" s="45" t="s">
        <v>23</v>
      </c>
      <c r="H129" s="45">
        <v>902</v>
      </c>
      <c r="I129" s="45" t="s">
        <v>56</v>
      </c>
      <c r="J129" s="45">
        <v>0</v>
      </c>
      <c r="K129" s="45">
        <v>0</v>
      </c>
      <c r="L129" s="45">
        <v>0</v>
      </c>
      <c r="M129" s="45">
        <v>0</v>
      </c>
      <c r="N129" s="45">
        <v>0</v>
      </c>
      <c r="O129" s="45">
        <v>0</v>
      </c>
      <c r="P129" s="45">
        <v>0</v>
      </c>
      <c r="Q129" s="45">
        <v>0</v>
      </c>
      <c r="R129" s="45">
        <v>0</v>
      </c>
      <c r="S129" s="45">
        <v>0</v>
      </c>
      <c r="T129" s="45">
        <v>0</v>
      </c>
      <c r="U129" s="45">
        <v>0</v>
      </c>
      <c r="V129" s="45">
        <v>0</v>
      </c>
      <c r="W129" s="45">
        <v>0</v>
      </c>
      <c r="X129" s="45">
        <v>0</v>
      </c>
      <c r="Y129" s="45">
        <v>0</v>
      </c>
      <c r="Z129" s="45">
        <v>8</v>
      </c>
      <c r="AA129" s="45">
        <v>26</v>
      </c>
      <c r="AB129" s="45">
        <v>146</v>
      </c>
      <c r="AC129" s="45">
        <v>180</v>
      </c>
      <c r="AD129" s="45">
        <v>238</v>
      </c>
      <c r="AE129" s="45">
        <v>343</v>
      </c>
      <c r="AF129" s="45">
        <v>266</v>
      </c>
      <c r="AG129" s="45">
        <v>323</v>
      </c>
      <c r="AH129" s="45">
        <v>376</v>
      </c>
      <c r="AI129" s="45">
        <v>453</v>
      </c>
      <c r="AJ129" s="45">
        <v>627</v>
      </c>
      <c r="AK129" s="45">
        <v>441</v>
      </c>
      <c r="AL129" s="45">
        <v>481</v>
      </c>
      <c r="AM129" s="45">
        <v>400</v>
      </c>
      <c r="AN129" s="45">
        <v>654</v>
      </c>
      <c r="AO129" s="45">
        <v>555</v>
      </c>
      <c r="AP129" s="45">
        <v>533</v>
      </c>
      <c r="AQ129" s="45">
        <v>462</v>
      </c>
      <c r="AR129" s="45">
        <v>6512</v>
      </c>
    </row>
    <row r="130" spans="1:44">
      <c r="A130" s="45" t="s">
        <v>2</v>
      </c>
      <c r="B130" s="45" t="s">
        <v>1</v>
      </c>
      <c r="C130" s="45" t="s">
        <v>248</v>
      </c>
      <c r="D130" s="45">
        <v>908</v>
      </c>
      <c r="E130" s="45" t="s">
        <v>18</v>
      </c>
      <c r="F130" s="45">
        <v>925</v>
      </c>
      <c r="G130" s="45" t="s">
        <v>19</v>
      </c>
      <c r="H130" s="45">
        <v>901</v>
      </c>
      <c r="I130" s="45" t="s">
        <v>66</v>
      </c>
      <c r="J130" s="45">
        <v>0</v>
      </c>
      <c r="K130" s="45">
        <v>0</v>
      </c>
      <c r="L130" s="45">
        <v>0</v>
      </c>
      <c r="M130" s="45">
        <v>0</v>
      </c>
      <c r="N130" s="45">
        <v>0</v>
      </c>
      <c r="O130" s="45">
        <v>0</v>
      </c>
      <c r="P130" s="45">
        <v>2</v>
      </c>
      <c r="Q130" s="45">
        <v>0</v>
      </c>
      <c r="R130" s="45">
        <v>0</v>
      </c>
      <c r="S130" s="45">
        <v>0</v>
      </c>
      <c r="T130" s="45">
        <v>3</v>
      </c>
      <c r="U130" s="45">
        <v>0</v>
      </c>
      <c r="V130" s="45">
        <v>1</v>
      </c>
      <c r="W130" s="45">
        <v>0</v>
      </c>
      <c r="X130" s="45">
        <v>0</v>
      </c>
      <c r="Y130" s="45">
        <v>0</v>
      </c>
      <c r="Z130" s="45">
        <v>0</v>
      </c>
      <c r="AA130" s="45">
        <v>0</v>
      </c>
      <c r="AB130" s="45">
        <v>2</v>
      </c>
      <c r="AC130" s="45">
        <v>0</v>
      </c>
      <c r="AD130" s="45">
        <v>0</v>
      </c>
      <c r="AE130" s="45">
        <v>1</v>
      </c>
      <c r="AF130" s="45">
        <v>0</v>
      </c>
      <c r="AG130" s="45">
        <v>2</v>
      </c>
      <c r="AH130" s="45">
        <v>0</v>
      </c>
      <c r="AI130" s="45">
        <v>0</v>
      </c>
      <c r="AJ130" s="45">
        <v>1</v>
      </c>
      <c r="AK130" s="45">
        <v>1</v>
      </c>
      <c r="AL130" s="45">
        <v>0</v>
      </c>
      <c r="AM130" s="45">
        <v>0</v>
      </c>
      <c r="AN130" s="45">
        <v>0</v>
      </c>
      <c r="AO130" s="45">
        <v>0</v>
      </c>
      <c r="AP130" s="45">
        <v>1</v>
      </c>
      <c r="AQ130" s="45">
        <v>1</v>
      </c>
      <c r="AR130" s="45">
        <v>15</v>
      </c>
    </row>
    <row r="131" spans="1:44">
      <c r="A131" s="45" t="s">
        <v>2</v>
      </c>
      <c r="B131" s="45" t="s">
        <v>1</v>
      </c>
      <c r="C131" s="45" t="s">
        <v>222</v>
      </c>
      <c r="D131" s="45">
        <v>935</v>
      </c>
      <c r="E131" s="45" t="s">
        <v>24</v>
      </c>
      <c r="F131" s="45">
        <v>920</v>
      </c>
      <c r="G131" s="45" t="s">
        <v>26</v>
      </c>
      <c r="H131" s="45">
        <v>902</v>
      </c>
      <c r="I131" s="45" t="s">
        <v>56</v>
      </c>
      <c r="J131" s="45">
        <v>12</v>
      </c>
      <c r="K131" s="45">
        <v>19</v>
      </c>
      <c r="L131" s="45">
        <v>26</v>
      </c>
      <c r="M131" s="45">
        <v>33</v>
      </c>
      <c r="N131" s="45">
        <v>10</v>
      </c>
      <c r="O131" s="45">
        <v>7</v>
      </c>
      <c r="P131" s="45">
        <v>8</v>
      </c>
      <c r="Q131" s="45">
        <v>14</v>
      </c>
      <c r="R131" s="45">
        <v>15</v>
      </c>
      <c r="S131" s="45">
        <v>27</v>
      </c>
      <c r="T131" s="45">
        <v>34</v>
      </c>
      <c r="U131" s="45">
        <v>38</v>
      </c>
      <c r="V131" s="45">
        <v>93</v>
      </c>
      <c r="W131" s="45">
        <v>418</v>
      </c>
      <c r="X131" s="45">
        <v>371</v>
      </c>
      <c r="Y131" s="45">
        <v>286</v>
      </c>
      <c r="Z131" s="45">
        <v>216</v>
      </c>
      <c r="AA131" s="45">
        <v>313</v>
      </c>
      <c r="AB131" s="45">
        <v>241</v>
      </c>
      <c r="AC131" s="45">
        <v>165</v>
      </c>
      <c r="AD131" s="45">
        <v>245</v>
      </c>
      <c r="AE131" s="45">
        <v>259</v>
      </c>
      <c r="AF131" s="45">
        <v>230</v>
      </c>
      <c r="AG131" s="45">
        <v>277</v>
      </c>
      <c r="AH131" s="45">
        <v>348</v>
      </c>
      <c r="AI131" s="45">
        <v>370</v>
      </c>
      <c r="AJ131" s="45">
        <v>529</v>
      </c>
      <c r="AK131" s="45">
        <v>460</v>
      </c>
      <c r="AL131" s="45">
        <v>354</v>
      </c>
      <c r="AM131" s="45">
        <v>203</v>
      </c>
      <c r="AN131" s="45">
        <v>200</v>
      </c>
      <c r="AO131" s="45">
        <v>196</v>
      </c>
      <c r="AP131" s="45">
        <v>233</v>
      </c>
      <c r="AQ131" s="45">
        <v>288</v>
      </c>
      <c r="AR131" s="45">
        <v>6538</v>
      </c>
    </row>
    <row r="132" spans="1:44">
      <c r="A132" s="45" t="s">
        <v>2</v>
      </c>
      <c r="B132" s="45" t="s">
        <v>1</v>
      </c>
      <c r="C132" s="45" t="s">
        <v>203</v>
      </c>
      <c r="D132" s="45">
        <v>903</v>
      </c>
      <c r="E132" s="45" t="s">
        <v>31</v>
      </c>
      <c r="F132" s="45">
        <v>911</v>
      </c>
      <c r="G132" s="45" t="s">
        <v>34</v>
      </c>
      <c r="H132" s="45">
        <v>902</v>
      </c>
      <c r="I132" s="45" t="s">
        <v>56</v>
      </c>
      <c r="J132" s="45">
        <v>15</v>
      </c>
      <c r="K132" s="45">
        <v>16</v>
      </c>
      <c r="L132" s="45">
        <v>17</v>
      </c>
      <c r="M132" s="45">
        <v>17</v>
      </c>
      <c r="N132" s="45">
        <v>28</v>
      </c>
      <c r="O132" s="45">
        <v>11</v>
      </c>
      <c r="P132" s="45">
        <v>38</v>
      </c>
      <c r="Q132" s="45">
        <v>66</v>
      </c>
      <c r="R132" s="45">
        <v>46</v>
      </c>
      <c r="S132" s="45">
        <v>48</v>
      </c>
      <c r="T132" s="45">
        <v>116</v>
      </c>
      <c r="U132" s="45">
        <v>223</v>
      </c>
      <c r="V132" s="45">
        <v>439</v>
      </c>
      <c r="W132" s="45">
        <v>404</v>
      </c>
      <c r="X132" s="45">
        <v>309</v>
      </c>
      <c r="Y132" s="45">
        <v>529</v>
      </c>
      <c r="Z132" s="45">
        <v>796</v>
      </c>
      <c r="AA132" s="45">
        <v>663</v>
      </c>
      <c r="AB132" s="45">
        <v>768</v>
      </c>
      <c r="AC132" s="45">
        <v>937</v>
      </c>
      <c r="AD132" s="45">
        <v>1232</v>
      </c>
      <c r="AE132" s="45">
        <v>1248</v>
      </c>
      <c r="AF132" s="45">
        <v>1103</v>
      </c>
      <c r="AG132" s="45">
        <v>1233</v>
      </c>
      <c r="AH132" s="45">
        <v>1465</v>
      </c>
      <c r="AI132" s="45">
        <v>1521</v>
      </c>
      <c r="AJ132" s="45">
        <v>1623</v>
      </c>
      <c r="AK132" s="45">
        <v>1466</v>
      </c>
      <c r="AL132" s="45">
        <v>1397</v>
      </c>
      <c r="AM132" s="45">
        <v>1581</v>
      </c>
      <c r="AN132" s="45">
        <v>1239</v>
      </c>
      <c r="AO132" s="45">
        <v>1224</v>
      </c>
      <c r="AP132" s="45">
        <v>1714</v>
      </c>
      <c r="AQ132" s="45">
        <v>2050</v>
      </c>
      <c r="AR132" s="45">
        <v>25582</v>
      </c>
    </row>
    <row r="133" spans="1:44">
      <c r="A133" s="45" t="s">
        <v>2</v>
      </c>
      <c r="B133" s="45" t="s">
        <v>1</v>
      </c>
      <c r="C133" s="45" t="s">
        <v>72</v>
      </c>
      <c r="D133" s="45">
        <v>903</v>
      </c>
      <c r="E133" s="45" t="s">
        <v>31</v>
      </c>
      <c r="F133" s="45">
        <v>910</v>
      </c>
      <c r="G133" s="45" t="s">
        <v>35</v>
      </c>
      <c r="H133" s="45">
        <v>902</v>
      </c>
      <c r="I133" s="45" t="s">
        <v>56</v>
      </c>
      <c r="J133" s="45">
        <v>13</v>
      </c>
      <c r="K133" s="45">
        <v>16</v>
      </c>
      <c r="L133" s="45">
        <v>17</v>
      </c>
      <c r="M133" s="45">
        <v>38</v>
      </c>
      <c r="N133" s="45">
        <v>32</v>
      </c>
      <c r="O133" s="45">
        <v>29</v>
      </c>
      <c r="P133" s="45">
        <v>40</v>
      </c>
      <c r="Q133" s="45">
        <v>70</v>
      </c>
      <c r="R133" s="45">
        <v>60</v>
      </c>
      <c r="S133" s="45">
        <v>47</v>
      </c>
      <c r="T133" s="45">
        <v>75</v>
      </c>
      <c r="U133" s="45">
        <v>69</v>
      </c>
      <c r="V133" s="45">
        <v>143</v>
      </c>
      <c r="W133" s="45">
        <v>79</v>
      </c>
      <c r="X133" s="45">
        <v>54</v>
      </c>
      <c r="Y133" s="45">
        <v>91</v>
      </c>
      <c r="Z133" s="45">
        <v>62</v>
      </c>
      <c r="AA133" s="45">
        <v>43</v>
      </c>
      <c r="AB133" s="45">
        <v>40</v>
      </c>
      <c r="AC133" s="45">
        <v>51</v>
      </c>
      <c r="AD133" s="45">
        <v>64</v>
      </c>
      <c r="AE133" s="45">
        <v>94</v>
      </c>
      <c r="AF133" s="45">
        <v>90</v>
      </c>
      <c r="AG133" s="45">
        <v>117</v>
      </c>
      <c r="AH133" s="45">
        <v>160</v>
      </c>
      <c r="AI133" s="45">
        <v>239</v>
      </c>
      <c r="AJ133" s="45">
        <v>201</v>
      </c>
      <c r="AK133" s="45">
        <v>170</v>
      </c>
      <c r="AL133" s="45">
        <v>204</v>
      </c>
      <c r="AM133" s="45">
        <v>185</v>
      </c>
      <c r="AN133" s="45">
        <v>216</v>
      </c>
      <c r="AO133" s="45">
        <v>213</v>
      </c>
      <c r="AP133" s="45">
        <v>222</v>
      </c>
      <c r="AQ133" s="45">
        <v>206</v>
      </c>
      <c r="AR133" s="45">
        <v>3450</v>
      </c>
    </row>
    <row r="134" spans="1:44">
      <c r="A134" s="45" t="s">
        <v>2</v>
      </c>
      <c r="B134" s="45" t="s">
        <v>1</v>
      </c>
      <c r="C134" s="45" t="s">
        <v>134</v>
      </c>
      <c r="D134" s="45">
        <v>935</v>
      </c>
      <c r="E134" s="45" t="s">
        <v>24</v>
      </c>
      <c r="F134" s="45">
        <v>920</v>
      </c>
      <c r="G134" s="45" t="s">
        <v>26</v>
      </c>
      <c r="H134" s="45">
        <v>902</v>
      </c>
      <c r="I134" s="45" t="s">
        <v>56</v>
      </c>
      <c r="J134" s="45">
        <v>80</v>
      </c>
      <c r="K134" s="45">
        <v>62</v>
      </c>
      <c r="L134" s="45">
        <v>46</v>
      </c>
      <c r="M134" s="45">
        <v>31</v>
      </c>
      <c r="N134" s="45">
        <v>41</v>
      </c>
      <c r="O134" s="45">
        <v>23</v>
      </c>
      <c r="P134" s="45">
        <v>18</v>
      </c>
      <c r="Q134" s="45">
        <v>33</v>
      </c>
      <c r="R134" s="45">
        <v>55</v>
      </c>
      <c r="S134" s="45">
        <v>77</v>
      </c>
      <c r="T134" s="45">
        <v>133</v>
      </c>
      <c r="U134" s="45">
        <v>104</v>
      </c>
      <c r="V134" s="45">
        <v>62</v>
      </c>
      <c r="W134" s="45">
        <v>100</v>
      </c>
      <c r="X134" s="45">
        <v>172</v>
      </c>
      <c r="Y134" s="45">
        <v>199</v>
      </c>
      <c r="Z134" s="45">
        <v>229</v>
      </c>
      <c r="AA134" s="45">
        <v>205</v>
      </c>
      <c r="AB134" s="45">
        <v>68</v>
      </c>
      <c r="AC134" s="45">
        <v>98</v>
      </c>
      <c r="AD134" s="45">
        <v>121</v>
      </c>
      <c r="AE134" s="45">
        <v>113</v>
      </c>
      <c r="AF134" s="45">
        <v>164</v>
      </c>
      <c r="AG134" s="45">
        <v>263</v>
      </c>
      <c r="AH134" s="45">
        <v>191</v>
      </c>
      <c r="AI134" s="45">
        <v>210</v>
      </c>
      <c r="AJ134" s="45">
        <v>953</v>
      </c>
      <c r="AK134" s="45">
        <v>1887</v>
      </c>
      <c r="AL134" s="45">
        <v>975</v>
      </c>
      <c r="AM134" s="45">
        <v>1153</v>
      </c>
      <c r="AN134" s="45">
        <v>556</v>
      </c>
      <c r="AO134" s="45">
        <v>368</v>
      </c>
      <c r="AP134" s="45">
        <v>193</v>
      </c>
      <c r="AQ134" s="45">
        <v>262</v>
      </c>
      <c r="AR134" s="45">
        <v>9245</v>
      </c>
    </row>
    <row r="135" spans="1:44">
      <c r="A135" s="45" t="s">
        <v>2</v>
      </c>
      <c r="B135" s="45" t="s">
        <v>1</v>
      </c>
      <c r="C135" s="45" t="s">
        <v>0</v>
      </c>
      <c r="D135" s="45">
        <v>999</v>
      </c>
      <c r="E135" s="45" t="s">
        <v>53</v>
      </c>
      <c r="F135" s="45">
        <v>999</v>
      </c>
      <c r="G135" s="45" t="s">
        <v>53</v>
      </c>
      <c r="H135" s="45">
        <v>999</v>
      </c>
      <c r="I135" s="45" t="s">
        <v>53</v>
      </c>
      <c r="J135" s="45">
        <v>44000</v>
      </c>
      <c r="K135" s="45">
        <v>18078</v>
      </c>
      <c r="L135" s="45">
        <v>16904</v>
      </c>
      <c r="M135" s="45">
        <v>13635</v>
      </c>
      <c r="N135" s="45">
        <v>14855</v>
      </c>
      <c r="O135" s="45">
        <v>14368</v>
      </c>
      <c r="P135" s="45">
        <v>13303</v>
      </c>
      <c r="Q135" s="45">
        <v>17304</v>
      </c>
      <c r="R135" s="45">
        <v>22279</v>
      </c>
      <c r="S135" s="45">
        <v>27118</v>
      </c>
      <c r="T135" s="45">
        <v>28397</v>
      </c>
      <c r="U135" s="45">
        <v>25293</v>
      </c>
      <c r="V135" s="45">
        <v>33100</v>
      </c>
      <c r="W135" s="45">
        <v>34589</v>
      </c>
      <c r="X135" s="45">
        <v>30717</v>
      </c>
      <c r="Y135" s="45">
        <v>25152</v>
      </c>
      <c r="Z135" s="45">
        <v>25986</v>
      </c>
      <c r="AA135" s="45">
        <v>23151</v>
      </c>
      <c r="AB135" s="45">
        <v>13468</v>
      </c>
      <c r="AC135" s="45">
        <v>10132</v>
      </c>
      <c r="AD135" s="45">
        <v>10743</v>
      </c>
      <c r="AE135" s="45">
        <v>7993</v>
      </c>
      <c r="AF135" s="45">
        <v>5938</v>
      </c>
      <c r="AG135" s="45">
        <v>4052</v>
      </c>
      <c r="AH135" s="45">
        <v>3739</v>
      </c>
      <c r="AI135" s="45">
        <v>4785</v>
      </c>
      <c r="AJ135" s="45">
        <v>4583</v>
      </c>
      <c r="AK135" s="45">
        <v>4348</v>
      </c>
      <c r="AL135" s="45">
        <v>4197</v>
      </c>
      <c r="AM135" s="45">
        <v>3402</v>
      </c>
      <c r="AN135" s="45">
        <v>3731</v>
      </c>
      <c r="AO135" s="45">
        <v>2554</v>
      </c>
      <c r="AP135" s="45">
        <v>1681</v>
      </c>
      <c r="AQ135" s="45">
        <v>1484</v>
      </c>
      <c r="AR135" s="45">
        <v>515059</v>
      </c>
    </row>
    <row r="136" spans="1:44">
      <c r="A136" s="45" t="s">
        <v>2</v>
      </c>
      <c r="B136" s="45" t="s">
        <v>1</v>
      </c>
      <c r="C136" s="45" t="s">
        <v>221</v>
      </c>
      <c r="D136" s="45">
        <v>903</v>
      </c>
      <c r="E136" s="45" t="s">
        <v>31</v>
      </c>
      <c r="F136" s="45">
        <v>911</v>
      </c>
      <c r="G136" s="45" t="s">
        <v>34</v>
      </c>
      <c r="H136" s="45">
        <v>902</v>
      </c>
      <c r="I136" s="45" t="s">
        <v>56</v>
      </c>
      <c r="J136" s="45">
        <v>9</v>
      </c>
      <c r="K136" s="45">
        <v>2</v>
      </c>
      <c r="L136" s="45">
        <v>16</v>
      </c>
      <c r="M136" s="45">
        <v>7</v>
      </c>
      <c r="N136" s="45">
        <v>8</v>
      </c>
      <c r="O136" s="45">
        <v>13</v>
      </c>
      <c r="P136" s="45">
        <v>11</v>
      </c>
      <c r="Q136" s="45">
        <v>18</v>
      </c>
      <c r="R136" s="45">
        <v>20</v>
      </c>
      <c r="S136" s="45">
        <v>38</v>
      </c>
      <c r="T136" s="45">
        <v>34</v>
      </c>
      <c r="U136" s="45">
        <v>66</v>
      </c>
      <c r="V136" s="45">
        <v>71</v>
      </c>
      <c r="W136" s="45">
        <v>78</v>
      </c>
      <c r="X136" s="45">
        <v>67</v>
      </c>
      <c r="Y136" s="45">
        <v>122</v>
      </c>
      <c r="Z136" s="45">
        <v>178</v>
      </c>
      <c r="AA136" s="45">
        <v>104</v>
      </c>
      <c r="AB136" s="45">
        <v>197</v>
      </c>
      <c r="AC136" s="45">
        <v>220</v>
      </c>
      <c r="AD136" s="45">
        <v>244</v>
      </c>
      <c r="AE136" s="45">
        <v>206</v>
      </c>
      <c r="AF136" s="45">
        <v>222</v>
      </c>
      <c r="AG136" s="45">
        <v>301</v>
      </c>
      <c r="AH136" s="45">
        <v>436</v>
      </c>
      <c r="AI136" s="45">
        <v>604</v>
      </c>
      <c r="AJ136" s="45">
        <v>697</v>
      </c>
      <c r="AK136" s="45">
        <v>1025</v>
      </c>
      <c r="AL136" s="45">
        <v>1279</v>
      </c>
      <c r="AM136" s="45">
        <v>1344</v>
      </c>
      <c r="AN136" s="45">
        <v>1800</v>
      </c>
      <c r="AO136" s="45">
        <v>1638</v>
      </c>
      <c r="AP136" s="45">
        <v>2507</v>
      </c>
      <c r="AQ136" s="45">
        <v>2439</v>
      </c>
      <c r="AR136" s="45">
        <v>16021</v>
      </c>
    </row>
    <row r="137" spans="1:44">
      <c r="A137" s="45" t="s">
        <v>2</v>
      </c>
      <c r="B137" s="45" t="s">
        <v>1</v>
      </c>
      <c r="C137" s="45" t="s">
        <v>105</v>
      </c>
      <c r="D137" s="45">
        <v>904</v>
      </c>
      <c r="E137" s="45" t="s">
        <v>13</v>
      </c>
      <c r="F137" s="45">
        <v>915</v>
      </c>
      <c r="G137" s="45" t="s">
        <v>15</v>
      </c>
      <c r="H137" s="45">
        <v>902</v>
      </c>
      <c r="I137" s="45" t="s">
        <v>56</v>
      </c>
      <c r="J137" s="45">
        <v>147</v>
      </c>
      <c r="K137" s="45">
        <v>190</v>
      </c>
      <c r="L137" s="45">
        <v>202</v>
      </c>
      <c r="M137" s="45">
        <v>154</v>
      </c>
      <c r="N137" s="45">
        <v>158</v>
      </c>
      <c r="O137" s="45">
        <v>182</v>
      </c>
      <c r="P137" s="45">
        <v>209</v>
      </c>
      <c r="Q137" s="45">
        <v>216</v>
      </c>
      <c r="R137" s="45">
        <v>133</v>
      </c>
      <c r="S137" s="45">
        <v>133</v>
      </c>
      <c r="T137" s="45">
        <v>179</v>
      </c>
      <c r="U137" s="45">
        <v>288</v>
      </c>
      <c r="V137" s="45">
        <v>290</v>
      </c>
      <c r="W137" s="45">
        <v>370</v>
      </c>
      <c r="X137" s="45">
        <v>187</v>
      </c>
      <c r="Y137" s="45">
        <v>243</v>
      </c>
      <c r="Z137" s="45">
        <v>256</v>
      </c>
      <c r="AA137" s="45">
        <v>272</v>
      </c>
      <c r="AB137" s="45">
        <v>193</v>
      </c>
      <c r="AC137" s="45">
        <v>209</v>
      </c>
      <c r="AD137" s="45">
        <v>279</v>
      </c>
      <c r="AE137" s="45">
        <v>288</v>
      </c>
      <c r="AF137" s="45">
        <v>240</v>
      </c>
      <c r="AG137" s="45">
        <v>199</v>
      </c>
      <c r="AH137" s="45">
        <v>294</v>
      </c>
      <c r="AI137" s="45">
        <v>343</v>
      </c>
      <c r="AJ137" s="45">
        <v>383</v>
      </c>
      <c r="AK137" s="45">
        <v>579</v>
      </c>
      <c r="AL137" s="45">
        <v>434</v>
      </c>
      <c r="AM137" s="45">
        <v>511</v>
      </c>
      <c r="AN137" s="45">
        <v>434</v>
      </c>
      <c r="AO137" s="45">
        <v>451</v>
      </c>
      <c r="AP137" s="45">
        <v>523</v>
      </c>
      <c r="AQ137" s="45">
        <v>538</v>
      </c>
      <c r="AR137" s="45">
        <v>9707</v>
      </c>
    </row>
    <row r="138" spans="1:44">
      <c r="A138" s="45" t="s">
        <v>2</v>
      </c>
      <c r="B138" s="45" t="s">
        <v>1</v>
      </c>
      <c r="C138" s="45" t="s">
        <v>207</v>
      </c>
      <c r="D138" s="45">
        <v>904</v>
      </c>
      <c r="E138" s="45" t="s">
        <v>13</v>
      </c>
      <c r="F138" s="45">
        <v>915</v>
      </c>
      <c r="G138" s="45" t="s">
        <v>15</v>
      </c>
      <c r="H138" s="45">
        <v>902</v>
      </c>
      <c r="I138" s="45" t="s">
        <v>56</v>
      </c>
      <c r="J138" s="45">
        <v>306</v>
      </c>
      <c r="K138" s="45">
        <v>41</v>
      </c>
      <c r="L138" s="45">
        <v>94</v>
      </c>
      <c r="M138" s="45">
        <v>104</v>
      </c>
      <c r="N138" s="45">
        <v>101</v>
      </c>
      <c r="O138" s="45">
        <v>115</v>
      </c>
      <c r="P138" s="45">
        <v>102</v>
      </c>
      <c r="Q138" s="45">
        <v>139</v>
      </c>
      <c r="R138" s="45">
        <v>90</v>
      </c>
      <c r="S138" s="45">
        <v>122</v>
      </c>
      <c r="T138" s="45">
        <v>135</v>
      </c>
      <c r="U138" s="45">
        <v>158</v>
      </c>
      <c r="V138" s="45">
        <v>220</v>
      </c>
      <c r="W138" s="45">
        <v>374</v>
      </c>
      <c r="X138" s="45">
        <v>360</v>
      </c>
      <c r="Y138" s="45">
        <v>421</v>
      </c>
      <c r="Z138" s="45">
        <v>508</v>
      </c>
      <c r="AA138" s="45">
        <v>566</v>
      </c>
      <c r="AB138" s="45">
        <v>531</v>
      </c>
      <c r="AC138" s="45">
        <v>696</v>
      </c>
      <c r="AD138" s="45">
        <v>842</v>
      </c>
      <c r="AE138" s="45">
        <v>950</v>
      </c>
      <c r="AF138" s="45">
        <v>872</v>
      </c>
      <c r="AG138" s="45">
        <v>877</v>
      </c>
      <c r="AH138" s="45">
        <v>866</v>
      </c>
      <c r="AI138" s="45">
        <v>999</v>
      </c>
      <c r="AJ138" s="45">
        <v>1064</v>
      </c>
      <c r="AK138" s="45">
        <v>1350</v>
      </c>
      <c r="AL138" s="45">
        <v>1300</v>
      </c>
      <c r="AM138" s="45">
        <v>1433</v>
      </c>
      <c r="AN138" s="45">
        <v>961</v>
      </c>
      <c r="AO138" s="45">
        <v>962</v>
      </c>
      <c r="AP138" s="45">
        <v>1304</v>
      </c>
      <c r="AQ138" s="45">
        <v>1402</v>
      </c>
      <c r="AR138" s="45">
        <v>20365</v>
      </c>
    </row>
    <row r="139" spans="1:44">
      <c r="A139" s="45" t="s">
        <v>2</v>
      </c>
      <c r="B139" s="45" t="s">
        <v>1</v>
      </c>
      <c r="C139" s="45" t="s">
        <v>68</v>
      </c>
      <c r="D139" s="45">
        <v>903</v>
      </c>
      <c r="E139" s="45" t="s">
        <v>31</v>
      </c>
      <c r="F139" s="45">
        <v>910</v>
      </c>
      <c r="G139" s="45" t="s">
        <v>35</v>
      </c>
      <c r="H139" s="45">
        <v>902</v>
      </c>
      <c r="I139" s="45" t="s">
        <v>56</v>
      </c>
      <c r="J139" s="45">
        <v>635</v>
      </c>
      <c r="K139" s="45">
        <v>832</v>
      </c>
      <c r="L139" s="45">
        <v>621</v>
      </c>
      <c r="M139" s="45">
        <v>474</v>
      </c>
      <c r="N139" s="45">
        <v>473</v>
      </c>
      <c r="O139" s="45">
        <v>460</v>
      </c>
      <c r="P139" s="45">
        <v>403</v>
      </c>
      <c r="Q139" s="45">
        <v>538</v>
      </c>
      <c r="R139" s="45">
        <v>532</v>
      </c>
      <c r="S139" s="45">
        <v>662</v>
      </c>
      <c r="T139" s="45">
        <v>739</v>
      </c>
      <c r="U139" s="45">
        <v>577</v>
      </c>
      <c r="V139" s="45">
        <v>398</v>
      </c>
      <c r="W139" s="45">
        <v>407</v>
      </c>
      <c r="X139" s="45">
        <v>286</v>
      </c>
      <c r="Y139" s="45">
        <v>313</v>
      </c>
      <c r="Z139" s="45">
        <v>264</v>
      </c>
      <c r="AA139" s="45">
        <v>211</v>
      </c>
      <c r="AB139" s="45">
        <v>138</v>
      </c>
      <c r="AC139" s="45">
        <v>157</v>
      </c>
      <c r="AD139" s="45">
        <v>200</v>
      </c>
      <c r="AE139" s="45">
        <v>301</v>
      </c>
      <c r="AF139" s="45">
        <v>298</v>
      </c>
      <c r="AG139" s="45">
        <v>320</v>
      </c>
      <c r="AH139" s="45">
        <v>310</v>
      </c>
      <c r="AI139" s="45">
        <v>274</v>
      </c>
      <c r="AJ139" s="45">
        <v>291</v>
      </c>
      <c r="AK139" s="45">
        <v>195</v>
      </c>
      <c r="AL139" s="45">
        <v>230</v>
      </c>
      <c r="AM139" s="45">
        <v>136</v>
      </c>
      <c r="AN139" s="45">
        <v>200</v>
      </c>
      <c r="AO139" s="45">
        <v>215</v>
      </c>
      <c r="AP139" s="45">
        <v>224</v>
      </c>
      <c r="AQ139" s="45">
        <v>182</v>
      </c>
      <c r="AR139" s="45">
        <v>12496</v>
      </c>
    </row>
    <row r="140" spans="1:44">
      <c r="A140" s="45" t="s">
        <v>2</v>
      </c>
      <c r="B140" s="45" t="s">
        <v>1</v>
      </c>
      <c r="C140" s="45" t="s">
        <v>142</v>
      </c>
      <c r="D140" s="45">
        <v>903</v>
      </c>
      <c r="E140" s="45" t="s">
        <v>31</v>
      </c>
      <c r="F140" s="45">
        <v>914</v>
      </c>
      <c r="G140" s="45" t="s">
        <v>30</v>
      </c>
      <c r="H140" s="45">
        <v>902</v>
      </c>
      <c r="I140" s="45" t="s">
        <v>56</v>
      </c>
      <c r="J140" s="45">
        <v>5</v>
      </c>
      <c r="K140" s="45">
        <v>0</v>
      </c>
      <c r="L140" s="45">
        <v>3</v>
      </c>
      <c r="M140" s="45">
        <v>3</v>
      </c>
      <c r="N140" s="45">
        <v>1</v>
      </c>
      <c r="O140" s="45">
        <v>1</v>
      </c>
      <c r="P140" s="45">
        <v>1</v>
      </c>
      <c r="Q140" s="45">
        <v>4</v>
      </c>
      <c r="R140" s="45">
        <v>3</v>
      </c>
      <c r="S140" s="45">
        <v>6</v>
      </c>
      <c r="T140" s="45">
        <v>4</v>
      </c>
      <c r="U140" s="45">
        <v>5</v>
      </c>
      <c r="V140" s="45">
        <v>7</v>
      </c>
      <c r="W140" s="45">
        <v>8</v>
      </c>
      <c r="X140" s="45">
        <v>6</v>
      </c>
      <c r="Y140" s="45">
        <v>3</v>
      </c>
      <c r="Z140" s="45">
        <v>10</v>
      </c>
      <c r="AA140" s="45">
        <v>11</v>
      </c>
      <c r="AB140" s="45">
        <v>6</v>
      </c>
      <c r="AC140" s="45">
        <v>11</v>
      </c>
      <c r="AD140" s="45">
        <v>15</v>
      </c>
      <c r="AE140" s="45">
        <v>30</v>
      </c>
      <c r="AF140" s="45">
        <v>27</v>
      </c>
      <c r="AG140" s="45">
        <v>23</v>
      </c>
      <c r="AH140" s="45">
        <v>60</v>
      </c>
      <c r="AI140" s="45">
        <v>86</v>
      </c>
      <c r="AJ140" s="45">
        <v>124</v>
      </c>
      <c r="AK140" s="45">
        <v>96</v>
      </c>
      <c r="AL140" s="45">
        <v>112</v>
      </c>
      <c r="AM140" s="45">
        <v>83</v>
      </c>
      <c r="AN140" s="45">
        <v>74</v>
      </c>
      <c r="AO140" s="45">
        <v>54</v>
      </c>
      <c r="AP140" s="45">
        <v>77</v>
      </c>
      <c r="AQ140" s="45">
        <v>57</v>
      </c>
      <c r="AR140" s="45">
        <v>1016</v>
      </c>
    </row>
    <row r="141" spans="1:44">
      <c r="A141" s="45" t="s">
        <v>2</v>
      </c>
      <c r="B141" s="45" t="s">
        <v>1</v>
      </c>
      <c r="C141" s="45" t="s">
        <v>159</v>
      </c>
      <c r="D141" s="45">
        <v>935</v>
      </c>
      <c r="E141" s="45" t="s">
        <v>24</v>
      </c>
      <c r="F141" s="45">
        <v>5500</v>
      </c>
      <c r="G141" s="45" t="s">
        <v>28</v>
      </c>
      <c r="H141" s="45">
        <v>902</v>
      </c>
      <c r="I141" s="45" t="s">
        <v>56</v>
      </c>
      <c r="J141" s="45">
        <v>0</v>
      </c>
      <c r="K141" s="45">
        <v>0</v>
      </c>
      <c r="L141" s="45">
        <v>0</v>
      </c>
      <c r="M141" s="45">
        <v>0</v>
      </c>
      <c r="N141" s="45">
        <v>0</v>
      </c>
      <c r="O141" s="45">
        <v>0</v>
      </c>
      <c r="P141" s="45">
        <v>0</v>
      </c>
      <c r="Q141" s="45">
        <v>0</v>
      </c>
      <c r="R141" s="45">
        <v>0</v>
      </c>
      <c r="S141" s="45">
        <v>0</v>
      </c>
      <c r="T141" s="45">
        <v>0</v>
      </c>
      <c r="U141" s="45">
        <v>0</v>
      </c>
      <c r="V141" s="45">
        <v>0</v>
      </c>
      <c r="W141" s="45">
        <v>7</v>
      </c>
      <c r="X141" s="45">
        <v>8</v>
      </c>
      <c r="Y141" s="45">
        <v>10</v>
      </c>
      <c r="Z141" s="45">
        <v>8</v>
      </c>
      <c r="AA141" s="45">
        <v>43</v>
      </c>
      <c r="AB141" s="45">
        <v>63</v>
      </c>
      <c r="AC141" s="45">
        <v>68</v>
      </c>
      <c r="AD141" s="45">
        <v>56</v>
      </c>
      <c r="AE141" s="45">
        <v>95</v>
      </c>
      <c r="AF141" s="45">
        <v>124</v>
      </c>
      <c r="AG141" s="45">
        <v>99</v>
      </c>
      <c r="AH141" s="45">
        <v>245</v>
      </c>
      <c r="AI141" s="45">
        <v>173</v>
      </c>
      <c r="AJ141" s="45">
        <v>161</v>
      </c>
      <c r="AK141" s="45">
        <v>135</v>
      </c>
      <c r="AL141" s="45">
        <v>168</v>
      </c>
      <c r="AM141" s="45">
        <v>173</v>
      </c>
      <c r="AN141" s="45">
        <v>157</v>
      </c>
      <c r="AO141" s="45">
        <v>159</v>
      </c>
      <c r="AP141" s="45">
        <v>278</v>
      </c>
      <c r="AQ141" s="45">
        <v>123</v>
      </c>
      <c r="AR141" s="45">
        <v>2353</v>
      </c>
    </row>
    <row r="142" spans="1:44">
      <c r="A142" s="45" t="s">
        <v>2</v>
      </c>
      <c r="B142" s="45" t="s">
        <v>1</v>
      </c>
      <c r="C142" s="45" t="s">
        <v>108</v>
      </c>
      <c r="D142" s="45">
        <v>903</v>
      </c>
      <c r="E142" s="45" t="s">
        <v>31</v>
      </c>
      <c r="F142" s="45">
        <v>910</v>
      </c>
      <c r="G142" s="45" t="s">
        <v>35</v>
      </c>
      <c r="H142" s="45">
        <v>902</v>
      </c>
      <c r="I142" s="45" t="s">
        <v>56</v>
      </c>
      <c r="J142" s="45">
        <v>6</v>
      </c>
      <c r="K142" s="45">
        <v>6</v>
      </c>
      <c r="L142" s="45">
        <v>8</v>
      </c>
      <c r="M142" s="45">
        <v>4</v>
      </c>
      <c r="N142" s="45">
        <v>3</v>
      </c>
      <c r="O142" s="45">
        <v>0</v>
      </c>
      <c r="P142" s="45">
        <v>9</v>
      </c>
      <c r="Q142" s="45">
        <v>3</v>
      </c>
      <c r="R142" s="45">
        <v>12</v>
      </c>
      <c r="S142" s="45">
        <v>11</v>
      </c>
      <c r="T142" s="45">
        <v>16</v>
      </c>
      <c r="U142" s="45">
        <v>18</v>
      </c>
      <c r="V142" s="45">
        <v>53</v>
      </c>
      <c r="W142" s="45">
        <v>68</v>
      </c>
      <c r="X142" s="45">
        <v>73</v>
      </c>
      <c r="Y142" s="45">
        <v>159</v>
      </c>
      <c r="Z142" s="45">
        <v>227</v>
      </c>
      <c r="AA142" s="45">
        <v>144</v>
      </c>
      <c r="AB142" s="45">
        <v>192</v>
      </c>
      <c r="AC142" s="45">
        <v>410</v>
      </c>
      <c r="AD142" s="45">
        <v>383</v>
      </c>
      <c r="AE142" s="45">
        <v>286</v>
      </c>
      <c r="AF142" s="45">
        <v>215</v>
      </c>
      <c r="AG142" s="45">
        <v>290</v>
      </c>
      <c r="AH142" s="45">
        <v>299</v>
      </c>
      <c r="AI142" s="45">
        <v>378</v>
      </c>
      <c r="AJ142" s="45">
        <v>360</v>
      </c>
      <c r="AK142" s="45">
        <v>420</v>
      </c>
      <c r="AL142" s="45">
        <v>358</v>
      </c>
      <c r="AM142" s="45">
        <v>415</v>
      </c>
      <c r="AN142" s="45">
        <v>396</v>
      </c>
      <c r="AO142" s="45">
        <v>492</v>
      </c>
      <c r="AP142" s="45">
        <v>562</v>
      </c>
      <c r="AQ142" s="45">
        <v>415</v>
      </c>
      <c r="AR142" s="45">
        <v>6691</v>
      </c>
    </row>
    <row r="143" spans="1:44">
      <c r="A143" s="45" t="s">
        <v>2</v>
      </c>
      <c r="B143" s="45" t="s">
        <v>1</v>
      </c>
      <c r="C143" s="45" t="s">
        <v>88</v>
      </c>
      <c r="D143" s="45">
        <v>903</v>
      </c>
      <c r="E143" s="45" t="s">
        <v>31</v>
      </c>
      <c r="F143" s="45">
        <v>912</v>
      </c>
      <c r="G143" s="45" t="s">
        <v>33</v>
      </c>
      <c r="H143" s="45">
        <v>902</v>
      </c>
      <c r="I143" s="45" t="s">
        <v>56</v>
      </c>
      <c r="J143" s="45">
        <v>20</v>
      </c>
      <c r="K143" s="45">
        <v>12</v>
      </c>
      <c r="L143" s="45">
        <v>11</v>
      </c>
      <c r="M143" s="45">
        <v>7</v>
      </c>
      <c r="N143" s="45">
        <v>23</v>
      </c>
      <c r="O143" s="45">
        <v>32</v>
      </c>
      <c r="P143" s="45">
        <v>57</v>
      </c>
      <c r="Q143" s="45">
        <v>43</v>
      </c>
      <c r="R143" s="45">
        <v>54</v>
      </c>
      <c r="S143" s="45">
        <v>98</v>
      </c>
      <c r="T143" s="45">
        <v>151</v>
      </c>
      <c r="U143" s="45">
        <v>230</v>
      </c>
      <c r="V143" s="45">
        <v>510</v>
      </c>
      <c r="W143" s="45">
        <v>432</v>
      </c>
      <c r="X143" s="45">
        <v>361</v>
      </c>
      <c r="Y143" s="45">
        <v>492</v>
      </c>
      <c r="Z143" s="45">
        <v>714</v>
      </c>
      <c r="AA143" s="45">
        <v>832</v>
      </c>
      <c r="AB143" s="45">
        <v>639</v>
      </c>
      <c r="AC143" s="45">
        <v>589</v>
      </c>
      <c r="AD143" s="45">
        <v>914</v>
      </c>
      <c r="AE143" s="45">
        <v>1105</v>
      </c>
      <c r="AF143" s="45">
        <v>1489</v>
      </c>
      <c r="AG143" s="45">
        <v>1862</v>
      </c>
      <c r="AH143" s="45">
        <v>1823</v>
      </c>
      <c r="AI143" s="45">
        <v>1310</v>
      </c>
      <c r="AJ143" s="45">
        <v>1039</v>
      </c>
      <c r="AK143" s="45">
        <v>683</v>
      </c>
      <c r="AL143" s="45">
        <v>622</v>
      </c>
      <c r="AM143" s="45">
        <v>422</v>
      </c>
      <c r="AN143" s="45">
        <v>612</v>
      </c>
      <c r="AO143" s="45">
        <v>531</v>
      </c>
      <c r="AP143" s="45">
        <v>444</v>
      </c>
      <c r="AQ143" s="45">
        <v>343</v>
      </c>
      <c r="AR143" s="45">
        <v>18506</v>
      </c>
    </row>
    <row r="144" spans="1:44">
      <c r="A144" s="45" t="s">
        <v>2</v>
      </c>
      <c r="B144" s="45" t="s">
        <v>1</v>
      </c>
      <c r="C144" s="45" t="s">
        <v>239</v>
      </c>
      <c r="D144" s="45">
        <v>935</v>
      </c>
      <c r="E144" s="45" t="s">
        <v>24</v>
      </c>
      <c r="F144" s="45">
        <v>922</v>
      </c>
      <c r="G144" s="45" t="s">
        <v>23</v>
      </c>
      <c r="H144" s="45">
        <v>902</v>
      </c>
      <c r="I144" s="45" t="s">
        <v>56</v>
      </c>
      <c r="J144" s="45">
        <v>0</v>
      </c>
      <c r="K144" s="45">
        <v>2</v>
      </c>
      <c r="L144" s="45">
        <v>1</v>
      </c>
      <c r="M144" s="45">
        <v>1</v>
      </c>
      <c r="N144" s="45">
        <v>1</v>
      </c>
      <c r="O144" s="45">
        <v>3</v>
      </c>
      <c r="P144" s="45">
        <v>0</v>
      </c>
      <c r="Q144" s="45">
        <v>2</v>
      </c>
      <c r="R144" s="45">
        <v>10</v>
      </c>
      <c r="S144" s="45">
        <v>9</v>
      </c>
      <c r="T144" s="45">
        <v>6</v>
      </c>
      <c r="U144" s="45">
        <v>9</v>
      </c>
      <c r="V144" s="45">
        <v>9</v>
      </c>
      <c r="W144" s="45">
        <v>11</v>
      </c>
      <c r="X144" s="45">
        <v>14</v>
      </c>
      <c r="Y144" s="45">
        <v>10</v>
      </c>
      <c r="Z144" s="45">
        <v>17</v>
      </c>
      <c r="AA144" s="45">
        <v>28</v>
      </c>
      <c r="AB144" s="45">
        <v>14</v>
      </c>
      <c r="AC144" s="45">
        <v>27</v>
      </c>
      <c r="AD144" s="45">
        <v>34</v>
      </c>
      <c r="AE144" s="45">
        <v>13</v>
      </c>
      <c r="AF144" s="45">
        <v>17</v>
      </c>
      <c r="AG144" s="45">
        <v>15</v>
      </c>
      <c r="AH144" s="45">
        <v>12</v>
      </c>
      <c r="AI144" s="45">
        <v>12</v>
      </c>
      <c r="AJ144" s="45">
        <v>12</v>
      </c>
      <c r="AK144" s="45">
        <v>22</v>
      </c>
      <c r="AL144" s="45">
        <v>9</v>
      </c>
      <c r="AM144" s="45">
        <v>35</v>
      </c>
      <c r="AN144" s="45">
        <v>28</v>
      </c>
      <c r="AO144" s="45">
        <v>21</v>
      </c>
      <c r="AP144" s="45">
        <v>39</v>
      </c>
      <c r="AQ144" s="45">
        <v>32</v>
      </c>
      <c r="AR144" s="45">
        <v>475</v>
      </c>
    </row>
    <row r="145" spans="1:44">
      <c r="A145" s="45" t="s">
        <v>2</v>
      </c>
      <c r="B145" s="45" t="s">
        <v>1</v>
      </c>
      <c r="C145" s="45" t="s">
        <v>172</v>
      </c>
      <c r="D145" s="45">
        <v>935</v>
      </c>
      <c r="E145" s="45" t="s">
        <v>24</v>
      </c>
      <c r="F145" s="45">
        <v>920</v>
      </c>
      <c r="G145" s="45" t="s">
        <v>26</v>
      </c>
      <c r="H145" s="45">
        <v>902</v>
      </c>
      <c r="I145" s="45" t="s">
        <v>56</v>
      </c>
      <c r="J145" s="45">
        <v>186</v>
      </c>
      <c r="K145" s="45">
        <v>178</v>
      </c>
      <c r="L145" s="45">
        <v>252</v>
      </c>
      <c r="M145" s="45">
        <v>115</v>
      </c>
      <c r="N145" s="45">
        <v>123</v>
      </c>
      <c r="O145" s="45">
        <v>100</v>
      </c>
      <c r="P145" s="45">
        <v>127</v>
      </c>
      <c r="Q145" s="45">
        <v>213</v>
      </c>
      <c r="R145" s="45">
        <v>270</v>
      </c>
      <c r="S145" s="45">
        <v>260</v>
      </c>
      <c r="T145" s="45">
        <v>227</v>
      </c>
      <c r="U145" s="45">
        <v>252</v>
      </c>
      <c r="V145" s="45">
        <v>243</v>
      </c>
      <c r="W145" s="45">
        <v>278</v>
      </c>
      <c r="X145" s="45">
        <v>262</v>
      </c>
      <c r="Y145" s="45">
        <v>205</v>
      </c>
      <c r="Z145" s="45">
        <v>231</v>
      </c>
      <c r="AA145" s="45">
        <v>166</v>
      </c>
      <c r="AB145" s="45">
        <v>165</v>
      </c>
      <c r="AC145" s="45">
        <v>525</v>
      </c>
      <c r="AD145" s="45">
        <v>1138</v>
      </c>
      <c r="AE145" s="45">
        <v>907</v>
      </c>
      <c r="AF145" s="45">
        <v>709</v>
      </c>
      <c r="AG145" s="45">
        <v>515</v>
      </c>
      <c r="AH145" s="45">
        <v>552</v>
      </c>
      <c r="AI145" s="45">
        <v>632</v>
      </c>
      <c r="AJ145" s="45">
        <v>613</v>
      </c>
      <c r="AK145" s="45">
        <v>657</v>
      </c>
      <c r="AL145" s="45">
        <v>661</v>
      </c>
      <c r="AM145" s="45">
        <v>504</v>
      </c>
      <c r="AN145" s="45">
        <v>712</v>
      </c>
      <c r="AO145" s="45">
        <v>390</v>
      </c>
      <c r="AP145" s="45">
        <v>395</v>
      </c>
      <c r="AQ145" s="45">
        <v>387</v>
      </c>
      <c r="AR145" s="45">
        <v>13150</v>
      </c>
    </row>
    <row r="146" spans="1:44">
      <c r="A146" s="45" t="s">
        <v>2</v>
      </c>
      <c r="B146" s="45" t="s">
        <v>1</v>
      </c>
      <c r="C146" s="45" t="s">
        <v>198</v>
      </c>
      <c r="D146" s="45">
        <v>904</v>
      </c>
      <c r="E146" s="45" t="s">
        <v>13</v>
      </c>
      <c r="F146" s="45">
        <v>931</v>
      </c>
      <c r="G146" s="45" t="s">
        <v>12</v>
      </c>
      <c r="H146" s="45">
        <v>902</v>
      </c>
      <c r="I146" s="45" t="s">
        <v>56</v>
      </c>
      <c r="J146" s="45">
        <v>238</v>
      </c>
      <c r="K146" s="45">
        <v>207</v>
      </c>
      <c r="L146" s="45">
        <v>184</v>
      </c>
      <c r="M146" s="45">
        <v>155</v>
      </c>
      <c r="N146" s="45">
        <v>179</v>
      </c>
      <c r="O146" s="45">
        <v>208</v>
      </c>
      <c r="P146" s="45">
        <v>240</v>
      </c>
      <c r="Q146" s="45">
        <v>344</v>
      </c>
      <c r="R146" s="45">
        <v>265</v>
      </c>
      <c r="S146" s="45">
        <v>278</v>
      </c>
      <c r="T146" s="45">
        <v>552</v>
      </c>
      <c r="U146" s="45">
        <v>643</v>
      </c>
      <c r="V146" s="45">
        <v>644</v>
      </c>
      <c r="W146" s="45">
        <v>547</v>
      </c>
      <c r="X146" s="45">
        <v>431</v>
      </c>
      <c r="Y146" s="45">
        <v>368</v>
      </c>
      <c r="Z146" s="45">
        <v>310</v>
      </c>
      <c r="AA146" s="45">
        <v>317</v>
      </c>
      <c r="AB146" s="45">
        <v>295</v>
      </c>
      <c r="AC146" s="45">
        <v>291</v>
      </c>
      <c r="AD146" s="45">
        <v>342</v>
      </c>
      <c r="AE146" s="45">
        <v>353</v>
      </c>
      <c r="AF146" s="45">
        <v>418</v>
      </c>
      <c r="AG146" s="45">
        <v>361</v>
      </c>
      <c r="AH146" s="45">
        <v>417</v>
      </c>
      <c r="AI146" s="45">
        <v>491</v>
      </c>
      <c r="AJ146" s="45">
        <v>525</v>
      </c>
      <c r="AK146" s="45">
        <v>419</v>
      </c>
      <c r="AL146" s="45">
        <v>437</v>
      </c>
      <c r="AM146" s="45">
        <v>373</v>
      </c>
      <c r="AN146" s="45">
        <v>353</v>
      </c>
      <c r="AO146" s="45">
        <v>348</v>
      </c>
      <c r="AP146" s="45">
        <v>282</v>
      </c>
      <c r="AQ146" s="45">
        <v>418</v>
      </c>
      <c r="AR146" s="45">
        <v>12233</v>
      </c>
    </row>
    <row r="147" spans="1:44">
      <c r="A147" s="45" t="s">
        <v>2</v>
      </c>
      <c r="B147" s="45" t="s">
        <v>1</v>
      </c>
      <c r="C147" s="45" t="s">
        <v>160</v>
      </c>
      <c r="D147" s="45">
        <v>935</v>
      </c>
      <c r="E147" s="45" t="s">
        <v>24</v>
      </c>
      <c r="F147" s="45">
        <v>922</v>
      </c>
      <c r="G147" s="45" t="s">
        <v>23</v>
      </c>
      <c r="H147" s="45">
        <v>902</v>
      </c>
      <c r="I147" s="45" t="s">
        <v>56</v>
      </c>
      <c r="J147" s="45">
        <v>1</v>
      </c>
      <c r="K147" s="45">
        <v>0</v>
      </c>
      <c r="L147" s="45">
        <v>8</v>
      </c>
      <c r="M147" s="45">
        <v>2</v>
      </c>
      <c r="N147" s="45">
        <v>1</v>
      </c>
      <c r="O147" s="45">
        <v>4</v>
      </c>
      <c r="P147" s="45">
        <v>4</v>
      </c>
      <c r="Q147" s="45">
        <v>9</v>
      </c>
      <c r="R147" s="45">
        <v>19</v>
      </c>
      <c r="S147" s="45">
        <v>19</v>
      </c>
      <c r="T147" s="45">
        <v>26</v>
      </c>
      <c r="U147" s="45">
        <v>31</v>
      </c>
      <c r="V147" s="45">
        <v>96</v>
      </c>
      <c r="W147" s="45">
        <v>109</v>
      </c>
      <c r="X147" s="45">
        <v>99</v>
      </c>
      <c r="Y147" s="45">
        <v>130</v>
      </c>
      <c r="Z147" s="45">
        <v>187</v>
      </c>
      <c r="AA147" s="45">
        <v>108</v>
      </c>
      <c r="AB147" s="45">
        <v>121</v>
      </c>
      <c r="AC147" s="45">
        <v>80</v>
      </c>
      <c r="AD147" s="45">
        <v>114</v>
      </c>
      <c r="AE147" s="45">
        <v>107</v>
      </c>
      <c r="AF147" s="45">
        <v>74</v>
      </c>
      <c r="AG147" s="45">
        <v>72</v>
      </c>
      <c r="AH147" s="45">
        <v>74</v>
      </c>
      <c r="AI147" s="45">
        <v>66</v>
      </c>
      <c r="AJ147" s="45">
        <v>35</v>
      </c>
      <c r="AK147" s="45">
        <v>62</v>
      </c>
      <c r="AL147" s="45">
        <v>53</v>
      </c>
      <c r="AM147" s="45">
        <v>68</v>
      </c>
      <c r="AN147" s="45">
        <v>67</v>
      </c>
      <c r="AO147" s="45">
        <v>58</v>
      </c>
      <c r="AP147" s="45">
        <v>73</v>
      </c>
      <c r="AQ147" s="45">
        <v>48</v>
      </c>
      <c r="AR147" s="45">
        <v>2025</v>
      </c>
    </row>
    <row r="148" spans="1:44">
      <c r="A148" s="45" t="s">
        <v>2</v>
      </c>
      <c r="B148" s="45" t="s">
        <v>1</v>
      </c>
      <c r="C148" s="45" t="s">
        <v>164</v>
      </c>
      <c r="D148" s="45">
        <v>935</v>
      </c>
      <c r="E148" s="45" t="s">
        <v>24</v>
      </c>
      <c r="F148" s="45">
        <v>922</v>
      </c>
      <c r="G148" s="45" t="s">
        <v>23</v>
      </c>
      <c r="H148" s="45">
        <v>902</v>
      </c>
      <c r="I148" s="45" t="s">
        <v>56</v>
      </c>
      <c r="J148" s="45">
        <v>177</v>
      </c>
      <c r="K148" s="45">
        <v>160</v>
      </c>
      <c r="L148" s="45">
        <v>155</v>
      </c>
      <c r="M148" s="45">
        <v>113</v>
      </c>
      <c r="N148" s="45">
        <v>102</v>
      </c>
      <c r="O148" s="45">
        <v>179</v>
      </c>
      <c r="P148" s="45">
        <v>181</v>
      </c>
      <c r="Q148" s="45">
        <v>392</v>
      </c>
      <c r="R148" s="45">
        <v>489</v>
      </c>
      <c r="S148" s="45">
        <v>785</v>
      </c>
      <c r="T148" s="45">
        <v>841</v>
      </c>
      <c r="U148" s="45">
        <v>807</v>
      </c>
      <c r="V148" s="45">
        <v>909</v>
      </c>
      <c r="W148" s="45">
        <v>1141</v>
      </c>
      <c r="X148" s="45">
        <v>1173</v>
      </c>
      <c r="Y148" s="45">
        <v>1006</v>
      </c>
      <c r="Z148" s="45">
        <v>1070</v>
      </c>
      <c r="AA148" s="45">
        <v>1317</v>
      </c>
      <c r="AB148" s="45">
        <v>999</v>
      </c>
      <c r="AC148" s="45">
        <v>1218</v>
      </c>
      <c r="AD148" s="45">
        <v>1511</v>
      </c>
      <c r="AE148" s="45">
        <v>1904</v>
      </c>
      <c r="AF148" s="45">
        <v>1499</v>
      </c>
      <c r="AG148" s="45">
        <v>1614</v>
      </c>
      <c r="AH148" s="45">
        <v>1733</v>
      </c>
      <c r="AI148" s="45">
        <v>1940</v>
      </c>
      <c r="AJ148" s="45">
        <v>1827</v>
      </c>
      <c r="AK148" s="45">
        <v>1421</v>
      </c>
      <c r="AL148" s="45">
        <v>1581</v>
      </c>
      <c r="AM148" s="45">
        <v>1235</v>
      </c>
      <c r="AN148" s="45">
        <v>1831</v>
      </c>
      <c r="AO148" s="45">
        <v>1635</v>
      </c>
      <c r="AP148" s="45">
        <v>1206</v>
      </c>
      <c r="AQ148" s="45">
        <v>1255</v>
      </c>
      <c r="AR148" s="45">
        <v>35406</v>
      </c>
    </row>
    <row r="149" spans="1:44">
      <c r="A149" s="45" t="s">
        <v>2</v>
      </c>
      <c r="B149" s="45" t="s">
        <v>1</v>
      </c>
      <c r="C149" s="45" t="s">
        <v>87</v>
      </c>
      <c r="D149" s="45">
        <v>904</v>
      </c>
      <c r="E149" s="45" t="s">
        <v>13</v>
      </c>
      <c r="F149" s="45">
        <v>931</v>
      </c>
      <c r="G149" s="45" t="s">
        <v>12</v>
      </c>
      <c r="H149" s="45">
        <v>902</v>
      </c>
      <c r="I149" s="45" t="s">
        <v>56</v>
      </c>
      <c r="J149" s="45">
        <v>15</v>
      </c>
      <c r="K149" s="45">
        <v>10</v>
      </c>
      <c r="L149" s="45">
        <v>21</v>
      </c>
      <c r="M149" s="45">
        <v>12</v>
      </c>
      <c r="N149" s="45">
        <v>5</v>
      </c>
      <c r="O149" s="45">
        <v>16</v>
      </c>
      <c r="P149" s="45">
        <v>7</v>
      </c>
      <c r="Q149" s="45">
        <v>46</v>
      </c>
      <c r="R149" s="45">
        <v>16</v>
      </c>
      <c r="S149" s="45">
        <v>24</v>
      </c>
      <c r="T149" s="45">
        <v>26</v>
      </c>
      <c r="U149" s="45">
        <v>13</v>
      </c>
      <c r="V149" s="45">
        <v>53</v>
      </c>
      <c r="W149" s="45">
        <v>51</v>
      </c>
      <c r="X149" s="45">
        <v>32</v>
      </c>
      <c r="Y149" s="45">
        <v>58</v>
      </c>
      <c r="Z149" s="45">
        <v>51</v>
      </c>
      <c r="AA149" s="45">
        <v>35</v>
      </c>
      <c r="AB149" s="45">
        <v>22</v>
      </c>
      <c r="AC149" s="45">
        <v>11</v>
      </c>
      <c r="AD149" s="45">
        <v>16</v>
      </c>
      <c r="AE149" s="45">
        <v>22</v>
      </c>
      <c r="AF149" s="45">
        <v>22</v>
      </c>
      <c r="AG149" s="45">
        <v>22</v>
      </c>
      <c r="AH149" s="45">
        <v>17</v>
      </c>
      <c r="AI149" s="45">
        <v>15</v>
      </c>
      <c r="AJ149" s="45">
        <v>16</v>
      </c>
      <c r="AK149" s="45">
        <v>20</v>
      </c>
      <c r="AL149" s="45">
        <v>9</v>
      </c>
      <c r="AM149" s="45">
        <v>12</v>
      </c>
      <c r="AN149" s="45">
        <v>13</v>
      </c>
      <c r="AO149" s="45">
        <v>11</v>
      </c>
      <c r="AP149" s="45">
        <v>16</v>
      </c>
      <c r="AQ149" s="45">
        <v>4</v>
      </c>
      <c r="AR149" s="45">
        <v>739</v>
      </c>
    </row>
    <row r="150" spans="1:44">
      <c r="A150" s="45" t="s">
        <v>2</v>
      </c>
      <c r="B150" s="45" t="s">
        <v>1</v>
      </c>
      <c r="C150" s="45" t="s">
        <v>246</v>
      </c>
      <c r="D150" s="45">
        <v>904</v>
      </c>
      <c r="E150" s="45" t="s">
        <v>13</v>
      </c>
      <c r="F150" s="45">
        <v>915</v>
      </c>
      <c r="G150" s="45" t="s">
        <v>15</v>
      </c>
      <c r="H150" s="45">
        <v>902</v>
      </c>
      <c r="I150" s="45" t="s">
        <v>56</v>
      </c>
      <c r="J150" s="45">
        <v>0</v>
      </c>
      <c r="K150" s="45">
        <v>0</v>
      </c>
      <c r="L150" s="45">
        <v>0</v>
      </c>
      <c r="M150" s="45">
        <v>0</v>
      </c>
      <c r="N150" s="45">
        <v>42</v>
      </c>
      <c r="O150" s="45">
        <v>52</v>
      </c>
      <c r="P150" s="45">
        <v>51</v>
      </c>
      <c r="Q150" s="45">
        <v>61</v>
      </c>
      <c r="R150" s="45">
        <v>34</v>
      </c>
      <c r="S150" s="45">
        <v>51</v>
      </c>
      <c r="T150" s="45">
        <v>31</v>
      </c>
      <c r="U150" s="45">
        <v>59</v>
      </c>
      <c r="V150" s="45">
        <v>61</v>
      </c>
      <c r="W150" s="45">
        <v>44</v>
      </c>
      <c r="X150" s="45">
        <v>18</v>
      </c>
      <c r="Y150" s="45">
        <v>23</v>
      </c>
      <c r="Z150" s="45">
        <v>21</v>
      </c>
      <c r="AA150" s="45">
        <v>27</v>
      </c>
      <c r="AB150" s="45">
        <v>19</v>
      </c>
      <c r="AC150" s="45">
        <v>12</v>
      </c>
      <c r="AD150" s="45">
        <v>13</v>
      </c>
      <c r="AE150" s="45">
        <v>25</v>
      </c>
      <c r="AF150" s="45">
        <v>17</v>
      </c>
      <c r="AG150" s="45">
        <v>25</v>
      </c>
      <c r="AH150" s="45">
        <v>14</v>
      </c>
      <c r="AI150" s="45">
        <v>24</v>
      </c>
      <c r="AJ150" s="45">
        <v>32</v>
      </c>
      <c r="AK150" s="45">
        <v>15</v>
      </c>
      <c r="AL150" s="45">
        <v>32</v>
      </c>
      <c r="AM150" s="45">
        <v>38</v>
      </c>
      <c r="AN150" s="45">
        <v>27</v>
      </c>
      <c r="AO150" s="45">
        <v>37</v>
      </c>
      <c r="AP150" s="45">
        <v>51</v>
      </c>
      <c r="AQ150" s="45">
        <v>25</v>
      </c>
      <c r="AR150" s="45">
        <v>981</v>
      </c>
    </row>
    <row r="151" spans="1:44">
      <c r="A151" s="45" t="s">
        <v>2</v>
      </c>
      <c r="B151" s="45" t="s">
        <v>1</v>
      </c>
      <c r="C151" s="45" t="s">
        <v>100</v>
      </c>
      <c r="D151" s="45">
        <v>903</v>
      </c>
      <c r="E151" s="45" t="s">
        <v>31</v>
      </c>
      <c r="F151" s="45">
        <v>914</v>
      </c>
      <c r="G151" s="45" t="s">
        <v>30</v>
      </c>
      <c r="H151" s="45">
        <v>902</v>
      </c>
      <c r="I151" s="45" t="s">
        <v>56</v>
      </c>
      <c r="J151" s="45">
        <v>13</v>
      </c>
      <c r="K151" s="45">
        <v>10</v>
      </c>
      <c r="L151" s="45">
        <v>9</v>
      </c>
      <c r="M151" s="45">
        <v>11</v>
      </c>
      <c r="N151" s="45">
        <v>7</v>
      </c>
      <c r="O151" s="45">
        <v>11</v>
      </c>
      <c r="P151" s="45">
        <v>16</v>
      </c>
      <c r="Q151" s="45">
        <v>19</v>
      </c>
      <c r="R151" s="45">
        <v>17</v>
      </c>
      <c r="S151" s="45">
        <v>22</v>
      </c>
      <c r="T151" s="45">
        <v>38</v>
      </c>
      <c r="U151" s="45">
        <v>71</v>
      </c>
      <c r="V151" s="45">
        <v>80</v>
      </c>
      <c r="W151" s="45">
        <v>77</v>
      </c>
      <c r="X151" s="45">
        <v>49</v>
      </c>
      <c r="Y151" s="45">
        <v>67</v>
      </c>
      <c r="Z151" s="45">
        <v>122</v>
      </c>
      <c r="AA151" s="45">
        <v>82</v>
      </c>
      <c r="AB151" s="45">
        <v>107</v>
      </c>
      <c r="AC151" s="45">
        <v>116</v>
      </c>
      <c r="AD151" s="45">
        <v>121</v>
      </c>
      <c r="AE151" s="45">
        <v>129</v>
      </c>
      <c r="AF151" s="45">
        <v>165</v>
      </c>
      <c r="AG151" s="45">
        <v>171</v>
      </c>
      <c r="AH151" s="45">
        <v>210</v>
      </c>
      <c r="AI151" s="45">
        <v>278</v>
      </c>
      <c r="AJ151" s="45">
        <v>416</v>
      </c>
      <c r="AK151" s="45">
        <v>433</v>
      </c>
      <c r="AL151" s="45">
        <v>555</v>
      </c>
      <c r="AM151" s="45">
        <v>668</v>
      </c>
      <c r="AN151" s="45">
        <v>765</v>
      </c>
      <c r="AO151" s="45">
        <v>740</v>
      </c>
      <c r="AP151" s="45">
        <v>949</v>
      </c>
      <c r="AQ151" s="45">
        <v>818</v>
      </c>
      <c r="AR151" s="45">
        <v>7362</v>
      </c>
    </row>
    <row r="152" spans="1:44">
      <c r="A152" s="45" t="s">
        <v>2</v>
      </c>
      <c r="B152" s="45" t="s">
        <v>1</v>
      </c>
      <c r="C152" s="45" t="s">
        <v>69</v>
      </c>
      <c r="D152" s="45">
        <v>908</v>
      </c>
      <c r="E152" s="45" t="s">
        <v>18</v>
      </c>
      <c r="F152" s="45">
        <v>924</v>
      </c>
      <c r="G152" s="45" t="s">
        <v>20</v>
      </c>
      <c r="H152" s="45">
        <v>901</v>
      </c>
      <c r="I152" s="45" t="s">
        <v>66</v>
      </c>
      <c r="J152" s="45">
        <v>22045</v>
      </c>
      <c r="K152" s="45">
        <v>24796</v>
      </c>
      <c r="L152" s="45">
        <v>20620</v>
      </c>
      <c r="M152" s="45">
        <v>10015</v>
      </c>
      <c r="N152" s="45">
        <v>10170</v>
      </c>
      <c r="O152" s="45">
        <v>9564</v>
      </c>
      <c r="P152" s="45">
        <v>9470</v>
      </c>
      <c r="Q152" s="45">
        <v>21337</v>
      </c>
      <c r="R152" s="45">
        <v>27359</v>
      </c>
      <c r="S152" s="45">
        <v>23795</v>
      </c>
      <c r="T152" s="45">
        <v>31668</v>
      </c>
      <c r="U152" s="45">
        <v>23380</v>
      </c>
      <c r="V152" s="45">
        <v>34123</v>
      </c>
      <c r="W152" s="45">
        <v>33720</v>
      </c>
      <c r="X152" s="45">
        <v>39231</v>
      </c>
      <c r="Y152" s="45">
        <v>30145</v>
      </c>
      <c r="Z152" s="45">
        <v>29322</v>
      </c>
      <c r="AA152" s="45">
        <v>22965</v>
      </c>
      <c r="AB152" s="45">
        <v>10367</v>
      </c>
      <c r="AC152" s="45">
        <v>7045</v>
      </c>
      <c r="AD152" s="45">
        <v>8840</v>
      </c>
      <c r="AE152" s="45">
        <v>11728</v>
      </c>
      <c r="AF152" s="45">
        <v>8046</v>
      </c>
      <c r="AG152" s="45">
        <v>6797</v>
      </c>
      <c r="AH152" s="45">
        <v>7533</v>
      </c>
      <c r="AI152" s="45">
        <v>7258</v>
      </c>
      <c r="AJ152" s="45">
        <v>7140</v>
      </c>
      <c r="AK152" s="45">
        <v>8216</v>
      </c>
      <c r="AL152" s="45">
        <v>8979</v>
      </c>
      <c r="AM152" s="45">
        <v>8876</v>
      </c>
      <c r="AN152" s="45">
        <v>8724</v>
      </c>
      <c r="AO152" s="45">
        <v>6204</v>
      </c>
      <c r="AP152" s="45">
        <v>6195</v>
      </c>
      <c r="AQ152" s="45">
        <v>5827</v>
      </c>
      <c r="AR152" s="45">
        <v>551500</v>
      </c>
    </row>
    <row r="153" spans="1:44">
      <c r="A153" s="45" t="s">
        <v>2</v>
      </c>
      <c r="B153" s="45" t="s">
        <v>1</v>
      </c>
      <c r="C153" s="45" t="s">
        <v>149</v>
      </c>
      <c r="D153" s="45">
        <v>903</v>
      </c>
      <c r="E153" s="45" t="s">
        <v>31</v>
      </c>
      <c r="F153" s="45">
        <v>910</v>
      </c>
      <c r="G153" s="45" t="s">
        <v>35</v>
      </c>
      <c r="H153" s="45">
        <v>902</v>
      </c>
      <c r="I153" s="45" t="s">
        <v>56</v>
      </c>
      <c r="J153" s="45">
        <v>22</v>
      </c>
      <c r="K153" s="45">
        <v>10</v>
      </c>
      <c r="L153" s="45">
        <v>13</v>
      </c>
      <c r="M153" s="45">
        <v>32</v>
      </c>
      <c r="N153" s="45">
        <v>30</v>
      </c>
      <c r="O153" s="45">
        <v>18</v>
      </c>
      <c r="P153" s="45">
        <v>10</v>
      </c>
      <c r="Q153" s="45">
        <v>42</v>
      </c>
      <c r="R153" s="45">
        <v>36</v>
      </c>
      <c r="S153" s="45">
        <v>27</v>
      </c>
      <c r="T153" s="45">
        <v>28</v>
      </c>
      <c r="U153" s="45">
        <v>37</v>
      </c>
      <c r="V153" s="45">
        <v>34</v>
      </c>
      <c r="W153" s="45">
        <v>55</v>
      </c>
      <c r="X153" s="45">
        <v>16</v>
      </c>
      <c r="Y153" s="45">
        <v>30</v>
      </c>
      <c r="Z153" s="45">
        <v>35</v>
      </c>
      <c r="AA153" s="45">
        <v>56</v>
      </c>
      <c r="AB153" s="45">
        <v>48</v>
      </c>
      <c r="AC153" s="45">
        <v>34</v>
      </c>
      <c r="AD153" s="45">
        <v>32</v>
      </c>
      <c r="AE153" s="45">
        <v>57</v>
      </c>
      <c r="AF153" s="45">
        <v>59</v>
      </c>
      <c r="AG153" s="45">
        <v>48</v>
      </c>
      <c r="AH153" s="45">
        <v>79</v>
      </c>
      <c r="AI153" s="45">
        <v>88</v>
      </c>
      <c r="AJ153" s="45">
        <v>96</v>
      </c>
      <c r="AK153" s="45">
        <v>115</v>
      </c>
      <c r="AL153" s="45">
        <v>118</v>
      </c>
      <c r="AM153" s="45">
        <v>169</v>
      </c>
      <c r="AN153" s="45">
        <v>178</v>
      </c>
      <c r="AO153" s="45">
        <v>148</v>
      </c>
      <c r="AP153" s="45">
        <v>165</v>
      </c>
      <c r="AQ153" s="45">
        <v>229</v>
      </c>
      <c r="AR153" s="45">
        <v>2194</v>
      </c>
    </row>
    <row r="154" spans="1:44">
      <c r="A154" s="45" t="s">
        <v>2</v>
      </c>
      <c r="B154" s="45" t="s">
        <v>1</v>
      </c>
      <c r="C154" s="45" t="s">
        <v>161</v>
      </c>
      <c r="D154" s="45">
        <v>909</v>
      </c>
      <c r="E154" s="45" t="s">
        <v>5</v>
      </c>
      <c r="F154" s="45">
        <v>954</v>
      </c>
      <c r="G154" s="45" t="s">
        <v>7</v>
      </c>
      <c r="H154" s="45">
        <v>902</v>
      </c>
      <c r="I154" s="45" t="s">
        <v>56</v>
      </c>
      <c r="J154" s="45">
        <v>0</v>
      </c>
      <c r="K154" s="45">
        <v>0</v>
      </c>
      <c r="L154" s="45">
        <v>0</v>
      </c>
      <c r="M154" s="45">
        <v>1</v>
      </c>
      <c r="N154" s="45">
        <v>0</v>
      </c>
      <c r="O154" s="45">
        <v>0</v>
      </c>
      <c r="P154" s="45">
        <v>0</v>
      </c>
      <c r="Q154" s="45">
        <v>0</v>
      </c>
      <c r="R154" s="45">
        <v>0</v>
      </c>
      <c r="S154" s="45">
        <v>2</v>
      </c>
      <c r="T154" s="45">
        <v>0</v>
      </c>
      <c r="U154" s="45">
        <v>0</v>
      </c>
      <c r="V154" s="45">
        <v>0</v>
      </c>
      <c r="W154" s="45">
        <v>1</v>
      </c>
      <c r="X154" s="45">
        <v>0</v>
      </c>
      <c r="Y154" s="45">
        <v>1</v>
      </c>
      <c r="Z154" s="45">
        <v>1</v>
      </c>
      <c r="AA154" s="45">
        <v>0</v>
      </c>
      <c r="AB154" s="45">
        <v>2</v>
      </c>
      <c r="AC154" s="45">
        <v>0</v>
      </c>
      <c r="AD154" s="45">
        <v>1</v>
      </c>
      <c r="AE154" s="45">
        <v>1</v>
      </c>
      <c r="AF154" s="45">
        <v>0</v>
      </c>
      <c r="AG154" s="45">
        <v>0</v>
      </c>
      <c r="AH154" s="45">
        <v>0</v>
      </c>
      <c r="AI154" s="45">
        <v>1</v>
      </c>
      <c r="AJ154" s="45">
        <v>0</v>
      </c>
      <c r="AK154" s="45">
        <v>0</v>
      </c>
      <c r="AL154" s="45">
        <v>1</v>
      </c>
      <c r="AM154" s="45">
        <v>1</v>
      </c>
      <c r="AN154" s="45">
        <v>0</v>
      </c>
      <c r="AO154" s="45">
        <v>0</v>
      </c>
      <c r="AP154" s="45">
        <v>2</v>
      </c>
      <c r="AQ154" s="45">
        <v>0</v>
      </c>
      <c r="AR154" s="45">
        <v>15</v>
      </c>
    </row>
    <row r="155" spans="1:44">
      <c r="A155" s="45" t="s">
        <v>2</v>
      </c>
      <c r="B155" s="45" t="s">
        <v>1</v>
      </c>
      <c r="C155" s="45" t="s">
        <v>190</v>
      </c>
      <c r="D155" s="45">
        <v>908</v>
      </c>
      <c r="E155" s="45" t="s">
        <v>18</v>
      </c>
      <c r="F155" s="45">
        <v>924</v>
      </c>
      <c r="G155" s="45" t="s">
        <v>20</v>
      </c>
      <c r="H155" s="45">
        <v>901</v>
      </c>
      <c r="I155" s="45" t="s">
        <v>66</v>
      </c>
      <c r="J155" s="45">
        <v>208</v>
      </c>
      <c r="K155" s="45">
        <v>205</v>
      </c>
      <c r="L155" s="45">
        <v>170</v>
      </c>
      <c r="M155" s="45">
        <v>70</v>
      </c>
      <c r="N155" s="45">
        <v>83</v>
      </c>
      <c r="O155" s="45">
        <v>69</v>
      </c>
      <c r="P155" s="45">
        <v>68</v>
      </c>
      <c r="Q155" s="45">
        <v>92</v>
      </c>
      <c r="R155" s="45">
        <v>89</v>
      </c>
      <c r="S155" s="45">
        <v>78</v>
      </c>
      <c r="T155" s="45">
        <v>73</v>
      </c>
      <c r="U155" s="45">
        <v>63</v>
      </c>
      <c r="V155" s="45">
        <v>76</v>
      </c>
      <c r="W155" s="45">
        <v>98</v>
      </c>
      <c r="X155" s="45">
        <v>99</v>
      </c>
      <c r="Y155" s="45">
        <v>76</v>
      </c>
      <c r="Z155" s="45">
        <v>58</v>
      </c>
      <c r="AA155" s="45">
        <v>82</v>
      </c>
      <c r="AB155" s="45">
        <v>55</v>
      </c>
      <c r="AC155" s="45">
        <v>63</v>
      </c>
      <c r="AD155" s="45">
        <v>70</v>
      </c>
      <c r="AE155" s="45">
        <v>53</v>
      </c>
      <c r="AF155" s="45">
        <v>59</v>
      </c>
      <c r="AG155" s="45">
        <v>65</v>
      </c>
      <c r="AH155" s="45">
        <v>54</v>
      </c>
      <c r="AI155" s="45">
        <v>67</v>
      </c>
      <c r="AJ155" s="45">
        <v>51</v>
      </c>
      <c r="AK155" s="45">
        <v>62</v>
      </c>
      <c r="AL155" s="45">
        <v>89</v>
      </c>
      <c r="AM155" s="45">
        <v>63</v>
      </c>
      <c r="AN155" s="45">
        <v>63</v>
      </c>
      <c r="AO155" s="45">
        <v>72</v>
      </c>
      <c r="AP155" s="45">
        <v>62</v>
      </c>
      <c r="AQ155" s="45">
        <v>76</v>
      </c>
      <c r="AR155" s="45">
        <v>2781</v>
      </c>
    </row>
    <row r="156" spans="1:44">
      <c r="A156" s="45" t="s">
        <v>2</v>
      </c>
      <c r="B156" s="45" t="s">
        <v>1</v>
      </c>
      <c r="C156" s="45" t="s">
        <v>147</v>
      </c>
      <c r="D156" s="45">
        <v>935</v>
      </c>
      <c r="E156" s="45" t="s">
        <v>24</v>
      </c>
      <c r="F156" s="45">
        <v>920</v>
      </c>
      <c r="G156" s="45" t="s">
        <v>26</v>
      </c>
      <c r="H156" s="45">
        <v>902</v>
      </c>
      <c r="I156" s="45" t="s">
        <v>56</v>
      </c>
      <c r="J156" s="45">
        <v>786</v>
      </c>
      <c r="K156" s="45">
        <v>816</v>
      </c>
      <c r="L156" s="45">
        <v>813</v>
      </c>
      <c r="M156" s="45">
        <v>448</v>
      </c>
      <c r="N156" s="45">
        <v>384</v>
      </c>
      <c r="O156" s="45">
        <v>374</v>
      </c>
      <c r="P156" s="45">
        <v>425</v>
      </c>
      <c r="Q156" s="45">
        <v>817</v>
      </c>
      <c r="R156" s="45">
        <v>2072</v>
      </c>
      <c r="S156" s="45">
        <v>2346</v>
      </c>
      <c r="T156" s="45">
        <v>1917</v>
      </c>
      <c r="U156" s="45">
        <v>1338</v>
      </c>
      <c r="V156" s="45">
        <v>1486</v>
      </c>
      <c r="W156" s="45">
        <v>1000</v>
      </c>
      <c r="X156" s="45">
        <v>727</v>
      </c>
      <c r="Y156" s="45">
        <v>490</v>
      </c>
      <c r="Z156" s="45">
        <v>382</v>
      </c>
      <c r="AA156" s="45">
        <v>319</v>
      </c>
      <c r="AB156" s="45">
        <v>214</v>
      </c>
      <c r="AC156" s="45">
        <v>299</v>
      </c>
      <c r="AD156" s="45">
        <v>360</v>
      </c>
      <c r="AE156" s="45">
        <v>460</v>
      </c>
      <c r="AF156" s="45">
        <v>480</v>
      </c>
      <c r="AG156" s="45">
        <v>419</v>
      </c>
      <c r="AH156" s="45">
        <v>401</v>
      </c>
      <c r="AI156" s="45">
        <v>593</v>
      </c>
      <c r="AJ156" s="45">
        <v>580</v>
      </c>
      <c r="AK156" s="45">
        <v>600</v>
      </c>
      <c r="AL156" s="45">
        <v>658</v>
      </c>
      <c r="AM156" s="45">
        <v>640</v>
      </c>
      <c r="AN156" s="45">
        <v>802</v>
      </c>
      <c r="AO156" s="45">
        <v>409</v>
      </c>
      <c r="AP156" s="45">
        <v>358</v>
      </c>
      <c r="AQ156" s="45">
        <v>204</v>
      </c>
      <c r="AR156" s="45">
        <v>24417</v>
      </c>
    </row>
    <row r="157" spans="1:44">
      <c r="A157" s="45" t="s">
        <v>2</v>
      </c>
      <c r="B157" s="45" t="s">
        <v>1</v>
      </c>
      <c r="C157" s="45" t="s">
        <v>140</v>
      </c>
      <c r="D157" s="45">
        <v>904</v>
      </c>
      <c r="E157" s="45" t="s">
        <v>13</v>
      </c>
      <c r="F157" s="45">
        <v>916</v>
      </c>
      <c r="G157" s="45" t="s">
        <v>14</v>
      </c>
      <c r="H157" s="45">
        <v>902</v>
      </c>
      <c r="I157" s="45" t="s">
        <v>56</v>
      </c>
      <c r="J157" s="45">
        <v>409</v>
      </c>
      <c r="K157" s="45">
        <v>394</v>
      </c>
      <c r="L157" s="45">
        <v>491</v>
      </c>
      <c r="M157" s="45">
        <v>490</v>
      </c>
      <c r="N157" s="45">
        <v>509</v>
      </c>
      <c r="O157" s="45">
        <v>425</v>
      </c>
      <c r="P157" s="45">
        <v>667</v>
      </c>
      <c r="Q157" s="45">
        <v>813</v>
      </c>
      <c r="R157" s="45">
        <v>916</v>
      </c>
      <c r="S157" s="45">
        <v>1017</v>
      </c>
      <c r="T157" s="45">
        <v>1193</v>
      </c>
      <c r="U157" s="45">
        <v>1134</v>
      </c>
      <c r="V157" s="45">
        <v>1189</v>
      </c>
      <c r="W157" s="45">
        <v>1139</v>
      </c>
      <c r="X157" s="45">
        <v>776</v>
      </c>
      <c r="Y157" s="45">
        <v>758</v>
      </c>
      <c r="Z157" s="45">
        <v>1234</v>
      </c>
      <c r="AA157" s="45">
        <v>1689</v>
      </c>
      <c r="AB157" s="45">
        <v>1379</v>
      </c>
      <c r="AC157" s="45">
        <v>1679</v>
      </c>
      <c r="AD157" s="45">
        <v>1662</v>
      </c>
      <c r="AE157" s="45">
        <v>1939</v>
      </c>
      <c r="AF157" s="45">
        <v>1894</v>
      </c>
      <c r="AG157" s="45">
        <v>1754</v>
      </c>
      <c r="AH157" s="45">
        <v>2259</v>
      </c>
      <c r="AI157" s="45">
        <v>2837</v>
      </c>
      <c r="AJ157" s="45">
        <v>2844</v>
      </c>
      <c r="AK157" s="45">
        <v>3239</v>
      </c>
      <c r="AL157" s="45">
        <v>2856</v>
      </c>
      <c r="AM157" s="45">
        <v>3092</v>
      </c>
      <c r="AN157" s="45">
        <v>3865</v>
      </c>
      <c r="AO157" s="45">
        <v>3947</v>
      </c>
      <c r="AP157" s="45">
        <v>4227</v>
      </c>
      <c r="AQ157" s="45">
        <v>3996</v>
      </c>
      <c r="AR157" s="45">
        <v>58712</v>
      </c>
    </row>
    <row r="158" spans="1:44">
      <c r="A158" s="45" t="s">
        <v>2</v>
      </c>
      <c r="B158" s="45" t="s">
        <v>1</v>
      </c>
      <c r="C158" s="45" t="s">
        <v>74</v>
      </c>
      <c r="D158" s="45">
        <v>935</v>
      </c>
      <c r="E158" s="45" t="s">
        <v>24</v>
      </c>
      <c r="F158" s="45">
        <v>5500</v>
      </c>
      <c r="G158" s="45" t="s">
        <v>28</v>
      </c>
      <c r="H158" s="45">
        <v>902</v>
      </c>
      <c r="I158" s="45" t="s">
        <v>56</v>
      </c>
      <c r="J158" s="45">
        <v>0</v>
      </c>
      <c r="K158" s="45">
        <v>0</v>
      </c>
      <c r="L158" s="45">
        <v>0</v>
      </c>
      <c r="M158" s="45">
        <v>0</v>
      </c>
      <c r="N158" s="45">
        <v>0</v>
      </c>
      <c r="O158" s="45">
        <v>0</v>
      </c>
      <c r="P158" s="45">
        <v>0</v>
      </c>
      <c r="Q158" s="45">
        <v>0</v>
      </c>
      <c r="R158" s="45">
        <v>0</v>
      </c>
      <c r="S158" s="45">
        <v>0</v>
      </c>
      <c r="T158" s="45">
        <v>0</v>
      </c>
      <c r="U158" s="45">
        <v>0</v>
      </c>
      <c r="V158" s="45">
        <v>0</v>
      </c>
      <c r="W158" s="45">
        <v>1</v>
      </c>
      <c r="X158" s="45">
        <v>1</v>
      </c>
      <c r="Y158" s="45">
        <v>0</v>
      </c>
      <c r="Z158" s="45">
        <v>10</v>
      </c>
      <c r="AA158" s="45">
        <v>6</v>
      </c>
      <c r="AB158" s="45">
        <v>4</v>
      </c>
      <c r="AC158" s="45">
        <v>2</v>
      </c>
      <c r="AD158" s="45">
        <v>7</v>
      </c>
      <c r="AE158" s="45">
        <v>10</v>
      </c>
      <c r="AF158" s="45">
        <v>11</v>
      </c>
      <c r="AG158" s="45">
        <v>22</v>
      </c>
      <c r="AH158" s="45">
        <v>16</v>
      </c>
      <c r="AI158" s="45">
        <v>40</v>
      </c>
      <c r="AJ158" s="45">
        <v>26</v>
      </c>
      <c r="AK158" s="45">
        <v>37</v>
      </c>
      <c r="AL158" s="45">
        <v>13</v>
      </c>
      <c r="AM158" s="45">
        <v>20</v>
      </c>
      <c r="AN158" s="45">
        <v>30</v>
      </c>
      <c r="AO158" s="45">
        <v>20</v>
      </c>
      <c r="AP158" s="45">
        <v>20</v>
      </c>
      <c r="AQ158" s="45">
        <v>14</v>
      </c>
      <c r="AR158" s="45">
        <v>310</v>
      </c>
    </row>
    <row r="159" spans="1:44">
      <c r="A159" s="45" t="s">
        <v>2</v>
      </c>
      <c r="B159" s="45" t="s">
        <v>1</v>
      </c>
      <c r="C159" s="45" t="s">
        <v>241</v>
      </c>
      <c r="D159" s="45">
        <v>935</v>
      </c>
      <c r="E159" s="45" t="s">
        <v>24</v>
      </c>
      <c r="F159" s="45">
        <v>922</v>
      </c>
      <c r="G159" s="45" t="s">
        <v>23</v>
      </c>
      <c r="H159" s="45">
        <v>902</v>
      </c>
      <c r="I159" s="45" t="s">
        <v>56</v>
      </c>
      <c r="J159" s="45">
        <v>0</v>
      </c>
      <c r="K159" s="45">
        <v>0</v>
      </c>
      <c r="L159" s="45">
        <v>0</v>
      </c>
      <c r="M159" s="45">
        <v>0</v>
      </c>
      <c r="N159" s="45">
        <v>0</v>
      </c>
      <c r="O159" s="45">
        <v>0</v>
      </c>
      <c r="P159" s="45">
        <v>0</v>
      </c>
      <c r="Q159" s="45">
        <v>0</v>
      </c>
      <c r="R159" s="45">
        <v>0</v>
      </c>
      <c r="S159" s="45">
        <v>0</v>
      </c>
      <c r="T159" s="45">
        <v>0</v>
      </c>
      <c r="U159" s="45">
        <v>0</v>
      </c>
      <c r="V159" s="45">
        <v>0</v>
      </c>
      <c r="W159" s="45">
        <v>17</v>
      </c>
      <c r="X159" s="45">
        <v>18</v>
      </c>
      <c r="Y159" s="45">
        <v>23</v>
      </c>
      <c r="Z159" s="45">
        <v>26</v>
      </c>
      <c r="AA159" s="45">
        <v>38</v>
      </c>
      <c r="AB159" s="45">
        <v>62</v>
      </c>
      <c r="AC159" s="45">
        <v>54</v>
      </c>
      <c r="AD159" s="45">
        <v>77</v>
      </c>
      <c r="AE159" s="45">
        <v>98</v>
      </c>
      <c r="AF159" s="45">
        <v>186</v>
      </c>
      <c r="AG159" s="45">
        <v>167</v>
      </c>
      <c r="AH159" s="45">
        <v>230</v>
      </c>
      <c r="AI159" s="45">
        <v>359</v>
      </c>
      <c r="AJ159" s="45">
        <v>236</v>
      </c>
      <c r="AK159" s="45">
        <v>203</v>
      </c>
      <c r="AL159" s="45">
        <v>125</v>
      </c>
      <c r="AM159" s="45">
        <v>165</v>
      </c>
      <c r="AN159" s="45">
        <v>209</v>
      </c>
      <c r="AO159" s="45">
        <v>138</v>
      </c>
      <c r="AP159" s="45">
        <v>161</v>
      </c>
      <c r="AQ159" s="45">
        <v>57</v>
      </c>
      <c r="AR159" s="45">
        <v>2649</v>
      </c>
    </row>
    <row r="160" spans="1:44">
      <c r="A160" s="45" t="s">
        <v>2</v>
      </c>
      <c r="B160" s="45" t="s">
        <v>1</v>
      </c>
      <c r="C160" s="45" t="s">
        <v>102</v>
      </c>
      <c r="D160" s="45">
        <v>903</v>
      </c>
      <c r="E160" s="45" t="s">
        <v>31</v>
      </c>
      <c r="F160" s="45">
        <v>911</v>
      </c>
      <c r="G160" s="45" t="s">
        <v>34</v>
      </c>
      <c r="H160" s="45">
        <v>902</v>
      </c>
      <c r="I160" s="45" t="s">
        <v>56</v>
      </c>
      <c r="J160" s="45">
        <v>0</v>
      </c>
      <c r="K160" s="45">
        <v>0</v>
      </c>
      <c r="L160" s="45">
        <v>0</v>
      </c>
      <c r="M160" s="45">
        <v>0</v>
      </c>
      <c r="N160" s="45">
        <v>0</v>
      </c>
      <c r="O160" s="45">
        <v>0</v>
      </c>
      <c r="P160" s="45">
        <v>0</v>
      </c>
      <c r="Q160" s="45">
        <v>0</v>
      </c>
      <c r="R160" s="45">
        <v>0</v>
      </c>
      <c r="S160" s="45">
        <v>0</v>
      </c>
      <c r="T160" s="45">
        <v>0</v>
      </c>
      <c r="U160" s="45">
        <v>0</v>
      </c>
      <c r="V160" s="45">
        <v>0</v>
      </c>
      <c r="W160" s="45">
        <v>0</v>
      </c>
      <c r="X160" s="45">
        <v>0</v>
      </c>
      <c r="Y160" s="45">
        <v>0</v>
      </c>
      <c r="Z160" s="45">
        <v>0</v>
      </c>
      <c r="AA160" s="45">
        <v>2</v>
      </c>
      <c r="AB160" s="45">
        <v>0</v>
      </c>
      <c r="AC160" s="45">
        <v>0</v>
      </c>
      <c r="AD160" s="45">
        <v>1</v>
      </c>
      <c r="AE160" s="45">
        <v>0</v>
      </c>
      <c r="AF160" s="45">
        <v>0</v>
      </c>
      <c r="AG160" s="45">
        <v>0</v>
      </c>
      <c r="AH160" s="45">
        <v>1</v>
      </c>
      <c r="AI160" s="45">
        <v>1</v>
      </c>
      <c r="AJ160" s="45">
        <v>1</v>
      </c>
      <c r="AK160" s="45">
        <v>0</v>
      </c>
      <c r="AL160" s="45">
        <v>0</v>
      </c>
      <c r="AM160" s="45">
        <v>1</v>
      </c>
      <c r="AN160" s="45">
        <v>2</v>
      </c>
      <c r="AO160" s="45">
        <v>0</v>
      </c>
      <c r="AP160" s="45">
        <v>0</v>
      </c>
      <c r="AQ160" s="45">
        <v>1</v>
      </c>
      <c r="AR160" s="45">
        <v>10</v>
      </c>
    </row>
    <row r="161" spans="1:44">
      <c r="A161" s="45" t="s">
        <v>2</v>
      </c>
      <c r="B161" s="45" t="s">
        <v>1</v>
      </c>
      <c r="C161" s="45" t="s">
        <v>75</v>
      </c>
      <c r="D161" s="45">
        <v>935</v>
      </c>
      <c r="E161" s="45" t="s">
        <v>24</v>
      </c>
      <c r="F161" s="45">
        <v>922</v>
      </c>
      <c r="G161" s="45" t="s">
        <v>23</v>
      </c>
      <c r="H161" s="45">
        <v>902</v>
      </c>
      <c r="I161" s="45" t="s">
        <v>56</v>
      </c>
      <c r="J161" s="45">
        <v>481</v>
      </c>
      <c r="K161" s="45">
        <v>874</v>
      </c>
      <c r="L161" s="45">
        <v>706</v>
      </c>
      <c r="M161" s="45">
        <v>280</v>
      </c>
      <c r="N161" s="45">
        <v>338</v>
      </c>
      <c r="O161" s="45">
        <v>202</v>
      </c>
      <c r="P161" s="45">
        <v>257</v>
      </c>
      <c r="Q161" s="45">
        <v>397</v>
      </c>
      <c r="R161" s="45">
        <v>346</v>
      </c>
      <c r="S161" s="45">
        <v>488</v>
      </c>
      <c r="T161" s="45">
        <v>767</v>
      </c>
      <c r="U161" s="45">
        <v>941</v>
      </c>
      <c r="V161" s="45">
        <v>1116</v>
      </c>
      <c r="W161" s="45">
        <v>1316</v>
      </c>
      <c r="X161" s="45">
        <v>908</v>
      </c>
      <c r="Y161" s="45">
        <v>732</v>
      </c>
      <c r="Z161" s="45">
        <v>638</v>
      </c>
      <c r="AA161" s="45">
        <v>679</v>
      </c>
      <c r="AB161" s="45">
        <v>777</v>
      </c>
      <c r="AC161" s="45">
        <v>806</v>
      </c>
      <c r="AD161" s="45">
        <v>1101</v>
      </c>
      <c r="AE161" s="45">
        <v>1184</v>
      </c>
      <c r="AF161" s="45">
        <v>1301</v>
      </c>
      <c r="AG161" s="45">
        <v>1338</v>
      </c>
      <c r="AH161" s="45">
        <v>1736</v>
      </c>
      <c r="AI161" s="45">
        <v>2065</v>
      </c>
      <c r="AJ161" s="45">
        <v>1638</v>
      </c>
      <c r="AK161" s="45">
        <v>1463</v>
      </c>
      <c r="AL161" s="45">
        <v>1122</v>
      </c>
      <c r="AM161" s="45">
        <v>1238</v>
      </c>
      <c r="AN161" s="45">
        <v>1492</v>
      </c>
      <c r="AO161" s="45">
        <v>1257</v>
      </c>
      <c r="AP161" s="45">
        <v>1068</v>
      </c>
      <c r="AQ161" s="45">
        <v>729</v>
      </c>
      <c r="AR161" s="45">
        <v>31781</v>
      </c>
    </row>
    <row r="162" spans="1:44">
      <c r="A162" s="45" t="s">
        <v>2</v>
      </c>
      <c r="B162" s="45" t="s">
        <v>1</v>
      </c>
      <c r="C162" s="45" t="s">
        <v>152</v>
      </c>
      <c r="D162" s="45">
        <v>908</v>
      </c>
      <c r="E162" s="45" t="s">
        <v>18</v>
      </c>
      <c r="F162" s="45">
        <v>926</v>
      </c>
      <c r="G162" s="45" t="s">
        <v>17</v>
      </c>
      <c r="H162" s="45">
        <v>901</v>
      </c>
      <c r="I162" s="45" t="s">
        <v>66</v>
      </c>
      <c r="J162" s="45">
        <v>1</v>
      </c>
      <c r="K162" s="45">
        <v>4</v>
      </c>
      <c r="L162" s="45">
        <v>2</v>
      </c>
      <c r="M162" s="45">
        <v>0</v>
      </c>
      <c r="N162" s="45">
        <v>0</v>
      </c>
      <c r="O162" s="45">
        <v>3</v>
      </c>
      <c r="P162" s="45">
        <v>0</v>
      </c>
      <c r="Q162" s="45">
        <v>1</v>
      </c>
      <c r="R162" s="45">
        <v>1</v>
      </c>
      <c r="S162" s="45">
        <v>1</v>
      </c>
      <c r="T162" s="45">
        <v>0</v>
      </c>
      <c r="U162" s="45">
        <v>1</v>
      </c>
      <c r="V162" s="45">
        <v>2</v>
      </c>
      <c r="W162" s="45">
        <v>3</v>
      </c>
      <c r="X162" s="45">
        <v>1</v>
      </c>
      <c r="Y162" s="45">
        <v>0</v>
      </c>
      <c r="Z162" s="45">
        <v>7</v>
      </c>
      <c r="AA162" s="45">
        <v>2</v>
      </c>
      <c r="AB162" s="45">
        <v>0</v>
      </c>
      <c r="AC162" s="45">
        <v>2</v>
      </c>
      <c r="AD162" s="45">
        <v>0</v>
      </c>
      <c r="AE162" s="45">
        <v>2</v>
      </c>
      <c r="AF162" s="45">
        <v>0</v>
      </c>
      <c r="AG162" s="45">
        <v>1</v>
      </c>
      <c r="AH162" s="45">
        <v>0</v>
      </c>
      <c r="AI162" s="45">
        <v>1</v>
      </c>
      <c r="AJ162" s="45">
        <v>0</v>
      </c>
      <c r="AK162" s="45">
        <v>0</v>
      </c>
      <c r="AL162" s="45">
        <v>1</v>
      </c>
      <c r="AM162" s="45">
        <v>1</v>
      </c>
      <c r="AN162" s="45">
        <v>0</v>
      </c>
      <c r="AO162" s="45">
        <v>2</v>
      </c>
      <c r="AP162" s="45">
        <v>1</v>
      </c>
      <c r="AQ162" s="45">
        <v>0</v>
      </c>
      <c r="AR162" s="45">
        <v>40</v>
      </c>
    </row>
    <row r="163" spans="1:44">
      <c r="A163" s="45" t="s">
        <v>2</v>
      </c>
      <c r="B163" s="45" t="s">
        <v>1</v>
      </c>
      <c r="C163" s="45" t="s">
        <v>154</v>
      </c>
      <c r="D163" s="45">
        <v>903</v>
      </c>
      <c r="E163" s="45" t="s">
        <v>31</v>
      </c>
      <c r="F163" s="45">
        <v>914</v>
      </c>
      <c r="G163" s="45" t="s">
        <v>30</v>
      </c>
      <c r="H163" s="45">
        <v>902</v>
      </c>
      <c r="I163" s="45" t="s">
        <v>56</v>
      </c>
      <c r="J163" s="45">
        <v>1</v>
      </c>
      <c r="K163" s="45">
        <v>2</v>
      </c>
      <c r="L163" s="45">
        <v>2</v>
      </c>
      <c r="M163" s="45">
        <v>1</v>
      </c>
      <c r="N163" s="45">
        <v>4</v>
      </c>
      <c r="O163" s="45">
        <v>4</v>
      </c>
      <c r="P163" s="45">
        <v>3</v>
      </c>
      <c r="Q163" s="45">
        <v>4</v>
      </c>
      <c r="R163" s="45">
        <v>3</v>
      </c>
      <c r="S163" s="45">
        <v>7</v>
      </c>
      <c r="T163" s="45">
        <v>5</v>
      </c>
      <c r="U163" s="45">
        <v>11</v>
      </c>
      <c r="V163" s="45">
        <v>52</v>
      </c>
      <c r="W163" s="45">
        <v>37</v>
      </c>
      <c r="X163" s="45">
        <v>40</v>
      </c>
      <c r="Y163" s="45">
        <v>55</v>
      </c>
      <c r="Z163" s="45">
        <v>59</v>
      </c>
      <c r="AA163" s="45">
        <v>61</v>
      </c>
      <c r="AB163" s="45">
        <v>28</v>
      </c>
      <c r="AC163" s="45">
        <v>36</v>
      </c>
      <c r="AD163" s="45">
        <v>56</v>
      </c>
      <c r="AE163" s="45">
        <v>60</v>
      </c>
      <c r="AF163" s="45">
        <v>57</v>
      </c>
      <c r="AG163" s="45">
        <v>139</v>
      </c>
      <c r="AH163" s="45">
        <v>409</v>
      </c>
      <c r="AI163" s="45">
        <v>581</v>
      </c>
      <c r="AJ163" s="45">
        <v>356</v>
      </c>
      <c r="AK163" s="45">
        <v>153</v>
      </c>
      <c r="AL163" s="45">
        <v>74</v>
      </c>
      <c r="AM163" s="45">
        <v>94</v>
      </c>
      <c r="AN163" s="45">
        <v>162</v>
      </c>
      <c r="AO163" s="45">
        <v>106</v>
      </c>
      <c r="AP163" s="45">
        <v>58</v>
      </c>
      <c r="AQ163" s="45">
        <v>39</v>
      </c>
      <c r="AR163" s="45">
        <v>2759</v>
      </c>
    </row>
    <row r="164" spans="1:44">
      <c r="A164" s="45" t="s">
        <v>2</v>
      </c>
      <c r="B164" s="45" t="s">
        <v>1</v>
      </c>
      <c r="C164" s="45" t="s">
        <v>163</v>
      </c>
      <c r="D164" s="45">
        <v>935</v>
      </c>
      <c r="E164" s="45" t="s">
        <v>24</v>
      </c>
      <c r="F164" s="45">
        <v>5500</v>
      </c>
      <c r="G164" s="45" t="s">
        <v>28</v>
      </c>
      <c r="H164" s="45">
        <v>902</v>
      </c>
      <c r="I164" s="45" t="s">
        <v>56</v>
      </c>
      <c r="J164" s="45">
        <v>0</v>
      </c>
      <c r="K164" s="45">
        <v>0</v>
      </c>
      <c r="L164" s="45">
        <v>0</v>
      </c>
      <c r="M164" s="45">
        <v>0</v>
      </c>
      <c r="N164" s="45">
        <v>0</v>
      </c>
      <c r="O164" s="45">
        <v>0</v>
      </c>
      <c r="P164" s="45">
        <v>0</v>
      </c>
      <c r="Q164" s="45">
        <v>0</v>
      </c>
      <c r="R164" s="45">
        <v>0</v>
      </c>
      <c r="S164" s="45">
        <v>0</v>
      </c>
      <c r="T164" s="45">
        <v>0</v>
      </c>
      <c r="U164" s="45">
        <v>0</v>
      </c>
      <c r="V164" s="45">
        <v>3</v>
      </c>
      <c r="W164" s="45">
        <v>24</v>
      </c>
      <c r="X164" s="45">
        <v>42</v>
      </c>
      <c r="Y164" s="45">
        <v>56</v>
      </c>
      <c r="Z164" s="45">
        <v>152</v>
      </c>
      <c r="AA164" s="45">
        <v>593</v>
      </c>
      <c r="AB164" s="45">
        <v>884</v>
      </c>
      <c r="AC164" s="45">
        <v>537</v>
      </c>
      <c r="AD164" s="45">
        <v>450</v>
      </c>
      <c r="AE164" s="45">
        <v>501</v>
      </c>
      <c r="AF164" s="45">
        <v>418</v>
      </c>
      <c r="AG164" s="45">
        <v>542</v>
      </c>
      <c r="AH164" s="45">
        <v>545</v>
      </c>
      <c r="AI164" s="45">
        <v>506</v>
      </c>
      <c r="AJ164" s="45">
        <v>408</v>
      </c>
      <c r="AK164" s="45">
        <v>436</v>
      </c>
      <c r="AL164" s="45">
        <v>394</v>
      </c>
      <c r="AM164" s="45">
        <v>431</v>
      </c>
      <c r="AN164" s="45">
        <v>377</v>
      </c>
      <c r="AO164" s="45">
        <v>381</v>
      </c>
      <c r="AP164" s="45">
        <v>462</v>
      </c>
      <c r="AQ164" s="45">
        <v>348</v>
      </c>
      <c r="AR164" s="45">
        <v>8490</v>
      </c>
    </row>
    <row r="165" spans="1:44">
      <c r="A165" s="45" t="s">
        <v>2</v>
      </c>
      <c r="B165" s="45" t="s">
        <v>1</v>
      </c>
      <c r="C165" s="45" t="s">
        <v>235</v>
      </c>
      <c r="D165" s="45">
        <v>908</v>
      </c>
      <c r="E165" s="45" t="s">
        <v>18</v>
      </c>
      <c r="F165" s="45">
        <v>926</v>
      </c>
      <c r="G165" s="45" t="s">
        <v>17</v>
      </c>
      <c r="H165" s="45">
        <v>901</v>
      </c>
      <c r="I165" s="45" t="s">
        <v>66</v>
      </c>
      <c r="J165" s="45">
        <v>511</v>
      </c>
      <c r="K165" s="45">
        <v>540</v>
      </c>
      <c r="L165" s="45">
        <v>519</v>
      </c>
      <c r="M165" s="45">
        <v>297</v>
      </c>
      <c r="N165" s="45">
        <v>183</v>
      </c>
      <c r="O165" s="45">
        <v>181</v>
      </c>
      <c r="P165" s="45">
        <v>197</v>
      </c>
      <c r="Q165" s="45">
        <v>283</v>
      </c>
      <c r="R165" s="45">
        <v>333</v>
      </c>
      <c r="S165" s="45">
        <v>307</v>
      </c>
      <c r="T165" s="45">
        <v>303</v>
      </c>
      <c r="U165" s="45">
        <v>216</v>
      </c>
      <c r="V165" s="45">
        <v>208</v>
      </c>
      <c r="W165" s="45">
        <v>240</v>
      </c>
      <c r="X165" s="45">
        <v>201</v>
      </c>
      <c r="Y165" s="45">
        <v>240</v>
      </c>
      <c r="Z165" s="45">
        <v>279</v>
      </c>
      <c r="AA165" s="45">
        <v>227</v>
      </c>
      <c r="AB165" s="45">
        <v>307</v>
      </c>
      <c r="AC165" s="45">
        <v>209</v>
      </c>
      <c r="AD165" s="45">
        <v>369</v>
      </c>
      <c r="AE165" s="45">
        <v>340</v>
      </c>
      <c r="AF165" s="45">
        <v>307</v>
      </c>
      <c r="AG165" s="45">
        <v>320</v>
      </c>
      <c r="AH165" s="45">
        <v>411</v>
      </c>
      <c r="AI165" s="45">
        <v>400</v>
      </c>
      <c r="AJ165" s="45">
        <v>302</v>
      </c>
      <c r="AK165" s="45">
        <v>363</v>
      </c>
      <c r="AL165" s="45">
        <v>335</v>
      </c>
      <c r="AM165" s="45">
        <v>358</v>
      </c>
      <c r="AN165" s="45">
        <v>363</v>
      </c>
      <c r="AO165" s="45">
        <v>332</v>
      </c>
      <c r="AP165" s="45">
        <v>402</v>
      </c>
      <c r="AQ165" s="45">
        <v>379</v>
      </c>
      <c r="AR165" s="45">
        <v>10762</v>
      </c>
    </row>
    <row r="166" spans="1:44">
      <c r="A166" s="45" t="s">
        <v>2</v>
      </c>
      <c r="B166" s="45" t="s">
        <v>1</v>
      </c>
      <c r="C166" s="45" t="s">
        <v>101</v>
      </c>
      <c r="D166" s="45">
        <v>935</v>
      </c>
      <c r="E166" s="45" t="s">
        <v>24</v>
      </c>
      <c r="F166" s="45">
        <v>922</v>
      </c>
      <c r="G166" s="45" t="s">
        <v>23</v>
      </c>
      <c r="H166" s="45">
        <v>902</v>
      </c>
      <c r="I166" s="45" t="s">
        <v>56</v>
      </c>
      <c r="J166" s="45">
        <v>0</v>
      </c>
      <c r="K166" s="45">
        <v>0</v>
      </c>
      <c r="L166" s="45">
        <v>1</v>
      </c>
      <c r="M166" s="45">
        <v>4</v>
      </c>
      <c r="N166" s="45">
        <v>1</v>
      </c>
      <c r="O166" s="45">
        <v>2</v>
      </c>
      <c r="P166" s="45">
        <v>5</v>
      </c>
      <c r="Q166" s="45">
        <v>7</v>
      </c>
      <c r="R166" s="45">
        <v>29</v>
      </c>
      <c r="S166" s="45">
        <v>41</v>
      </c>
      <c r="T166" s="45">
        <v>22</v>
      </c>
      <c r="U166" s="45">
        <v>47</v>
      </c>
      <c r="V166" s="45">
        <v>71</v>
      </c>
      <c r="W166" s="45">
        <v>55</v>
      </c>
      <c r="X166" s="45">
        <v>43</v>
      </c>
      <c r="Y166" s="45">
        <v>40</v>
      </c>
      <c r="Z166" s="45">
        <v>84</v>
      </c>
      <c r="AA166" s="45">
        <v>78</v>
      </c>
      <c r="AB166" s="45">
        <v>71</v>
      </c>
      <c r="AC166" s="45">
        <v>74</v>
      </c>
      <c r="AD166" s="45">
        <v>89</v>
      </c>
      <c r="AE166" s="45">
        <v>98</v>
      </c>
      <c r="AF166" s="45">
        <v>71</v>
      </c>
      <c r="AG166" s="45">
        <v>70</v>
      </c>
      <c r="AH166" s="45">
        <v>128</v>
      </c>
      <c r="AI166" s="45">
        <v>198</v>
      </c>
      <c r="AJ166" s="45">
        <v>252</v>
      </c>
      <c r="AK166" s="45">
        <v>188</v>
      </c>
      <c r="AL166" s="45">
        <v>249</v>
      </c>
      <c r="AM166" s="45">
        <v>246</v>
      </c>
      <c r="AN166" s="45">
        <v>330</v>
      </c>
      <c r="AO166" s="45">
        <v>278</v>
      </c>
      <c r="AP166" s="45">
        <v>286</v>
      </c>
      <c r="AQ166" s="45">
        <v>267</v>
      </c>
      <c r="AR166" s="45">
        <v>3425</v>
      </c>
    </row>
    <row r="167" spans="1:44">
      <c r="A167" s="45" t="s">
        <v>2</v>
      </c>
      <c r="B167" s="45" t="s">
        <v>1</v>
      </c>
      <c r="C167" s="45" t="s">
        <v>165</v>
      </c>
      <c r="D167" s="45">
        <v>935</v>
      </c>
      <c r="E167" s="45" t="s">
        <v>24</v>
      </c>
      <c r="F167" s="45">
        <v>906</v>
      </c>
      <c r="G167" s="45" t="s">
        <v>27</v>
      </c>
      <c r="H167" s="45">
        <v>901</v>
      </c>
      <c r="I167" s="45" t="s">
        <v>66</v>
      </c>
      <c r="J167" s="45">
        <v>701</v>
      </c>
      <c r="K167" s="45">
        <v>756</v>
      </c>
      <c r="L167" s="45">
        <v>598</v>
      </c>
      <c r="M167" s="45">
        <v>309</v>
      </c>
      <c r="N167" s="45">
        <v>246</v>
      </c>
      <c r="O167" s="45">
        <v>198</v>
      </c>
      <c r="P167" s="45">
        <v>248</v>
      </c>
      <c r="Q167" s="45">
        <v>422</v>
      </c>
      <c r="R167" s="45">
        <v>324</v>
      </c>
      <c r="S167" s="45">
        <v>494</v>
      </c>
      <c r="T167" s="45">
        <v>379</v>
      </c>
      <c r="U167" s="45">
        <v>506</v>
      </c>
      <c r="V167" s="45">
        <v>605</v>
      </c>
      <c r="W167" s="45">
        <v>907</v>
      </c>
      <c r="X167" s="45">
        <v>956</v>
      </c>
      <c r="Y167" s="45">
        <v>826</v>
      </c>
      <c r="Z167" s="45">
        <v>994</v>
      </c>
      <c r="AA167" s="45">
        <v>924</v>
      </c>
      <c r="AB167" s="45">
        <v>897</v>
      </c>
      <c r="AC167" s="45">
        <v>1083</v>
      </c>
      <c r="AD167" s="45">
        <v>1010</v>
      </c>
      <c r="AE167" s="45">
        <v>1092</v>
      </c>
      <c r="AF167" s="45">
        <v>806</v>
      </c>
      <c r="AG167" s="45">
        <v>817</v>
      </c>
      <c r="AH167" s="45">
        <v>973</v>
      </c>
      <c r="AI167" s="45">
        <v>1067</v>
      </c>
      <c r="AJ167" s="45">
        <v>1212</v>
      </c>
      <c r="AK167" s="45">
        <v>1250</v>
      </c>
      <c r="AL167" s="45">
        <v>1284</v>
      </c>
      <c r="AM167" s="45">
        <v>1194</v>
      </c>
      <c r="AN167" s="45">
        <v>1168</v>
      </c>
      <c r="AO167" s="45">
        <v>1265</v>
      </c>
      <c r="AP167" s="45">
        <v>1214</v>
      </c>
      <c r="AQ167" s="45">
        <v>982</v>
      </c>
      <c r="AR167" s="45">
        <v>27707</v>
      </c>
    </row>
    <row r="168" spans="1:44">
      <c r="A168" s="45" t="s">
        <v>2</v>
      </c>
      <c r="B168" s="45" t="s">
        <v>1</v>
      </c>
      <c r="C168" s="45" t="s">
        <v>131</v>
      </c>
      <c r="D168" s="45">
        <v>935</v>
      </c>
      <c r="E168" s="45" t="s">
        <v>24</v>
      </c>
      <c r="F168" s="45">
        <v>5501</v>
      </c>
      <c r="G168" s="45" t="s">
        <v>25</v>
      </c>
      <c r="H168" s="45">
        <v>902</v>
      </c>
      <c r="I168" s="45" t="s">
        <v>56</v>
      </c>
      <c r="J168" s="45">
        <v>1</v>
      </c>
      <c r="K168" s="45">
        <v>1</v>
      </c>
      <c r="L168" s="45">
        <v>6</v>
      </c>
      <c r="M168" s="45">
        <v>1</v>
      </c>
      <c r="N168" s="45">
        <v>2</v>
      </c>
      <c r="O168" s="45">
        <v>4</v>
      </c>
      <c r="P168" s="45">
        <v>13</v>
      </c>
      <c r="Q168" s="45">
        <v>6</v>
      </c>
      <c r="R168" s="45">
        <v>13</v>
      </c>
      <c r="S168" s="45">
        <v>4</v>
      </c>
      <c r="T168" s="45">
        <v>23</v>
      </c>
      <c r="U168" s="45">
        <v>29</v>
      </c>
      <c r="V168" s="45">
        <v>32</v>
      </c>
      <c r="W168" s="45">
        <v>40</v>
      </c>
      <c r="X168" s="45">
        <v>31</v>
      </c>
      <c r="Y168" s="45">
        <v>66</v>
      </c>
      <c r="Z168" s="45">
        <v>132</v>
      </c>
      <c r="AA168" s="45">
        <v>155</v>
      </c>
      <c r="AB168" s="45">
        <v>104</v>
      </c>
      <c r="AC168" s="45">
        <v>157</v>
      </c>
      <c r="AD168" s="45">
        <v>236</v>
      </c>
      <c r="AE168" s="45">
        <v>272</v>
      </c>
      <c r="AF168" s="45">
        <v>363</v>
      </c>
      <c r="AG168" s="45">
        <v>313</v>
      </c>
      <c r="AH168" s="45">
        <v>404</v>
      </c>
      <c r="AI168" s="45">
        <v>607</v>
      </c>
      <c r="AJ168" s="45">
        <v>540</v>
      </c>
      <c r="AK168" s="45">
        <v>511</v>
      </c>
      <c r="AL168" s="45">
        <v>581</v>
      </c>
      <c r="AM168" s="45">
        <v>561</v>
      </c>
      <c r="AN168" s="45">
        <v>1392</v>
      </c>
      <c r="AO168" s="45">
        <v>1129</v>
      </c>
      <c r="AP168" s="45">
        <v>1185</v>
      </c>
      <c r="AQ168" s="45">
        <v>1308</v>
      </c>
      <c r="AR168" s="45">
        <v>10222</v>
      </c>
    </row>
    <row r="169" spans="1:44">
      <c r="A169" s="45" t="s">
        <v>2</v>
      </c>
      <c r="B169" s="45" t="s">
        <v>1</v>
      </c>
      <c r="C169" s="45" t="s">
        <v>144</v>
      </c>
      <c r="D169" s="45">
        <v>908</v>
      </c>
      <c r="E169" s="45" t="s">
        <v>18</v>
      </c>
      <c r="F169" s="45">
        <v>925</v>
      </c>
      <c r="G169" s="45" t="s">
        <v>19</v>
      </c>
      <c r="H169" s="45">
        <v>901</v>
      </c>
      <c r="I169" s="45" t="s">
        <v>66</v>
      </c>
      <c r="J169" s="45">
        <v>191</v>
      </c>
      <c r="K169" s="45">
        <v>242</v>
      </c>
      <c r="L169" s="45">
        <v>153</v>
      </c>
      <c r="M169" s="45">
        <v>64</v>
      </c>
      <c r="N169" s="45">
        <v>60</v>
      </c>
      <c r="O169" s="45">
        <v>68</v>
      </c>
      <c r="P169" s="45">
        <v>76</v>
      </c>
      <c r="Q169" s="45">
        <v>78</v>
      </c>
      <c r="R169" s="45">
        <v>111</v>
      </c>
      <c r="S169" s="45">
        <v>68</v>
      </c>
      <c r="T169" s="45">
        <v>38</v>
      </c>
      <c r="U169" s="45">
        <v>29</v>
      </c>
      <c r="V169" s="45">
        <v>28</v>
      </c>
      <c r="W169" s="45">
        <v>12</v>
      </c>
      <c r="X169" s="45">
        <v>10</v>
      </c>
      <c r="Y169" s="45">
        <v>15</v>
      </c>
      <c r="Z169" s="45">
        <v>21</v>
      </c>
      <c r="AA169" s="45">
        <v>12</v>
      </c>
      <c r="AB169" s="45">
        <v>15</v>
      </c>
      <c r="AC169" s="45">
        <v>13</v>
      </c>
      <c r="AD169" s="45">
        <v>10</v>
      </c>
      <c r="AE169" s="45">
        <v>24</v>
      </c>
      <c r="AF169" s="45">
        <v>16</v>
      </c>
      <c r="AG169" s="45">
        <v>28</v>
      </c>
      <c r="AH169" s="45">
        <v>28</v>
      </c>
      <c r="AI169" s="45">
        <v>28</v>
      </c>
      <c r="AJ169" s="45">
        <v>24</v>
      </c>
      <c r="AK169" s="45">
        <v>7</v>
      </c>
      <c r="AL169" s="45">
        <v>21</v>
      </c>
      <c r="AM169" s="45">
        <v>18</v>
      </c>
      <c r="AN169" s="45">
        <v>17</v>
      </c>
      <c r="AO169" s="45">
        <v>8</v>
      </c>
      <c r="AP169" s="45">
        <v>9</v>
      </c>
      <c r="AQ169" s="45">
        <v>4</v>
      </c>
      <c r="AR169" s="45">
        <v>1546</v>
      </c>
    </row>
    <row r="170" spans="1:44">
      <c r="A170" s="45" t="s">
        <v>2</v>
      </c>
      <c r="B170" s="45" t="s">
        <v>1</v>
      </c>
      <c r="C170" s="45" t="s">
        <v>125</v>
      </c>
      <c r="D170" s="45">
        <v>903</v>
      </c>
      <c r="E170" s="45" t="s">
        <v>31</v>
      </c>
      <c r="F170" s="45">
        <v>914</v>
      </c>
      <c r="G170" s="45" t="s">
        <v>30</v>
      </c>
      <c r="H170" s="45">
        <v>902</v>
      </c>
      <c r="I170" s="45" t="s">
        <v>56</v>
      </c>
      <c r="J170" s="45">
        <v>81</v>
      </c>
      <c r="K170" s="45">
        <v>60</v>
      </c>
      <c r="L170" s="45">
        <v>58</v>
      </c>
      <c r="M170" s="45">
        <v>58</v>
      </c>
      <c r="N170" s="45">
        <v>78</v>
      </c>
      <c r="O170" s="45">
        <v>78</v>
      </c>
      <c r="P170" s="45">
        <v>114</v>
      </c>
      <c r="Q170" s="45">
        <v>149</v>
      </c>
      <c r="R170" s="45">
        <v>122</v>
      </c>
      <c r="S170" s="45">
        <v>195</v>
      </c>
      <c r="T170" s="45">
        <v>181</v>
      </c>
      <c r="U170" s="45">
        <v>281</v>
      </c>
      <c r="V170" s="45">
        <v>498</v>
      </c>
      <c r="W170" s="45">
        <v>428</v>
      </c>
      <c r="X170" s="45">
        <v>323</v>
      </c>
      <c r="Y170" s="45">
        <v>430</v>
      </c>
      <c r="Z170" s="45">
        <v>531</v>
      </c>
      <c r="AA170" s="45">
        <v>657</v>
      </c>
      <c r="AB170" s="45">
        <v>757</v>
      </c>
      <c r="AC170" s="45">
        <v>966</v>
      </c>
      <c r="AD170" s="45">
        <v>1182</v>
      </c>
      <c r="AE170" s="45">
        <v>1426</v>
      </c>
      <c r="AF170" s="45">
        <v>1403</v>
      </c>
      <c r="AG170" s="45">
        <v>1064</v>
      </c>
      <c r="AH170" s="45">
        <v>1518</v>
      </c>
      <c r="AI170" s="45">
        <v>2236</v>
      </c>
      <c r="AJ170" s="45">
        <v>2594</v>
      </c>
      <c r="AK170" s="45">
        <v>2375</v>
      </c>
      <c r="AL170" s="45">
        <v>2109</v>
      </c>
      <c r="AM170" s="45">
        <v>3156</v>
      </c>
      <c r="AN170" s="45">
        <v>3906</v>
      </c>
      <c r="AO170" s="45">
        <v>3103</v>
      </c>
      <c r="AP170" s="45">
        <v>3443</v>
      </c>
      <c r="AQ170" s="45">
        <v>4172</v>
      </c>
      <c r="AR170" s="45">
        <v>39732</v>
      </c>
    </row>
    <row r="171" spans="1:44">
      <c r="A171" s="45" t="s">
        <v>2</v>
      </c>
      <c r="B171" s="45" t="s">
        <v>1</v>
      </c>
      <c r="C171" s="45" t="s">
        <v>120</v>
      </c>
      <c r="D171" s="45">
        <v>904</v>
      </c>
      <c r="E171" s="45" t="s">
        <v>13</v>
      </c>
      <c r="F171" s="45">
        <v>916</v>
      </c>
      <c r="G171" s="45" t="s">
        <v>14</v>
      </c>
      <c r="H171" s="45">
        <v>902</v>
      </c>
      <c r="I171" s="45" t="s">
        <v>56</v>
      </c>
      <c r="J171" s="45">
        <v>13</v>
      </c>
      <c r="K171" s="45">
        <v>8</v>
      </c>
      <c r="L171" s="45">
        <v>14</v>
      </c>
      <c r="M171" s="45">
        <v>10</v>
      </c>
      <c r="N171" s="45">
        <v>11</v>
      </c>
      <c r="O171" s="45">
        <v>17</v>
      </c>
      <c r="P171" s="45">
        <v>16</v>
      </c>
      <c r="Q171" s="45">
        <v>26</v>
      </c>
      <c r="R171" s="45">
        <v>21</v>
      </c>
      <c r="S171" s="45">
        <v>108</v>
      </c>
      <c r="T171" s="45">
        <v>116</v>
      </c>
      <c r="U171" s="45">
        <v>658</v>
      </c>
      <c r="V171" s="45">
        <v>611</v>
      </c>
      <c r="W171" s="45">
        <v>420</v>
      </c>
      <c r="X171" s="45">
        <v>103</v>
      </c>
      <c r="Y171" s="45">
        <v>63</v>
      </c>
      <c r="Z171" s="45">
        <v>73</v>
      </c>
      <c r="AA171" s="45">
        <v>70</v>
      </c>
      <c r="AB171" s="45">
        <v>37</v>
      </c>
      <c r="AC171" s="45">
        <v>22</v>
      </c>
      <c r="AD171" s="45">
        <v>45</v>
      </c>
      <c r="AE171" s="45">
        <v>50</v>
      </c>
      <c r="AF171" s="45">
        <v>48</v>
      </c>
      <c r="AG171" s="45">
        <v>54</v>
      </c>
      <c r="AH171" s="45">
        <v>38</v>
      </c>
      <c r="AI171" s="45">
        <v>57</v>
      </c>
      <c r="AJ171" s="45">
        <v>73</v>
      </c>
      <c r="AK171" s="45">
        <v>63</v>
      </c>
      <c r="AL171" s="45">
        <v>52</v>
      </c>
      <c r="AM171" s="45">
        <v>73</v>
      </c>
      <c r="AN171" s="45">
        <v>65</v>
      </c>
      <c r="AO171" s="45">
        <v>49</v>
      </c>
      <c r="AP171" s="45">
        <v>34</v>
      </c>
      <c r="AQ171" s="45">
        <v>43</v>
      </c>
      <c r="AR171" s="45">
        <v>3161</v>
      </c>
    </row>
    <row r="172" spans="1:44">
      <c r="A172" s="45" t="s">
        <v>2</v>
      </c>
      <c r="B172" s="45" t="s">
        <v>1</v>
      </c>
      <c r="C172" s="45" t="s">
        <v>183</v>
      </c>
      <c r="D172" s="45">
        <v>908</v>
      </c>
      <c r="E172" s="45" t="s">
        <v>18</v>
      </c>
      <c r="F172" s="45">
        <v>925</v>
      </c>
      <c r="G172" s="45" t="s">
        <v>19</v>
      </c>
      <c r="H172" s="45">
        <v>901</v>
      </c>
      <c r="I172" s="45" t="s">
        <v>66</v>
      </c>
      <c r="J172" s="45">
        <v>1065</v>
      </c>
      <c r="K172" s="45">
        <v>953</v>
      </c>
      <c r="L172" s="45">
        <v>897</v>
      </c>
      <c r="M172" s="45">
        <v>633</v>
      </c>
      <c r="N172" s="45">
        <v>580</v>
      </c>
      <c r="O172" s="45">
        <v>584</v>
      </c>
      <c r="P172" s="45">
        <v>547</v>
      </c>
      <c r="Q172" s="45">
        <v>765</v>
      </c>
      <c r="R172" s="45">
        <v>564</v>
      </c>
      <c r="S172" s="45">
        <v>773</v>
      </c>
      <c r="T172" s="45">
        <v>538</v>
      </c>
      <c r="U172" s="45">
        <v>592</v>
      </c>
      <c r="V172" s="45">
        <v>492</v>
      </c>
      <c r="W172" s="45">
        <v>445</v>
      </c>
      <c r="X172" s="45">
        <v>275</v>
      </c>
      <c r="Y172" s="45">
        <v>220</v>
      </c>
      <c r="Z172" s="45">
        <v>221</v>
      </c>
      <c r="AA172" s="45">
        <v>190</v>
      </c>
      <c r="AB172" s="45">
        <v>141</v>
      </c>
      <c r="AC172" s="45">
        <v>149</v>
      </c>
      <c r="AD172" s="45">
        <v>150</v>
      </c>
      <c r="AE172" s="45">
        <v>135</v>
      </c>
      <c r="AF172" s="45">
        <v>107</v>
      </c>
      <c r="AG172" s="45">
        <v>117</v>
      </c>
      <c r="AH172" s="45">
        <v>120</v>
      </c>
      <c r="AI172" s="45">
        <v>100</v>
      </c>
      <c r="AJ172" s="45">
        <v>74</v>
      </c>
      <c r="AK172" s="45">
        <v>110</v>
      </c>
      <c r="AL172" s="45">
        <v>107</v>
      </c>
      <c r="AM172" s="45">
        <v>119</v>
      </c>
      <c r="AN172" s="45">
        <v>101</v>
      </c>
      <c r="AO172" s="45">
        <v>102</v>
      </c>
      <c r="AP172" s="45">
        <v>146</v>
      </c>
      <c r="AQ172" s="45">
        <v>298</v>
      </c>
      <c r="AR172" s="45">
        <v>12410</v>
      </c>
    </row>
    <row r="173" spans="1:44">
      <c r="A173" s="45" t="s">
        <v>2</v>
      </c>
      <c r="B173" s="45" t="s">
        <v>1</v>
      </c>
      <c r="C173" s="45" t="s">
        <v>211</v>
      </c>
      <c r="D173" s="45">
        <v>903</v>
      </c>
      <c r="E173" s="45" t="s">
        <v>31</v>
      </c>
      <c r="F173" s="45">
        <v>911</v>
      </c>
      <c r="G173" s="45" t="s">
        <v>34</v>
      </c>
      <c r="H173" s="45">
        <v>902</v>
      </c>
      <c r="I173" s="45" t="s">
        <v>56</v>
      </c>
      <c r="J173" s="45">
        <v>2</v>
      </c>
      <c r="K173" s="45">
        <v>0</v>
      </c>
      <c r="L173" s="45">
        <v>1</v>
      </c>
      <c r="M173" s="45">
        <v>0</v>
      </c>
      <c r="N173" s="45">
        <v>1</v>
      </c>
      <c r="O173" s="45">
        <v>2</v>
      </c>
      <c r="P173" s="45">
        <v>4</v>
      </c>
      <c r="Q173" s="45">
        <v>1</v>
      </c>
      <c r="R173" s="45">
        <v>1</v>
      </c>
      <c r="S173" s="45">
        <v>5</v>
      </c>
      <c r="T173" s="45">
        <v>3</v>
      </c>
      <c r="U173" s="45">
        <v>6</v>
      </c>
      <c r="V173" s="45">
        <v>13</v>
      </c>
      <c r="W173" s="45">
        <v>4</v>
      </c>
      <c r="X173" s="45">
        <v>14</v>
      </c>
      <c r="Y173" s="45">
        <v>11</v>
      </c>
      <c r="Z173" s="45">
        <v>15</v>
      </c>
      <c r="AA173" s="45">
        <v>25</v>
      </c>
      <c r="AB173" s="45">
        <v>44</v>
      </c>
      <c r="AC173" s="45">
        <v>102</v>
      </c>
      <c r="AD173" s="45">
        <v>119</v>
      </c>
      <c r="AE173" s="45">
        <v>106</v>
      </c>
      <c r="AF173" s="45">
        <v>84</v>
      </c>
      <c r="AG173" s="45">
        <v>112</v>
      </c>
      <c r="AH173" s="45">
        <v>142</v>
      </c>
      <c r="AI173" s="45">
        <v>136</v>
      </c>
      <c r="AJ173" s="45">
        <v>143</v>
      </c>
      <c r="AK173" s="45">
        <v>87</v>
      </c>
      <c r="AL173" s="45">
        <v>72</v>
      </c>
      <c r="AM173" s="45">
        <v>70</v>
      </c>
      <c r="AN173" s="45">
        <v>75</v>
      </c>
      <c r="AO173" s="45">
        <v>81</v>
      </c>
      <c r="AP173" s="45">
        <v>91</v>
      </c>
      <c r="AQ173" s="45">
        <v>114</v>
      </c>
      <c r="AR173" s="45">
        <v>1686</v>
      </c>
    </row>
    <row r="174" spans="1:44">
      <c r="A174" s="45" t="s">
        <v>2</v>
      </c>
      <c r="B174" s="45" t="s">
        <v>1</v>
      </c>
      <c r="C174" s="45" t="s">
        <v>93</v>
      </c>
      <c r="D174" s="45">
        <v>903</v>
      </c>
      <c r="E174" s="45" t="s">
        <v>31</v>
      </c>
      <c r="F174" s="45">
        <v>910</v>
      </c>
      <c r="G174" s="45" t="s">
        <v>35</v>
      </c>
      <c r="H174" s="45">
        <v>902</v>
      </c>
      <c r="I174" s="45" t="s">
        <v>56</v>
      </c>
      <c r="J174" s="45">
        <v>7</v>
      </c>
      <c r="K174" s="45">
        <v>10</v>
      </c>
      <c r="L174" s="45">
        <v>7</v>
      </c>
      <c r="M174" s="45">
        <v>12</v>
      </c>
      <c r="N174" s="45">
        <v>14</v>
      </c>
      <c r="O174" s="45">
        <v>10</v>
      </c>
      <c r="P174" s="45">
        <v>37</v>
      </c>
      <c r="Q174" s="45">
        <v>190</v>
      </c>
      <c r="R174" s="45">
        <v>217</v>
      </c>
      <c r="S174" s="45">
        <v>401</v>
      </c>
      <c r="T174" s="45">
        <v>1059</v>
      </c>
      <c r="U174" s="45">
        <v>3266</v>
      </c>
      <c r="V174" s="45">
        <v>5794</v>
      </c>
      <c r="W174" s="45">
        <v>3734</v>
      </c>
      <c r="X174" s="45">
        <v>1576</v>
      </c>
      <c r="Y174" s="45">
        <v>2000</v>
      </c>
      <c r="Z174" s="45">
        <v>1541</v>
      </c>
      <c r="AA174" s="45">
        <v>1084</v>
      </c>
      <c r="AB174" s="45">
        <v>1397</v>
      </c>
      <c r="AC174" s="45">
        <v>1652</v>
      </c>
      <c r="AD174" s="45">
        <v>1568</v>
      </c>
      <c r="AE174" s="45">
        <v>1155</v>
      </c>
      <c r="AF174" s="45">
        <v>730</v>
      </c>
      <c r="AG174" s="45">
        <v>957</v>
      </c>
      <c r="AH174" s="45">
        <v>1364</v>
      </c>
      <c r="AI174" s="45">
        <v>1198</v>
      </c>
      <c r="AJ174" s="45">
        <v>1061</v>
      </c>
      <c r="AK174" s="45">
        <v>1166</v>
      </c>
      <c r="AL174" s="45">
        <v>1015</v>
      </c>
      <c r="AM174" s="45">
        <v>1214</v>
      </c>
      <c r="AN174" s="45">
        <v>1528</v>
      </c>
      <c r="AO174" s="45">
        <v>1535</v>
      </c>
      <c r="AP174" s="45">
        <v>1582</v>
      </c>
      <c r="AQ174" s="45">
        <v>2028</v>
      </c>
      <c r="AR174" s="45">
        <v>42109</v>
      </c>
    </row>
    <row r="175" spans="1:44">
      <c r="A175" s="45" t="s">
        <v>2</v>
      </c>
      <c r="B175" s="45" t="s">
        <v>1</v>
      </c>
      <c r="C175" s="45" t="s">
        <v>244</v>
      </c>
      <c r="D175" s="45">
        <v>935</v>
      </c>
      <c r="E175" s="45" t="s">
        <v>24</v>
      </c>
      <c r="F175" s="45">
        <v>922</v>
      </c>
      <c r="G175" s="45" t="s">
        <v>23</v>
      </c>
      <c r="H175" s="45">
        <v>902</v>
      </c>
      <c r="I175" s="45" t="s">
        <v>56</v>
      </c>
      <c r="J175" s="45">
        <v>0</v>
      </c>
      <c r="K175" s="45">
        <v>0</v>
      </c>
      <c r="L175" s="45">
        <v>0</v>
      </c>
      <c r="M175" s="45">
        <v>0</v>
      </c>
      <c r="N175" s="45">
        <v>0</v>
      </c>
      <c r="O175" s="45">
        <v>0</v>
      </c>
      <c r="P175" s="45">
        <v>0</v>
      </c>
      <c r="Q175" s="45">
        <v>0</v>
      </c>
      <c r="R175" s="45">
        <v>0</v>
      </c>
      <c r="S175" s="45">
        <v>0</v>
      </c>
      <c r="T175" s="45">
        <v>0</v>
      </c>
      <c r="U175" s="45">
        <v>0</v>
      </c>
      <c r="V175" s="45">
        <v>22</v>
      </c>
      <c r="W175" s="45">
        <v>21</v>
      </c>
      <c r="X175" s="45">
        <v>66</v>
      </c>
      <c r="Y175" s="45">
        <v>75</v>
      </c>
      <c r="Z175" s="45">
        <v>102</v>
      </c>
      <c r="AA175" s="45">
        <v>115</v>
      </c>
      <c r="AB175" s="45">
        <v>89</v>
      </c>
      <c r="AC175" s="45">
        <v>112</v>
      </c>
      <c r="AD175" s="45">
        <v>124</v>
      </c>
      <c r="AE175" s="45">
        <v>87</v>
      </c>
      <c r="AF175" s="45">
        <v>132</v>
      </c>
      <c r="AG175" s="45">
        <v>153</v>
      </c>
      <c r="AH175" s="45">
        <v>147</v>
      </c>
      <c r="AI175" s="45">
        <v>224</v>
      </c>
      <c r="AJ175" s="45">
        <v>218</v>
      </c>
      <c r="AK175" s="45">
        <v>198</v>
      </c>
      <c r="AL175" s="45">
        <v>205</v>
      </c>
      <c r="AM175" s="45">
        <v>267</v>
      </c>
      <c r="AN175" s="45">
        <v>252</v>
      </c>
      <c r="AO175" s="45">
        <v>236</v>
      </c>
      <c r="AP175" s="45">
        <v>258</v>
      </c>
      <c r="AQ175" s="45">
        <v>207</v>
      </c>
      <c r="AR175" s="45">
        <v>3310</v>
      </c>
    </row>
    <row r="176" spans="1:44">
      <c r="A176" s="45" t="s">
        <v>2</v>
      </c>
      <c r="B176" s="45" t="s">
        <v>1</v>
      </c>
      <c r="C176" s="45" t="s">
        <v>60</v>
      </c>
      <c r="D176" s="45">
        <v>903</v>
      </c>
      <c r="E176" s="45" t="s">
        <v>31</v>
      </c>
      <c r="F176" s="45">
        <v>912</v>
      </c>
      <c r="G176" s="45" t="s">
        <v>33</v>
      </c>
      <c r="H176" s="45">
        <v>902</v>
      </c>
      <c r="I176" s="45" t="s">
        <v>56</v>
      </c>
      <c r="J176" s="45">
        <v>0</v>
      </c>
      <c r="K176" s="45">
        <v>0</v>
      </c>
      <c r="L176" s="45">
        <v>0</v>
      </c>
      <c r="M176" s="45">
        <v>0</v>
      </c>
      <c r="N176" s="45">
        <v>0</v>
      </c>
      <c r="O176" s="45">
        <v>0</v>
      </c>
      <c r="P176" s="45">
        <v>0</v>
      </c>
      <c r="Q176" s="45">
        <v>0</v>
      </c>
      <c r="R176" s="45">
        <v>0</v>
      </c>
      <c r="S176" s="45">
        <v>0</v>
      </c>
      <c r="T176" s="45">
        <v>0</v>
      </c>
      <c r="U176" s="45">
        <v>1</v>
      </c>
      <c r="V176" s="45">
        <v>0</v>
      </c>
      <c r="W176" s="45">
        <v>0</v>
      </c>
      <c r="X176" s="45">
        <v>0</v>
      </c>
      <c r="Y176" s="45">
        <v>0</v>
      </c>
      <c r="Z176" s="45">
        <v>0</v>
      </c>
      <c r="AA176" s="45">
        <v>0</v>
      </c>
      <c r="AB176" s="45">
        <v>0</v>
      </c>
      <c r="AC176" s="45">
        <v>0</v>
      </c>
      <c r="AD176" s="45">
        <v>0</v>
      </c>
      <c r="AE176" s="45">
        <v>0</v>
      </c>
      <c r="AF176" s="45">
        <v>0</v>
      </c>
      <c r="AG176" s="45">
        <v>0</v>
      </c>
      <c r="AH176" s="45">
        <v>0</v>
      </c>
      <c r="AI176" s="45">
        <v>0</v>
      </c>
      <c r="AJ176" s="45">
        <v>1</v>
      </c>
      <c r="AK176" s="45">
        <v>0</v>
      </c>
      <c r="AL176" s="45">
        <v>0</v>
      </c>
      <c r="AM176" s="45">
        <v>0</v>
      </c>
      <c r="AN176" s="45">
        <v>0</v>
      </c>
      <c r="AO176" s="45">
        <v>0</v>
      </c>
      <c r="AP176" s="45">
        <v>0</v>
      </c>
      <c r="AQ176" s="45">
        <v>0</v>
      </c>
      <c r="AR176" s="45">
        <v>2</v>
      </c>
    </row>
    <row r="177" spans="1:44">
      <c r="A177" s="45" t="s">
        <v>2</v>
      </c>
      <c r="B177" s="45" t="s">
        <v>1</v>
      </c>
      <c r="C177" s="45" t="s">
        <v>65</v>
      </c>
      <c r="D177" s="45">
        <v>904</v>
      </c>
      <c r="E177" s="45" t="s">
        <v>13</v>
      </c>
      <c r="F177" s="45">
        <v>931</v>
      </c>
      <c r="G177" s="45" t="s">
        <v>12</v>
      </c>
      <c r="H177" s="45">
        <v>902</v>
      </c>
      <c r="I177" s="45" t="s">
        <v>56</v>
      </c>
      <c r="J177" s="45">
        <v>128</v>
      </c>
      <c r="K177" s="45">
        <v>132</v>
      </c>
      <c r="L177" s="45">
        <v>146</v>
      </c>
      <c r="M177" s="45">
        <v>105</v>
      </c>
      <c r="N177" s="45">
        <v>90</v>
      </c>
      <c r="O177" s="45">
        <v>92</v>
      </c>
      <c r="P177" s="45">
        <v>137</v>
      </c>
      <c r="Q177" s="45">
        <v>269</v>
      </c>
      <c r="R177" s="45">
        <v>99</v>
      </c>
      <c r="S177" s="45">
        <v>144</v>
      </c>
      <c r="T177" s="45">
        <v>111</v>
      </c>
      <c r="U177" s="45">
        <v>229</v>
      </c>
      <c r="V177" s="45">
        <v>299</v>
      </c>
      <c r="W177" s="45">
        <v>437</v>
      </c>
      <c r="X177" s="45">
        <v>125</v>
      </c>
      <c r="Y177" s="45">
        <v>164</v>
      </c>
      <c r="Z177" s="45">
        <v>171</v>
      </c>
      <c r="AA177" s="45">
        <v>117</v>
      </c>
      <c r="AB177" s="45">
        <v>87</v>
      </c>
      <c r="AC177" s="45">
        <v>93</v>
      </c>
      <c r="AD177" s="45">
        <v>75</v>
      </c>
      <c r="AE177" s="45">
        <v>64</v>
      </c>
      <c r="AF177" s="45">
        <v>91</v>
      </c>
      <c r="AG177" s="45">
        <v>103</v>
      </c>
      <c r="AH177" s="45">
        <v>130</v>
      </c>
      <c r="AI177" s="45">
        <v>217</v>
      </c>
      <c r="AJ177" s="45">
        <v>175</v>
      </c>
      <c r="AK177" s="45">
        <v>147</v>
      </c>
      <c r="AL177" s="45">
        <v>160</v>
      </c>
      <c r="AM177" s="45">
        <v>99</v>
      </c>
      <c r="AN177" s="45">
        <v>93</v>
      </c>
      <c r="AO177" s="45">
        <v>81</v>
      </c>
      <c r="AP177" s="45">
        <v>47</v>
      </c>
      <c r="AQ177" s="45">
        <v>58</v>
      </c>
      <c r="AR177" s="45">
        <v>4715</v>
      </c>
    </row>
    <row r="178" spans="1:44">
      <c r="A178" s="45" t="s">
        <v>2</v>
      </c>
      <c r="B178" s="45" t="s">
        <v>1</v>
      </c>
      <c r="C178" s="45" t="s">
        <v>202</v>
      </c>
      <c r="D178" s="45">
        <v>908</v>
      </c>
      <c r="E178" s="45" t="s">
        <v>18</v>
      </c>
      <c r="F178" s="45">
        <v>924</v>
      </c>
      <c r="G178" s="45" t="s">
        <v>20</v>
      </c>
      <c r="H178" s="45">
        <v>901</v>
      </c>
      <c r="I178" s="45" t="s">
        <v>66</v>
      </c>
      <c r="J178" s="45">
        <v>272</v>
      </c>
      <c r="K178" s="45">
        <v>293</v>
      </c>
      <c r="L178" s="45">
        <v>299</v>
      </c>
      <c r="M178" s="45">
        <v>106</v>
      </c>
      <c r="N178" s="45">
        <v>93</v>
      </c>
      <c r="O178" s="45">
        <v>73</v>
      </c>
      <c r="P178" s="45">
        <v>93</v>
      </c>
      <c r="Q178" s="45">
        <v>109</v>
      </c>
      <c r="R178" s="45">
        <v>129</v>
      </c>
      <c r="S178" s="45">
        <v>129</v>
      </c>
      <c r="T178" s="45">
        <v>118</v>
      </c>
      <c r="U178" s="45">
        <v>111</v>
      </c>
      <c r="V178" s="45">
        <v>158</v>
      </c>
      <c r="W178" s="45">
        <v>186</v>
      </c>
      <c r="X178" s="45">
        <v>93</v>
      </c>
      <c r="Y178" s="45">
        <v>111</v>
      </c>
      <c r="Z178" s="45">
        <v>70</v>
      </c>
      <c r="AA178" s="45">
        <v>83</v>
      </c>
      <c r="AB178" s="45">
        <v>63</v>
      </c>
      <c r="AC178" s="45">
        <v>81</v>
      </c>
      <c r="AD178" s="45">
        <v>93</v>
      </c>
      <c r="AE178" s="45">
        <v>81</v>
      </c>
      <c r="AF178" s="45">
        <v>70</v>
      </c>
      <c r="AG178" s="45">
        <v>89</v>
      </c>
      <c r="AH178" s="45">
        <v>89</v>
      </c>
      <c r="AI178" s="45">
        <v>62</v>
      </c>
      <c r="AJ178" s="45">
        <v>101</v>
      </c>
      <c r="AK178" s="45">
        <v>97</v>
      </c>
      <c r="AL178" s="45">
        <v>108</v>
      </c>
      <c r="AM178" s="45">
        <v>81</v>
      </c>
      <c r="AN178" s="45">
        <v>92</v>
      </c>
      <c r="AO178" s="45">
        <v>93</v>
      </c>
      <c r="AP178" s="45">
        <v>94</v>
      </c>
      <c r="AQ178" s="45">
        <v>81</v>
      </c>
      <c r="AR178" s="45">
        <v>3901</v>
      </c>
    </row>
    <row r="179" spans="1:44">
      <c r="A179" s="45" t="s">
        <v>2</v>
      </c>
      <c r="B179" s="45" t="s">
        <v>1</v>
      </c>
      <c r="C179" s="45" t="s">
        <v>78</v>
      </c>
      <c r="D179" s="45">
        <v>909</v>
      </c>
      <c r="E179" s="45" t="s">
        <v>5</v>
      </c>
      <c r="F179" s="45">
        <v>957</v>
      </c>
      <c r="G179" s="45" t="s">
        <v>4</v>
      </c>
      <c r="H179" s="45">
        <v>902</v>
      </c>
      <c r="I179" s="45" t="s">
        <v>56</v>
      </c>
      <c r="J179" s="45">
        <v>2</v>
      </c>
      <c r="K179" s="45">
        <v>4</v>
      </c>
      <c r="L179" s="45">
        <v>7</v>
      </c>
      <c r="M179" s="45">
        <v>1</v>
      </c>
      <c r="N179" s="45">
        <v>2</v>
      </c>
      <c r="O179" s="45">
        <v>5</v>
      </c>
      <c r="P179" s="45">
        <v>7</v>
      </c>
      <c r="Q179" s="45">
        <v>0</v>
      </c>
      <c r="R179" s="45">
        <v>4</v>
      </c>
      <c r="S179" s="45">
        <v>9</v>
      </c>
      <c r="T179" s="45">
        <v>7</v>
      </c>
      <c r="U179" s="45">
        <v>4</v>
      </c>
      <c r="V179" s="45">
        <v>4</v>
      </c>
      <c r="W179" s="45">
        <v>5</v>
      </c>
      <c r="X179" s="45">
        <v>7</v>
      </c>
      <c r="Y179" s="45">
        <v>9</v>
      </c>
      <c r="Z179" s="45">
        <v>8</v>
      </c>
      <c r="AA179" s="45">
        <v>8</v>
      </c>
      <c r="AB179" s="45">
        <v>2</v>
      </c>
      <c r="AC179" s="45">
        <v>6</v>
      </c>
      <c r="AD179" s="45">
        <v>0</v>
      </c>
      <c r="AE179" s="45">
        <v>6</v>
      </c>
      <c r="AF179" s="45">
        <v>2</v>
      </c>
      <c r="AG179" s="45">
        <v>5</v>
      </c>
      <c r="AH179" s="45">
        <v>5</v>
      </c>
      <c r="AI179" s="45">
        <v>2</v>
      </c>
      <c r="AJ179" s="45">
        <v>0</v>
      </c>
      <c r="AK179" s="45">
        <v>1</v>
      </c>
      <c r="AL179" s="45">
        <v>0</v>
      </c>
      <c r="AM179" s="45">
        <v>5</v>
      </c>
      <c r="AN179" s="45">
        <v>5</v>
      </c>
      <c r="AO179" s="45">
        <v>2</v>
      </c>
      <c r="AP179" s="45">
        <v>3</v>
      </c>
      <c r="AQ179" s="45">
        <v>5</v>
      </c>
      <c r="AR179" s="45">
        <v>142</v>
      </c>
    </row>
    <row r="180" spans="1:44">
      <c r="A180" s="45" t="s">
        <v>2</v>
      </c>
      <c r="B180" s="45" t="s">
        <v>1</v>
      </c>
      <c r="C180" s="45" t="s">
        <v>126</v>
      </c>
      <c r="D180" s="45">
        <v>903</v>
      </c>
      <c r="E180" s="45" t="s">
        <v>31</v>
      </c>
      <c r="F180" s="45">
        <v>914</v>
      </c>
      <c r="G180" s="45" t="s">
        <v>30</v>
      </c>
      <c r="H180" s="45">
        <v>902</v>
      </c>
      <c r="I180" s="45" t="s">
        <v>56</v>
      </c>
      <c r="J180" s="45">
        <v>0</v>
      </c>
      <c r="K180" s="45">
        <v>0</v>
      </c>
      <c r="L180" s="45">
        <v>1</v>
      </c>
      <c r="M180" s="45">
        <v>1</v>
      </c>
      <c r="N180" s="45">
        <v>0</v>
      </c>
      <c r="O180" s="45">
        <v>0</v>
      </c>
      <c r="P180" s="45">
        <v>0</v>
      </c>
      <c r="Q180" s="45">
        <v>4</v>
      </c>
      <c r="R180" s="45">
        <v>0</v>
      </c>
      <c r="S180" s="45">
        <v>1</v>
      </c>
      <c r="T180" s="45">
        <v>1</v>
      </c>
      <c r="U180" s="45">
        <v>7</v>
      </c>
      <c r="V180" s="45">
        <v>7</v>
      </c>
      <c r="W180" s="45">
        <v>4</v>
      </c>
      <c r="X180" s="45">
        <v>2</v>
      </c>
      <c r="Y180" s="45">
        <v>13</v>
      </c>
      <c r="Z180" s="45">
        <v>7</v>
      </c>
      <c r="AA180" s="45">
        <v>14</v>
      </c>
      <c r="AB180" s="45">
        <v>12</v>
      </c>
      <c r="AC180" s="45">
        <v>19</v>
      </c>
      <c r="AD180" s="45">
        <v>20</v>
      </c>
      <c r="AE180" s="45">
        <v>23</v>
      </c>
      <c r="AF180" s="45">
        <v>30</v>
      </c>
      <c r="AG180" s="45">
        <v>30</v>
      </c>
      <c r="AH180" s="45">
        <v>38</v>
      </c>
      <c r="AI180" s="45">
        <v>59</v>
      </c>
      <c r="AJ180" s="45">
        <v>57</v>
      </c>
      <c r="AK180" s="45">
        <v>75</v>
      </c>
      <c r="AL180" s="45">
        <v>75</v>
      </c>
      <c r="AM180" s="45">
        <v>82</v>
      </c>
      <c r="AN180" s="45">
        <v>80</v>
      </c>
      <c r="AO180" s="45">
        <v>90</v>
      </c>
      <c r="AP180" s="45">
        <v>95</v>
      </c>
      <c r="AQ180" s="45">
        <v>105</v>
      </c>
      <c r="AR180" s="45">
        <v>952</v>
      </c>
    </row>
    <row r="181" spans="1:44">
      <c r="A181" s="45" t="s">
        <v>2</v>
      </c>
      <c r="B181" s="45" t="s">
        <v>1</v>
      </c>
      <c r="C181" s="45" t="s">
        <v>98</v>
      </c>
      <c r="D181" s="45">
        <v>903</v>
      </c>
      <c r="E181" s="45" t="s">
        <v>31</v>
      </c>
      <c r="F181" s="45">
        <v>910</v>
      </c>
      <c r="G181" s="45" t="s">
        <v>35</v>
      </c>
      <c r="H181" s="45">
        <v>902</v>
      </c>
      <c r="I181" s="45" t="s">
        <v>56</v>
      </c>
      <c r="J181" s="45">
        <v>5</v>
      </c>
      <c r="K181" s="45">
        <v>15</v>
      </c>
      <c r="L181" s="45">
        <v>3</v>
      </c>
      <c r="M181" s="45">
        <v>4</v>
      </c>
      <c r="N181" s="45">
        <v>1</v>
      </c>
      <c r="O181" s="45">
        <v>8</v>
      </c>
      <c r="P181" s="45">
        <v>13</v>
      </c>
      <c r="Q181" s="45">
        <v>24</v>
      </c>
      <c r="R181" s="45">
        <v>19</v>
      </c>
      <c r="S181" s="45">
        <v>25</v>
      </c>
      <c r="T181" s="45">
        <v>78</v>
      </c>
      <c r="U181" s="45">
        <v>233</v>
      </c>
      <c r="V181" s="45">
        <v>369</v>
      </c>
      <c r="W181" s="45">
        <v>191</v>
      </c>
      <c r="X181" s="45">
        <v>34</v>
      </c>
      <c r="Y181" s="45">
        <v>19</v>
      </c>
      <c r="Z181" s="45">
        <v>27</v>
      </c>
      <c r="AA181" s="45">
        <v>12</v>
      </c>
      <c r="AB181" s="45">
        <v>18</v>
      </c>
      <c r="AC181" s="45">
        <v>17</v>
      </c>
      <c r="AD181" s="45">
        <v>15</v>
      </c>
      <c r="AE181" s="45">
        <v>9</v>
      </c>
      <c r="AF181" s="45">
        <v>4</v>
      </c>
      <c r="AG181" s="45">
        <v>13</v>
      </c>
      <c r="AH181" s="45">
        <v>15</v>
      </c>
      <c r="AI181" s="45">
        <v>25</v>
      </c>
      <c r="AJ181" s="45">
        <v>8</v>
      </c>
      <c r="AK181" s="45">
        <v>9</v>
      </c>
      <c r="AL181" s="45">
        <v>18</v>
      </c>
      <c r="AM181" s="45">
        <v>4</v>
      </c>
      <c r="AN181" s="45">
        <v>10</v>
      </c>
      <c r="AO181" s="45">
        <v>10</v>
      </c>
      <c r="AP181" s="45">
        <v>6</v>
      </c>
      <c r="AQ181" s="45">
        <v>5</v>
      </c>
      <c r="AR181" s="45">
        <v>1266</v>
      </c>
    </row>
    <row r="182" spans="1:44">
      <c r="A182" s="45" t="s">
        <v>2</v>
      </c>
      <c r="B182" s="45" t="s">
        <v>1</v>
      </c>
      <c r="C182" s="45" t="s">
        <v>191</v>
      </c>
      <c r="D182" s="45">
        <v>909</v>
      </c>
      <c r="E182" s="45" t="s">
        <v>5</v>
      </c>
      <c r="F182" s="45">
        <v>928</v>
      </c>
      <c r="G182" s="45" t="s">
        <v>8</v>
      </c>
      <c r="H182" s="45">
        <v>902</v>
      </c>
      <c r="I182" s="45" t="s">
        <v>56</v>
      </c>
      <c r="J182" s="45">
        <v>632</v>
      </c>
      <c r="K182" s="45">
        <v>705</v>
      </c>
      <c r="L182" s="45">
        <v>814</v>
      </c>
      <c r="M182" s="45">
        <v>554</v>
      </c>
      <c r="N182" s="45">
        <v>389</v>
      </c>
      <c r="O182" s="45">
        <v>446</v>
      </c>
      <c r="P182" s="45">
        <v>361</v>
      </c>
      <c r="Q182" s="45">
        <v>523</v>
      </c>
      <c r="R182" s="45">
        <v>561</v>
      </c>
      <c r="S182" s="45">
        <v>736</v>
      </c>
      <c r="T182" s="45">
        <v>1172</v>
      </c>
      <c r="U182" s="45">
        <v>1619</v>
      </c>
      <c r="V182" s="45">
        <v>1782</v>
      </c>
      <c r="W182" s="45">
        <v>1317</v>
      </c>
      <c r="X182" s="45">
        <v>1016</v>
      </c>
      <c r="Y182" s="45">
        <v>674</v>
      </c>
      <c r="Z182" s="45">
        <v>621</v>
      </c>
      <c r="AA182" s="45">
        <v>448</v>
      </c>
      <c r="AB182" s="45">
        <v>388</v>
      </c>
      <c r="AC182" s="45">
        <v>360</v>
      </c>
      <c r="AD182" s="45">
        <v>458</v>
      </c>
      <c r="AE182" s="45">
        <v>643</v>
      </c>
      <c r="AF182" s="45">
        <v>611</v>
      </c>
      <c r="AG182" s="45">
        <v>561</v>
      </c>
      <c r="AH182" s="45">
        <v>495</v>
      </c>
      <c r="AI182" s="45">
        <v>298</v>
      </c>
      <c r="AJ182" s="45">
        <v>277</v>
      </c>
      <c r="AK182" s="45">
        <v>304</v>
      </c>
      <c r="AL182" s="45">
        <v>321</v>
      </c>
      <c r="AM182" s="45">
        <v>311</v>
      </c>
      <c r="AN182" s="45">
        <v>398</v>
      </c>
      <c r="AO182" s="45">
        <v>316</v>
      </c>
      <c r="AP182" s="45">
        <v>270</v>
      </c>
      <c r="AQ182" s="45">
        <v>228</v>
      </c>
      <c r="AR182" s="45">
        <v>20609</v>
      </c>
    </row>
    <row r="183" spans="1:44">
      <c r="A183" s="45" t="s">
        <v>2</v>
      </c>
      <c r="B183" s="45" t="s">
        <v>1</v>
      </c>
      <c r="C183" s="45" t="s">
        <v>178</v>
      </c>
      <c r="D183" s="45">
        <v>904</v>
      </c>
      <c r="E183" s="45" t="s">
        <v>13</v>
      </c>
      <c r="F183" s="45">
        <v>931</v>
      </c>
      <c r="G183" s="45" t="s">
        <v>12</v>
      </c>
      <c r="H183" s="45">
        <v>902</v>
      </c>
      <c r="I183" s="45" t="s">
        <v>56</v>
      </c>
      <c r="J183" s="45">
        <v>2334</v>
      </c>
      <c r="K183" s="45">
        <v>2943</v>
      </c>
      <c r="L183" s="45">
        <v>3575</v>
      </c>
      <c r="M183" s="45">
        <v>2650</v>
      </c>
      <c r="N183" s="45">
        <v>1932</v>
      </c>
      <c r="O183" s="45">
        <v>2299</v>
      </c>
      <c r="P183" s="45">
        <v>3942</v>
      </c>
      <c r="Q183" s="45">
        <v>6174</v>
      </c>
      <c r="R183" s="45">
        <v>2977</v>
      </c>
      <c r="S183" s="45">
        <v>3270</v>
      </c>
      <c r="T183" s="45">
        <v>2824</v>
      </c>
      <c r="U183" s="45">
        <v>3266</v>
      </c>
      <c r="V183" s="45">
        <v>2932</v>
      </c>
      <c r="W183" s="45">
        <v>3399</v>
      </c>
      <c r="X183" s="45">
        <v>4181</v>
      </c>
      <c r="Y183" s="45">
        <v>3935</v>
      </c>
      <c r="Z183" s="45">
        <v>2324</v>
      </c>
      <c r="AA183" s="45">
        <v>1795</v>
      </c>
      <c r="AB183" s="45">
        <v>1238</v>
      </c>
      <c r="AC183" s="45">
        <v>1366</v>
      </c>
      <c r="AD183" s="45">
        <v>1308</v>
      </c>
      <c r="AE183" s="45">
        <v>1707</v>
      </c>
      <c r="AF183" s="45">
        <v>1479</v>
      </c>
      <c r="AG183" s="45">
        <v>1410</v>
      </c>
      <c r="AH183" s="45">
        <v>1341</v>
      </c>
      <c r="AI183" s="45">
        <v>1215</v>
      </c>
      <c r="AJ183" s="45">
        <v>1286</v>
      </c>
      <c r="AK183" s="45">
        <v>1277</v>
      </c>
      <c r="AL183" s="45">
        <v>1137</v>
      </c>
      <c r="AM183" s="45">
        <v>1180</v>
      </c>
      <c r="AN183" s="45">
        <v>953</v>
      </c>
      <c r="AO183" s="45">
        <v>804</v>
      </c>
      <c r="AP183" s="45">
        <v>676</v>
      </c>
      <c r="AQ183" s="45">
        <v>656</v>
      </c>
      <c r="AR183" s="45">
        <v>75785</v>
      </c>
    </row>
    <row r="184" spans="1:44">
      <c r="A184" s="45" t="s">
        <v>2</v>
      </c>
      <c r="B184" s="45" t="s">
        <v>1</v>
      </c>
      <c r="C184" s="45" t="s">
        <v>91</v>
      </c>
      <c r="D184" s="45">
        <v>908</v>
      </c>
      <c r="E184" s="45" t="s">
        <v>18</v>
      </c>
      <c r="F184" s="45">
        <v>925</v>
      </c>
      <c r="G184" s="45" t="s">
        <v>19</v>
      </c>
      <c r="H184" s="45">
        <v>901</v>
      </c>
      <c r="I184" s="45" t="s">
        <v>66</v>
      </c>
      <c r="J184" s="45">
        <v>211</v>
      </c>
      <c r="K184" s="45">
        <v>299</v>
      </c>
      <c r="L184" s="45">
        <v>260</v>
      </c>
      <c r="M184" s="45">
        <v>133</v>
      </c>
      <c r="N184" s="45">
        <v>137</v>
      </c>
      <c r="O184" s="45">
        <v>98</v>
      </c>
      <c r="P184" s="45">
        <v>121</v>
      </c>
      <c r="Q184" s="45">
        <v>176</v>
      </c>
      <c r="R184" s="45">
        <v>137</v>
      </c>
      <c r="S184" s="45">
        <v>168</v>
      </c>
      <c r="T184" s="45">
        <v>122</v>
      </c>
      <c r="U184" s="45">
        <v>165</v>
      </c>
      <c r="V184" s="45">
        <v>130</v>
      </c>
      <c r="W184" s="45">
        <v>160</v>
      </c>
      <c r="X184" s="45">
        <v>84</v>
      </c>
      <c r="Y184" s="45">
        <v>78</v>
      </c>
      <c r="Z184" s="45">
        <v>105</v>
      </c>
      <c r="AA184" s="45">
        <v>88</v>
      </c>
      <c r="AB184" s="45">
        <v>87</v>
      </c>
      <c r="AC184" s="45">
        <v>81</v>
      </c>
      <c r="AD184" s="45">
        <v>93</v>
      </c>
      <c r="AE184" s="45">
        <v>79</v>
      </c>
      <c r="AF184" s="45">
        <v>87</v>
      </c>
      <c r="AG184" s="45">
        <v>89</v>
      </c>
      <c r="AH184" s="45">
        <v>133</v>
      </c>
      <c r="AI184" s="45">
        <v>126</v>
      </c>
      <c r="AJ184" s="45">
        <v>124</v>
      </c>
      <c r="AK184" s="45">
        <v>137</v>
      </c>
      <c r="AL184" s="45">
        <v>169</v>
      </c>
      <c r="AM184" s="45">
        <v>195</v>
      </c>
      <c r="AN184" s="45">
        <v>174</v>
      </c>
      <c r="AO184" s="45">
        <v>179</v>
      </c>
      <c r="AP184" s="45">
        <v>262</v>
      </c>
      <c r="AQ184" s="45">
        <v>331</v>
      </c>
      <c r="AR184" s="45">
        <v>5018</v>
      </c>
    </row>
    <row r="185" spans="1:44">
      <c r="A185" s="45" t="s">
        <v>2</v>
      </c>
      <c r="B185" s="45" t="s">
        <v>1</v>
      </c>
      <c r="C185" s="45" t="s">
        <v>197</v>
      </c>
      <c r="D185" s="45">
        <v>903</v>
      </c>
      <c r="E185" s="45" t="s">
        <v>31</v>
      </c>
      <c r="F185" s="45">
        <v>912</v>
      </c>
      <c r="G185" s="45" t="s">
        <v>33</v>
      </c>
      <c r="H185" s="45">
        <v>902</v>
      </c>
      <c r="I185" s="45" t="s">
        <v>56</v>
      </c>
      <c r="J185" s="45">
        <v>612</v>
      </c>
      <c r="K185" s="45">
        <v>660</v>
      </c>
      <c r="L185" s="45">
        <v>755</v>
      </c>
      <c r="M185" s="45">
        <v>455</v>
      </c>
      <c r="N185" s="45">
        <v>447</v>
      </c>
      <c r="O185" s="45">
        <v>348</v>
      </c>
      <c r="P185" s="45">
        <v>514</v>
      </c>
      <c r="Q185" s="45">
        <v>1017</v>
      </c>
      <c r="R185" s="45">
        <v>1085</v>
      </c>
      <c r="S185" s="45">
        <v>1663</v>
      </c>
      <c r="T185" s="45">
        <v>2365</v>
      </c>
      <c r="U185" s="45">
        <v>1860</v>
      </c>
      <c r="V185" s="45">
        <v>1558</v>
      </c>
      <c r="W185" s="45">
        <v>1598</v>
      </c>
      <c r="X185" s="45">
        <v>2375</v>
      </c>
      <c r="Y185" s="45">
        <v>2821</v>
      </c>
      <c r="Z185" s="45">
        <v>2561</v>
      </c>
      <c r="AA185" s="45">
        <v>2137</v>
      </c>
      <c r="AB185" s="45">
        <v>1387</v>
      </c>
      <c r="AC185" s="45">
        <v>1378</v>
      </c>
      <c r="AD185" s="45">
        <v>1642</v>
      </c>
      <c r="AE185" s="45">
        <v>2595</v>
      </c>
      <c r="AF185" s="45">
        <v>2039</v>
      </c>
      <c r="AG185" s="45">
        <v>2230</v>
      </c>
      <c r="AH185" s="45">
        <v>2393</v>
      </c>
      <c r="AI185" s="45">
        <v>2496</v>
      </c>
      <c r="AJ185" s="45">
        <v>2190</v>
      </c>
      <c r="AK185" s="45">
        <v>2356</v>
      </c>
      <c r="AL185" s="45">
        <v>3347</v>
      </c>
      <c r="AM185" s="45">
        <v>3496</v>
      </c>
      <c r="AN185" s="45">
        <v>5982</v>
      </c>
      <c r="AO185" s="45">
        <v>4663</v>
      </c>
      <c r="AP185" s="45">
        <v>5555</v>
      </c>
      <c r="AQ185" s="45">
        <v>4165</v>
      </c>
      <c r="AR185" s="45">
        <v>72745</v>
      </c>
    </row>
    <row r="186" spans="1:44">
      <c r="A186" s="45" t="s">
        <v>2</v>
      </c>
      <c r="B186" s="45" t="s">
        <v>1</v>
      </c>
      <c r="C186" s="45" t="s">
        <v>170</v>
      </c>
      <c r="D186" s="45">
        <v>935</v>
      </c>
      <c r="E186" s="45" t="s">
        <v>24</v>
      </c>
      <c r="F186" s="45">
        <v>922</v>
      </c>
      <c r="G186" s="45" t="s">
        <v>23</v>
      </c>
      <c r="H186" s="45">
        <v>902</v>
      </c>
      <c r="I186" s="45" t="s">
        <v>56</v>
      </c>
      <c r="J186" s="45">
        <v>262</v>
      </c>
      <c r="K186" s="45">
        <v>245</v>
      </c>
      <c r="L186" s="45">
        <v>260</v>
      </c>
      <c r="M186" s="45">
        <v>380</v>
      </c>
      <c r="N186" s="45">
        <v>428</v>
      </c>
      <c r="O186" s="45">
        <v>231</v>
      </c>
      <c r="P186" s="45">
        <v>265</v>
      </c>
      <c r="Q186" s="45">
        <v>384</v>
      </c>
      <c r="R186" s="45">
        <v>619</v>
      </c>
      <c r="S186" s="45">
        <v>911</v>
      </c>
      <c r="T186" s="45">
        <v>557</v>
      </c>
      <c r="U186" s="45">
        <v>1013</v>
      </c>
      <c r="V186" s="45">
        <v>1498</v>
      </c>
      <c r="W186" s="45">
        <v>2103</v>
      </c>
      <c r="X186" s="45">
        <v>1500</v>
      </c>
      <c r="Y186" s="45">
        <v>2034</v>
      </c>
      <c r="Z186" s="45">
        <v>2675</v>
      </c>
      <c r="AA186" s="45">
        <v>2564</v>
      </c>
      <c r="AB186" s="45">
        <v>2037</v>
      </c>
      <c r="AC186" s="45">
        <v>2159</v>
      </c>
      <c r="AD186" s="45">
        <v>2591</v>
      </c>
      <c r="AE186" s="45">
        <v>2821</v>
      </c>
      <c r="AF186" s="45">
        <v>2432</v>
      </c>
      <c r="AG186" s="45">
        <v>1515</v>
      </c>
      <c r="AH186" s="45">
        <v>1796</v>
      </c>
      <c r="AI186" s="45">
        <v>2226</v>
      </c>
      <c r="AJ186" s="45">
        <v>1788</v>
      </c>
      <c r="AK186" s="45">
        <v>2406</v>
      </c>
      <c r="AL186" s="45">
        <v>3543</v>
      </c>
      <c r="AM186" s="45">
        <v>5450</v>
      </c>
      <c r="AN186" s="45">
        <v>5941</v>
      </c>
      <c r="AO186" s="45">
        <v>6196</v>
      </c>
      <c r="AP186" s="45">
        <v>4041</v>
      </c>
      <c r="AQ186" s="45">
        <v>4918</v>
      </c>
      <c r="AR186" s="45">
        <v>69789</v>
      </c>
    </row>
    <row r="187" spans="1:44">
      <c r="A187" s="45" t="s">
        <v>2</v>
      </c>
      <c r="B187" s="45" t="s">
        <v>1</v>
      </c>
      <c r="C187" s="45" t="s">
        <v>237</v>
      </c>
      <c r="D187" s="45">
        <v>904</v>
      </c>
      <c r="E187" s="45" t="s">
        <v>13</v>
      </c>
      <c r="F187" s="45">
        <v>915</v>
      </c>
      <c r="G187" s="45" t="s">
        <v>15</v>
      </c>
      <c r="H187" s="45">
        <v>902</v>
      </c>
      <c r="I187" s="45" t="s">
        <v>56</v>
      </c>
      <c r="J187" s="45">
        <v>372</v>
      </c>
      <c r="K187" s="45">
        <v>376</v>
      </c>
      <c r="L187" s="45">
        <v>299</v>
      </c>
      <c r="M187" s="45">
        <v>244</v>
      </c>
      <c r="N187" s="45">
        <v>265</v>
      </c>
      <c r="O187" s="45">
        <v>285</v>
      </c>
      <c r="P187" s="45">
        <v>251</v>
      </c>
      <c r="Q187" s="45">
        <v>303</v>
      </c>
      <c r="R187" s="45">
        <v>265</v>
      </c>
      <c r="S187" s="45">
        <v>275</v>
      </c>
      <c r="T187" s="45">
        <v>327</v>
      </c>
      <c r="U187" s="45">
        <v>373</v>
      </c>
      <c r="V187" s="45">
        <v>336</v>
      </c>
      <c r="W187" s="45">
        <v>380</v>
      </c>
      <c r="X187" s="45">
        <v>179</v>
      </c>
      <c r="Y187" s="45">
        <v>211</v>
      </c>
      <c r="Z187" s="45">
        <v>176</v>
      </c>
      <c r="AA187" s="45">
        <v>153</v>
      </c>
      <c r="AB187" s="45">
        <v>139</v>
      </c>
      <c r="AC187" s="45">
        <v>114</v>
      </c>
      <c r="AD187" s="45">
        <v>122</v>
      </c>
      <c r="AE187" s="45">
        <v>148</v>
      </c>
      <c r="AF187" s="45">
        <v>122</v>
      </c>
      <c r="AG187" s="45">
        <v>74</v>
      </c>
      <c r="AH187" s="45">
        <v>90</v>
      </c>
      <c r="AI187" s="45">
        <v>111</v>
      </c>
      <c r="AJ187" s="45">
        <v>97</v>
      </c>
      <c r="AK187" s="45">
        <v>130</v>
      </c>
      <c r="AL187" s="45">
        <v>134</v>
      </c>
      <c r="AM187" s="45">
        <v>125</v>
      </c>
      <c r="AN187" s="45">
        <v>121</v>
      </c>
      <c r="AO187" s="45">
        <v>97</v>
      </c>
      <c r="AP187" s="45">
        <v>132</v>
      </c>
      <c r="AQ187" s="45">
        <v>97</v>
      </c>
      <c r="AR187" s="45">
        <v>6923</v>
      </c>
    </row>
    <row r="188" spans="1:44">
      <c r="A188" s="45" t="s">
        <v>2</v>
      </c>
      <c r="B188" s="45" t="s">
        <v>1</v>
      </c>
      <c r="C188" s="45" t="s">
        <v>83</v>
      </c>
      <c r="D188" s="45">
        <v>935</v>
      </c>
      <c r="E188" s="45" t="s">
        <v>24</v>
      </c>
      <c r="F188" s="45">
        <v>922</v>
      </c>
      <c r="G188" s="45" t="s">
        <v>23</v>
      </c>
      <c r="H188" s="45">
        <v>902</v>
      </c>
      <c r="I188" s="45" t="s">
        <v>56</v>
      </c>
      <c r="J188" s="45">
        <v>315</v>
      </c>
      <c r="K188" s="45">
        <v>419</v>
      </c>
      <c r="L188" s="45">
        <v>409</v>
      </c>
      <c r="M188" s="45">
        <v>269</v>
      </c>
      <c r="N188" s="45">
        <v>264</v>
      </c>
      <c r="O188" s="45">
        <v>385</v>
      </c>
      <c r="P188" s="45">
        <v>493</v>
      </c>
      <c r="Q188" s="45">
        <v>927</v>
      </c>
      <c r="R188" s="45">
        <v>864</v>
      </c>
      <c r="S188" s="45">
        <v>1454</v>
      </c>
      <c r="T188" s="45">
        <v>1791</v>
      </c>
      <c r="U188" s="45">
        <v>1596</v>
      </c>
      <c r="V188" s="45">
        <v>1172</v>
      </c>
      <c r="W188" s="45">
        <v>1247</v>
      </c>
      <c r="X188" s="45">
        <v>965</v>
      </c>
      <c r="Y188" s="45">
        <v>1053</v>
      </c>
      <c r="Z188" s="45">
        <v>942</v>
      </c>
      <c r="AA188" s="45">
        <v>859</v>
      </c>
      <c r="AB188" s="45">
        <v>892</v>
      </c>
      <c r="AC188" s="45">
        <v>823</v>
      </c>
      <c r="AD188" s="45">
        <v>924</v>
      </c>
      <c r="AE188" s="45">
        <v>1067</v>
      </c>
      <c r="AF188" s="45">
        <v>956</v>
      </c>
      <c r="AG188" s="45">
        <v>1085</v>
      </c>
      <c r="AH188" s="45">
        <v>1116</v>
      </c>
      <c r="AI188" s="45">
        <v>1458</v>
      </c>
      <c r="AJ188" s="45">
        <v>1145</v>
      </c>
      <c r="AK188" s="45">
        <v>1056</v>
      </c>
      <c r="AL188" s="45">
        <v>919</v>
      </c>
      <c r="AM188" s="45">
        <v>917</v>
      </c>
      <c r="AN188" s="45">
        <v>1039</v>
      </c>
      <c r="AO188" s="45">
        <v>1005</v>
      </c>
      <c r="AP188" s="45">
        <v>650</v>
      </c>
      <c r="AQ188" s="45">
        <v>1009</v>
      </c>
      <c r="AR188" s="45">
        <v>31485</v>
      </c>
    </row>
    <row r="189" spans="1:44">
      <c r="A189" s="45" t="s">
        <v>2</v>
      </c>
      <c r="B189" s="45" t="s">
        <v>1</v>
      </c>
      <c r="C189" s="45" t="s">
        <v>167</v>
      </c>
      <c r="D189" s="45">
        <v>908</v>
      </c>
      <c r="E189" s="45" t="s">
        <v>18</v>
      </c>
      <c r="F189" s="45">
        <v>925</v>
      </c>
      <c r="G189" s="45" t="s">
        <v>19</v>
      </c>
      <c r="H189" s="45">
        <v>901</v>
      </c>
      <c r="I189" s="45" t="s">
        <v>66</v>
      </c>
      <c r="J189" s="45">
        <v>1820</v>
      </c>
      <c r="K189" s="45">
        <v>2057</v>
      </c>
      <c r="L189" s="45">
        <v>1480</v>
      </c>
      <c r="M189" s="45">
        <v>820</v>
      </c>
      <c r="N189" s="45">
        <v>858</v>
      </c>
      <c r="O189" s="45">
        <v>667</v>
      </c>
      <c r="P189" s="45">
        <v>731</v>
      </c>
      <c r="Q189" s="45">
        <v>1101</v>
      </c>
      <c r="R189" s="45">
        <v>885</v>
      </c>
      <c r="S189" s="45">
        <v>1068</v>
      </c>
      <c r="T189" s="45">
        <v>895</v>
      </c>
      <c r="U189" s="45">
        <v>711</v>
      </c>
      <c r="V189" s="45">
        <v>623</v>
      </c>
      <c r="W189" s="45">
        <v>663</v>
      </c>
      <c r="X189" s="45">
        <v>558</v>
      </c>
      <c r="Y189" s="45">
        <v>508</v>
      </c>
      <c r="Z189" s="45">
        <v>476</v>
      </c>
      <c r="AA189" s="45">
        <v>491</v>
      </c>
      <c r="AB189" s="45">
        <v>399</v>
      </c>
      <c r="AC189" s="45">
        <v>410</v>
      </c>
      <c r="AD189" s="45">
        <v>383</v>
      </c>
      <c r="AE189" s="45">
        <v>410</v>
      </c>
      <c r="AF189" s="45">
        <v>374</v>
      </c>
      <c r="AG189" s="45">
        <v>321</v>
      </c>
      <c r="AH189" s="45">
        <v>334</v>
      </c>
      <c r="AI189" s="45">
        <v>344</v>
      </c>
      <c r="AJ189" s="45">
        <v>325</v>
      </c>
      <c r="AK189" s="45">
        <v>320</v>
      </c>
      <c r="AL189" s="45">
        <v>370</v>
      </c>
      <c r="AM189" s="45">
        <v>429</v>
      </c>
      <c r="AN189" s="45">
        <v>434</v>
      </c>
      <c r="AO189" s="45">
        <v>374</v>
      </c>
      <c r="AP189" s="45">
        <v>440</v>
      </c>
      <c r="AQ189" s="45">
        <v>545</v>
      </c>
      <c r="AR189" s="45">
        <v>22624</v>
      </c>
    </row>
    <row r="190" spans="1:44">
      <c r="A190" s="45" t="s">
        <v>2</v>
      </c>
      <c r="B190" s="45" t="s">
        <v>1</v>
      </c>
      <c r="C190" s="45" t="s">
        <v>186</v>
      </c>
      <c r="D190" s="45">
        <v>935</v>
      </c>
      <c r="E190" s="45" t="s">
        <v>24</v>
      </c>
      <c r="F190" s="45">
        <v>922</v>
      </c>
      <c r="G190" s="45" t="s">
        <v>23</v>
      </c>
      <c r="H190" s="45">
        <v>902</v>
      </c>
      <c r="I190" s="45" t="s">
        <v>56</v>
      </c>
      <c r="J190" s="45">
        <v>0</v>
      </c>
      <c r="K190" s="45">
        <v>0</v>
      </c>
      <c r="L190" s="45">
        <v>0</v>
      </c>
      <c r="M190" s="45">
        <v>0</v>
      </c>
      <c r="N190" s="45">
        <v>0</v>
      </c>
      <c r="O190" s="45">
        <v>0</v>
      </c>
      <c r="P190" s="45">
        <v>0</v>
      </c>
      <c r="Q190" s="45">
        <v>0</v>
      </c>
      <c r="R190" s="45">
        <v>0</v>
      </c>
      <c r="S190" s="45">
        <v>0</v>
      </c>
      <c r="T190" s="45">
        <v>0</v>
      </c>
      <c r="U190" s="45">
        <v>0</v>
      </c>
      <c r="V190" s="45">
        <v>8</v>
      </c>
      <c r="W190" s="45">
        <v>22</v>
      </c>
      <c r="X190" s="45">
        <v>27</v>
      </c>
      <c r="Y190" s="45">
        <v>67</v>
      </c>
      <c r="Z190" s="45">
        <v>49</v>
      </c>
      <c r="AA190" s="45">
        <v>46</v>
      </c>
      <c r="AB190" s="45">
        <v>92</v>
      </c>
      <c r="AC190" s="45">
        <v>46</v>
      </c>
      <c r="AD190" s="45">
        <v>83</v>
      </c>
      <c r="AE190" s="45">
        <v>124</v>
      </c>
      <c r="AF190" s="45">
        <v>123</v>
      </c>
      <c r="AG190" s="45">
        <v>127</v>
      </c>
      <c r="AH190" s="45">
        <v>106</v>
      </c>
      <c r="AI190" s="45">
        <v>114</v>
      </c>
      <c r="AJ190" s="45">
        <v>125</v>
      </c>
      <c r="AK190" s="45">
        <v>132</v>
      </c>
      <c r="AL190" s="45">
        <v>112</v>
      </c>
      <c r="AM190" s="45">
        <v>128</v>
      </c>
      <c r="AN190" s="45">
        <v>126</v>
      </c>
      <c r="AO190" s="45">
        <v>139</v>
      </c>
      <c r="AP190" s="45">
        <v>147</v>
      </c>
      <c r="AQ190" s="45">
        <v>125</v>
      </c>
      <c r="AR190" s="45">
        <v>2068</v>
      </c>
    </row>
    <row r="191" spans="1:44">
      <c r="A191" s="45" t="s">
        <v>2</v>
      </c>
      <c r="B191" s="45" t="s">
        <v>1</v>
      </c>
      <c r="C191" s="45" t="s">
        <v>242</v>
      </c>
      <c r="D191" s="45">
        <v>908</v>
      </c>
      <c r="E191" s="45" t="s">
        <v>18</v>
      </c>
      <c r="F191" s="45">
        <v>926</v>
      </c>
      <c r="G191" s="45" t="s">
        <v>17</v>
      </c>
      <c r="H191" s="45">
        <v>901</v>
      </c>
      <c r="I191" s="45" t="s">
        <v>66</v>
      </c>
      <c r="J191" s="45">
        <v>234</v>
      </c>
      <c r="K191" s="45">
        <v>238</v>
      </c>
      <c r="L191" s="45">
        <v>201</v>
      </c>
      <c r="M191" s="45">
        <v>117</v>
      </c>
      <c r="N191" s="45">
        <v>127</v>
      </c>
      <c r="O191" s="45">
        <v>165</v>
      </c>
      <c r="P191" s="45">
        <v>196</v>
      </c>
      <c r="Q191" s="45">
        <v>265</v>
      </c>
      <c r="R191" s="45">
        <v>198</v>
      </c>
      <c r="S191" s="45">
        <v>227</v>
      </c>
      <c r="T191" s="45">
        <v>158</v>
      </c>
      <c r="U191" s="45">
        <v>189</v>
      </c>
      <c r="V191" s="45">
        <v>131</v>
      </c>
      <c r="W191" s="45">
        <v>132</v>
      </c>
      <c r="X191" s="45">
        <v>133</v>
      </c>
      <c r="Y191" s="45">
        <v>153</v>
      </c>
      <c r="Z191" s="45">
        <v>191</v>
      </c>
      <c r="AA191" s="45">
        <v>152</v>
      </c>
      <c r="AB191" s="45">
        <v>190</v>
      </c>
      <c r="AC191" s="45">
        <v>117</v>
      </c>
      <c r="AD191" s="45">
        <v>97</v>
      </c>
      <c r="AE191" s="45">
        <v>134</v>
      </c>
      <c r="AF191" s="45">
        <v>87</v>
      </c>
      <c r="AG191" s="45">
        <v>113</v>
      </c>
      <c r="AH191" s="45">
        <v>118</v>
      </c>
      <c r="AI191" s="45">
        <v>122</v>
      </c>
      <c r="AJ191" s="45">
        <v>102</v>
      </c>
      <c r="AK191" s="45">
        <v>98</v>
      </c>
      <c r="AL191" s="45">
        <v>91</v>
      </c>
      <c r="AM191" s="45">
        <v>109</v>
      </c>
      <c r="AN191" s="45">
        <v>124</v>
      </c>
      <c r="AO191" s="45">
        <v>84</v>
      </c>
      <c r="AP191" s="45">
        <v>102</v>
      </c>
      <c r="AQ191" s="45">
        <v>90</v>
      </c>
      <c r="AR191" s="45">
        <v>4985</v>
      </c>
    </row>
    <row r="192" spans="1:44">
      <c r="A192" s="45" t="s">
        <v>2</v>
      </c>
      <c r="B192" s="45" t="s">
        <v>1</v>
      </c>
      <c r="C192" s="45" t="s">
        <v>103</v>
      </c>
      <c r="D192" s="45">
        <v>908</v>
      </c>
      <c r="E192" s="45" t="s">
        <v>18</v>
      </c>
      <c r="F192" s="45">
        <v>925</v>
      </c>
      <c r="G192" s="45" t="s">
        <v>19</v>
      </c>
      <c r="H192" s="45">
        <v>901</v>
      </c>
      <c r="I192" s="45" t="s">
        <v>66</v>
      </c>
      <c r="J192" s="45">
        <v>1</v>
      </c>
      <c r="K192" s="45">
        <v>0</v>
      </c>
      <c r="L192" s="45">
        <v>0</v>
      </c>
      <c r="M192" s="45">
        <v>0</v>
      </c>
      <c r="N192" s="45">
        <v>0</v>
      </c>
      <c r="O192" s="45">
        <v>0</v>
      </c>
      <c r="P192" s="45">
        <v>1</v>
      </c>
      <c r="Q192" s="45">
        <v>0</v>
      </c>
      <c r="R192" s="45">
        <v>0</v>
      </c>
      <c r="S192" s="45">
        <v>0</v>
      </c>
      <c r="T192" s="45">
        <v>1</v>
      </c>
      <c r="U192" s="45">
        <v>0</v>
      </c>
      <c r="V192" s="45">
        <v>0</v>
      </c>
      <c r="W192" s="45">
        <v>0</v>
      </c>
      <c r="X192" s="45">
        <v>0</v>
      </c>
      <c r="Y192" s="45">
        <v>0</v>
      </c>
      <c r="Z192" s="45">
        <v>0</v>
      </c>
      <c r="AA192" s="45">
        <v>0</v>
      </c>
      <c r="AB192" s="45">
        <v>0</v>
      </c>
      <c r="AC192" s="45">
        <v>0</v>
      </c>
      <c r="AD192" s="45">
        <v>0</v>
      </c>
      <c r="AE192" s="45">
        <v>0</v>
      </c>
      <c r="AF192" s="45">
        <v>0</v>
      </c>
      <c r="AG192" s="45">
        <v>1</v>
      </c>
      <c r="AH192" s="45">
        <v>0</v>
      </c>
      <c r="AI192" s="45">
        <v>0</v>
      </c>
      <c r="AJ192" s="45">
        <v>0</v>
      </c>
      <c r="AK192" s="45">
        <v>0</v>
      </c>
      <c r="AL192" s="45">
        <v>0</v>
      </c>
      <c r="AM192" s="45">
        <v>0</v>
      </c>
      <c r="AN192" s="45">
        <v>1</v>
      </c>
      <c r="AO192" s="45">
        <v>0</v>
      </c>
      <c r="AP192" s="45">
        <v>0</v>
      </c>
      <c r="AQ192" s="45">
        <v>0</v>
      </c>
      <c r="AR192" s="45">
        <v>5</v>
      </c>
    </row>
    <row r="193" spans="1:44">
      <c r="A193" s="45" t="s">
        <v>2</v>
      </c>
      <c r="B193" s="45" t="s">
        <v>1</v>
      </c>
      <c r="C193" s="45" t="s">
        <v>121</v>
      </c>
      <c r="D193" s="45">
        <v>909</v>
      </c>
      <c r="E193" s="45" t="s">
        <v>5</v>
      </c>
      <c r="F193" s="45">
        <v>954</v>
      </c>
      <c r="G193" s="45" t="s">
        <v>7</v>
      </c>
      <c r="H193" s="45">
        <v>902</v>
      </c>
      <c r="I193" s="45" t="s">
        <v>56</v>
      </c>
      <c r="J193" s="45">
        <v>0</v>
      </c>
      <c r="K193" s="45">
        <v>0</v>
      </c>
      <c r="L193" s="45">
        <v>0</v>
      </c>
      <c r="M193" s="45">
        <v>0</v>
      </c>
      <c r="N193" s="45">
        <v>0</v>
      </c>
      <c r="O193" s="45">
        <v>0</v>
      </c>
      <c r="P193" s="45">
        <v>0</v>
      </c>
      <c r="Q193" s="45">
        <v>0</v>
      </c>
      <c r="R193" s="45">
        <v>0</v>
      </c>
      <c r="S193" s="45">
        <v>0</v>
      </c>
      <c r="T193" s="45">
        <v>0</v>
      </c>
      <c r="U193" s="45">
        <v>0</v>
      </c>
      <c r="V193" s="45">
        <v>0</v>
      </c>
      <c r="W193" s="45">
        <v>0</v>
      </c>
      <c r="X193" s="45">
        <v>0</v>
      </c>
      <c r="Y193" s="45">
        <v>0</v>
      </c>
      <c r="Z193" s="45">
        <v>0</v>
      </c>
      <c r="AA193" s="45">
        <v>0</v>
      </c>
      <c r="AB193" s="45">
        <v>0</v>
      </c>
      <c r="AC193" s="45">
        <v>0</v>
      </c>
      <c r="AD193" s="45">
        <v>0</v>
      </c>
      <c r="AE193" s="45">
        <v>0</v>
      </c>
      <c r="AF193" s="45">
        <v>0</v>
      </c>
      <c r="AG193" s="45">
        <v>0</v>
      </c>
      <c r="AH193" s="45">
        <v>0</v>
      </c>
      <c r="AI193" s="45">
        <v>0</v>
      </c>
      <c r="AJ193" s="45">
        <v>0</v>
      </c>
      <c r="AK193" s="45">
        <v>1</v>
      </c>
      <c r="AL193" s="45">
        <v>0</v>
      </c>
      <c r="AM193" s="45">
        <v>0</v>
      </c>
      <c r="AN193" s="45">
        <v>0</v>
      </c>
      <c r="AO193" s="45">
        <v>0</v>
      </c>
      <c r="AP193" s="45">
        <v>0</v>
      </c>
      <c r="AQ193" s="45">
        <v>0</v>
      </c>
      <c r="AR193" s="45">
        <v>1</v>
      </c>
    </row>
    <row r="194" spans="1:44">
      <c r="A194" s="45" t="s">
        <v>2</v>
      </c>
      <c r="B194" s="45" t="s">
        <v>1</v>
      </c>
      <c r="C194" s="45" t="s">
        <v>251</v>
      </c>
      <c r="D194" s="45">
        <v>908</v>
      </c>
      <c r="E194" s="45" t="s">
        <v>18</v>
      </c>
      <c r="F194" s="45">
        <v>925</v>
      </c>
      <c r="G194" s="45" t="s">
        <v>19</v>
      </c>
      <c r="H194" s="45">
        <v>901</v>
      </c>
      <c r="I194" s="45" t="s">
        <v>66</v>
      </c>
      <c r="J194" s="45">
        <v>1</v>
      </c>
      <c r="K194" s="45">
        <v>0</v>
      </c>
      <c r="L194" s="45">
        <v>0</v>
      </c>
      <c r="M194" s="45">
        <v>0</v>
      </c>
      <c r="N194" s="45">
        <v>0</v>
      </c>
      <c r="O194" s="45">
        <v>0</v>
      </c>
      <c r="P194" s="45">
        <v>1</v>
      </c>
      <c r="Q194" s="45">
        <v>2</v>
      </c>
      <c r="R194" s="45">
        <v>2</v>
      </c>
      <c r="S194" s="45">
        <v>3</v>
      </c>
      <c r="T194" s="45">
        <v>3</v>
      </c>
      <c r="U194" s="45">
        <v>21</v>
      </c>
      <c r="V194" s="45">
        <v>56</v>
      </c>
      <c r="W194" s="45">
        <v>96</v>
      </c>
      <c r="X194" s="45">
        <v>71</v>
      </c>
      <c r="Y194" s="45">
        <v>63</v>
      </c>
      <c r="Z194" s="45">
        <v>113</v>
      </c>
      <c r="AA194" s="45">
        <v>307</v>
      </c>
      <c r="AB194" s="45">
        <v>574</v>
      </c>
      <c r="AC194" s="45">
        <v>1264</v>
      </c>
      <c r="AD194" s="45">
        <v>1816</v>
      </c>
      <c r="AE194" s="45">
        <v>1602</v>
      </c>
      <c r="AF194" s="45">
        <v>1021</v>
      </c>
      <c r="AG194" s="45">
        <v>853</v>
      </c>
      <c r="AH194" s="45">
        <v>1450</v>
      </c>
      <c r="AI194" s="45">
        <v>1223</v>
      </c>
      <c r="AJ194" s="45">
        <v>856</v>
      </c>
      <c r="AK194" s="45">
        <v>702</v>
      </c>
      <c r="AL194" s="45">
        <v>560</v>
      </c>
      <c r="AM194" s="45">
        <v>716</v>
      </c>
      <c r="AN194" s="45">
        <v>561</v>
      </c>
      <c r="AO194" s="45">
        <v>539</v>
      </c>
      <c r="AP194" s="45">
        <v>620</v>
      </c>
      <c r="AQ194" s="45">
        <v>603</v>
      </c>
      <c r="AR194" s="45">
        <v>15699</v>
      </c>
    </row>
    <row r="195" spans="1:44">
      <c r="A195" s="45" t="s">
        <v>2</v>
      </c>
      <c r="B195" s="45" t="s">
        <v>1</v>
      </c>
      <c r="C195" s="45" t="s">
        <v>156</v>
      </c>
      <c r="D195" s="45">
        <v>935</v>
      </c>
      <c r="E195" s="45" t="s">
        <v>24</v>
      </c>
      <c r="F195" s="45">
        <v>922</v>
      </c>
      <c r="G195" s="45" t="s">
        <v>23</v>
      </c>
      <c r="H195" s="45">
        <v>902</v>
      </c>
      <c r="I195" s="45" t="s">
        <v>56</v>
      </c>
      <c r="J195" s="45">
        <v>1409</v>
      </c>
      <c r="K195" s="45">
        <v>1119</v>
      </c>
      <c r="L195" s="45">
        <v>1159</v>
      </c>
      <c r="M195" s="45">
        <v>789</v>
      </c>
      <c r="N195" s="45">
        <v>1253</v>
      </c>
      <c r="O195" s="45">
        <v>1683</v>
      </c>
      <c r="P195" s="45">
        <v>2576</v>
      </c>
      <c r="Q195" s="45">
        <v>3803</v>
      </c>
      <c r="R195" s="45">
        <v>3970</v>
      </c>
      <c r="S195" s="45">
        <v>7157</v>
      </c>
      <c r="T195" s="45">
        <v>13568</v>
      </c>
      <c r="U195" s="45">
        <v>12567</v>
      </c>
      <c r="V195" s="45">
        <v>6915</v>
      </c>
      <c r="W195" s="45">
        <v>4902</v>
      </c>
      <c r="X195" s="45">
        <v>2751</v>
      </c>
      <c r="Y195" s="45">
        <v>2228</v>
      </c>
      <c r="Z195" s="45">
        <v>1919</v>
      </c>
      <c r="AA195" s="45">
        <v>1472</v>
      </c>
      <c r="AB195" s="45">
        <v>1329</v>
      </c>
      <c r="AC195" s="45">
        <v>1594</v>
      </c>
      <c r="AD195" s="45">
        <v>1903</v>
      </c>
      <c r="AE195" s="45">
        <v>2578</v>
      </c>
      <c r="AF195" s="45">
        <v>2332</v>
      </c>
      <c r="AG195" s="45">
        <v>3179</v>
      </c>
      <c r="AH195" s="45">
        <v>3293</v>
      </c>
      <c r="AI195" s="45">
        <v>3709</v>
      </c>
      <c r="AJ195" s="45">
        <v>3802</v>
      </c>
      <c r="AK195" s="45">
        <v>3467</v>
      </c>
      <c r="AL195" s="45">
        <v>3566</v>
      </c>
      <c r="AM195" s="45">
        <v>3077</v>
      </c>
      <c r="AN195" s="45">
        <v>3432</v>
      </c>
      <c r="AO195" s="45">
        <v>3072</v>
      </c>
      <c r="AP195" s="45">
        <v>1614</v>
      </c>
      <c r="AQ195" s="45">
        <v>2172</v>
      </c>
      <c r="AR195" s="45">
        <v>115359</v>
      </c>
    </row>
    <row r="196" spans="1:44">
      <c r="A196" s="45" t="s">
        <v>2</v>
      </c>
      <c r="B196" s="45" t="s">
        <v>1</v>
      </c>
      <c r="C196" s="45" t="s">
        <v>233</v>
      </c>
      <c r="D196" s="45">
        <v>903</v>
      </c>
      <c r="E196" s="45" t="s">
        <v>31</v>
      </c>
      <c r="F196" s="45">
        <v>914</v>
      </c>
      <c r="G196" s="45" t="s">
        <v>30</v>
      </c>
      <c r="H196" s="45">
        <v>902</v>
      </c>
      <c r="I196" s="45" t="s">
        <v>56</v>
      </c>
      <c r="J196" s="45">
        <v>2</v>
      </c>
      <c r="K196" s="45">
        <v>5</v>
      </c>
      <c r="L196" s="45">
        <v>4</v>
      </c>
      <c r="M196" s="45">
        <v>3</v>
      </c>
      <c r="N196" s="45">
        <v>4</v>
      </c>
      <c r="O196" s="45">
        <v>3</v>
      </c>
      <c r="P196" s="45">
        <v>6</v>
      </c>
      <c r="Q196" s="45">
        <v>4</v>
      </c>
      <c r="R196" s="45">
        <v>20</v>
      </c>
      <c r="S196" s="45">
        <v>14</v>
      </c>
      <c r="T196" s="45">
        <v>13</v>
      </c>
      <c r="U196" s="45">
        <v>13</v>
      </c>
      <c r="V196" s="45">
        <v>25</v>
      </c>
      <c r="W196" s="45">
        <v>25</v>
      </c>
      <c r="X196" s="45">
        <v>18</v>
      </c>
      <c r="Y196" s="45">
        <v>15</v>
      </c>
      <c r="Z196" s="45">
        <v>29</v>
      </c>
      <c r="AA196" s="45">
        <v>32</v>
      </c>
      <c r="AB196" s="45">
        <v>19</v>
      </c>
      <c r="AC196" s="45">
        <v>37</v>
      </c>
      <c r="AD196" s="45">
        <v>35</v>
      </c>
      <c r="AE196" s="45">
        <v>66</v>
      </c>
      <c r="AF196" s="45">
        <v>71</v>
      </c>
      <c r="AG196" s="45">
        <v>78</v>
      </c>
      <c r="AH196" s="45">
        <v>112</v>
      </c>
      <c r="AI196" s="45">
        <v>95</v>
      </c>
      <c r="AJ196" s="45">
        <v>116</v>
      </c>
      <c r="AK196" s="45">
        <v>183</v>
      </c>
      <c r="AL196" s="45">
        <v>205</v>
      </c>
      <c r="AM196" s="45">
        <v>238</v>
      </c>
      <c r="AN196" s="45">
        <v>290</v>
      </c>
      <c r="AO196" s="45">
        <v>284</v>
      </c>
      <c r="AP196" s="45">
        <v>391</v>
      </c>
      <c r="AQ196" s="45">
        <v>397</v>
      </c>
      <c r="AR196" s="45">
        <v>2852</v>
      </c>
    </row>
    <row r="197" spans="1:44">
      <c r="A197" s="45" t="s">
        <v>2</v>
      </c>
      <c r="B197" s="45" t="s">
        <v>36</v>
      </c>
      <c r="C197" s="45" t="s">
        <v>220</v>
      </c>
      <c r="D197" s="45">
        <v>905</v>
      </c>
      <c r="E197" s="45" t="s">
        <v>10</v>
      </c>
      <c r="F197" s="45">
        <v>905</v>
      </c>
      <c r="G197" s="45" t="s">
        <v>10</v>
      </c>
      <c r="H197" s="45">
        <v>901</v>
      </c>
      <c r="I197" s="45" t="s">
        <v>66</v>
      </c>
      <c r="J197" s="45">
        <v>0</v>
      </c>
      <c r="K197" s="45">
        <v>0</v>
      </c>
      <c r="L197" s="45">
        <v>0</v>
      </c>
      <c r="M197" s="45">
        <v>0</v>
      </c>
      <c r="N197" s="45">
        <v>0</v>
      </c>
      <c r="O197" s="45">
        <v>0</v>
      </c>
      <c r="P197" s="45">
        <v>0</v>
      </c>
      <c r="Q197" s="45">
        <v>0</v>
      </c>
      <c r="R197" s="45">
        <v>0</v>
      </c>
      <c r="S197" s="45">
        <v>0</v>
      </c>
      <c r="T197" s="45">
        <v>3</v>
      </c>
      <c r="U197" s="45">
        <v>3</v>
      </c>
      <c r="V197" s="45">
        <v>4</v>
      </c>
      <c r="W197" s="45">
        <v>3</v>
      </c>
      <c r="X197" s="45">
        <v>1</v>
      </c>
      <c r="Y197" s="45">
        <v>1</v>
      </c>
      <c r="Z197" s="45">
        <v>1</v>
      </c>
      <c r="AA197" s="45">
        <v>0</v>
      </c>
      <c r="AB197" s="45">
        <v>0</v>
      </c>
      <c r="AC197" s="45">
        <v>0</v>
      </c>
      <c r="AD197" s="45">
        <v>0</v>
      </c>
      <c r="AE197" s="45">
        <v>0</v>
      </c>
      <c r="AF197" s="45">
        <v>0</v>
      </c>
      <c r="AG197" s="45">
        <v>0</v>
      </c>
      <c r="AH197" s="45">
        <v>0</v>
      </c>
      <c r="AI197" s="45">
        <v>0</v>
      </c>
      <c r="AJ197" s="45">
        <v>0</v>
      </c>
      <c r="AK197" s="45">
        <v>0</v>
      </c>
      <c r="AL197" s="45">
        <v>0</v>
      </c>
      <c r="AM197" s="45">
        <v>0</v>
      </c>
      <c r="AN197" s="45">
        <v>0</v>
      </c>
      <c r="AO197" s="45">
        <v>1</v>
      </c>
      <c r="AP197" s="45">
        <v>1</v>
      </c>
      <c r="AQ197" s="45">
        <v>2</v>
      </c>
      <c r="AR197" s="45">
        <v>20</v>
      </c>
    </row>
  </sheetData>
  <pageMargins left="0.7" right="0.7" top="0.75" bottom="0.75" header="0.3" footer="0.3"/>
  <pageSetup orientation="portrait" verticalDpi="0"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P183"/>
  <sheetViews>
    <sheetView zoomScale="84" zoomScaleNormal="84" workbookViewId="0">
      <selection activeCell="B30" sqref="B30"/>
    </sheetView>
  </sheetViews>
  <sheetFormatPr defaultRowHeight="11.25"/>
  <cols>
    <col min="1" max="1" width="17.6640625" customWidth="1"/>
    <col min="2" max="2" width="22.1640625" customWidth="1"/>
    <col min="3" max="3" width="9.1640625" customWidth="1"/>
    <col min="4" max="4" width="8.6640625" customWidth="1"/>
    <col min="5" max="5" width="19" customWidth="1"/>
    <col min="6" max="6" width="9.6640625" customWidth="1"/>
    <col min="7" max="7" width="8.6640625" customWidth="1"/>
    <col min="8" max="8" width="23" customWidth="1"/>
    <col min="9" max="9" width="11.33203125" customWidth="1"/>
    <col min="10" max="10" width="9.83203125" customWidth="1"/>
    <col min="11" max="11" width="10.6640625" customWidth="1"/>
    <col min="12" max="12" width="8.83203125" customWidth="1"/>
    <col min="13" max="13" width="12" customWidth="1"/>
    <col min="14" max="14" width="10.83203125" customWidth="1"/>
    <col min="15" max="15" width="9.33203125" customWidth="1"/>
    <col min="16" max="16" width="13.33203125" customWidth="1"/>
    <col min="17" max="17" width="11.33203125" customWidth="1"/>
    <col min="18" max="18" width="9.33203125" customWidth="1"/>
    <col min="19" max="19" width="9.6640625" customWidth="1"/>
    <col min="20" max="20" width="7.6640625" customWidth="1"/>
    <col min="21" max="21" width="7.33203125" customWidth="1"/>
    <col min="22" max="22" width="8.6640625" customWidth="1"/>
    <col min="23" max="23" width="33.5" customWidth="1"/>
    <col min="24" max="24" width="26.83203125" customWidth="1"/>
    <col min="25" max="25" width="11.5" customWidth="1"/>
    <col min="26" max="26" width="7.33203125" customWidth="1"/>
    <col min="27" max="27" width="21" customWidth="1"/>
    <col min="28" max="28" width="9.83203125" customWidth="1"/>
    <col min="29" max="29" width="15.1640625" customWidth="1"/>
    <col min="30" max="30" width="9.33203125" customWidth="1"/>
    <col min="31" max="31" width="13.33203125" customWidth="1"/>
    <col min="32" max="32" width="11.6640625" customWidth="1"/>
    <col min="33" max="33" width="12" customWidth="1"/>
    <col min="34" max="34" width="9.1640625" customWidth="1"/>
    <col min="35" max="35" width="27" customWidth="1"/>
    <col min="36" max="37" width="6.6640625" customWidth="1"/>
    <col min="38" max="38" width="7.33203125" customWidth="1"/>
    <col min="39" max="39" width="52.5" customWidth="1"/>
    <col min="40" max="40" width="48.1640625" customWidth="1"/>
    <col min="41" max="41" width="11.33203125" customWidth="1"/>
    <col min="42" max="42" width="11" customWidth="1"/>
    <col min="43" max="43" width="8.33203125" customWidth="1"/>
    <col min="44" max="44" width="12.83203125" customWidth="1"/>
    <col min="45" max="45" width="14.83203125" customWidth="1"/>
    <col min="46" max="46" width="9.1640625" customWidth="1"/>
    <col min="47" max="47" width="6.6640625" customWidth="1"/>
    <col min="48" max="48" width="8.5" customWidth="1"/>
    <col min="49" max="49" width="17.1640625" customWidth="1"/>
    <col min="50" max="50" width="43" customWidth="1"/>
    <col min="51" max="51" width="37.6640625" customWidth="1"/>
    <col min="52" max="52" width="10.5" customWidth="1"/>
    <col min="53" max="53" width="9.5" customWidth="1"/>
    <col min="54" max="54" width="11" customWidth="1"/>
    <col min="55" max="55" width="22.1640625" customWidth="1"/>
    <col min="56" max="56" width="9.83203125" customWidth="1"/>
    <col min="57" max="57" width="7.1640625" customWidth="1"/>
    <col min="58" max="58" width="13" customWidth="1"/>
    <col min="59" max="59" width="19.83203125" customWidth="1"/>
    <col min="60" max="60" width="8.33203125" customWidth="1"/>
    <col min="61" max="61" width="9.33203125" customWidth="1"/>
    <col min="62" max="62" width="9.83203125" customWidth="1"/>
    <col min="63" max="63" width="5.33203125" customWidth="1"/>
    <col min="64" max="64" width="8.83203125" customWidth="1"/>
    <col min="65" max="65" width="8.5" customWidth="1"/>
    <col min="66" max="66" width="8.1640625" customWidth="1"/>
    <col min="67" max="67" width="9.1640625" customWidth="1"/>
    <col min="68" max="68" width="9.5" customWidth="1"/>
    <col min="69" max="69" width="10.33203125" customWidth="1"/>
    <col min="70" max="70" width="7.83203125" customWidth="1"/>
    <col min="71" max="71" width="8.6640625" customWidth="1"/>
    <col min="72" max="72" width="9.83203125" customWidth="1"/>
    <col min="73" max="73" width="12.33203125" customWidth="1"/>
    <col min="74" max="74" width="8.5" customWidth="1"/>
    <col min="75" max="75" width="16.5" customWidth="1"/>
    <col min="76" max="76" width="8.83203125" customWidth="1"/>
    <col min="77" max="77" width="6.33203125" customWidth="1"/>
    <col min="78" max="78" width="11.33203125" customWidth="1"/>
    <col min="79" max="79" width="9.6640625" customWidth="1"/>
    <col min="80" max="80" width="8.6640625" customWidth="1"/>
    <col min="81" max="81" width="6.33203125" customWidth="1"/>
    <col min="82" max="82" width="11.33203125" customWidth="1"/>
    <col min="83" max="83" width="27.5" customWidth="1"/>
    <col min="84" max="84" width="5.33203125" customWidth="1"/>
    <col min="85" max="85" width="8.33203125" customWidth="1"/>
    <col min="86" max="86" width="7.1640625" customWidth="1"/>
    <col min="87" max="87" width="5.6640625" customWidth="1"/>
    <col min="88" max="88" width="9.83203125" customWidth="1"/>
    <col min="89" max="89" width="7.5" customWidth="1"/>
    <col min="90" max="90" width="8.5" customWidth="1"/>
    <col min="91" max="91" width="13" customWidth="1"/>
    <col min="92" max="92" width="7.5" customWidth="1"/>
    <col min="93" max="93" width="8.6640625" customWidth="1"/>
    <col min="94" max="94" width="8.1640625" customWidth="1"/>
    <col min="95" max="95" width="12.33203125" customWidth="1"/>
    <col min="96" max="96" width="37.6640625" customWidth="1"/>
    <col min="97" max="97" width="7.6640625" customWidth="1"/>
    <col min="98" max="98" width="10.1640625" customWidth="1"/>
    <col min="99" max="99" width="9.83203125" customWidth="1"/>
    <col min="100" max="100" width="8.33203125" customWidth="1"/>
    <col min="101" max="101" width="6.6640625" customWidth="1"/>
    <col min="102" max="102" width="15.1640625" customWidth="1"/>
    <col min="103" max="103" width="10.6640625" customWidth="1"/>
    <col min="104" max="104" width="13.83203125" customWidth="1"/>
    <col min="105" max="105" width="14" customWidth="1"/>
    <col min="106" max="106" width="8.5" customWidth="1"/>
    <col min="107" max="107" width="10.5" customWidth="1"/>
    <col min="108" max="108" width="10.6640625" customWidth="1"/>
    <col min="109" max="109" width="6" customWidth="1"/>
    <col min="110" max="110" width="7.33203125" customWidth="1"/>
    <col min="111" max="111" width="18.5" customWidth="1"/>
    <col min="112" max="112" width="12.33203125" customWidth="1"/>
    <col min="113" max="113" width="11" customWidth="1"/>
    <col min="114" max="114" width="8.83203125" customWidth="1"/>
    <col min="115" max="115" width="9.83203125" customWidth="1"/>
    <col min="116" max="116" width="11" customWidth="1"/>
    <col min="117" max="117" width="14" customWidth="1"/>
    <col min="118" max="118" width="10.83203125" customWidth="1"/>
    <col min="119" max="119" width="14.5" customWidth="1"/>
    <col min="120" max="120" width="10.6640625" customWidth="1"/>
    <col min="121" max="121" width="9.6640625" customWidth="1"/>
    <col min="122" max="122" width="7.5" customWidth="1"/>
    <col min="123" max="123" width="7.33203125" customWidth="1"/>
    <col min="124" max="124" width="13.83203125" customWidth="1"/>
    <col min="125" max="125" width="16.6640625" customWidth="1"/>
    <col min="126" max="126" width="14.5" customWidth="1"/>
    <col min="127" max="127" width="11.6640625" customWidth="1"/>
    <col min="128" max="128" width="6.83203125" customWidth="1"/>
    <col min="129" max="129" width="8.6640625" customWidth="1"/>
    <col min="130" max="130" width="8.83203125" customWidth="1"/>
    <col min="131" max="131" width="7.33203125" customWidth="1"/>
    <col min="132" max="132" width="10.5" customWidth="1"/>
    <col min="133" max="133" width="7.33203125" customWidth="1"/>
    <col min="134" max="134" width="9.6640625" customWidth="1"/>
    <col min="135" max="135" width="20.6640625" customWidth="1"/>
    <col min="136" max="136" width="10.83203125" customWidth="1"/>
    <col min="137" max="137" width="6.33203125" customWidth="1"/>
    <col min="138" max="138" width="12.6640625" customWidth="1"/>
    <col min="139" max="139" width="8.6640625" customWidth="1"/>
    <col min="140" max="140" width="10.33203125" customWidth="1"/>
    <col min="141" max="141" width="7.1640625" customWidth="1"/>
    <col min="142" max="142" width="20" customWidth="1"/>
    <col min="143" max="143" width="23.1640625" customWidth="1"/>
    <col min="144" max="144" width="10.5" customWidth="1"/>
    <col min="145" max="145" width="21.6640625" customWidth="1"/>
    <col min="146" max="146" width="9.33203125" customWidth="1"/>
    <col min="147" max="147" width="23.1640625" customWidth="1"/>
    <col min="148" max="148" width="12.6640625" customWidth="1"/>
    <col min="149" max="149" width="35.83203125" customWidth="1"/>
    <col min="150" max="150" width="8.5" customWidth="1"/>
    <col min="151" max="151" width="13" customWidth="1"/>
    <col min="152" max="152" width="25.5" customWidth="1"/>
    <col min="153" max="153" width="14.5" customWidth="1"/>
    <col min="154" max="154" width="9.5" customWidth="1"/>
    <col min="155" max="155" width="7.83203125" customWidth="1"/>
    <col min="156" max="156" width="12.33203125" customWidth="1"/>
    <col min="157" max="157" width="14.5" customWidth="1"/>
    <col min="158" max="158" width="11.6640625" customWidth="1"/>
    <col min="159" max="160" width="10.33203125" customWidth="1"/>
    <col min="161" max="161" width="9.6640625" customWidth="1"/>
    <col min="162" max="162" width="14.5" customWidth="1"/>
    <col min="163" max="163" width="7.1640625" customWidth="1"/>
    <col min="164" max="164" width="10.83203125" customWidth="1"/>
    <col min="165" max="165" width="20.1640625" customWidth="1"/>
    <col min="166" max="166" width="7.6640625" customWidth="1"/>
    <col min="167" max="167" width="10.83203125" customWidth="1"/>
    <col min="168" max="168" width="11.33203125" customWidth="1"/>
    <col min="169" max="169" width="9.1640625" customWidth="1"/>
    <col min="170" max="170" width="12.83203125" customWidth="1"/>
    <col min="171" max="171" width="23" customWidth="1"/>
    <col min="172" max="172" width="11.5" customWidth="1"/>
    <col min="173" max="173" width="10.1640625" customWidth="1"/>
    <col min="174" max="174" width="48.1640625" customWidth="1"/>
    <col min="175" max="175" width="6.83203125" customWidth="1"/>
    <col min="176" max="176" width="7.83203125" customWidth="1"/>
    <col min="177" max="177" width="22.83203125" customWidth="1"/>
    <col min="178" max="178" width="8.83203125" customWidth="1"/>
    <col min="179" max="179" width="8.33203125" customWidth="1"/>
    <col min="180" max="180" width="15.5" customWidth="1"/>
    <col min="181" max="181" width="8.33203125" customWidth="1"/>
    <col min="182" max="182" width="8.83203125" customWidth="1"/>
    <col min="183" max="183" width="9.1640625" customWidth="1"/>
    <col min="184" max="184" width="23.33203125" customWidth="1"/>
    <col min="185" max="185" width="56.6640625" bestFit="1" customWidth="1"/>
    <col min="186" max="186" width="30.5" customWidth="1"/>
    <col min="187" max="187" width="27.5" customWidth="1"/>
    <col min="188" max="188" width="10.5" customWidth="1"/>
    <col min="189" max="189" width="9.5" customWidth="1"/>
    <col min="190" max="190" width="12.5" customWidth="1"/>
    <col min="191" max="191" width="9.6640625" customWidth="1"/>
    <col min="192" max="192" width="37.5" customWidth="1"/>
    <col min="193" max="193" width="10.6640625" customWidth="1"/>
    <col min="194" max="194" width="17.5" customWidth="1"/>
    <col min="195" max="195" width="8.33203125" customWidth="1"/>
    <col min="196" max="196" width="8.83203125" customWidth="1"/>
    <col min="197" max="197" width="11.5" customWidth="1"/>
    <col min="198" max="198" width="13.6640625" customWidth="1"/>
    <col min="199" max="588" width="50.83203125" bestFit="1" customWidth="1"/>
    <col min="589" max="591" width="17.5" bestFit="1" customWidth="1"/>
  </cols>
  <sheetData>
    <row r="3" spans="1:2">
      <c r="A3" s="43" t="s">
        <v>264</v>
      </c>
      <c r="B3" t="s">
        <v>336</v>
      </c>
    </row>
    <row r="4" spans="1:2">
      <c r="A4" s="44" t="s">
        <v>216</v>
      </c>
      <c r="B4" s="45">
        <v>659962</v>
      </c>
    </row>
    <row r="5" spans="1:2">
      <c r="A5" s="44" t="s">
        <v>173</v>
      </c>
      <c r="B5" s="45">
        <v>691904</v>
      </c>
    </row>
    <row r="6" spans="1:2">
      <c r="A6" s="44" t="s">
        <v>171</v>
      </c>
      <c r="B6" s="45">
        <v>175923</v>
      </c>
    </row>
    <row r="7" spans="1:2">
      <c r="A7" s="44" t="s">
        <v>122</v>
      </c>
      <c r="B7" s="45">
        <v>241600</v>
      </c>
    </row>
    <row r="8" spans="1:2">
      <c r="A8" s="44" t="s">
        <v>116</v>
      </c>
      <c r="B8" s="45">
        <v>511391</v>
      </c>
    </row>
    <row r="9" spans="1:2">
      <c r="A9" s="44" t="s">
        <v>112</v>
      </c>
      <c r="B9" s="45">
        <v>142581</v>
      </c>
    </row>
    <row r="10" spans="1:2">
      <c r="A10" s="44" t="s">
        <v>90</v>
      </c>
      <c r="B10" s="45">
        <v>148358</v>
      </c>
    </row>
    <row r="11" spans="1:2">
      <c r="A11" s="44" t="s">
        <v>69</v>
      </c>
      <c r="B11" s="45">
        <v>551500</v>
      </c>
    </row>
    <row r="12" spans="1:2">
      <c r="A12" s="44" t="s">
        <v>67</v>
      </c>
      <c r="B12" s="45">
        <v>241122</v>
      </c>
    </row>
    <row r="13" spans="1:2">
      <c r="A13" s="44" t="s">
        <v>0</v>
      </c>
      <c r="B13" s="45">
        <v>515059</v>
      </c>
    </row>
    <row r="14" spans="1:2">
      <c r="A14" s="44" t="s">
        <v>263</v>
      </c>
      <c r="B14" s="45">
        <v>3879400</v>
      </c>
    </row>
    <row r="27" spans="1:2">
      <c r="A27" s="43" t="s">
        <v>264</v>
      </c>
      <c r="B27" t="s">
        <v>337</v>
      </c>
    </row>
    <row r="28" spans="1:2">
      <c r="A28" s="44" t="s">
        <v>31</v>
      </c>
      <c r="B28" s="45">
        <v>618948</v>
      </c>
    </row>
    <row r="29" spans="1:2">
      <c r="A29" s="44" t="s">
        <v>24</v>
      </c>
      <c r="B29" s="45">
        <v>3317794</v>
      </c>
    </row>
    <row r="30" spans="1:2">
      <c r="A30" s="44" t="s">
        <v>18</v>
      </c>
      <c r="B30" s="45">
        <v>1410947</v>
      </c>
    </row>
    <row r="31" spans="1:2">
      <c r="A31" s="44" t="s">
        <v>13</v>
      </c>
      <c r="B31" s="45">
        <v>765148</v>
      </c>
    </row>
    <row r="32" spans="1:2">
      <c r="A32" s="44" t="s">
        <v>10</v>
      </c>
      <c r="B32" s="45">
        <v>241142</v>
      </c>
    </row>
    <row r="33" spans="1:25">
      <c r="A33" s="44" t="s">
        <v>5</v>
      </c>
      <c r="B33" s="45">
        <v>55174</v>
      </c>
    </row>
    <row r="34" spans="1:25">
      <c r="A34" s="44" t="s">
        <v>53</v>
      </c>
      <c r="B34" s="45">
        <v>515059</v>
      </c>
    </row>
    <row r="35" spans="1:25">
      <c r="A35" s="44" t="s">
        <v>263</v>
      </c>
      <c r="B35" s="45">
        <v>6924212</v>
      </c>
    </row>
    <row r="46" spans="1:25">
      <c r="B46" s="43" t="s">
        <v>372</v>
      </c>
    </row>
    <row r="47" spans="1:25">
      <c r="A47" s="43" t="s">
        <v>373</v>
      </c>
      <c r="B47" t="s">
        <v>9</v>
      </c>
      <c r="C47" t="s">
        <v>15</v>
      </c>
      <c r="D47" t="s">
        <v>14</v>
      </c>
      <c r="E47" t="s">
        <v>28</v>
      </c>
      <c r="F47" t="s">
        <v>35</v>
      </c>
      <c r="G47" t="s">
        <v>27</v>
      </c>
      <c r="H47" t="s">
        <v>21</v>
      </c>
      <c r="I47" t="s">
        <v>8</v>
      </c>
      <c r="J47" t="s">
        <v>7</v>
      </c>
      <c r="K47" t="s">
        <v>34</v>
      </c>
      <c r="L47" t="s">
        <v>33</v>
      </c>
      <c r="M47" t="s">
        <v>10</v>
      </c>
      <c r="N47" t="s">
        <v>20</v>
      </c>
      <c r="O47" t="s">
        <v>4</v>
      </c>
      <c r="P47" t="s">
        <v>12</v>
      </c>
      <c r="Q47" t="s">
        <v>26</v>
      </c>
      <c r="R47" t="s">
        <v>32</v>
      </c>
      <c r="S47" t="s">
        <v>25</v>
      </c>
      <c r="T47" t="s">
        <v>19</v>
      </c>
      <c r="U47" t="s">
        <v>30</v>
      </c>
      <c r="V47" t="s">
        <v>23</v>
      </c>
      <c r="W47" t="s">
        <v>17</v>
      </c>
      <c r="X47" t="s">
        <v>53</v>
      </c>
      <c r="Y47" t="s">
        <v>263</v>
      </c>
    </row>
    <row r="48" spans="1:25">
      <c r="A48" s="59" t="s">
        <v>374</v>
      </c>
      <c r="B48" s="60">
        <v>1304</v>
      </c>
      <c r="C48" s="60">
        <v>7045</v>
      </c>
      <c r="D48" s="60">
        <v>734</v>
      </c>
      <c r="E48" s="60">
        <v>0</v>
      </c>
      <c r="F48" s="60">
        <v>1471</v>
      </c>
      <c r="G48" s="60">
        <v>6836</v>
      </c>
      <c r="H48" s="60">
        <v>1467</v>
      </c>
      <c r="I48" s="60">
        <v>632</v>
      </c>
      <c r="J48" s="60">
        <v>1</v>
      </c>
      <c r="K48" s="60">
        <v>33</v>
      </c>
      <c r="L48" s="60">
        <v>1100</v>
      </c>
      <c r="M48" s="60">
        <v>9378</v>
      </c>
      <c r="N48" s="60">
        <v>23721</v>
      </c>
      <c r="O48" s="60">
        <v>5</v>
      </c>
      <c r="P48" s="60">
        <v>5302</v>
      </c>
      <c r="Q48" s="60">
        <v>8693</v>
      </c>
      <c r="R48" s="60">
        <v>1041</v>
      </c>
      <c r="S48" s="60">
        <v>11315</v>
      </c>
      <c r="T48" s="60">
        <v>7762</v>
      </c>
      <c r="U48" s="60">
        <v>306</v>
      </c>
      <c r="V48" s="60">
        <v>4181</v>
      </c>
      <c r="W48" s="60">
        <v>6810</v>
      </c>
      <c r="X48" s="60">
        <v>44000</v>
      </c>
      <c r="Y48" s="60">
        <v>143137</v>
      </c>
    </row>
    <row r="49" spans="1:25">
      <c r="A49" s="44" t="s">
        <v>375</v>
      </c>
      <c r="B49" s="45">
        <v>1119</v>
      </c>
      <c r="C49" s="45">
        <v>8310</v>
      </c>
      <c r="D49" s="45">
        <v>921</v>
      </c>
      <c r="E49" s="45">
        <v>0</v>
      </c>
      <c r="F49" s="45">
        <v>1641</v>
      </c>
      <c r="G49" s="45">
        <v>8895</v>
      </c>
      <c r="H49" s="45">
        <v>3698</v>
      </c>
      <c r="I49" s="45">
        <v>707</v>
      </c>
      <c r="J49" s="45">
        <v>0</v>
      </c>
      <c r="K49" s="45">
        <v>27</v>
      </c>
      <c r="L49" s="45">
        <v>1268</v>
      </c>
      <c r="M49" s="45">
        <v>10030</v>
      </c>
      <c r="N49" s="45">
        <v>26608</v>
      </c>
      <c r="O49" s="45">
        <v>13</v>
      </c>
      <c r="P49" s="45">
        <v>5984</v>
      </c>
      <c r="Q49" s="45">
        <v>9191</v>
      </c>
      <c r="R49" s="45">
        <v>1126</v>
      </c>
      <c r="S49" s="45">
        <v>11566</v>
      </c>
      <c r="T49" s="45">
        <v>7037</v>
      </c>
      <c r="U49" s="45">
        <v>301</v>
      </c>
      <c r="V49" s="45">
        <v>4662</v>
      </c>
      <c r="W49" s="45">
        <v>7459</v>
      </c>
      <c r="X49" s="45">
        <v>18078</v>
      </c>
      <c r="Y49" s="45">
        <v>128641</v>
      </c>
    </row>
    <row r="50" spans="1:25">
      <c r="A50" s="44" t="s">
        <v>376</v>
      </c>
      <c r="B50" s="45">
        <v>848</v>
      </c>
      <c r="C50" s="45">
        <v>8326</v>
      </c>
      <c r="D50" s="45">
        <v>1612</v>
      </c>
      <c r="E50" s="45">
        <v>0</v>
      </c>
      <c r="F50" s="45">
        <v>1426</v>
      </c>
      <c r="G50" s="45">
        <v>5481</v>
      </c>
      <c r="H50" s="45">
        <v>6873</v>
      </c>
      <c r="I50" s="45">
        <v>816</v>
      </c>
      <c r="J50" s="45">
        <v>0</v>
      </c>
      <c r="K50" s="45">
        <v>44</v>
      </c>
      <c r="L50" s="45">
        <v>1348</v>
      </c>
      <c r="M50" s="45">
        <v>9074</v>
      </c>
      <c r="N50" s="45">
        <v>22134</v>
      </c>
      <c r="O50" s="45">
        <v>11</v>
      </c>
      <c r="P50" s="45">
        <v>6831</v>
      </c>
      <c r="Q50" s="45">
        <v>9022</v>
      </c>
      <c r="R50" s="45">
        <v>791</v>
      </c>
      <c r="S50" s="45">
        <v>11591</v>
      </c>
      <c r="T50" s="45">
        <v>5222</v>
      </c>
      <c r="U50" s="45">
        <v>210</v>
      </c>
      <c r="V50" s="45">
        <v>4120</v>
      </c>
      <c r="W50" s="45">
        <v>8491</v>
      </c>
      <c r="X50" s="45">
        <v>16904</v>
      </c>
      <c r="Y50" s="45">
        <v>121175</v>
      </c>
    </row>
    <row r="51" spans="1:25">
      <c r="A51" s="44" t="s">
        <v>377</v>
      </c>
      <c r="B51" s="45">
        <v>457</v>
      </c>
      <c r="C51" s="45">
        <v>6998</v>
      </c>
      <c r="D51" s="45">
        <v>3648</v>
      </c>
      <c r="E51" s="45">
        <v>0</v>
      </c>
      <c r="F51" s="45">
        <v>1094</v>
      </c>
      <c r="G51" s="45">
        <v>3254</v>
      </c>
      <c r="H51" s="45">
        <v>5459</v>
      </c>
      <c r="I51" s="45">
        <v>558</v>
      </c>
      <c r="J51" s="45">
        <v>1</v>
      </c>
      <c r="K51" s="45">
        <v>32</v>
      </c>
      <c r="L51" s="45">
        <v>936</v>
      </c>
      <c r="M51" s="45">
        <v>7100</v>
      </c>
      <c r="N51" s="45">
        <v>10725</v>
      </c>
      <c r="O51" s="45">
        <v>2</v>
      </c>
      <c r="P51" s="45">
        <v>4781</v>
      </c>
      <c r="Q51" s="45">
        <v>8845</v>
      </c>
      <c r="R51" s="45">
        <v>387</v>
      </c>
      <c r="S51" s="45">
        <v>10157</v>
      </c>
      <c r="T51" s="45">
        <v>3083</v>
      </c>
      <c r="U51" s="45">
        <v>222</v>
      </c>
      <c r="V51" s="45">
        <v>2440</v>
      </c>
      <c r="W51" s="45">
        <v>5371</v>
      </c>
      <c r="X51" s="45">
        <v>13635</v>
      </c>
      <c r="Y51" s="45">
        <v>89185</v>
      </c>
    </row>
    <row r="52" spans="1:25">
      <c r="A52" s="44" t="s">
        <v>378</v>
      </c>
      <c r="B52" s="45">
        <v>481</v>
      </c>
      <c r="C52" s="45">
        <v>5553</v>
      </c>
      <c r="D52" s="45">
        <v>4087</v>
      </c>
      <c r="E52" s="45">
        <v>0</v>
      </c>
      <c r="F52" s="45">
        <v>1187</v>
      </c>
      <c r="G52" s="45">
        <v>2624</v>
      </c>
      <c r="H52" s="45">
        <v>4433</v>
      </c>
      <c r="I52" s="45">
        <v>391</v>
      </c>
      <c r="J52" s="45">
        <v>0</v>
      </c>
      <c r="K52" s="45">
        <v>42</v>
      </c>
      <c r="L52" s="45">
        <v>842</v>
      </c>
      <c r="M52" s="45">
        <v>6661</v>
      </c>
      <c r="N52" s="45">
        <v>10845</v>
      </c>
      <c r="O52" s="45">
        <v>6</v>
      </c>
      <c r="P52" s="45">
        <v>4038</v>
      </c>
      <c r="Q52" s="45">
        <v>12161</v>
      </c>
      <c r="R52" s="45">
        <v>297</v>
      </c>
      <c r="S52" s="45">
        <v>9607</v>
      </c>
      <c r="T52" s="45">
        <v>3033</v>
      </c>
      <c r="U52" s="45">
        <v>271</v>
      </c>
      <c r="V52" s="45">
        <v>2882</v>
      </c>
      <c r="W52" s="45">
        <v>3976</v>
      </c>
      <c r="X52" s="45">
        <v>14855</v>
      </c>
      <c r="Y52" s="45">
        <v>88272</v>
      </c>
    </row>
    <row r="53" spans="1:25">
      <c r="A53" s="44" t="s">
        <v>379</v>
      </c>
      <c r="B53" s="45">
        <v>467</v>
      </c>
      <c r="C53" s="45">
        <v>6048</v>
      </c>
      <c r="D53" s="45">
        <v>4862</v>
      </c>
      <c r="E53" s="45">
        <v>0</v>
      </c>
      <c r="F53" s="45">
        <v>1134</v>
      </c>
      <c r="G53" s="45">
        <v>2979</v>
      </c>
      <c r="H53" s="45">
        <v>3969</v>
      </c>
      <c r="I53" s="45">
        <v>448</v>
      </c>
      <c r="J53" s="45">
        <v>0</v>
      </c>
      <c r="K53" s="45">
        <v>30</v>
      </c>
      <c r="L53" s="45">
        <v>840</v>
      </c>
      <c r="M53" s="45">
        <v>6543</v>
      </c>
      <c r="N53" s="45">
        <v>10212</v>
      </c>
      <c r="O53" s="45">
        <v>5</v>
      </c>
      <c r="P53" s="45">
        <v>4261</v>
      </c>
      <c r="Q53" s="45">
        <v>9787</v>
      </c>
      <c r="R53" s="45">
        <v>327</v>
      </c>
      <c r="S53" s="45">
        <v>7654</v>
      </c>
      <c r="T53" s="45">
        <v>2868</v>
      </c>
      <c r="U53" s="45">
        <v>319</v>
      </c>
      <c r="V53" s="45">
        <v>3430</v>
      </c>
      <c r="W53" s="45">
        <v>3795</v>
      </c>
      <c r="X53" s="45">
        <v>14368</v>
      </c>
      <c r="Y53" s="45">
        <v>84346</v>
      </c>
    </row>
    <row r="54" spans="1:25">
      <c r="A54" s="44" t="s">
        <v>380</v>
      </c>
      <c r="B54" s="45">
        <v>532</v>
      </c>
      <c r="C54" s="45">
        <v>8716</v>
      </c>
      <c r="D54" s="45">
        <v>5909</v>
      </c>
      <c r="E54" s="45">
        <v>0</v>
      </c>
      <c r="F54" s="45">
        <v>1454</v>
      </c>
      <c r="G54" s="45">
        <v>3416</v>
      </c>
      <c r="H54" s="45">
        <v>6144</v>
      </c>
      <c r="I54" s="45">
        <v>362</v>
      </c>
      <c r="J54" s="45">
        <v>0</v>
      </c>
      <c r="K54" s="45">
        <v>61</v>
      </c>
      <c r="L54" s="45">
        <v>1115</v>
      </c>
      <c r="M54" s="45">
        <v>7074</v>
      </c>
      <c r="N54" s="45">
        <v>10367</v>
      </c>
      <c r="O54" s="45">
        <v>10</v>
      </c>
      <c r="P54" s="45">
        <v>6554</v>
      </c>
      <c r="Q54" s="45">
        <v>7801</v>
      </c>
      <c r="R54" s="45">
        <v>725</v>
      </c>
      <c r="S54" s="45">
        <v>12468</v>
      </c>
      <c r="T54" s="45">
        <v>4096</v>
      </c>
      <c r="U54" s="45">
        <v>427</v>
      </c>
      <c r="V54" s="45">
        <v>5054</v>
      </c>
      <c r="W54" s="45">
        <v>3763</v>
      </c>
      <c r="X54" s="45">
        <v>13303</v>
      </c>
      <c r="Y54" s="45">
        <v>99351</v>
      </c>
    </row>
    <row r="55" spans="1:25">
      <c r="A55" s="44" t="s">
        <v>383</v>
      </c>
      <c r="B55" s="45">
        <v>675</v>
      </c>
      <c r="C55" s="45">
        <v>10932</v>
      </c>
      <c r="D55" s="45">
        <v>6804</v>
      </c>
      <c r="E55" s="45">
        <v>0</v>
      </c>
      <c r="F55" s="45">
        <v>2734</v>
      </c>
      <c r="G55" s="45">
        <v>5403</v>
      </c>
      <c r="H55" s="45">
        <v>8861</v>
      </c>
      <c r="I55" s="45">
        <v>524</v>
      </c>
      <c r="J55" s="45">
        <v>0</v>
      </c>
      <c r="K55" s="45">
        <v>100</v>
      </c>
      <c r="L55" s="45">
        <v>1864</v>
      </c>
      <c r="M55" s="45">
        <v>7705</v>
      </c>
      <c r="N55" s="45">
        <v>22905</v>
      </c>
      <c r="O55" s="45">
        <v>1</v>
      </c>
      <c r="P55" s="45">
        <v>10735</v>
      </c>
      <c r="Q55" s="45">
        <v>10368</v>
      </c>
      <c r="R55" s="45">
        <v>1480</v>
      </c>
      <c r="S55" s="45">
        <v>19947</v>
      </c>
      <c r="T55" s="45">
        <v>9806</v>
      </c>
      <c r="U55" s="45">
        <v>1316</v>
      </c>
      <c r="V55" s="45">
        <v>7485</v>
      </c>
      <c r="W55" s="45">
        <v>5126</v>
      </c>
      <c r="X55" s="45">
        <v>17304</v>
      </c>
      <c r="Y55" s="45">
        <v>152075</v>
      </c>
    </row>
    <row r="56" spans="1:25">
      <c r="A56" s="44" t="s">
        <v>381</v>
      </c>
      <c r="B56" s="45">
        <v>610</v>
      </c>
      <c r="C56" s="45">
        <v>9229</v>
      </c>
      <c r="D56" s="45">
        <v>5596</v>
      </c>
      <c r="E56" s="45">
        <v>0</v>
      </c>
      <c r="F56" s="45">
        <v>3237</v>
      </c>
      <c r="G56" s="45">
        <v>5887</v>
      </c>
      <c r="H56" s="45">
        <v>11499</v>
      </c>
      <c r="I56" s="45">
        <v>564</v>
      </c>
      <c r="J56" s="45">
        <v>1</v>
      </c>
      <c r="K56" s="45">
        <v>91</v>
      </c>
      <c r="L56" s="45">
        <v>2239</v>
      </c>
      <c r="M56" s="45">
        <v>6469</v>
      </c>
      <c r="N56" s="45">
        <v>29244</v>
      </c>
      <c r="O56" s="45">
        <v>6</v>
      </c>
      <c r="P56" s="45">
        <v>7099</v>
      </c>
      <c r="Q56" s="45">
        <v>13542</v>
      </c>
      <c r="R56" s="45">
        <v>1329</v>
      </c>
      <c r="S56" s="45">
        <v>20225</v>
      </c>
      <c r="T56" s="45">
        <v>8587</v>
      </c>
      <c r="U56" s="45">
        <v>656</v>
      </c>
      <c r="V56" s="45">
        <v>7800</v>
      </c>
      <c r="W56" s="45">
        <v>5396</v>
      </c>
      <c r="X56" s="45">
        <v>22279</v>
      </c>
      <c r="Y56" s="45">
        <v>161585</v>
      </c>
    </row>
    <row r="57" spans="1:25">
      <c r="A57" s="44" t="s">
        <v>382</v>
      </c>
      <c r="B57" s="45">
        <v>790</v>
      </c>
      <c r="C57" s="45">
        <v>10786</v>
      </c>
      <c r="D57" s="45">
        <v>5821</v>
      </c>
      <c r="E57" s="45">
        <v>0</v>
      </c>
      <c r="F57" s="45">
        <v>4094</v>
      </c>
      <c r="G57" s="45">
        <v>7796</v>
      </c>
      <c r="H57" s="45">
        <v>18671</v>
      </c>
      <c r="I57" s="45">
        <v>736</v>
      </c>
      <c r="J57" s="45">
        <v>2</v>
      </c>
      <c r="K57" s="45">
        <v>119</v>
      </c>
      <c r="L57" s="45">
        <v>3574</v>
      </c>
      <c r="M57" s="45">
        <v>6790</v>
      </c>
      <c r="N57" s="45">
        <v>25642</v>
      </c>
      <c r="O57" s="45">
        <v>11</v>
      </c>
      <c r="P57" s="45">
        <v>8453</v>
      </c>
      <c r="Q57" s="45">
        <v>19132</v>
      </c>
      <c r="R57" s="45">
        <v>1319</v>
      </c>
      <c r="S57" s="45">
        <v>20611</v>
      </c>
      <c r="T57" s="45">
        <v>10650</v>
      </c>
      <c r="U57" s="45">
        <v>788</v>
      </c>
      <c r="V57" s="45">
        <v>12717</v>
      </c>
      <c r="W57" s="45">
        <v>5930</v>
      </c>
      <c r="X57" s="45">
        <v>27118</v>
      </c>
      <c r="Y57" s="45">
        <v>191550</v>
      </c>
    </row>
    <row r="58" spans="1:25">
      <c r="A58" s="44" t="s">
        <v>384</v>
      </c>
      <c r="B58" s="45">
        <v>890</v>
      </c>
      <c r="C58" s="45">
        <v>11596</v>
      </c>
      <c r="D58" s="45">
        <v>7750</v>
      </c>
      <c r="E58" s="45">
        <v>0</v>
      </c>
      <c r="F58" s="45">
        <v>4404</v>
      </c>
      <c r="G58" s="45">
        <v>10544</v>
      </c>
      <c r="H58" s="45">
        <v>20244</v>
      </c>
      <c r="I58" s="45">
        <v>1174</v>
      </c>
      <c r="J58" s="45">
        <v>0</v>
      </c>
      <c r="K58" s="45">
        <v>185</v>
      </c>
      <c r="L58" s="45">
        <v>4693</v>
      </c>
      <c r="M58" s="45">
        <v>5895</v>
      </c>
      <c r="N58" s="45">
        <v>32948</v>
      </c>
      <c r="O58" s="45">
        <v>11</v>
      </c>
      <c r="P58" s="45">
        <v>8596</v>
      </c>
      <c r="Q58" s="45">
        <v>19713</v>
      </c>
      <c r="R58" s="45">
        <v>911</v>
      </c>
      <c r="S58" s="45">
        <v>23353</v>
      </c>
      <c r="T58" s="45">
        <v>10052</v>
      </c>
      <c r="U58" s="45">
        <v>819</v>
      </c>
      <c r="V58" s="45">
        <v>19219</v>
      </c>
      <c r="W58" s="45">
        <v>5057</v>
      </c>
      <c r="X58" s="45">
        <v>28397</v>
      </c>
      <c r="Y58" s="45">
        <v>216451</v>
      </c>
    </row>
    <row r="59" spans="1:25">
      <c r="A59" s="44" t="s">
        <v>385</v>
      </c>
      <c r="B59" s="45">
        <v>867</v>
      </c>
      <c r="C59" s="45">
        <v>12887</v>
      </c>
      <c r="D59" s="45">
        <v>13474</v>
      </c>
      <c r="E59" s="45">
        <v>0</v>
      </c>
      <c r="F59" s="45">
        <v>6535</v>
      </c>
      <c r="G59" s="45">
        <v>17364</v>
      </c>
      <c r="H59" s="45">
        <v>19753</v>
      </c>
      <c r="I59" s="45">
        <v>1621</v>
      </c>
      <c r="J59" s="45">
        <v>0</v>
      </c>
      <c r="K59" s="45">
        <v>328</v>
      </c>
      <c r="L59" s="45">
        <v>4745</v>
      </c>
      <c r="M59" s="45">
        <v>6057</v>
      </c>
      <c r="N59" s="45">
        <v>24572</v>
      </c>
      <c r="O59" s="45">
        <v>7</v>
      </c>
      <c r="P59" s="45">
        <v>10466</v>
      </c>
      <c r="Q59" s="45">
        <v>21294</v>
      </c>
      <c r="R59" s="45">
        <v>834</v>
      </c>
      <c r="S59" s="45">
        <v>32853</v>
      </c>
      <c r="T59" s="45">
        <v>7804</v>
      </c>
      <c r="U59" s="45">
        <v>1786</v>
      </c>
      <c r="V59" s="45">
        <v>18453</v>
      </c>
      <c r="W59" s="45">
        <v>5809</v>
      </c>
      <c r="X59" s="45">
        <v>25293</v>
      </c>
      <c r="Y59" s="45">
        <v>232802</v>
      </c>
    </row>
    <row r="60" spans="1:25">
      <c r="A60" s="44" t="s">
        <v>386</v>
      </c>
      <c r="B60" s="45">
        <v>1075</v>
      </c>
      <c r="C60" s="45">
        <v>14975</v>
      </c>
      <c r="D60" s="45">
        <v>12521</v>
      </c>
      <c r="E60" s="45">
        <v>15</v>
      </c>
      <c r="F60" s="45">
        <v>9729</v>
      </c>
      <c r="G60" s="45">
        <v>15258</v>
      </c>
      <c r="H60" s="45">
        <v>17510</v>
      </c>
      <c r="I60" s="45">
        <v>1790</v>
      </c>
      <c r="J60" s="45">
        <v>0</v>
      </c>
      <c r="K60" s="45">
        <v>575</v>
      </c>
      <c r="L60" s="45">
        <v>4322</v>
      </c>
      <c r="M60" s="45">
        <v>6846</v>
      </c>
      <c r="N60" s="45">
        <v>35256</v>
      </c>
      <c r="O60" s="45">
        <v>6</v>
      </c>
      <c r="P60" s="45">
        <v>10357</v>
      </c>
      <c r="Q60" s="45">
        <v>21775</v>
      </c>
      <c r="R60" s="45">
        <v>1071</v>
      </c>
      <c r="S60" s="45">
        <v>40522</v>
      </c>
      <c r="T60" s="45">
        <v>5072</v>
      </c>
      <c r="U60" s="45">
        <v>3545</v>
      </c>
      <c r="V60" s="45">
        <v>13182</v>
      </c>
      <c r="W60" s="45">
        <v>6285</v>
      </c>
      <c r="X60" s="45">
        <v>33100</v>
      </c>
      <c r="Y60" s="45">
        <v>254787</v>
      </c>
    </row>
    <row r="61" spans="1:25">
      <c r="A61" s="44" t="s">
        <v>387</v>
      </c>
      <c r="B61" s="45">
        <v>1238</v>
      </c>
      <c r="C61" s="45">
        <v>16569</v>
      </c>
      <c r="D61" s="45">
        <v>7769</v>
      </c>
      <c r="E61" s="45">
        <v>81</v>
      </c>
      <c r="F61" s="45">
        <v>7244</v>
      </c>
      <c r="G61" s="45">
        <v>14543</v>
      </c>
      <c r="H61" s="45">
        <v>14201</v>
      </c>
      <c r="I61" s="45">
        <v>1317</v>
      </c>
      <c r="J61" s="45">
        <v>1</v>
      </c>
      <c r="K61" s="45">
        <v>534</v>
      </c>
      <c r="L61" s="45">
        <v>4119</v>
      </c>
      <c r="M61" s="45">
        <v>7438</v>
      </c>
      <c r="N61" s="45">
        <v>34911</v>
      </c>
      <c r="O61" s="45">
        <v>10</v>
      </c>
      <c r="P61" s="45">
        <v>9502</v>
      </c>
      <c r="Q61" s="45">
        <v>29655</v>
      </c>
      <c r="R61" s="45">
        <v>1567</v>
      </c>
      <c r="S61" s="45">
        <v>41832</v>
      </c>
      <c r="T61" s="45">
        <v>6867</v>
      </c>
      <c r="U61" s="45">
        <v>3067</v>
      </c>
      <c r="V61" s="45">
        <v>12626</v>
      </c>
      <c r="W61" s="45">
        <v>6958</v>
      </c>
      <c r="X61" s="45">
        <v>34589</v>
      </c>
      <c r="Y61" s="45">
        <v>256638</v>
      </c>
    </row>
    <row r="62" spans="1:25">
      <c r="A62" s="44" t="s">
        <v>388</v>
      </c>
      <c r="B62" s="45">
        <v>936</v>
      </c>
      <c r="C62" s="45">
        <v>9936</v>
      </c>
      <c r="D62" s="45">
        <v>3529</v>
      </c>
      <c r="E62" s="45">
        <v>89</v>
      </c>
      <c r="F62" s="45">
        <v>4046</v>
      </c>
      <c r="G62" s="45">
        <v>17091</v>
      </c>
      <c r="H62" s="45">
        <v>11294</v>
      </c>
      <c r="I62" s="45">
        <v>1021</v>
      </c>
      <c r="J62" s="45">
        <v>0</v>
      </c>
      <c r="K62" s="45">
        <v>412</v>
      </c>
      <c r="L62" s="45">
        <v>4262</v>
      </c>
      <c r="M62" s="45">
        <v>5902</v>
      </c>
      <c r="N62" s="45">
        <v>40220</v>
      </c>
      <c r="O62" s="45">
        <v>10</v>
      </c>
      <c r="P62" s="45">
        <v>7876</v>
      </c>
      <c r="Q62" s="45">
        <v>26847</v>
      </c>
      <c r="R62" s="45">
        <v>2371</v>
      </c>
      <c r="S62" s="45">
        <v>35472</v>
      </c>
      <c r="T62" s="45">
        <v>5651</v>
      </c>
      <c r="U62" s="45">
        <v>1981</v>
      </c>
      <c r="V62" s="45">
        <v>9353</v>
      </c>
      <c r="W62" s="45">
        <v>5366</v>
      </c>
      <c r="X62" s="45">
        <v>30717</v>
      </c>
      <c r="Y62" s="45">
        <v>224382</v>
      </c>
    </row>
    <row r="63" spans="1:25">
      <c r="A63" s="44" t="s">
        <v>389</v>
      </c>
      <c r="B63" s="45">
        <v>878</v>
      </c>
      <c r="C63" s="45">
        <v>9976</v>
      </c>
      <c r="D63" s="45">
        <v>2836</v>
      </c>
      <c r="E63" s="45">
        <v>105</v>
      </c>
      <c r="F63" s="45">
        <v>4373</v>
      </c>
      <c r="G63" s="45">
        <v>18726</v>
      </c>
      <c r="H63" s="45">
        <v>11984</v>
      </c>
      <c r="I63" s="45">
        <v>675</v>
      </c>
      <c r="J63" s="45">
        <v>1</v>
      </c>
      <c r="K63" s="45">
        <v>702</v>
      </c>
      <c r="L63" s="45">
        <v>5875</v>
      </c>
      <c r="M63" s="45">
        <v>4891</v>
      </c>
      <c r="N63" s="45">
        <v>31059</v>
      </c>
      <c r="O63" s="45">
        <v>11</v>
      </c>
      <c r="P63" s="45">
        <v>7450</v>
      </c>
      <c r="Q63" s="45">
        <v>21403</v>
      </c>
      <c r="R63" s="45">
        <v>1474</v>
      </c>
      <c r="S63" s="45">
        <v>40456</v>
      </c>
      <c r="T63" s="45">
        <v>6158</v>
      </c>
      <c r="U63" s="45">
        <v>2382</v>
      </c>
      <c r="V63" s="45">
        <v>9734</v>
      </c>
      <c r="W63" s="45">
        <v>6563</v>
      </c>
      <c r="X63" s="45">
        <v>25152</v>
      </c>
      <c r="Y63" s="45">
        <v>212864</v>
      </c>
    </row>
    <row r="64" spans="1:25">
      <c r="A64" s="44" t="s">
        <v>390</v>
      </c>
      <c r="B64" s="45">
        <v>918</v>
      </c>
      <c r="C64" s="45">
        <v>9293</v>
      </c>
      <c r="D64" s="45">
        <v>3390</v>
      </c>
      <c r="E64" s="45">
        <v>230</v>
      </c>
      <c r="F64" s="45">
        <v>4254</v>
      </c>
      <c r="G64" s="45">
        <v>23667</v>
      </c>
      <c r="H64" s="45">
        <v>13325</v>
      </c>
      <c r="I64" s="45">
        <v>623</v>
      </c>
      <c r="J64" s="45">
        <v>1</v>
      </c>
      <c r="K64" s="45">
        <v>1080</v>
      </c>
      <c r="L64" s="45">
        <v>6652</v>
      </c>
      <c r="M64" s="45">
        <v>5516</v>
      </c>
      <c r="N64" s="45">
        <v>30214</v>
      </c>
      <c r="O64" s="45">
        <v>10</v>
      </c>
      <c r="P64" s="45">
        <v>5962</v>
      </c>
      <c r="Q64" s="45">
        <v>17844</v>
      </c>
      <c r="R64" s="45">
        <v>1324</v>
      </c>
      <c r="S64" s="45">
        <v>50843</v>
      </c>
      <c r="T64" s="45">
        <v>5492</v>
      </c>
      <c r="U64" s="45">
        <v>2390</v>
      </c>
      <c r="V64" s="45">
        <v>10446</v>
      </c>
      <c r="W64" s="45">
        <v>6611</v>
      </c>
      <c r="X64" s="45">
        <v>25986</v>
      </c>
      <c r="Y64" s="45">
        <v>226071</v>
      </c>
    </row>
    <row r="65" spans="1:25">
      <c r="A65" s="44" t="s">
        <v>391</v>
      </c>
      <c r="B65" s="45">
        <v>804</v>
      </c>
      <c r="C65" s="45">
        <v>8121</v>
      </c>
      <c r="D65" s="45">
        <v>3469</v>
      </c>
      <c r="E65" s="45">
        <v>728</v>
      </c>
      <c r="F65" s="45">
        <v>3094</v>
      </c>
      <c r="G65" s="45">
        <v>25521</v>
      </c>
      <c r="H65" s="45">
        <v>14089</v>
      </c>
      <c r="I65" s="45">
        <v>448</v>
      </c>
      <c r="J65" s="45">
        <v>0</v>
      </c>
      <c r="K65" s="45">
        <v>871</v>
      </c>
      <c r="L65" s="45">
        <v>6304</v>
      </c>
      <c r="M65" s="45">
        <v>4753</v>
      </c>
      <c r="N65" s="45">
        <v>23926</v>
      </c>
      <c r="O65" s="45">
        <v>11</v>
      </c>
      <c r="P65" s="45">
        <v>5584</v>
      </c>
      <c r="Q65" s="45">
        <v>14780</v>
      </c>
      <c r="R65" s="45">
        <v>1737</v>
      </c>
      <c r="S65" s="45">
        <v>54828</v>
      </c>
      <c r="T65" s="45">
        <v>5188</v>
      </c>
      <c r="U65" s="45">
        <v>2465</v>
      </c>
      <c r="V65" s="45">
        <v>10526</v>
      </c>
      <c r="W65" s="45">
        <v>5638</v>
      </c>
      <c r="X65" s="45">
        <v>23151</v>
      </c>
      <c r="Y65" s="45">
        <v>216036</v>
      </c>
    </row>
    <row r="66" spans="1:25">
      <c r="A66" s="44" t="s">
        <v>392</v>
      </c>
      <c r="B66" s="45">
        <v>625</v>
      </c>
      <c r="C66" s="45">
        <v>6298</v>
      </c>
      <c r="D66" s="45">
        <v>2665</v>
      </c>
      <c r="E66" s="45">
        <v>1052</v>
      </c>
      <c r="F66" s="45">
        <v>3056</v>
      </c>
      <c r="G66" s="45">
        <v>27142</v>
      </c>
      <c r="H66" s="45">
        <v>13978</v>
      </c>
      <c r="I66" s="45">
        <v>388</v>
      </c>
      <c r="J66" s="45">
        <v>2</v>
      </c>
      <c r="K66" s="45">
        <v>1129</v>
      </c>
      <c r="L66" s="45">
        <v>5930</v>
      </c>
      <c r="M66" s="45">
        <v>4437</v>
      </c>
      <c r="N66" s="45">
        <v>11072</v>
      </c>
      <c r="O66" s="45">
        <v>6</v>
      </c>
      <c r="P66" s="45">
        <v>4867</v>
      </c>
      <c r="Q66" s="45">
        <v>11503</v>
      </c>
      <c r="R66" s="45">
        <v>1354</v>
      </c>
      <c r="S66" s="45">
        <v>41239</v>
      </c>
      <c r="T66" s="45">
        <v>5429</v>
      </c>
      <c r="U66" s="45">
        <v>2322</v>
      </c>
      <c r="V66" s="45">
        <v>9993</v>
      </c>
      <c r="W66" s="45">
        <v>6240</v>
      </c>
      <c r="X66" s="45">
        <v>13468</v>
      </c>
      <c r="Y66" s="45">
        <v>174195</v>
      </c>
    </row>
    <row r="67" spans="1:25">
      <c r="A67" s="44" t="s">
        <v>393</v>
      </c>
      <c r="B67" s="45">
        <v>687</v>
      </c>
      <c r="C67" s="45">
        <v>6714</v>
      </c>
      <c r="D67" s="45">
        <v>2866</v>
      </c>
      <c r="E67" s="45">
        <v>717</v>
      </c>
      <c r="F67" s="45">
        <v>3936</v>
      </c>
      <c r="G67" s="45">
        <v>38665</v>
      </c>
      <c r="H67" s="45">
        <v>14670</v>
      </c>
      <c r="I67" s="45">
        <v>361</v>
      </c>
      <c r="J67" s="45">
        <v>1</v>
      </c>
      <c r="K67" s="45">
        <v>1456</v>
      </c>
      <c r="L67" s="45">
        <v>6706</v>
      </c>
      <c r="M67" s="45">
        <v>5196</v>
      </c>
      <c r="N67" s="45">
        <v>7851</v>
      </c>
      <c r="O67" s="45">
        <v>6</v>
      </c>
      <c r="P67" s="45">
        <v>5508</v>
      </c>
      <c r="Q67" s="45">
        <v>12957</v>
      </c>
      <c r="R67" s="45">
        <v>1492</v>
      </c>
      <c r="S67" s="45">
        <v>44762</v>
      </c>
      <c r="T67" s="45">
        <v>6320</v>
      </c>
      <c r="U67" s="45">
        <v>2406</v>
      </c>
      <c r="V67" s="45">
        <v>9743</v>
      </c>
      <c r="W67" s="45">
        <v>6798</v>
      </c>
      <c r="X67" s="45">
        <v>10132</v>
      </c>
      <c r="Y67" s="45">
        <v>189950</v>
      </c>
    </row>
    <row r="68" spans="1:25">
      <c r="A68" s="44" t="s">
        <v>394</v>
      </c>
      <c r="B68" s="45">
        <v>811</v>
      </c>
      <c r="C68" s="45">
        <v>7072</v>
      </c>
      <c r="D68" s="45">
        <v>3080</v>
      </c>
      <c r="E68" s="45">
        <v>619</v>
      </c>
      <c r="F68" s="45">
        <v>4825</v>
      </c>
      <c r="G68" s="45">
        <v>44651</v>
      </c>
      <c r="H68" s="45">
        <v>16527</v>
      </c>
      <c r="I68" s="45">
        <v>462</v>
      </c>
      <c r="J68" s="45">
        <v>2</v>
      </c>
      <c r="K68" s="45">
        <v>1847</v>
      </c>
      <c r="L68" s="45">
        <v>8732</v>
      </c>
      <c r="M68" s="45">
        <v>5433</v>
      </c>
      <c r="N68" s="45">
        <v>9688</v>
      </c>
      <c r="O68" s="45">
        <v>1</v>
      </c>
      <c r="P68" s="45">
        <v>6746</v>
      </c>
      <c r="Q68" s="45">
        <v>15174</v>
      </c>
      <c r="R68" s="45">
        <v>1778</v>
      </c>
      <c r="S68" s="45">
        <v>62625</v>
      </c>
      <c r="T68" s="45">
        <v>4751</v>
      </c>
      <c r="U68" s="45">
        <v>3164</v>
      </c>
      <c r="V68" s="45">
        <v>11475</v>
      </c>
      <c r="W68" s="45">
        <v>7249</v>
      </c>
      <c r="X68" s="45">
        <v>10743</v>
      </c>
      <c r="Y68" s="45">
        <v>227455</v>
      </c>
    </row>
    <row r="69" spans="1:25">
      <c r="A69" s="44" t="s">
        <v>395</v>
      </c>
      <c r="B69" s="45">
        <v>1159</v>
      </c>
      <c r="C69" s="45">
        <v>8433</v>
      </c>
      <c r="D69" s="45">
        <v>3157</v>
      </c>
      <c r="E69" s="45">
        <v>728</v>
      </c>
      <c r="F69" s="45">
        <v>4868</v>
      </c>
      <c r="G69" s="45">
        <v>47564</v>
      </c>
      <c r="H69" s="45">
        <v>18846</v>
      </c>
      <c r="I69" s="45">
        <v>647</v>
      </c>
      <c r="J69" s="45">
        <v>4</v>
      </c>
      <c r="K69" s="45">
        <v>1852</v>
      </c>
      <c r="L69" s="45">
        <v>12201</v>
      </c>
      <c r="M69" s="45">
        <v>5604</v>
      </c>
      <c r="N69" s="45">
        <v>12728</v>
      </c>
      <c r="O69" s="45">
        <v>8</v>
      </c>
      <c r="P69" s="45">
        <v>8477</v>
      </c>
      <c r="Q69" s="45">
        <v>18517</v>
      </c>
      <c r="R69" s="45">
        <v>1912</v>
      </c>
      <c r="S69" s="45">
        <v>68137</v>
      </c>
      <c r="T69" s="45">
        <v>4272</v>
      </c>
      <c r="U69" s="45">
        <v>3459</v>
      </c>
      <c r="V69" s="45">
        <v>13137</v>
      </c>
      <c r="W69" s="45">
        <v>6933</v>
      </c>
      <c r="X69" s="45">
        <v>7993</v>
      </c>
      <c r="Y69" s="45">
        <v>250636</v>
      </c>
    </row>
    <row r="70" spans="1:25">
      <c r="A70" s="44" t="s">
        <v>396</v>
      </c>
      <c r="B70" s="45">
        <v>1068</v>
      </c>
      <c r="C70" s="45">
        <v>7507</v>
      </c>
      <c r="D70" s="45">
        <v>3010</v>
      </c>
      <c r="E70" s="45">
        <v>706</v>
      </c>
      <c r="F70" s="45">
        <v>4049</v>
      </c>
      <c r="G70" s="45">
        <v>40598</v>
      </c>
      <c r="H70" s="45">
        <v>18615</v>
      </c>
      <c r="I70" s="45">
        <v>611</v>
      </c>
      <c r="J70" s="45">
        <v>2</v>
      </c>
      <c r="K70" s="45">
        <v>1699</v>
      </c>
      <c r="L70" s="45">
        <v>11979</v>
      </c>
      <c r="M70" s="45">
        <v>4948</v>
      </c>
      <c r="N70" s="45">
        <v>8906</v>
      </c>
      <c r="O70" s="45">
        <v>4</v>
      </c>
      <c r="P70" s="45">
        <v>8800</v>
      </c>
      <c r="Q70" s="45">
        <v>16769</v>
      </c>
      <c r="R70" s="45">
        <v>1515</v>
      </c>
      <c r="S70" s="45">
        <v>67420</v>
      </c>
      <c r="T70" s="45">
        <v>3075</v>
      </c>
      <c r="U70" s="45">
        <v>3468</v>
      </c>
      <c r="V70" s="45">
        <v>12160</v>
      </c>
      <c r="W70" s="45">
        <v>6202</v>
      </c>
      <c r="X70" s="45">
        <v>5938</v>
      </c>
      <c r="Y70" s="45">
        <v>229049</v>
      </c>
    </row>
    <row r="71" spans="1:25">
      <c r="A71" s="44" t="s">
        <v>397</v>
      </c>
      <c r="B71" s="45">
        <v>1221</v>
      </c>
      <c r="C71" s="45">
        <v>6502</v>
      </c>
      <c r="D71" s="45">
        <v>2747</v>
      </c>
      <c r="E71" s="45">
        <v>825</v>
      </c>
      <c r="F71" s="45">
        <v>5808</v>
      </c>
      <c r="G71" s="45">
        <v>44886</v>
      </c>
      <c r="H71" s="45">
        <v>17117</v>
      </c>
      <c r="I71" s="45">
        <v>567</v>
      </c>
      <c r="J71" s="45">
        <v>4</v>
      </c>
      <c r="K71" s="45">
        <v>1929</v>
      </c>
      <c r="L71" s="45">
        <v>11355</v>
      </c>
      <c r="M71" s="45">
        <v>5543</v>
      </c>
      <c r="N71" s="45">
        <v>7758</v>
      </c>
      <c r="O71" s="45">
        <v>8</v>
      </c>
      <c r="P71" s="45">
        <v>11014</v>
      </c>
      <c r="Q71" s="45">
        <v>16803</v>
      </c>
      <c r="R71" s="45">
        <v>1258</v>
      </c>
      <c r="S71" s="45">
        <v>57106</v>
      </c>
      <c r="T71" s="45">
        <v>2841</v>
      </c>
      <c r="U71" s="45">
        <v>3016</v>
      </c>
      <c r="V71" s="45">
        <v>12149</v>
      </c>
      <c r="W71" s="45">
        <v>6840</v>
      </c>
      <c r="X71" s="45">
        <v>4052</v>
      </c>
      <c r="Y71" s="45">
        <v>221349</v>
      </c>
    </row>
    <row r="72" spans="1:25">
      <c r="A72" s="44" t="s">
        <v>398</v>
      </c>
      <c r="B72" s="45">
        <v>1280</v>
      </c>
      <c r="C72" s="45">
        <v>6630</v>
      </c>
      <c r="D72" s="45">
        <v>3346</v>
      </c>
      <c r="E72" s="45">
        <v>995</v>
      </c>
      <c r="F72" s="45">
        <v>7726</v>
      </c>
      <c r="G72" s="45">
        <v>43550</v>
      </c>
      <c r="H72" s="45">
        <v>18360</v>
      </c>
      <c r="I72" s="45">
        <v>497</v>
      </c>
      <c r="J72" s="45">
        <v>1</v>
      </c>
      <c r="K72" s="45">
        <v>2452</v>
      </c>
      <c r="L72" s="45">
        <v>12478</v>
      </c>
      <c r="M72" s="45">
        <v>6990</v>
      </c>
      <c r="N72" s="45">
        <v>8486</v>
      </c>
      <c r="O72" s="45">
        <v>10</v>
      </c>
      <c r="P72" s="45">
        <v>12205</v>
      </c>
      <c r="Q72" s="45">
        <v>18056</v>
      </c>
      <c r="R72" s="45">
        <v>1203</v>
      </c>
      <c r="S72" s="45">
        <v>58521</v>
      </c>
      <c r="T72" s="45">
        <v>3200</v>
      </c>
      <c r="U72" s="45">
        <v>4333</v>
      </c>
      <c r="V72" s="45">
        <v>13728</v>
      </c>
      <c r="W72" s="45">
        <v>8036</v>
      </c>
      <c r="X72" s="45">
        <v>3739</v>
      </c>
      <c r="Y72" s="45">
        <v>235822</v>
      </c>
    </row>
    <row r="73" spans="1:25">
      <c r="A73" s="44" t="s">
        <v>399</v>
      </c>
      <c r="B73" s="45">
        <v>1279</v>
      </c>
      <c r="C73" s="45">
        <v>6816</v>
      </c>
      <c r="D73" s="45">
        <v>3990</v>
      </c>
      <c r="E73" s="45">
        <v>1134</v>
      </c>
      <c r="F73" s="45">
        <v>7083</v>
      </c>
      <c r="G73" s="45">
        <v>50306</v>
      </c>
      <c r="H73" s="45">
        <v>16724</v>
      </c>
      <c r="I73" s="45">
        <v>300</v>
      </c>
      <c r="J73" s="45">
        <v>2</v>
      </c>
      <c r="K73" s="45">
        <v>2802</v>
      </c>
      <c r="L73" s="45">
        <v>11323</v>
      </c>
      <c r="M73" s="45">
        <v>8394</v>
      </c>
      <c r="N73" s="45">
        <v>8153</v>
      </c>
      <c r="O73" s="45">
        <v>4</v>
      </c>
      <c r="P73" s="45">
        <v>13941</v>
      </c>
      <c r="Q73" s="45">
        <v>22809</v>
      </c>
      <c r="R73" s="45">
        <v>1012</v>
      </c>
      <c r="S73" s="45">
        <v>69510</v>
      </c>
      <c r="T73" s="45">
        <v>2806</v>
      </c>
      <c r="U73" s="45">
        <v>5303</v>
      </c>
      <c r="V73" s="45">
        <v>15494</v>
      </c>
      <c r="W73" s="45">
        <v>8272</v>
      </c>
      <c r="X73" s="45">
        <v>4785</v>
      </c>
      <c r="Y73" s="45">
        <v>262242</v>
      </c>
    </row>
    <row r="74" spans="1:25">
      <c r="A74" s="44" t="s">
        <v>400</v>
      </c>
      <c r="B74" s="45">
        <v>1193</v>
      </c>
      <c r="C74" s="45">
        <v>6652</v>
      </c>
      <c r="D74" s="45">
        <v>4140</v>
      </c>
      <c r="E74" s="45">
        <v>903</v>
      </c>
      <c r="F74" s="45">
        <v>6750</v>
      </c>
      <c r="G74" s="45">
        <v>41763</v>
      </c>
      <c r="H74" s="45">
        <v>14389</v>
      </c>
      <c r="I74" s="45">
        <v>278</v>
      </c>
      <c r="J74" s="45">
        <v>1</v>
      </c>
      <c r="K74" s="45">
        <v>2834</v>
      </c>
      <c r="L74" s="45">
        <v>12705</v>
      </c>
      <c r="M74" s="45">
        <v>9613</v>
      </c>
      <c r="N74" s="45">
        <v>7969</v>
      </c>
      <c r="O74" s="45">
        <v>1</v>
      </c>
      <c r="P74" s="45">
        <v>13884</v>
      </c>
      <c r="Q74" s="45">
        <v>25105</v>
      </c>
      <c r="R74" s="45">
        <v>1148</v>
      </c>
      <c r="S74" s="45">
        <v>66742</v>
      </c>
      <c r="T74" s="45">
        <v>2417</v>
      </c>
      <c r="U74" s="45">
        <v>5751</v>
      </c>
      <c r="V74" s="45">
        <v>14541</v>
      </c>
      <c r="W74" s="45">
        <v>8278</v>
      </c>
      <c r="X74" s="45">
        <v>4583</v>
      </c>
      <c r="Y74" s="45">
        <v>251640</v>
      </c>
    </row>
    <row r="75" spans="1:25">
      <c r="A75" s="44" t="s">
        <v>401</v>
      </c>
      <c r="B75" s="45">
        <v>1383</v>
      </c>
      <c r="C75" s="45">
        <v>7826</v>
      </c>
      <c r="D75" s="45">
        <v>5039</v>
      </c>
      <c r="E75" s="45">
        <v>936</v>
      </c>
      <c r="F75" s="45">
        <v>6669</v>
      </c>
      <c r="G75" s="45">
        <v>35591</v>
      </c>
      <c r="H75" s="45">
        <v>13886</v>
      </c>
      <c r="I75" s="45">
        <v>304</v>
      </c>
      <c r="J75" s="45">
        <v>3</v>
      </c>
      <c r="K75" s="45">
        <v>2951</v>
      </c>
      <c r="L75" s="45">
        <v>11750</v>
      </c>
      <c r="M75" s="45">
        <v>9463</v>
      </c>
      <c r="N75" s="45">
        <v>9186</v>
      </c>
      <c r="O75" s="45">
        <v>3</v>
      </c>
      <c r="P75" s="45">
        <v>13146</v>
      </c>
      <c r="Q75" s="45">
        <v>27256</v>
      </c>
      <c r="R75" s="45">
        <v>1230</v>
      </c>
      <c r="S75" s="45">
        <v>56032</v>
      </c>
      <c r="T75" s="45">
        <v>2290</v>
      </c>
      <c r="U75" s="45">
        <v>5684</v>
      </c>
      <c r="V75" s="45">
        <v>13644</v>
      </c>
      <c r="W75" s="45">
        <v>8133</v>
      </c>
      <c r="X75" s="45">
        <v>4348</v>
      </c>
      <c r="Y75" s="45">
        <v>236753</v>
      </c>
    </row>
    <row r="76" spans="1:25">
      <c r="A76" s="44" t="s">
        <v>402</v>
      </c>
      <c r="B76" s="45">
        <v>1498</v>
      </c>
      <c r="C76" s="45">
        <v>8862</v>
      </c>
      <c r="D76" s="45">
        <v>4891</v>
      </c>
      <c r="E76" s="45">
        <v>805</v>
      </c>
      <c r="F76" s="45">
        <v>6705</v>
      </c>
      <c r="G76" s="45">
        <v>39602</v>
      </c>
      <c r="H76" s="45">
        <v>11988</v>
      </c>
      <c r="I76" s="45">
        <v>331</v>
      </c>
      <c r="J76" s="45">
        <v>1</v>
      </c>
      <c r="K76" s="45">
        <v>3034</v>
      </c>
      <c r="L76" s="45">
        <v>13456</v>
      </c>
      <c r="M76" s="45">
        <v>10190</v>
      </c>
      <c r="N76" s="45">
        <v>10042</v>
      </c>
      <c r="O76" s="45">
        <v>4</v>
      </c>
      <c r="P76" s="45">
        <v>12794</v>
      </c>
      <c r="Q76" s="45">
        <v>30614</v>
      </c>
      <c r="R76" s="45">
        <v>1184</v>
      </c>
      <c r="S76" s="45">
        <v>54154</v>
      </c>
      <c r="T76" s="45">
        <v>2692</v>
      </c>
      <c r="U76" s="45">
        <v>5511</v>
      </c>
      <c r="V76" s="45">
        <v>14719</v>
      </c>
      <c r="W76" s="45">
        <v>9970</v>
      </c>
      <c r="X76" s="45">
        <v>4197</v>
      </c>
      <c r="Y76" s="45">
        <v>247244</v>
      </c>
    </row>
    <row r="77" spans="1:25">
      <c r="A77" s="44" t="s">
        <v>403</v>
      </c>
      <c r="B77" s="45">
        <v>1538</v>
      </c>
      <c r="C77" s="45">
        <v>8847</v>
      </c>
      <c r="D77" s="45">
        <v>4814</v>
      </c>
      <c r="E77" s="45">
        <v>962</v>
      </c>
      <c r="F77" s="45">
        <v>6922</v>
      </c>
      <c r="G77" s="45">
        <v>37497</v>
      </c>
      <c r="H77" s="45">
        <v>11759</v>
      </c>
      <c r="I77" s="45">
        <v>313</v>
      </c>
      <c r="J77" s="45">
        <v>2</v>
      </c>
      <c r="K77" s="45">
        <v>3255</v>
      </c>
      <c r="L77" s="45">
        <v>16320</v>
      </c>
      <c r="M77" s="45">
        <v>8995</v>
      </c>
      <c r="N77" s="45">
        <v>9846</v>
      </c>
      <c r="O77" s="45">
        <v>7</v>
      </c>
      <c r="P77" s="45">
        <v>13206</v>
      </c>
      <c r="Q77" s="45">
        <v>34166</v>
      </c>
      <c r="R77" s="45">
        <v>1235</v>
      </c>
      <c r="S77" s="45">
        <v>53083</v>
      </c>
      <c r="T77" s="45">
        <v>2948</v>
      </c>
      <c r="U77" s="45">
        <v>6802</v>
      </c>
      <c r="V77" s="45">
        <v>15726</v>
      </c>
      <c r="W77" s="45">
        <v>10525</v>
      </c>
      <c r="X77" s="45">
        <v>3402</v>
      </c>
      <c r="Y77" s="45">
        <v>252170</v>
      </c>
    </row>
    <row r="78" spans="1:25">
      <c r="A78" s="44" t="s">
        <v>404</v>
      </c>
      <c r="B78" s="45">
        <v>1423</v>
      </c>
      <c r="C78" s="45">
        <v>10549</v>
      </c>
      <c r="D78" s="45">
        <v>5692</v>
      </c>
      <c r="E78" s="45">
        <v>905</v>
      </c>
      <c r="F78" s="45">
        <v>8591</v>
      </c>
      <c r="G78" s="45">
        <v>37954</v>
      </c>
      <c r="H78" s="45">
        <v>11803</v>
      </c>
      <c r="I78" s="45">
        <v>401</v>
      </c>
      <c r="J78" s="45">
        <v>0</v>
      </c>
      <c r="K78" s="45">
        <v>3369</v>
      </c>
      <c r="L78" s="45">
        <v>19271</v>
      </c>
      <c r="M78" s="45">
        <v>8142</v>
      </c>
      <c r="N78" s="45">
        <v>9816</v>
      </c>
      <c r="O78" s="45">
        <v>10</v>
      </c>
      <c r="P78" s="45">
        <v>12577</v>
      </c>
      <c r="Q78" s="45">
        <v>44199</v>
      </c>
      <c r="R78" s="45">
        <v>1306</v>
      </c>
      <c r="S78" s="45">
        <v>62284</v>
      </c>
      <c r="T78" s="45">
        <v>2661</v>
      </c>
      <c r="U78" s="45">
        <v>8355</v>
      </c>
      <c r="V78" s="45">
        <v>18503</v>
      </c>
      <c r="W78" s="45">
        <v>9145</v>
      </c>
      <c r="X78" s="45">
        <v>3731</v>
      </c>
      <c r="Y78" s="45">
        <v>280687</v>
      </c>
    </row>
    <row r="79" spans="1:25">
      <c r="A79" s="44" t="s">
        <v>405</v>
      </c>
      <c r="B79" s="45">
        <v>1226</v>
      </c>
      <c r="C79" s="45">
        <v>11958</v>
      </c>
      <c r="D79" s="45">
        <v>5821</v>
      </c>
      <c r="E79" s="45">
        <v>769</v>
      </c>
      <c r="F79" s="45">
        <v>8956</v>
      </c>
      <c r="G79" s="45">
        <v>35159</v>
      </c>
      <c r="H79" s="45">
        <v>9612</v>
      </c>
      <c r="I79" s="45">
        <v>316</v>
      </c>
      <c r="J79" s="45">
        <v>0</v>
      </c>
      <c r="K79" s="45">
        <v>3146</v>
      </c>
      <c r="L79" s="45">
        <v>15712</v>
      </c>
      <c r="M79" s="45">
        <v>7677</v>
      </c>
      <c r="N79" s="45">
        <v>7285</v>
      </c>
      <c r="O79" s="45">
        <v>6</v>
      </c>
      <c r="P79" s="45">
        <v>10077</v>
      </c>
      <c r="Q79" s="45">
        <v>40494</v>
      </c>
      <c r="R79" s="45">
        <v>1049</v>
      </c>
      <c r="S79" s="45">
        <v>53673</v>
      </c>
      <c r="T79" s="45">
        <v>2466</v>
      </c>
      <c r="U79" s="45">
        <v>6578</v>
      </c>
      <c r="V79" s="45">
        <v>16799</v>
      </c>
      <c r="W79" s="45">
        <v>7415</v>
      </c>
      <c r="X79" s="45">
        <v>2554</v>
      </c>
      <c r="Y79" s="45">
        <v>248748</v>
      </c>
    </row>
    <row r="80" spans="1:25">
      <c r="A80" s="44" t="s">
        <v>406</v>
      </c>
      <c r="B80" s="45">
        <v>1399</v>
      </c>
      <c r="C80" s="45">
        <v>11898</v>
      </c>
      <c r="D80" s="45">
        <v>6019</v>
      </c>
      <c r="E80" s="45">
        <v>1029</v>
      </c>
      <c r="F80" s="45">
        <v>8846</v>
      </c>
      <c r="G80" s="45">
        <v>40449</v>
      </c>
      <c r="H80" s="45">
        <v>9464</v>
      </c>
      <c r="I80" s="45">
        <v>273</v>
      </c>
      <c r="J80" s="45">
        <v>2</v>
      </c>
      <c r="K80" s="45">
        <v>4602</v>
      </c>
      <c r="L80" s="45">
        <v>15453</v>
      </c>
      <c r="M80" s="45">
        <v>7892</v>
      </c>
      <c r="N80" s="45">
        <v>7616</v>
      </c>
      <c r="O80" s="45">
        <v>5</v>
      </c>
      <c r="P80" s="45">
        <v>9256</v>
      </c>
      <c r="Q80" s="45">
        <v>37695</v>
      </c>
      <c r="R80" s="45">
        <v>1348</v>
      </c>
      <c r="S80" s="45">
        <v>60568</v>
      </c>
      <c r="T80" s="45">
        <v>2854</v>
      </c>
      <c r="U80" s="45">
        <v>7834</v>
      </c>
      <c r="V80" s="45">
        <v>12477</v>
      </c>
      <c r="W80" s="45">
        <v>9243</v>
      </c>
      <c r="X80" s="45">
        <v>1681</v>
      </c>
      <c r="Y80" s="45">
        <v>257903</v>
      </c>
    </row>
    <row r="81" spans="1:198">
      <c r="A81" s="44" t="s">
        <v>407</v>
      </c>
      <c r="B81" s="45">
        <v>1536</v>
      </c>
      <c r="C81" s="45">
        <v>10393</v>
      </c>
      <c r="D81" s="45">
        <v>5644</v>
      </c>
      <c r="E81" s="45">
        <v>691</v>
      </c>
      <c r="F81" s="45">
        <v>9448</v>
      </c>
      <c r="G81" s="45">
        <v>40539</v>
      </c>
      <c r="H81" s="45">
        <v>10011</v>
      </c>
      <c r="I81" s="45">
        <v>233</v>
      </c>
      <c r="J81" s="45">
        <v>1</v>
      </c>
      <c r="K81" s="45">
        <v>5005</v>
      </c>
      <c r="L81" s="45">
        <v>13982</v>
      </c>
      <c r="M81" s="45">
        <v>8503</v>
      </c>
      <c r="N81" s="45">
        <v>7673</v>
      </c>
      <c r="O81" s="45">
        <v>5</v>
      </c>
      <c r="P81" s="45">
        <v>8913</v>
      </c>
      <c r="Q81" s="45">
        <v>33359</v>
      </c>
      <c r="R81" s="45">
        <v>1444</v>
      </c>
      <c r="S81" s="45">
        <v>66964</v>
      </c>
      <c r="T81" s="45">
        <v>3094</v>
      </c>
      <c r="U81" s="45">
        <v>8664</v>
      </c>
      <c r="V81" s="45">
        <v>13522</v>
      </c>
      <c r="W81" s="45">
        <v>7913</v>
      </c>
      <c r="X81" s="45">
        <v>1484</v>
      </c>
      <c r="Y81" s="45">
        <v>259021</v>
      </c>
    </row>
    <row r="83" spans="1:198">
      <c r="B83" s="43" t="s">
        <v>372</v>
      </c>
    </row>
    <row r="84" spans="1:198">
      <c r="A84" s="43" t="s">
        <v>373</v>
      </c>
      <c r="B84" t="s">
        <v>252</v>
      </c>
      <c r="C84" t="s">
        <v>251</v>
      </c>
      <c r="D84" t="s">
        <v>250</v>
      </c>
      <c r="E84" t="s">
        <v>249</v>
      </c>
      <c r="F84" t="s">
        <v>248</v>
      </c>
      <c r="G84" t="s">
        <v>247</v>
      </c>
      <c r="H84" t="s">
        <v>246</v>
      </c>
      <c r="I84" t="s">
        <v>245</v>
      </c>
      <c r="J84" t="s">
        <v>244</v>
      </c>
      <c r="K84" t="s">
        <v>243</v>
      </c>
      <c r="L84" t="s">
        <v>242</v>
      </c>
      <c r="M84" t="s">
        <v>241</v>
      </c>
      <c r="N84" t="s">
        <v>240</v>
      </c>
      <c r="O84" t="s">
        <v>239</v>
      </c>
      <c r="P84" t="s">
        <v>238</v>
      </c>
      <c r="Q84" t="s">
        <v>237</v>
      </c>
      <c r="R84" t="s">
        <v>236</v>
      </c>
      <c r="S84" t="s">
        <v>235</v>
      </c>
      <c r="T84" t="s">
        <v>234</v>
      </c>
      <c r="U84" t="s">
        <v>233</v>
      </c>
      <c r="V84" t="s">
        <v>232</v>
      </c>
      <c r="W84" t="s">
        <v>231</v>
      </c>
      <c r="X84" t="s">
        <v>230</v>
      </c>
      <c r="Y84" t="s">
        <v>229</v>
      </c>
      <c r="Z84" t="s">
        <v>228</v>
      </c>
      <c r="AA84" t="s">
        <v>227</v>
      </c>
      <c r="AB84" t="s">
        <v>226</v>
      </c>
      <c r="AC84" t="s">
        <v>225</v>
      </c>
      <c r="AD84" t="s">
        <v>224</v>
      </c>
      <c r="AE84" t="s">
        <v>223</v>
      </c>
      <c r="AF84" t="s">
        <v>222</v>
      </c>
      <c r="AG84" t="s">
        <v>221</v>
      </c>
      <c r="AH84" t="s">
        <v>220</v>
      </c>
      <c r="AI84" t="s">
        <v>219</v>
      </c>
      <c r="AJ84" t="s">
        <v>218</v>
      </c>
      <c r="AK84" t="s">
        <v>217</v>
      </c>
      <c r="AL84" t="s">
        <v>216</v>
      </c>
      <c r="AM84" t="s">
        <v>215</v>
      </c>
      <c r="AN84" t="s">
        <v>214</v>
      </c>
      <c r="AO84" t="s">
        <v>213</v>
      </c>
      <c r="AP84" t="s">
        <v>212</v>
      </c>
      <c r="AQ84" t="s">
        <v>211</v>
      </c>
      <c r="AR84" t="s">
        <v>210</v>
      </c>
      <c r="AS84" t="s">
        <v>209</v>
      </c>
      <c r="AT84" t="s">
        <v>208</v>
      </c>
      <c r="AU84" t="s">
        <v>207</v>
      </c>
      <c r="AV84" t="s">
        <v>206</v>
      </c>
      <c r="AW84" t="s">
        <v>205</v>
      </c>
      <c r="AX84" t="s">
        <v>204</v>
      </c>
      <c r="AY84" t="s">
        <v>203</v>
      </c>
      <c r="AZ84" t="s">
        <v>202</v>
      </c>
      <c r="BA84" t="s">
        <v>201</v>
      </c>
      <c r="BB84" t="s">
        <v>200</v>
      </c>
      <c r="BC84" t="s">
        <v>199</v>
      </c>
      <c r="BD84" t="s">
        <v>198</v>
      </c>
      <c r="BE84" t="s">
        <v>197</v>
      </c>
      <c r="BF84" t="s">
        <v>196</v>
      </c>
      <c r="BG84" t="s">
        <v>195</v>
      </c>
      <c r="BH84" t="s">
        <v>194</v>
      </c>
      <c r="BI84" t="s">
        <v>193</v>
      </c>
      <c r="BJ84" t="s">
        <v>192</v>
      </c>
      <c r="BK84" t="s">
        <v>191</v>
      </c>
      <c r="BL84" t="s">
        <v>190</v>
      </c>
      <c r="BM84" t="s">
        <v>189</v>
      </c>
      <c r="BN84" t="s">
        <v>188</v>
      </c>
      <c r="BO84" t="s">
        <v>187</v>
      </c>
      <c r="BP84" t="s">
        <v>186</v>
      </c>
      <c r="BQ84" t="s">
        <v>185</v>
      </c>
      <c r="BR84" t="s">
        <v>184</v>
      </c>
      <c r="BS84" t="s">
        <v>183</v>
      </c>
      <c r="BT84" t="s">
        <v>182</v>
      </c>
      <c r="BU84" t="s">
        <v>181</v>
      </c>
      <c r="BV84" t="s">
        <v>180</v>
      </c>
      <c r="BW84" t="s">
        <v>179</v>
      </c>
      <c r="BX84" t="s">
        <v>178</v>
      </c>
      <c r="BY84" t="s">
        <v>177</v>
      </c>
      <c r="BZ84" t="s">
        <v>176</v>
      </c>
      <c r="CA84" t="s">
        <v>175</v>
      </c>
      <c r="CB84" t="s">
        <v>174</v>
      </c>
      <c r="CC84" t="s">
        <v>173</v>
      </c>
      <c r="CD84" t="s">
        <v>172</v>
      </c>
      <c r="CE84" t="s">
        <v>171</v>
      </c>
      <c r="CF84" t="s">
        <v>170</v>
      </c>
      <c r="CG84" t="s">
        <v>169</v>
      </c>
      <c r="CH84" t="s">
        <v>168</v>
      </c>
      <c r="CI84" t="s">
        <v>167</v>
      </c>
      <c r="CJ84" t="s">
        <v>166</v>
      </c>
      <c r="CK84" t="s">
        <v>165</v>
      </c>
      <c r="CL84" t="s">
        <v>164</v>
      </c>
      <c r="CM84" t="s">
        <v>163</v>
      </c>
      <c r="CN84" t="s">
        <v>162</v>
      </c>
      <c r="CO84" t="s">
        <v>161</v>
      </c>
      <c r="CP84" t="s">
        <v>160</v>
      </c>
      <c r="CQ84" t="s">
        <v>159</v>
      </c>
      <c r="CR84" t="s">
        <v>158</v>
      </c>
      <c r="CS84" t="s">
        <v>157</v>
      </c>
      <c r="CT84" t="s">
        <v>156</v>
      </c>
      <c r="CU84" t="s">
        <v>155</v>
      </c>
      <c r="CV84" t="s">
        <v>154</v>
      </c>
      <c r="CW84" t="s">
        <v>153</v>
      </c>
      <c r="CX84" t="s">
        <v>152</v>
      </c>
      <c r="CY84" t="s">
        <v>151</v>
      </c>
      <c r="CZ84" t="s">
        <v>150</v>
      </c>
      <c r="DA84" t="s">
        <v>149</v>
      </c>
      <c r="DB84" t="s">
        <v>148</v>
      </c>
      <c r="DC84" t="s">
        <v>147</v>
      </c>
      <c r="DD84" t="s">
        <v>146</v>
      </c>
      <c r="DE84" t="s">
        <v>145</v>
      </c>
      <c r="DF84" t="s">
        <v>144</v>
      </c>
      <c r="DG84" t="s">
        <v>143</v>
      </c>
      <c r="DH84" t="s">
        <v>142</v>
      </c>
      <c r="DI84" t="s">
        <v>141</v>
      </c>
      <c r="DJ84" t="s">
        <v>140</v>
      </c>
      <c r="DK84" t="s">
        <v>139</v>
      </c>
      <c r="DL84" t="s">
        <v>138</v>
      </c>
      <c r="DM84" t="s">
        <v>137</v>
      </c>
      <c r="DN84" t="s">
        <v>136</v>
      </c>
      <c r="DO84" t="s">
        <v>135</v>
      </c>
      <c r="DP84" t="s">
        <v>134</v>
      </c>
      <c r="DQ84" t="s">
        <v>133</v>
      </c>
      <c r="DR84" t="s">
        <v>132</v>
      </c>
      <c r="DS84" t="s">
        <v>131</v>
      </c>
      <c r="DT84" t="s">
        <v>130</v>
      </c>
      <c r="DU84" t="s">
        <v>129</v>
      </c>
      <c r="DV84" t="s">
        <v>128</v>
      </c>
      <c r="DW84" t="s">
        <v>127</v>
      </c>
      <c r="DX84" t="s">
        <v>126</v>
      </c>
      <c r="DY84" t="s">
        <v>125</v>
      </c>
      <c r="DZ84" t="s">
        <v>124</v>
      </c>
      <c r="EA84" t="s">
        <v>123</v>
      </c>
      <c r="EB84" t="s">
        <v>122</v>
      </c>
      <c r="EC84" t="s">
        <v>121</v>
      </c>
      <c r="ED84" t="s">
        <v>120</v>
      </c>
      <c r="EE84" t="s">
        <v>119</v>
      </c>
      <c r="EF84" t="s">
        <v>118</v>
      </c>
      <c r="EG84" t="s">
        <v>117</v>
      </c>
      <c r="EH84" t="s">
        <v>116</v>
      </c>
      <c r="EI84" t="s">
        <v>115</v>
      </c>
      <c r="EJ84" t="s">
        <v>114</v>
      </c>
      <c r="EK84" t="s">
        <v>113</v>
      </c>
      <c r="EL84" t="s">
        <v>112</v>
      </c>
      <c r="EM84" t="s">
        <v>111</v>
      </c>
      <c r="EN84" t="s">
        <v>110</v>
      </c>
      <c r="EO84" t="s">
        <v>109</v>
      </c>
      <c r="EP84" t="s">
        <v>108</v>
      </c>
      <c r="EQ84" t="s">
        <v>107</v>
      </c>
      <c r="ER84" t="s">
        <v>106</v>
      </c>
      <c r="ES84" t="s">
        <v>105</v>
      </c>
      <c r="ET84" t="s">
        <v>104</v>
      </c>
      <c r="EU84" t="s">
        <v>103</v>
      </c>
      <c r="EV84" t="s">
        <v>102</v>
      </c>
      <c r="EW84" t="s">
        <v>101</v>
      </c>
      <c r="EX84" t="s">
        <v>100</v>
      </c>
      <c r="EY84" t="s">
        <v>99</v>
      </c>
      <c r="EZ84" t="s">
        <v>98</v>
      </c>
      <c r="FA84" t="s">
        <v>97</v>
      </c>
      <c r="FB84" t="s">
        <v>96</v>
      </c>
      <c r="FC84" t="s">
        <v>95</v>
      </c>
      <c r="FD84" t="s">
        <v>94</v>
      </c>
      <c r="FE84" t="s">
        <v>93</v>
      </c>
      <c r="FF84" t="s">
        <v>92</v>
      </c>
      <c r="FG84" t="s">
        <v>91</v>
      </c>
      <c r="FH84" t="s">
        <v>90</v>
      </c>
      <c r="FI84" t="s">
        <v>89</v>
      </c>
      <c r="FJ84" t="s">
        <v>88</v>
      </c>
      <c r="FK84" t="s">
        <v>87</v>
      </c>
      <c r="FL84" t="s">
        <v>86</v>
      </c>
      <c r="FM84" t="s">
        <v>85</v>
      </c>
      <c r="FN84" t="s">
        <v>84</v>
      </c>
      <c r="FO84" t="s">
        <v>83</v>
      </c>
      <c r="FP84" t="s">
        <v>82</v>
      </c>
      <c r="FQ84" t="s">
        <v>81</v>
      </c>
      <c r="FR84" t="s">
        <v>80</v>
      </c>
      <c r="FS84" t="s">
        <v>79</v>
      </c>
      <c r="FT84" t="s">
        <v>78</v>
      </c>
      <c r="FU84" t="s">
        <v>77</v>
      </c>
      <c r="FV84" t="s">
        <v>76</v>
      </c>
      <c r="FW84" t="s">
        <v>75</v>
      </c>
      <c r="FX84" t="s">
        <v>74</v>
      </c>
      <c r="FY84" t="s">
        <v>73</v>
      </c>
      <c r="FZ84" t="s">
        <v>72</v>
      </c>
      <c r="GA84" t="s">
        <v>71</v>
      </c>
      <c r="GB84" t="s">
        <v>70</v>
      </c>
      <c r="GC84" t="s">
        <v>69</v>
      </c>
      <c r="GD84" t="s">
        <v>68</v>
      </c>
      <c r="GE84" t="s">
        <v>67</v>
      </c>
      <c r="GF84" t="s">
        <v>0</v>
      </c>
      <c r="GG84" t="s">
        <v>65</v>
      </c>
      <c r="GH84" t="s">
        <v>64</v>
      </c>
      <c r="GI84" t="s">
        <v>63</v>
      </c>
      <c r="GJ84" t="s">
        <v>62</v>
      </c>
      <c r="GK84" t="s">
        <v>61</v>
      </c>
      <c r="GL84" t="s">
        <v>60</v>
      </c>
      <c r="GM84" t="s">
        <v>59</v>
      </c>
      <c r="GN84" t="s">
        <v>58</v>
      </c>
      <c r="GO84" t="s">
        <v>57</v>
      </c>
      <c r="GP84" t="s">
        <v>263</v>
      </c>
    </row>
    <row r="85" spans="1:198">
      <c r="A85" s="44" t="s">
        <v>374</v>
      </c>
      <c r="B85" s="45">
        <v>16</v>
      </c>
      <c r="C85" s="45">
        <v>1</v>
      </c>
      <c r="D85" s="45">
        <v>80</v>
      </c>
      <c r="E85" s="45">
        <v>0</v>
      </c>
      <c r="F85" s="45">
        <v>0</v>
      </c>
      <c r="G85" s="45">
        <v>1</v>
      </c>
      <c r="H85" s="45">
        <v>0</v>
      </c>
      <c r="I85" s="45">
        <v>368</v>
      </c>
      <c r="J85" s="45">
        <v>0</v>
      </c>
      <c r="K85" s="45">
        <v>702</v>
      </c>
      <c r="L85" s="45">
        <v>234</v>
      </c>
      <c r="M85" s="45">
        <v>0</v>
      </c>
      <c r="N85" s="45">
        <v>26</v>
      </c>
      <c r="O85" s="45">
        <v>0</v>
      </c>
      <c r="P85" s="45">
        <v>83</v>
      </c>
      <c r="Q85" s="45">
        <v>372</v>
      </c>
      <c r="R85" s="45">
        <v>0</v>
      </c>
      <c r="S85" s="45">
        <v>511</v>
      </c>
      <c r="T85" s="45">
        <v>16</v>
      </c>
      <c r="U85" s="45">
        <v>2</v>
      </c>
      <c r="V85" s="45">
        <v>0</v>
      </c>
      <c r="W85" s="45">
        <v>44</v>
      </c>
      <c r="X85" s="45">
        <v>0</v>
      </c>
      <c r="Y85" s="45">
        <v>10</v>
      </c>
      <c r="Z85" s="45">
        <v>211</v>
      </c>
      <c r="AA85" s="45">
        <v>79</v>
      </c>
      <c r="AB85" s="45">
        <v>24</v>
      </c>
      <c r="AC85" s="45">
        <v>2</v>
      </c>
      <c r="AD85" s="45">
        <v>0</v>
      </c>
      <c r="AE85" s="45">
        <v>1</v>
      </c>
      <c r="AF85" s="45">
        <v>12</v>
      </c>
      <c r="AG85" s="45">
        <v>9</v>
      </c>
      <c r="AH85" s="45">
        <v>0</v>
      </c>
      <c r="AI85" s="45">
        <v>4</v>
      </c>
      <c r="AJ85" s="45">
        <v>0</v>
      </c>
      <c r="AK85" s="45">
        <v>1233</v>
      </c>
      <c r="AL85" s="45">
        <v>5123</v>
      </c>
      <c r="AM85" s="45">
        <v>0</v>
      </c>
      <c r="AN85" s="45">
        <v>0</v>
      </c>
      <c r="AO85" s="45">
        <v>266</v>
      </c>
      <c r="AP85" s="45">
        <v>0</v>
      </c>
      <c r="AQ85" s="45">
        <v>2</v>
      </c>
      <c r="AR85" s="45">
        <v>28</v>
      </c>
      <c r="AS85" s="45">
        <v>14</v>
      </c>
      <c r="AT85" s="45">
        <v>0</v>
      </c>
      <c r="AU85" s="45">
        <v>306</v>
      </c>
      <c r="AV85" s="45">
        <v>132</v>
      </c>
      <c r="AW85" s="45">
        <v>0</v>
      </c>
      <c r="AX85" s="45">
        <v>1</v>
      </c>
      <c r="AY85" s="45">
        <v>15</v>
      </c>
      <c r="AZ85" s="45">
        <v>272</v>
      </c>
      <c r="BA85" s="45">
        <v>0</v>
      </c>
      <c r="BB85" s="45">
        <v>104</v>
      </c>
      <c r="BC85" s="45">
        <v>40</v>
      </c>
      <c r="BD85" s="45">
        <v>238</v>
      </c>
      <c r="BE85" s="45">
        <v>612</v>
      </c>
      <c r="BF85" s="45">
        <v>110</v>
      </c>
      <c r="BG85" s="45">
        <v>0</v>
      </c>
      <c r="BH85" s="45">
        <v>0</v>
      </c>
      <c r="BI85" s="45">
        <v>0</v>
      </c>
      <c r="BJ85" s="45">
        <v>98</v>
      </c>
      <c r="BK85" s="45">
        <v>632</v>
      </c>
      <c r="BL85" s="45">
        <v>208</v>
      </c>
      <c r="BM85" s="45">
        <v>1729</v>
      </c>
      <c r="BN85" s="45">
        <v>2</v>
      </c>
      <c r="BO85" s="45">
        <v>0</v>
      </c>
      <c r="BP85" s="45">
        <v>0</v>
      </c>
      <c r="BQ85" s="45">
        <v>1626</v>
      </c>
      <c r="BR85" s="45">
        <v>172</v>
      </c>
      <c r="BS85" s="45">
        <v>1065</v>
      </c>
      <c r="BT85" s="45">
        <v>154</v>
      </c>
      <c r="BU85" s="45">
        <v>114</v>
      </c>
      <c r="BV85" s="45">
        <v>0</v>
      </c>
      <c r="BW85" s="45">
        <v>0</v>
      </c>
      <c r="BX85" s="45">
        <v>2334</v>
      </c>
      <c r="BY85" s="45">
        <v>1666</v>
      </c>
      <c r="BZ85" s="45">
        <v>26</v>
      </c>
      <c r="CA85" s="45">
        <v>205</v>
      </c>
      <c r="CB85" s="45">
        <v>17</v>
      </c>
      <c r="CC85" s="45">
        <v>8880</v>
      </c>
      <c r="CD85" s="45">
        <v>186</v>
      </c>
      <c r="CE85" s="45">
        <v>1172</v>
      </c>
      <c r="CF85" s="45">
        <v>262</v>
      </c>
      <c r="CG85" s="45">
        <v>781</v>
      </c>
      <c r="CH85" s="45">
        <v>1403</v>
      </c>
      <c r="CI85" s="45">
        <v>1820</v>
      </c>
      <c r="CJ85" s="45">
        <v>3198</v>
      </c>
      <c r="CK85" s="45">
        <v>701</v>
      </c>
      <c r="CL85" s="45">
        <v>177</v>
      </c>
      <c r="CM85" s="45">
        <v>0</v>
      </c>
      <c r="CN85" s="45">
        <v>291</v>
      </c>
      <c r="CO85" s="45">
        <v>0</v>
      </c>
      <c r="CP85" s="45">
        <v>1</v>
      </c>
      <c r="CQ85" s="45">
        <v>0</v>
      </c>
      <c r="CR85" s="45">
        <v>11</v>
      </c>
      <c r="CS85" s="45">
        <v>0</v>
      </c>
      <c r="CT85" s="45">
        <v>1409</v>
      </c>
      <c r="CU85" s="45">
        <v>1</v>
      </c>
      <c r="CV85" s="45">
        <v>1</v>
      </c>
      <c r="CW85" s="45">
        <v>5</v>
      </c>
      <c r="CX85" s="45">
        <v>1</v>
      </c>
      <c r="CY85" s="45">
        <v>1</v>
      </c>
      <c r="CZ85" s="45">
        <v>14</v>
      </c>
      <c r="DA85" s="45">
        <v>22</v>
      </c>
      <c r="DB85" s="45">
        <v>5</v>
      </c>
      <c r="DC85" s="45">
        <v>786</v>
      </c>
      <c r="DD85" s="45">
        <v>0</v>
      </c>
      <c r="DE85" s="45">
        <v>4</v>
      </c>
      <c r="DF85" s="45">
        <v>191</v>
      </c>
      <c r="DG85" s="45">
        <v>0</v>
      </c>
      <c r="DH85" s="45">
        <v>5</v>
      </c>
      <c r="DI85" s="45">
        <v>306</v>
      </c>
      <c r="DJ85" s="45">
        <v>409</v>
      </c>
      <c r="DK85" s="45">
        <v>0</v>
      </c>
      <c r="DL85" s="45">
        <v>0</v>
      </c>
      <c r="DM85" s="45">
        <v>0</v>
      </c>
      <c r="DN85" s="45">
        <v>325</v>
      </c>
      <c r="DO85" s="45">
        <v>0</v>
      </c>
      <c r="DP85" s="45">
        <v>80</v>
      </c>
      <c r="DQ85" s="45">
        <v>0</v>
      </c>
      <c r="DR85" s="45">
        <v>1</v>
      </c>
      <c r="DS85" s="45">
        <v>1</v>
      </c>
      <c r="DT85" s="45">
        <v>1889</v>
      </c>
      <c r="DU85" s="45">
        <v>0</v>
      </c>
      <c r="DV85" s="45">
        <v>602</v>
      </c>
      <c r="DW85" s="45">
        <v>18</v>
      </c>
      <c r="DX85" s="45">
        <v>0</v>
      </c>
      <c r="DY85" s="45">
        <v>81</v>
      </c>
      <c r="DZ85" s="45">
        <v>116</v>
      </c>
      <c r="EA85" s="45">
        <v>0</v>
      </c>
      <c r="EB85" s="45">
        <v>978</v>
      </c>
      <c r="EC85" s="45">
        <v>0</v>
      </c>
      <c r="ED85" s="45">
        <v>13</v>
      </c>
      <c r="EE85" s="45">
        <v>0</v>
      </c>
      <c r="EF85" s="45">
        <v>45</v>
      </c>
      <c r="EG85" s="45">
        <v>317</v>
      </c>
      <c r="EH85" s="45">
        <v>6051</v>
      </c>
      <c r="EI85" s="45">
        <v>863</v>
      </c>
      <c r="EJ85" s="45">
        <v>4473</v>
      </c>
      <c r="EK85" s="45">
        <v>0</v>
      </c>
      <c r="EL85" s="45">
        <v>1011</v>
      </c>
      <c r="EM85" s="45">
        <v>0</v>
      </c>
      <c r="EN85" s="45">
        <v>375</v>
      </c>
      <c r="EO85" s="45">
        <v>0</v>
      </c>
      <c r="EP85" s="45">
        <v>6</v>
      </c>
      <c r="EQ85" s="45">
        <v>5</v>
      </c>
      <c r="ER85" s="45">
        <v>69</v>
      </c>
      <c r="ES85" s="45">
        <v>147</v>
      </c>
      <c r="ET85" s="45">
        <v>3</v>
      </c>
      <c r="EU85" s="45">
        <v>1</v>
      </c>
      <c r="EV85" s="45">
        <v>0</v>
      </c>
      <c r="EW85" s="45">
        <v>0</v>
      </c>
      <c r="EX85" s="45">
        <v>13</v>
      </c>
      <c r="EY85" s="45">
        <v>0</v>
      </c>
      <c r="EZ85" s="45">
        <v>5</v>
      </c>
      <c r="FA85" s="45">
        <v>6</v>
      </c>
      <c r="FB85" s="45">
        <v>241</v>
      </c>
      <c r="FC85" s="45">
        <v>0</v>
      </c>
      <c r="FD85" s="45">
        <v>0</v>
      </c>
      <c r="FE85" s="45">
        <v>7</v>
      </c>
      <c r="FF85" s="45">
        <v>1026</v>
      </c>
      <c r="FG85" s="45">
        <v>211</v>
      </c>
      <c r="FH85" s="45">
        <v>185</v>
      </c>
      <c r="FI85" s="45">
        <v>0</v>
      </c>
      <c r="FJ85" s="45">
        <v>20</v>
      </c>
      <c r="FK85" s="45">
        <v>15</v>
      </c>
      <c r="FL85" s="45">
        <v>4</v>
      </c>
      <c r="FM85" s="45">
        <v>281</v>
      </c>
      <c r="FN85" s="45">
        <v>806</v>
      </c>
      <c r="FO85" s="45">
        <v>315</v>
      </c>
      <c r="FP85" s="45">
        <v>0</v>
      </c>
      <c r="FQ85" s="45">
        <v>56</v>
      </c>
      <c r="FR85" s="45">
        <v>0</v>
      </c>
      <c r="FS85" s="45">
        <v>5</v>
      </c>
      <c r="FT85" s="45">
        <v>2</v>
      </c>
      <c r="FU85" s="45">
        <v>958</v>
      </c>
      <c r="FV85" s="45">
        <v>58</v>
      </c>
      <c r="FW85" s="45">
        <v>481</v>
      </c>
      <c r="FX85" s="45">
        <v>0</v>
      </c>
      <c r="FY85" s="45">
        <v>0</v>
      </c>
      <c r="FZ85" s="45">
        <v>13</v>
      </c>
      <c r="GA85" s="45">
        <v>0</v>
      </c>
      <c r="GB85" s="45">
        <v>0</v>
      </c>
      <c r="GC85" s="45">
        <v>22045</v>
      </c>
      <c r="GD85" s="45">
        <v>635</v>
      </c>
      <c r="GE85" s="45">
        <v>9378</v>
      </c>
      <c r="GF85" s="45">
        <v>44000</v>
      </c>
      <c r="GG85" s="45">
        <v>128</v>
      </c>
      <c r="GH85" s="45">
        <v>0</v>
      </c>
      <c r="GI85" s="45">
        <v>0</v>
      </c>
      <c r="GJ85" s="45">
        <v>103</v>
      </c>
      <c r="GK85" s="45">
        <v>1191</v>
      </c>
      <c r="GL85" s="45">
        <v>0</v>
      </c>
      <c r="GM85" s="45">
        <v>1</v>
      </c>
      <c r="GN85" s="45">
        <v>11</v>
      </c>
      <c r="GO85" s="45">
        <v>72</v>
      </c>
      <c r="GP85" s="45">
        <v>143137</v>
      </c>
    </row>
    <row r="86" spans="1:198">
      <c r="A86" s="44" t="s">
        <v>375</v>
      </c>
      <c r="B86" s="45">
        <v>39</v>
      </c>
      <c r="C86" s="45">
        <v>0</v>
      </c>
      <c r="D86" s="45">
        <v>67</v>
      </c>
      <c r="E86" s="45">
        <v>1</v>
      </c>
      <c r="F86" s="45">
        <v>0</v>
      </c>
      <c r="G86" s="45">
        <v>3</v>
      </c>
      <c r="H86" s="45">
        <v>0</v>
      </c>
      <c r="I86" s="45">
        <v>426</v>
      </c>
      <c r="J86" s="45">
        <v>0</v>
      </c>
      <c r="K86" s="45">
        <v>639</v>
      </c>
      <c r="L86" s="45">
        <v>238</v>
      </c>
      <c r="M86" s="45">
        <v>0</v>
      </c>
      <c r="N86" s="45">
        <v>23</v>
      </c>
      <c r="O86" s="45">
        <v>2</v>
      </c>
      <c r="P86" s="45">
        <v>84</v>
      </c>
      <c r="Q86" s="45">
        <v>376</v>
      </c>
      <c r="R86" s="45">
        <v>0</v>
      </c>
      <c r="S86" s="45">
        <v>540</v>
      </c>
      <c r="T86" s="45">
        <v>27</v>
      </c>
      <c r="U86" s="45">
        <v>5</v>
      </c>
      <c r="V86" s="45">
        <v>0</v>
      </c>
      <c r="W86" s="45">
        <v>52</v>
      </c>
      <c r="X86" s="45">
        <v>0</v>
      </c>
      <c r="Y86" s="45">
        <v>1</v>
      </c>
      <c r="Z86" s="45">
        <v>220</v>
      </c>
      <c r="AA86" s="45">
        <v>6</v>
      </c>
      <c r="AB86" s="45">
        <v>20</v>
      </c>
      <c r="AC86" s="45">
        <v>1</v>
      </c>
      <c r="AD86" s="45">
        <v>0</v>
      </c>
      <c r="AE86" s="45">
        <v>1</v>
      </c>
      <c r="AF86" s="45">
        <v>19</v>
      </c>
      <c r="AG86" s="45">
        <v>2</v>
      </c>
      <c r="AH86" s="45">
        <v>0</v>
      </c>
      <c r="AI86" s="45">
        <v>3</v>
      </c>
      <c r="AJ86" s="45">
        <v>0</v>
      </c>
      <c r="AK86" s="45">
        <v>1069</v>
      </c>
      <c r="AL86" s="45">
        <v>6682</v>
      </c>
      <c r="AM86" s="45">
        <v>0</v>
      </c>
      <c r="AN86" s="45">
        <v>0</v>
      </c>
      <c r="AO86" s="45">
        <v>326</v>
      </c>
      <c r="AP86" s="45">
        <v>2</v>
      </c>
      <c r="AQ86" s="45">
        <v>0</v>
      </c>
      <c r="AR86" s="45">
        <v>35</v>
      </c>
      <c r="AS86" s="45">
        <v>8</v>
      </c>
      <c r="AT86" s="45">
        <v>0</v>
      </c>
      <c r="AU86" s="45">
        <v>41</v>
      </c>
      <c r="AV86" s="45">
        <v>128</v>
      </c>
      <c r="AW86" s="45">
        <v>0</v>
      </c>
      <c r="AX86" s="45">
        <v>1</v>
      </c>
      <c r="AY86" s="45">
        <v>16</v>
      </c>
      <c r="AZ86" s="45">
        <v>293</v>
      </c>
      <c r="BA86" s="45">
        <v>1</v>
      </c>
      <c r="BB86" s="45">
        <v>81</v>
      </c>
      <c r="BC86" s="45">
        <v>53</v>
      </c>
      <c r="BD86" s="45">
        <v>207</v>
      </c>
      <c r="BE86" s="45">
        <v>660</v>
      </c>
      <c r="BF86" s="45">
        <v>295</v>
      </c>
      <c r="BG86" s="45">
        <v>0</v>
      </c>
      <c r="BH86" s="45">
        <v>0</v>
      </c>
      <c r="BI86" s="45">
        <v>0</v>
      </c>
      <c r="BJ86" s="45">
        <v>59</v>
      </c>
      <c r="BK86" s="45">
        <v>705</v>
      </c>
      <c r="BL86" s="45">
        <v>205</v>
      </c>
      <c r="BM86" s="45">
        <v>2027</v>
      </c>
      <c r="BN86" s="45">
        <v>3</v>
      </c>
      <c r="BO86" s="45">
        <v>0</v>
      </c>
      <c r="BP86" s="45">
        <v>0</v>
      </c>
      <c r="BQ86" s="45">
        <v>1977</v>
      </c>
      <c r="BR86" s="45">
        <v>196</v>
      </c>
      <c r="BS86" s="45">
        <v>953</v>
      </c>
      <c r="BT86" s="45">
        <v>181</v>
      </c>
      <c r="BU86" s="45">
        <v>108</v>
      </c>
      <c r="BV86" s="45">
        <v>3</v>
      </c>
      <c r="BW86" s="45">
        <v>0</v>
      </c>
      <c r="BX86" s="45">
        <v>2943</v>
      </c>
      <c r="BY86" s="45">
        <v>3692</v>
      </c>
      <c r="BZ86" s="45">
        <v>33</v>
      </c>
      <c r="CA86" s="45">
        <v>310</v>
      </c>
      <c r="CB86" s="45">
        <v>33</v>
      </c>
      <c r="CC86" s="45">
        <v>8670</v>
      </c>
      <c r="CD86" s="45">
        <v>178</v>
      </c>
      <c r="CE86" s="45">
        <v>1429</v>
      </c>
      <c r="CF86" s="45">
        <v>245</v>
      </c>
      <c r="CG86" s="45">
        <v>895</v>
      </c>
      <c r="CH86" s="45">
        <v>1711</v>
      </c>
      <c r="CI86" s="45">
        <v>2057</v>
      </c>
      <c r="CJ86" s="45">
        <v>2634</v>
      </c>
      <c r="CK86" s="45">
        <v>756</v>
      </c>
      <c r="CL86" s="45">
        <v>160</v>
      </c>
      <c r="CM86" s="45">
        <v>0</v>
      </c>
      <c r="CN86" s="45">
        <v>296</v>
      </c>
      <c r="CO86" s="45">
        <v>0</v>
      </c>
      <c r="CP86" s="45">
        <v>0</v>
      </c>
      <c r="CQ86" s="45">
        <v>0</v>
      </c>
      <c r="CR86" s="45">
        <v>6</v>
      </c>
      <c r="CS86" s="45">
        <v>0</v>
      </c>
      <c r="CT86" s="45">
        <v>1119</v>
      </c>
      <c r="CU86" s="45">
        <v>1</v>
      </c>
      <c r="CV86" s="45">
        <v>2</v>
      </c>
      <c r="CW86" s="45">
        <v>7</v>
      </c>
      <c r="CX86" s="45">
        <v>4</v>
      </c>
      <c r="CY86" s="45">
        <v>1</v>
      </c>
      <c r="CZ86" s="45">
        <v>4</v>
      </c>
      <c r="DA86" s="45">
        <v>10</v>
      </c>
      <c r="DB86" s="45">
        <v>4</v>
      </c>
      <c r="DC86" s="45">
        <v>816</v>
      </c>
      <c r="DD86" s="45">
        <v>0</v>
      </c>
      <c r="DE86" s="45">
        <v>4</v>
      </c>
      <c r="DF86" s="45">
        <v>242</v>
      </c>
      <c r="DG86" s="45">
        <v>0</v>
      </c>
      <c r="DH86" s="45">
        <v>0</v>
      </c>
      <c r="DI86" s="45">
        <v>259</v>
      </c>
      <c r="DJ86" s="45">
        <v>394</v>
      </c>
      <c r="DK86" s="45">
        <v>0</v>
      </c>
      <c r="DL86" s="45">
        <v>0</v>
      </c>
      <c r="DM86" s="45">
        <v>0</v>
      </c>
      <c r="DN86" s="45">
        <v>471</v>
      </c>
      <c r="DO86" s="45">
        <v>0</v>
      </c>
      <c r="DP86" s="45">
        <v>62</v>
      </c>
      <c r="DQ86" s="45">
        <v>5</v>
      </c>
      <c r="DR86" s="45">
        <v>0</v>
      </c>
      <c r="DS86" s="45">
        <v>1</v>
      </c>
      <c r="DT86" s="45">
        <v>1858</v>
      </c>
      <c r="DU86" s="45">
        <v>0</v>
      </c>
      <c r="DV86" s="45">
        <v>480</v>
      </c>
      <c r="DW86" s="45">
        <v>21</v>
      </c>
      <c r="DX86" s="45">
        <v>0</v>
      </c>
      <c r="DY86" s="45">
        <v>60</v>
      </c>
      <c r="DZ86" s="45">
        <v>77</v>
      </c>
      <c r="EA86" s="45">
        <v>0</v>
      </c>
      <c r="EB86" s="45">
        <v>972</v>
      </c>
      <c r="EC86" s="45">
        <v>0</v>
      </c>
      <c r="ED86" s="45">
        <v>8</v>
      </c>
      <c r="EE86" s="45">
        <v>2</v>
      </c>
      <c r="EF86" s="45">
        <v>26</v>
      </c>
      <c r="EG86" s="45">
        <v>456</v>
      </c>
      <c r="EH86" s="45">
        <v>5921</v>
      </c>
      <c r="EI86" s="45">
        <v>2930</v>
      </c>
      <c r="EJ86" s="45">
        <v>3486</v>
      </c>
      <c r="EK86" s="45">
        <v>0</v>
      </c>
      <c r="EL86" s="45">
        <v>1456</v>
      </c>
      <c r="EM86" s="45">
        <v>0</v>
      </c>
      <c r="EN86" s="45">
        <v>438</v>
      </c>
      <c r="EO86" s="45">
        <v>0</v>
      </c>
      <c r="EP86" s="45">
        <v>6</v>
      </c>
      <c r="EQ86" s="45">
        <v>3</v>
      </c>
      <c r="ER86" s="45">
        <v>89</v>
      </c>
      <c r="ES86" s="45">
        <v>190</v>
      </c>
      <c r="ET86" s="45">
        <v>7</v>
      </c>
      <c r="EU86" s="45">
        <v>0</v>
      </c>
      <c r="EV86" s="45">
        <v>0</v>
      </c>
      <c r="EW86" s="45">
        <v>0</v>
      </c>
      <c r="EX86" s="45">
        <v>10</v>
      </c>
      <c r="EY86" s="45">
        <v>0</v>
      </c>
      <c r="EZ86" s="45">
        <v>15</v>
      </c>
      <c r="FA86" s="45">
        <v>6</v>
      </c>
      <c r="FB86" s="45">
        <v>301</v>
      </c>
      <c r="FC86" s="45">
        <v>0</v>
      </c>
      <c r="FD86" s="45">
        <v>0</v>
      </c>
      <c r="FE86" s="45">
        <v>10</v>
      </c>
      <c r="FF86" s="45">
        <v>1118</v>
      </c>
      <c r="FG86" s="45">
        <v>299</v>
      </c>
      <c r="FH86" s="45">
        <v>371</v>
      </c>
      <c r="FI86" s="45">
        <v>0</v>
      </c>
      <c r="FJ86" s="45">
        <v>12</v>
      </c>
      <c r="FK86" s="45">
        <v>10</v>
      </c>
      <c r="FL86" s="45">
        <v>1</v>
      </c>
      <c r="FM86" s="45">
        <v>308</v>
      </c>
      <c r="FN86" s="45">
        <v>811</v>
      </c>
      <c r="FO86" s="45">
        <v>419</v>
      </c>
      <c r="FP86" s="45">
        <v>0</v>
      </c>
      <c r="FQ86" s="45">
        <v>53</v>
      </c>
      <c r="FR86" s="45">
        <v>0</v>
      </c>
      <c r="FS86" s="45">
        <v>5</v>
      </c>
      <c r="FT86" s="45">
        <v>4</v>
      </c>
      <c r="FU86" s="45">
        <v>947</v>
      </c>
      <c r="FV86" s="45">
        <v>51</v>
      </c>
      <c r="FW86" s="45">
        <v>874</v>
      </c>
      <c r="FX86" s="45">
        <v>0</v>
      </c>
      <c r="FY86" s="45">
        <v>1</v>
      </c>
      <c r="FZ86" s="45">
        <v>16</v>
      </c>
      <c r="GA86" s="45">
        <v>0</v>
      </c>
      <c r="GB86" s="45">
        <v>2</v>
      </c>
      <c r="GC86" s="45">
        <v>24796</v>
      </c>
      <c r="GD86" s="45">
        <v>832</v>
      </c>
      <c r="GE86" s="45">
        <v>10030</v>
      </c>
      <c r="GF86" s="45">
        <v>18078</v>
      </c>
      <c r="GG86" s="45">
        <v>132</v>
      </c>
      <c r="GH86" s="45">
        <v>0</v>
      </c>
      <c r="GI86" s="45">
        <v>0</v>
      </c>
      <c r="GJ86" s="45">
        <v>117</v>
      </c>
      <c r="GK86" s="45">
        <v>1829</v>
      </c>
      <c r="GL86" s="45">
        <v>0</v>
      </c>
      <c r="GM86" s="45">
        <v>2</v>
      </c>
      <c r="GN86" s="45">
        <v>17</v>
      </c>
      <c r="GO86" s="45">
        <v>114</v>
      </c>
      <c r="GP86" s="45">
        <v>128641</v>
      </c>
    </row>
    <row r="87" spans="1:198">
      <c r="A87" s="44" t="s">
        <v>376</v>
      </c>
      <c r="B87" s="45">
        <v>39</v>
      </c>
      <c r="C87" s="45">
        <v>0</v>
      </c>
      <c r="D87" s="45">
        <v>71</v>
      </c>
      <c r="E87" s="45">
        <v>0</v>
      </c>
      <c r="F87" s="45">
        <v>0</v>
      </c>
      <c r="G87" s="45">
        <v>6</v>
      </c>
      <c r="H87" s="45">
        <v>0</v>
      </c>
      <c r="I87" s="45">
        <v>626</v>
      </c>
      <c r="J87" s="45">
        <v>0</v>
      </c>
      <c r="K87" s="45">
        <v>484</v>
      </c>
      <c r="L87" s="45">
        <v>201</v>
      </c>
      <c r="M87" s="45">
        <v>0</v>
      </c>
      <c r="N87" s="45">
        <v>38</v>
      </c>
      <c r="O87" s="45">
        <v>1</v>
      </c>
      <c r="P87" s="45">
        <v>86</v>
      </c>
      <c r="Q87" s="45">
        <v>299</v>
      </c>
      <c r="R87" s="45">
        <v>0</v>
      </c>
      <c r="S87" s="45">
        <v>519</v>
      </c>
      <c r="T87" s="45">
        <v>13</v>
      </c>
      <c r="U87" s="45">
        <v>4</v>
      </c>
      <c r="V87" s="45">
        <v>0</v>
      </c>
      <c r="W87" s="45">
        <v>42</v>
      </c>
      <c r="X87" s="45">
        <v>0</v>
      </c>
      <c r="Y87" s="45">
        <v>3</v>
      </c>
      <c r="Z87" s="45">
        <v>192</v>
      </c>
      <c r="AA87" s="45">
        <v>8</v>
      </c>
      <c r="AB87" s="45">
        <v>12</v>
      </c>
      <c r="AC87" s="45">
        <v>3</v>
      </c>
      <c r="AD87" s="45">
        <v>0</v>
      </c>
      <c r="AE87" s="45">
        <v>2</v>
      </c>
      <c r="AF87" s="45">
        <v>26</v>
      </c>
      <c r="AG87" s="45">
        <v>16</v>
      </c>
      <c r="AH87" s="45">
        <v>0</v>
      </c>
      <c r="AI87" s="45">
        <v>1</v>
      </c>
      <c r="AJ87" s="45">
        <v>1</v>
      </c>
      <c r="AK87" s="45">
        <v>1078</v>
      </c>
      <c r="AL87" s="45">
        <v>3308</v>
      </c>
      <c r="AM87" s="45">
        <v>0</v>
      </c>
      <c r="AN87" s="45">
        <v>0</v>
      </c>
      <c r="AO87" s="45">
        <v>360</v>
      </c>
      <c r="AP87" s="45">
        <v>2</v>
      </c>
      <c r="AQ87" s="45">
        <v>1</v>
      </c>
      <c r="AR87" s="45">
        <v>42</v>
      </c>
      <c r="AS87" s="45">
        <v>10</v>
      </c>
      <c r="AT87" s="45">
        <v>0</v>
      </c>
      <c r="AU87" s="45">
        <v>94</v>
      </c>
      <c r="AV87" s="45">
        <v>84</v>
      </c>
      <c r="AW87" s="45">
        <v>0</v>
      </c>
      <c r="AX87" s="45">
        <v>3</v>
      </c>
      <c r="AY87" s="45">
        <v>17</v>
      </c>
      <c r="AZ87" s="45">
        <v>299</v>
      </c>
      <c r="BA87" s="45">
        <v>1</v>
      </c>
      <c r="BB87" s="45">
        <v>94</v>
      </c>
      <c r="BC87" s="45">
        <v>104</v>
      </c>
      <c r="BD87" s="45">
        <v>184</v>
      </c>
      <c r="BE87" s="45">
        <v>755</v>
      </c>
      <c r="BF87" s="45">
        <v>882</v>
      </c>
      <c r="BG87" s="45">
        <v>0</v>
      </c>
      <c r="BH87" s="45">
        <v>0</v>
      </c>
      <c r="BI87" s="45">
        <v>0</v>
      </c>
      <c r="BJ87" s="45">
        <v>54</v>
      </c>
      <c r="BK87" s="45">
        <v>814</v>
      </c>
      <c r="BL87" s="45">
        <v>170</v>
      </c>
      <c r="BM87" s="45">
        <v>2219</v>
      </c>
      <c r="BN87" s="45">
        <v>2</v>
      </c>
      <c r="BO87" s="45">
        <v>1</v>
      </c>
      <c r="BP87" s="45">
        <v>0</v>
      </c>
      <c r="BQ87" s="45">
        <v>3062</v>
      </c>
      <c r="BR87" s="45">
        <v>98</v>
      </c>
      <c r="BS87" s="45">
        <v>897</v>
      </c>
      <c r="BT87" s="45">
        <v>231</v>
      </c>
      <c r="BU87" s="45">
        <v>113</v>
      </c>
      <c r="BV87" s="45">
        <v>3</v>
      </c>
      <c r="BW87" s="45">
        <v>0</v>
      </c>
      <c r="BX87" s="45">
        <v>3575</v>
      </c>
      <c r="BY87" s="45">
        <v>3498</v>
      </c>
      <c r="BZ87" s="45">
        <v>30</v>
      </c>
      <c r="CA87" s="45">
        <v>397</v>
      </c>
      <c r="CB87" s="45">
        <v>10</v>
      </c>
      <c r="CC87" s="45">
        <v>8147</v>
      </c>
      <c r="CD87" s="45">
        <v>252</v>
      </c>
      <c r="CE87" s="45">
        <v>1822</v>
      </c>
      <c r="CF87" s="45">
        <v>260</v>
      </c>
      <c r="CG87" s="45">
        <v>707</v>
      </c>
      <c r="CH87" s="45">
        <v>1334</v>
      </c>
      <c r="CI87" s="45">
        <v>1480</v>
      </c>
      <c r="CJ87" s="45">
        <v>2661</v>
      </c>
      <c r="CK87" s="45">
        <v>598</v>
      </c>
      <c r="CL87" s="45">
        <v>155</v>
      </c>
      <c r="CM87" s="45">
        <v>0</v>
      </c>
      <c r="CN87" s="45">
        <v>221</v>
      </c>
      <c r="CO87" s="45">
        <v>0</v>
      </c>
      <c r="CP87" s="45">
        <v>8</v>
      </c>
      <c r="CQ87" s="45">
        <v>0</v>
      </c>
      <c r="CR87" s="45">
        <v>16</v>
      </c>
      <c r="CS87" s="45">
        <v>0</v>
      </c>
      <c r="CT87" s="45">
        <v>1159</v>
      </c>
      <c r="CU87" s="45">
        <v>1</v>
      </c>
      <c r="CV87" s="45">
        <v>2</v>
      </c>
      <c r="CW87" s="45">
        <v>9</v>
      </c>
      <c r="CX87" s="45">
        <v>2</v>
      </c>
      <c r="CY87" s="45">
        <v>0</v>
      </c>
      <c r="CZ87" s="45">
        <v>2</v>
      </c>
      <c r="DA87" s="45">
        <v>13</v>
      </c>
      <c r="DB87" s="45">
        <v>6</v>
      </c>
      <c r="DC87" s="45">
        <v>813</v>
      </c>
      <c r="DD87" s="45">
        <v>0</v>
      </c>
      <c r="DE87" s="45">
        <v>7</v>
      </c>
      <c r="DF87" s="45">
        <v>153</v>
      </c>
      <c r="DG87" s="45">
        <v>0</v>
      </c>
      <c r="DH87" s="45">
        <v>3</v>
      </c>
      <c r="DI87" s="45">
        <v>353</v>
      </c>
      <c r="DJ87" s="45">
        <v>491</v>
      </c>
      <c r="DK87" s="45">
        <v>0</v>
      </c>
      <c r="DL87" s="45">
        <v>0</v>
      </c>
      <c r="DM87" s="45">
        <v>0</v>
      </c>
      <c r="DN87" s="45">
        <v>447</v>
      </c>
      <c r="DO87" s="45">
        <v>7</v>
      </c>
      <c r="DP87" s="45">
        <v>46</v>
      </c>
      <c r="DQ87" s="45">
        <v>5</v>
      </c>
      <c r="DR87" s="45">
        <v>0</v>
      </c>
      <c r="DS87" s="45">
        <v>6</v>
      </c>
      <c r="DT87" s="45">
        <v>1852</v>
      </c>
      <c r="DU87" s="45">
        <v>0</v>
      </c>
      <c r="DV87" s="45">
        <v>364</v>
      </c>
      <c r="DW87" s="45">
        <v>27</v>
      </c>
      <c r="DX87" s="45">
        <v>1</v>
      </c>
      <c r="DY87" s="45">
        <v>58</v>
      </c>
      <c r="DZ87" s="45">
        <v>106</v>
      </c>
      <c r="EA87" s="45">
        <v>0</v>
      </c>
      <c r="EB87" s="45">
        <v>1201</v>
      </c>
      <c r="EC87" s="45">
        <v>0</v>
      </c>
      <c r="ED87" s="45">
        <v>14</v>
      </c>
      <c r="EE87" s="45">
        <v>2</v>
      </c>
      <c r="EF87" s="45">
        <v>32</v>
      </c>
      <c r="EG87" s="45">
        <v>401</v>
      </c>
      <c r="EH87" s="45">
        <v>5249</v>
      </c>
      <c r="EI87" s="45">
        <v>5881</v>
      </c>
      <c r="EJ87" s="45">
        <v>2432</v>
      </c>
      <c r="EK87" s="45">
        <v>0</v>
      </c>
      <c r="EL87" s="45">
        <v>1572</v>
      </c>
      <c r="EM87" s="45">
        <v>0</v>
      </c>
      <c r="EN87" s="45">
        <v>583</v>
      </c>
      <c r="EO87" s="45">
        <v>0</v>
      </c>
      <c r="EP87" s="45">
        <v>8</v>
      </c>
      <c r="EQ87" s="45">
        <v>0</v>
      </c>
      <c r="ER87" s="45">
        <v>133</v>
      </c>
      <c r="ES87" s="45">
        <v>202</v>
      </c>
      <c r="ET87" s="45">
        <v>4</v>
      </c>
      <c r="EU87" s="45">
        <v>0</v>
      </c>
      <c r="EV87" s="45">
        <v>0</v>
      </c>
      <c r="EW87" s="45">
        <v>1</v>
      </c>
      <c r="EX87" s="45">
        <v>9</v>
      </c>
      <c r="EY87" s="45">
        <v>0</v>
      </c>
      <c r="EZ87" s="45">
        <v>3</v>
      </c>
      <c r="FA87" s="45">
        <v>7</v>
      </c>
      <c r="FB87" s="45">
        <v>337</v>
      </c>
      <c r="FC87" s="45">
        <v>0</v>
      </c>
      <c r="FD87" s="45">
        <v>0</v>
      </c>
      <c r="FE87" s="45">
        <v>7</v>
      </c>
      <c r="FF87" s="45">
        <v>781</v>
      </c>
      <c r="FG87" s="45">
        <v>260</v>
      </c>
      <c r="FH87" s="45">
        <v>290</v>
      </c>
      <c r="FI87" s="45">
        <v>0</v>
      </c>
      <c r="FJ87" s="45">
        <v>11</v>
      </c>
      <c r="FK87" s="45">
        <v>21</v>
      </c>
      <c r="FL87" s="45">
        <v>1</v>
      </c>
      <c r="FM87" s="45">
        <v>222</v>
      </c>
      <c r="FN87" s="45">
        <v>634</v>
      </c>
      <c r="FO87" s="45">
        <v>409</v>
      </c>
      <c r="FP87" s="45">
        <v>0</v>
      </c>
      <c r="FQ87" s="45">
        <v>113</v>
      </c>
      <c r="FR87" s="45">
        <v>0</v>
      </c>
      <c r="FS87" s="45">
        <v>2</v>
      </c>
      <c r="FT87" s="45">
        <v>7</v>
      </c>
      <c r="FU87" s="45">
        <v>972</v>
      </c>
      <c r="FV87" s="45">
        <v>55</v>
      </c>
      <c r="FW87" s="45">
        <v>706</v>
      </c>
      <c r="FX87" s="45">
        <v>0</v>
      </c>
      <c r="FY87" s="45">
        <v>0</v>
      </c>
      <c r="FZ87" s="45">
        <v>17</v>
      </c>
      <c r="GA87" s="45">
        <v>0</v>
      </c>
      <c r="GB87" s="45">
        <v>2</v>
      </c>
      <c r="GC87" s="45">
        <v>20620</v>
      </c>
      <c r="GD87" s="45">
        <v>621</v>
      </c>
      <c r="GE87" s="45">
        <v>9074</v>
      </c>
      <c r="GF87" s="45">
        <v>16904</v>
      </c>
      <c r="GG87" s="45">
        <v>146</v>
      </c>
      <c r="GH87" s="45">
        <v>0</v>
      </c>
      <c r="GI87" s="45">
        <v>0</v>
      </c>
      <c r="GJ87" s="45">
        <v>174</v>
      </c>
      <c r="GK87" s="45">
        <v>2162</v>
      </c>
      <c r="GL87" s="45">
        <v>0</v>
      </c>
      <c r="GM87" s="45">
        <v>1</v>
      </c>
      <c r="GN87" s="45">
        <v>11</v>
      </c>
      <c r="GO87" s="45">
        <v>102</v>
      </c>
      <c r="GP87" s="45">
        <v>121175</v>
      </c>
    </row>
    <row r="88" spans="1:198">
      <c r="A88" s="44" t="s">
        <v>377</v>
      </c>
      <c r="B88" s="45">
        <v>47</v>
      </c>
      <c r="C88" s="45">
        <v>0</v>
      </c>
      <c r="D88" s="45">
        <v>69</v>
      </c>
      <c r="E88" s="45">
        <v>0</v>
      </c>
      <c r="F88" s="45">
        <v>0</v>
      </c>
      <c r="G88" s="45">
        <v>6</v>
      </c>
      <c r="H88" s="45">
        <v>0</v>
      </c>
      <c r="I88" s="45">
        <v>241</v>
      </c>
      <c r="J88" s="45">
        <v>0</v>
      </c>
      <c r="K88" s="45">
        <v>317</v>
      </c>
      <c r="L88" s="45">
        <v>117</v>
      </c>
      <c r="M88" s="45">
        <v>0</v>
      </c>
      <c r="N88" s="45">
        <v>12</v>
      </c>
      <c r="O88" s="45">
        <v>1</v>
      </c>
      <c r="P88" s="45">
        <v>81</v>
      </c>
      <c r="Q88" s="45">
        <v>244</v>
      </c>
      <c r="R88" s="45">
        <v>0</v>
      </c>
      <c r="S88" s="45">
        <v>297</v>
      </c>
      <c r="T88" s="45">
        <v>21</v>
      </c>
      <c r="U88" s="45">
        <v>3</v>
      </c>
      <c r="V88" s="45">
        <v>0</v>
      </c>
      <c r="W88" s="45">
        <v>49</v>
      </c>
      <c r="X88" s="45">
        <v>0</v>
      </c>
      <c r="Y88" s="45">
        <v>3</v>
      </c>
      <c r="Z88" s="45">
        <v>139</v>
      </c>
      <c r="AA88" s="45">
        <v>2</v>
      </c>
      <c r="AB88" s="45">
        <v>33</v>
      </c>
      <c r="AC88" s="45">
        <v>2</v>
      </c>
      <c r="AD88" s="45">
        <v>0</v>
      </c>
      <c r="AE88" s="45">
        <v>0</v>
      </c>
      <c r="AF88" s="45">
        <v>33</v>
      </c>
      <c r="AG88" s="45">
        <v>7</v>
      </c>
      <c r="AH88" s="45">
        <v>0</v>
      </c>
      <c r="AI88" s="45">
        <v>0</v>
      </c>
      <c r="AJ88" s="45">
        <v>0</v>
      </c>
      <c r="AK88" s="45">
        <v>781</v>
      </c>
      <c r="AL88" s="45">
        <v>1863</v>
      </c>
      <c r="AM88" s="45">
        <v>0</v>
      </c>
      <c r="AN88" s="45">
        <v>0</v>
      </c>
      <c r="AO88" s="45">
        <v>244</v>
      </c>
      <c r="AP88" s="45">
        <v>0</v>
      </c>
      <c r="AQ88" s="45">
        <v>0</v>
      </c>
      <c r="AR88" s="45">
        <v>51</v>
      </c>
      <c r="AS88" s="45">
        <v>6</v>
      </c>
      <c r="AT88" s="45">
        <v>0</v>
      </c>
      <c r="AU88" s="45">
        <v>104</v>
      </c>
      <c r="AV88" s="45">
        <v>46</v>
      </c>
      <c r="AW88" s="45">
        <v>0</v>
      </c>
      <c r="AX88" s="45">
        <v>1</v>
      </c>
      <c r="AY88" s="45">
        <v>17</v>
      </c>
      <c r="AZ88" s="45">
        <v>106</v>
      </c>
      <c r="BA88" s="45">
        <v>5</v>
      </c>
      <c r="BB88" s="45">
        <v>65</v>
      </c>
      <c r="BC88" s="45">
        <v>88</v>
      </c>
      <c r="BD88" s="45">
        <v>155</v>
      </c>
      <c r="BE88" s="45">
        <v>455</v>
      </c>
      <c r="BF88" s="45">
        <v>2587</v>
      </c>
      <c r="BG88" s="45">
        <v>0</v>
      </c>
      <c r="BH88" s="45">
        <v>0</v>
      </c>
      <c r="BI88" s="45">
        <v>0</v>
      </c>
      <c r="BJ88" s="45">
        <v>98</v>
      </c>
      <c r="BK88" s="45">
        <v>554</v>
      </c>
      <c r="BL88" s="45">
        <v>70</v>
      </c>
      <c r="BM88" s="45">
        <v>1490</v>
      </c>
      <c r="BN88" s="45">
        <v>2</v>
      </c>
      <c r="BO88" s="45">
        <v>0</v>
      </c>
      <c r="BP88" s="45">
        <v>0</v>
      </c>
      <c r="BQ88" s="45">
        <v>2376</v>
      </c>
      <c r="BR88" s="45">
        <v>122</v>
      </c>
      <c r="BS88" s="45">
        <v>633</v>
      </c>
      <c r="BT88" s="45">
        <v>165</v>
      </c>
      <c r="BU88" s="45">
        <v>366</v>
      </c>
      <c r="BV88" s="45">
        <v>6</v>
      </c>
      <c r="BW88" s="45">
        <v>0</v>
      </c>
      <c r="BX88" s="45">
        <v>2650</v>
      </c>
      <c r="BY88" s="45">
        <v>2860</v>
      </c>
      <c r="BZ88" s="45">
        <v>68</v>
      </c>
      <c r="CA88" s="45">
        <v>337</v>
      </c>
      <c r="CB88" s="45">
        <v>9</v>
      </c>
      <c r="CC88" s="45">
        <v>7338</v>
      </c>
      <c r="CD88" s="45">
        <v>115</v>
      </c>
      <c r="CE88" s="45">
        <v>1592</v>
      </c>
      <c r="CF88" s="45">
        <v>380</v>
      </c>
      <c r="CG88" s="45">
        <v>298</v>
      </c>
      <c r="CH88" s="45">
        <v>541</v>
      </c>
      <c r="CI88" s="45">
        <v>820</v>
      </c>
      <c r="CJ88" s="45">
        <v>2455</v>
      </c>
      <c r="CK88" s="45">
        <v>309</v>
      </c>
      <c r="CL88" s="45">
        <v>113</v>
      </c>
      <c r="CM88" s="45">
        <v>0</v>
      </c>
      <c r="CN88" s="45">
        <v>201</v>
      </c>
      <c r="CO88" s="45">
        <v>1</v>
      </c>
      <c r="CP88" s="45">
        <v>2</v>
      </c>
      <c r="CQ88" s="45">
        <v>0</v>
      </c>
      <c r="CR88" s="45">
        <v>16</v>
      </c>
      <c r="CS88" s="45">
        <v>0</v>
      </c>
      <c r="CT88" s="45">
        <v>789</v>
      </c>
      <c r="CU88" s="45">
        <v>2</v>
      </c>
      <c r="CV88" s="45">
        <v>1</v>
      </c>
      <c r="CW88" s="45">
        <v>24</v>
      </c>
      <c r="CX88" s="45">
        <v>0</v>
      </c>
      <c r="CY88" s="45">
        <v>0</v>
      </c>
      <c r="CZ88" s="45">
        <v>5</v>
      </c>
      <c r="DA88" s="45">
        <v>32</v>
      </c>
      <c r="DB88" s="45">
        <v>3</v>
      </c>
      <c r="DC88" s="45">
        <v>448</v>
      </c>
      <c r="DD88" s="45">
        <v>1</v>
      </c>
      <c r="DE88" s="45">
        <v>3</v>
      </c>
      <c r="DF88" s="45">
        <v>64</v>
      </c>
      <c r="DG88" s="45">
        <v>0</v>
      </c>
      <c r="DH88" s="45">
        <v>3</v>
      </c>
      <c r="DI88" s="45">
        <v>170</v>
      </c>
      <c r="DJ88" s="45">
        <v>490</v>
      </c>
      <c r="DK88" s="45">
        <v>0</v>
      </c>
      <c r="DL88" s="45">
        <v>0</v>
      </c>
      <c r="DM88" s="45">
        <v>0</v>
      </c>
      <c r="DN88" s="45">
        <v>335</v>
      </c>
      <c r="DO88" s="45">
        <v>2</v>
      </c>
      <c r="DP88" s="45">
        <v>31</v>
      </c>
      <c r="DQ88" s="45">
        <v>3</v>
      </c>
      <c r="DR88" s="45">
        <v>0</v>
      </c>
      <c r="DS88" s="45">
        <v>1</v>
      </c>
      <c r="DT88" s="45">
        <v>716</v>
      </c>
      <c r="DU88" s="45">
        <v>0</v>
      </c>
      <c r="DV88" s="45">
        <v>140</v>
      </c>
      <c r="DW88" s="45">
        <v>55</v>
      </c>
      <c r="DX88" s="45">
        <v>1</v>
      </c>
      <c r="DY88" s="45">
        <v>58</v>
      </c>
      <c r="DZ88" s="45">
        <v>51</v>
      </c>
      <c r="EA88" s="45">
        <v>8</v>
      </c>
      <c r="EB88" s="45">
        <v>900</v>
      </c>
      <c r="EC88" s="45">
        <v>0</v>
      </c>
      <c r="ED88" s="45">
        <v>10</v>
      </c>
      <c r="EE88" s="45">
        <v>4</v>
      </c>
      <c r="EF88" s="45">
        <v>40</v>
      </c>
      <c r="EG88" s="45">
        <v>241</v>
      </c>
      <c r="EH88" s="45">
        <v>4562</v>
      </c>
      <c r="EI88" s="45">
        <v>4546</v>
      </c>
      <c r="EJ88" s="45">
        <v>1433</v>
      </c>
      <c r="EK88" s="45">
        <v>0</v>
      </c>
      <c r="EL88" s="45">
        <v>1081</v>
      </c>
      <c r="EM88" s="45">
        <v>0</v>
      </c>
      <c r="EN88" s="45">
        <v>543</v>
      </c>
      <c r="EO88" s="45">
        <v>0</v>
      </c>
      <c r="EP88" s="45">
        <v>4</v>
      </c>
      <c r="EQ88" s="45">
        <v>16</v>
      </c>
      <c r="ER88" s="45">
        <v>69</v>
      </c>
      <c r="ES88" s="45">
        <v>154</v>
      </c>
      <c r="ET88" s="45">
        <v>1</v>
      </c>
      <c r="EU88" s="45">
        <v>0</v>
      </c>
      <c r="EV88" s="45">
        <v>0</v>
      </c>
      <c r="EW88" s="45">
        <v>4</v>
      </c>
      <c r="EX88" s="45">
        <v>11</v>
      </c>
      <c r="EY88" s="45">
        <v>0</v>
      </c>
      <c r="EZ88" s="45">
        <v>4</v>
      </c>
      <c r="FA88" s="45">
        <v>3</v>
      </c>
      <c r="FB88" s="45">
        <v>169</v>
      </c>
      <c r="FC88" s="45">
        <v>0</v>
      </c>
      <c r="FD88" s="45">
        <v>0</v>
      </c>
      <c r="FE88" s="45">
        <v>12</v>
      </c>
      <c r="FF88" s="45">
        <v>379</v>
      </c>
      <c r="FG88" s="45">
        <v>133</v>
      </c>
      <c r="FH88" s="45">
        <v>197</v>
      </c>
      <c r="FI88" s="45">
        <v>0</v>
      </c>
      <c r="FJ88" s="45">
        <v>7</v>
      </c>
      <c r="FK88" s="45">
        <v>12</v>
      </c>
      <c r="FL88" s="45">
        <v>0</v>
      </c>
      <c r="FM88" s="45">
        <v>176</v>
      </c>
      <c r="FN88" s="45">
        <v>370</v>
      </c>
      <c r="FO88" s="45">
        <v>269</v>
      </c>
      <c r="FP88" s="45">
        <v>0</v>
      </c>
      <c r="FQ88" s="45">
        <v>65</v>
      </c>
      <c r="FR88" s="45">
        <v>0</v>
      </c>
      <c r="FS88" s="45">
        <v>3</v>
      </c>
      <c r="FT88" s="45">
        <v>1</v>
      </c>
      <c r="FU88" s="45">
        <v>766</v>
      </c>
      <c r="FV88" s="45">
        <v>46</v>
      </c>
      <c r="FW88" s="45">
        <v>280</v>
      </c>
      <c r="FX88" s="45">
        <v>0</v>
      </c>
      <c r="FY88" s="45">
        <v>0</v>
      </c>
      <c r="FZ88" s="45">
        <v>38</v>
      </c>
      <c r="GA88" s="45">
        <v>0</v>
      </c>
      <c r="GB88" s="45">
        <v>1</v>
      </c>
      <c r="GC88" s="45">
        <v>10015</v>
      </c>
      <c r="GD88" s="45">
        <v>474</v>
      </c>
      <c r="GE88" s="45">
        <v>7100</v>
      </c>
      <c r="GF88" s="45">
        <v>13635</v>
      </c>
      <c r="GG88" s="45">
        <v>105</v>
      </c>
      <c r="GH88" s="45">
        <v>0</v>
      </c>
      <c r="GI88" s="45">
        <v>0</v>
      </c>
      <c r="GJ88" s="45">
        <v>124</v>
      </c>
      <c r="GK88" s="45">
        <v>3404</v>
      </c>
      <c r="GL88" s="45">
        <v>0</v>
      </c>
      <c r="GM88" s="45">
        <v>6</v>
      </c>
      <c r="GN88" s="45">
        <v>7</v>
      </c>
      <c r="GO88" s="45">
        <v>44</v>
      </c>
      <c r="GP88" s="45">
        <v>89185</v>
      </c>
    </row>
    <row r="89" spans="1:198">
      <c r="A89" s="44" t="s">
        <v>378</v>
      </c>
      <c r="B89" s="45">
        <v>71</v>
      </c>
      <c r="C89" s="45">
        <v>0</v>
      </c>
      <c r="D89" s="45">
        <v>63</v>
      </c>
      <c r="E89" s="45">
        <v>0</v>
      </c>
      <c r="F89" s="45">
        <v>0</v>
      </c>
      <c r="G89" s="45">
        <v>4</v>
      </c>
      <c r="H89" s="45">
        <v>42</v>
      </c>
      <c r="I89" s="45">
        <v>237</v>
      </c>
      <c r="J89" s="45">
        <v>0</v>
      </c>
      <c r="K89" s="45">
        <v>317</v>
      </c>
      <c r="L89" s="45">
        <v>127</v>
      </c>
      <c r="M89" s="45">
        <v>0</v>
      </c>
      <c r="N89" s="45">
        <v>21</v>
      </c>
      <c r="O89" s="45">
        <v>1</v>
      </c>
      <c r="P89" s="45">
        <v>98</v>
      </c>
      <c r="Q89" s="45">
        <v>265</v>
      </c>
      <c r="R89" s="45">
        <v>0</v>
      </c>
      <c r="S89" s="45">
        <v>183</v>
      </c>
      <c r="T89" s="45">
        <v>37</v>
      </c>
      <c r="U89" s="45">
        <v>4</v>
      </c>
      <c r="V89" s="45">
        <v>1</v>
      </c>
      <c r="W89" s="45">
        <v>38</v>
      </c>
      <c r="X89" s="45">
        <v>0</v>
      </c>
      <c r="Y89" s="45">
        <v>7</v>
      </c>
      <c r="Z89" s="45">
        <v>145</v>
      </c>
      <c r="AA89" s="45">
        <v>2</v>
      </c>
      <c r="AB89" s="45">
        <v>11</v>
      </c>
      <c r="AC89" s="45">
        <v>3</v>
      </c>
      <c r="AD89" s="45">
        <v>1</v>
      </c>
      <c r="AE89" s="45">
        <v>11</v>
      </c>
      <c r="AF89" s="45">
        <v>10</v>
      </c>
      <c r="AG89" s="45">
        <v>8</v>
      </c>
      <c r="AH89" s="45">
        <v>0</v>
      </c>
      <c r="AI89" s="45">
        <v>0</v>
      </c>
      <c r="AJ89" s="45">
        <v>0</v>
      </c>
      <c r="AK89" s="45">
        <v>681</v>
      </c>
      <c r="AL89" s="45">
        <v>1527</v>
      </c>
      <c r="AM89" s="45">
        <v>0</v>
      </c>
      <c r="AN89" s="45">
        <v>0</v>
      </c>
      <c r="AO89" s="45">
        <v>235</v>
      </c>
      <c r="AP89" s="45">
        <v>0</v>
      </c>
      <c r="AQ89" s="45">
        <v>1</v>
      </c>
      <c r="AR89" s="45">
        <v>75</v>
      </c>
      <c r="AS89" s="45">
        <v>21</v>
      </c>
      <c r="AT89" s="45">
        <v>0</v>
      </c>
      <c r="AU89" s="45">
        <v>101</v>
      </c>
      <c r="AV89" s="45">
        <v>46</v>
      </c>
      <c r="AW89" s="45">
        <v>0</v>
      </c>
      <c r="AX89" s="45">
        <v>4</v>
      </c>
      <c r="AY89" s="45">
        <v>28</v>
      </c>
      <c r="AZ89" s="45">
        <v>93</v>
      </c>
      <c r="BA89" s="45">
        <v>1</v>
      </c>
      <c r="BB89" s="45">
        <v>81</v>
      </c>
      <c r="BC89" s="45">
        <v>97</v>
      </c>
      <c r="BD89" s="45">
        <v>179</v>
      </c>
      <c r="BE89" s="45">
        <v>447</v>
      </c>
      <c r="BF89" s="45">
        <v>2666</v>
      </c>
      <c r="BG89" s="45">
        <v>0</v>
      </c>
      <c r="BH89" s="45">
        <v>0</v>
      </c>
      <c r="BI89" s="45">
        <v>0</v>
      </c>
      <c r="BJ89" s="45">
        <v>154</v>
      </c>
      <c r="BK89" s="45">
        <v>389</v>
      </c>
      <c r="BL89" s="45">
        <v>83</v>
      </c>
      <c r="BM89" s="45">
        <v>1169</v>
      </c>
      <c r="BN89" s="45">
        <v>1</v>
      </c>
      <c r="BO89" s="45">
        <v>0</v>
      </c>
      <c r="BP89" s="45">
        <v>0</v>
      </c>
      <c r="BQ89" s="45">
        <v>1610</v>
      </c>
      <c r="BR89" s="45">
        <v>116</v>
      </c>
      <c r="BS89" s="45">
        <v>580</v>
      </c>
      <c r="BT89" s="45">
        <v>167</v>
      </c>
      <c r="BU89" s="45">
        <v>598</v>
      </c>
      <c r="BV89" s="45">
        <v>4</v>
      </c>
      <c r="BW89" s="45">
        <v>1</v>
      </c>
      <c r="BX89" s="45">
        <v>1932</v>
      </c>
      <c r="BY89" s="45">
        <v>1418</v>
      </c>
      <c r="BZ89" s="45">
        <v>65</v>
      </c>
      <c r="CA89" s="45">
        <v>310</v>
      </c>
      <c r="CB89" s="45">
        <v>13</v>
      </c>
      <c r="CC89" s="45">
        <v>5704</v>
      </c>
      <c r="CD89" s="45">
        <v>123</v>
      </c>
      <c r="CE89" s="45">
        <v>1977</v>
      </c>
      <c r="CF89" s="45">
        <v>428</v>
      </c>
      <c r="CG89" s="45">
        <v>327</v>
      </c>
      <c r="CH89" s="45">
        <v>446</v>
      </c>
      <c r="CI89" s="45">
        <v>858</v>
      </c>
      <c r="CJ89" s="45">
        <v>2508</v>
      </c>
      <c r="CK89" s="45">
        <v>246</v>
      </c>
      <c r="CL89" s="45">
        <v>102</v>
      </c>
      <c r="CM89" s="45">
        <v>0</v>
      </c>
      <c r="CN89" s="45">
        <v>218</v>
      </c>
      <c r="CO89" s="45">
        <v>0</v>
      </c>
      <c r="CP89" s="45">
        <v>1</v>
      </c>
      <c r="CQ89" s="45">
        <v>0</v>
      </c>
      <c r="CR89" s="45">
        <v>7</v>
      </c>
      <c r="CS89" s="45">
        <v>0</v>
      </c>
      <c r="CT89" s="45">
        <v>1253</v>
      </c>
      <c r="CU89" s="45">
        <v>7</v>
      </c>
      <c r="CV89" s="45">
        <v>4</v>
      </c>
      <c r="CW89" s="45">
        <v>10</v>
      </c>
      <c r="CX89" s="45">
        <v>0</v>
      </c>
      <c r="CY89" s="45">
        <v>0</v>
      </c>
      <c r="CZ89" s="45">
        <v>1</v>
      </c>
      <c r="DA89" s="45">
        <v>30</v>
      </c>
      <c r="DB89" s="45">
        <v>2</v>
      </c>
      <c r="DC89" s="45">
        <v>384</v>
      </c>
      <c r="DD89" s="45">
        <v>0</v>
      </c>
      <c r="DE89" s="45">
        <v>3</v>
      </c>
      <c r="DF89" s="45">
        <v>60</v>
      </c>
      <c r="DG89" s="45">
        <v>0</v>
      </c>
      <c r="DH89" s="45">
        <v>1</v>
      </c>
      <c r="DI89" s="45">
        <v>207</v>
      </c>
      <c r="DJ89" s="45">
        <v>509</v>
      </c>
      <c r="DK89" s="45">
        <v>0</v>
      </c>
      <c r="DL89" s="45">
        <v>0</v>
      </c>
      <c r="DM89" s="45">
        <v>0</v>
      </c>
      <c r="DN89" s="45">
        <v>248</v>
      </c>
      <c r="DO89" s="45">
        <v>3</v>
      </c>
      <c r="DP89" s="45">
        <v>41</v>
      </c>
      <c r="DQ89" s="45">
        <v>2</v>
      </c>
      <c r="DR89" s="45">
        <v>0</v>
      </c>
      <c r="DS89" s="45">
        <v>2</v>
      </c>
      <c r="DT89" s="45">
        <v>560</v>
      </c>
      <c r="DU89" s="45">
        <v>0</v>
      </c>
      <c r="DV89" s="45">
        <v>164</v>
      </c>
      <c r="DW89" s="45">
        <v>126</v>
      </c>
      <c r="DX89" s="45">
        <v>0</v>
      </c>
      <c r="DY89" s="45">
        <v>78</v>
      </c>
      <c r="DZ89" s="45">
        <v>31</v>
      </c>
      <c r="EA89" s="45">
        <v>0</v>
      </c>
      <c r="EB89" s="45">
        <v>668</v>
      </c>
      <c r="EC89" s="45">
        <v>0</v>
      </c>
      <c r="ED89" s="45">
        <v>11</v>
      </c>
      <c r="EE89" s="45">
        <v>2</v>
      </c>
      <c r="EF89" s="45">
        <v>48</v>
      </c>
      <c r="EG89" s="45">
        <v>306</v>
      </c>
      <c r="EH89" s="45">
        <v>3801</v>
      </c>
      <c r="EI89" s="45">
        <v>3588</v>
      </c>
      <c r="EJ89" s="45">
        <v>1398</v>
      </c>
      <c r="EK89" s="45">
        <v>0</v>
      </c>
      <c r="EL89" s="45">
        <v>847</v>
      </c>
      <c r="EM89" s="45">
        <v>0</v>
      </c>
      <c r="EN89" s="45">
        <v>524</v>
      </c>
      <c r="EO89" s="45">
        <v>0</v>
      </c>
      <c r="EP89" s="45">
        <v>3</v>
      </c>
      <c r="EQ89" s="45">
        <v>21</v>
      </c>
      <c r="ER89" s="45">
        <v>68</v>
      </c>
      <c r="ES89" s="45">
        <v>158</v>
      </c>
      <c r="ET89" s="45">
        <v>3</v>
      </c>
      <c r="EU89" s="45">
        <v>0</v>
      </c>
      <c r="EV89" s="45">
        <v>0</v>
      </c>
      <c r="EW89" s="45">
        <v>1</v>
      </c>
      <c r="EX89" s="45">
        <v>7</v>
      </c>
      <c r="EY89" s="45">
        <v>0</v>
      </c>
      <c r="EZ89" s="45">
        <v>1</v>
      </c>
      <c r="FA89" s="45">
        <v>12</v>
      </c>
      <c r="FB89" s="45">
        <v>128</v>
      </c>
      <c r="FC89" s="45">
        <v>0</v>
      </c>
      <c r="FD89" s="45">
        <v>0</v>
      </c>
      <c r="FE89" s="45">
        <v>14</v>
      </c>
      <c r="FF89" s="45">
        <v>271</v>
      </c>
      <c r="FG89" s="45">
        <v>137</v>
      </c>
      <c r="FH89" s="45">
        <v>1086</v>
      </c>
      <c r="FI89" s="45">
        <v>0</v>
      </c>
      <c r="FJ89" s="45">
        <v>23</v>
      </c>
      <c r="FK89" s="45">
        <v>5</v>
      </c>
      <c r="FL89" s="45">
        <v>10</v>
      </c>
      <c r="FM89" s="45">
        <v>128</v>
      </c>
      <c r="FN89" s="45">
        <v>326</v>
      </c>
      <c r="FO89" s="45">
        <v>264</v>
      </c>
      <c r="FP89" s="45">
        <v>0</v>
      </c>
      <c r="FQ89" s="45">
        <v>82</v>
      </c>
      <c r="FR89" s="45">
        <v>0</v>
      </c>
      <c r="FS89" s="45">
        <v>6</v>
      </c>
      <c r="FT89" s="45">
        <v>2</v>
      </c>
      <c r="FU89" s="45">
        <v>606</v>
      </c>
      <c r="FV89" s="45">
        <v>51</v>
      </c>
      <c r="FW89" s="45">
        <v>338</v>
      </c>
      <c r="FX89" s="45">
        <v>0</v>
      </c>
      <c r="FY89" s="45">
        <v>1</v>
      </c>
      <c r="FZ89" s="45">
        <v>32</v>
      </c>
      <c r="GA89" s="45">
        <v>0</v>
      </c>
      <c r="GB89" s="45">
        <v>2</v>
      </c>
      <c r="GC89" s="45">
        <v>10170</v>
      </c>
      <c r="GD89" s="45">
        <v>473</v>
      </c>
      <c r="GE89" s="45">
        <v>6661</v>
      </c>
      <c r="GF89" s="45">
        <v>14855</v>
      </c>
      <c r="GG89" s="45">
        <v>90</v>
      </c>
      <c r="GH89" s="45">
        <v>0</v>
      </c>
      <c r="GI89" s="45">
        <v>0</v>
      </c>
      <c r="GJ89" s="45">
        <v>142</v>
      </c>
      <c r="GK89" s="45">
        <v>7583</v>
      </c>
      <c r="GL89" s="45">
        <v>0</v>
      </c>
      <c r="GM89" s="45">
        <v>0</v>
      </c>
      <c r="GN89" s="45">
        <v>16</v>
      </c>
      <c r="GO89" s="45">
        <v>32</v>
      </c>
      <c r="GP89" s="45">
        <v>88272</v>
      </c>
    </row>
    <row r="90" spans="1:198">
      <c r="A90" s="44" t="s">
        <v>379</v>
      </c>
      <c r="B90" s="45">
        <v>340</v>
      </c>
      <c r="C90" s="45">
        <v>0</v>
      </c>
      <c r="D90" s="45">
        <v>44</v>
      </c>
      <c r="E90" s="45">
        <v>0</v>
      </c>
      <c r="F90" s="45">
        <v>0</v>
      </c>
      <c r="G90" s="45">
        <v>3</v>
      </c>
      <c r="H90" s="45">
        <v>52</v>
      </c>
      <c r="I90" s="45">
        <v>196</v>
      </c>
      <c r="J90" s="45">
        <v>0</v>
      </c>
      <c r="K90" s="45">
        <v>319</v>
      </c>
      <c r="L90" s="45">
        <v>165</v>
      </c>
      <c r="M90" s="45">
        <v>0</v>
      </c>
      <c r="N90" s="45">
        <v>28</v>
      </c>
      <c r="O90" s="45">
        <v>3</v>
      </c>
      <c r="P90" s="45">
        <v>92</v>
      </c>
      <c r="Q90" s="45">
        <v>285</v>
      </c>
      <c r="R90" s="45">
        <v>0</v>
      </c>
      <c r="S90" s="45">
        <v>181</v>
      </c>
      <c r="T90" s="45">
        <v>26</v>
      </c>
      <c r="U90" s="45">
        <v>3</v>
      </c>
      <c r="V90" s="45">
        <v>0</v>
      </c>
      <c r="W90" s="45">
        <v>44</v>
      </c>
      <c r="X90" s="45">
        <v>0</v>
      </c>
      <c r="Y90" s="45">
        <v>4</v>
      </c>
      <c r="Z90" s="45">
        <v>130</v>
      </c>
      <c r="AA90" s="45">
        <v>4</v>
      </c>
      <c r="AB90" s="45">
        <v>24</v>
      </c>
      <c r="AC90" s="45">
        <v>2</v>
      </c>
      <c r="AD90" s="45">
        <v>2</v>
      </c>
      <c r="AE90" s="45">
        <v>1</v>
      </c>
      <c r="AF90" s="45">
        <v>7</v>
      </c>
      <c r="AG90" s="45">
        <v>13</v>
      </c>
      <c r="AH90" s="45">
        <v>0</v>
      </c>
      <c r="AI90" s="45">
        <v>0</v>
      </c>
      <c r="AJ90" s="45">
        <v>1</v>
      </c>
      <c r="AK90" s="45">
        <v>533</v>
      </c>
      <c r="AL90" s="45">
        <v>1816</v>
      </c>
      <c r="AM90" s="45">
        <v>0</v>
      </c>
      <c r="AN90" s="45">
        <v>0</v>
      </c>
      <c r="AO90" s="45">
        <v>214</v>
      </c>
      <c r="AP90" s="45">
        <v>2</v>
      </c>
      <c r="AQ90" s="45">
        <v>2</v>
      </c>
      <c r="AR90" s="45">
        <v>113</v>
      </c>
      <c r="AS90" s="45">
        <v>23</v>
      </c>
      <c r="AT90" s="45">
        <v>0</v>
      </c>
      <c r="AU90" s="45">
        <v>115</v>
      </c>
      <c r="AV90" s="45">
        <v>43</v>
      </c>
      <c r="AW90" s="45">
        <v>0</v>
      </c>
      <c r="AX90" s="45">
        <v>3</v>
      </c>
      <c r="AY90" s="45">
        <v>11</v>
      </c>
      <c r="AZ90" s="45">
        <v>73</v>
      </c>
      <c r="BA90" s="45">
        <v>0</v>
      </c>
      <c r="BB90" s="45">
        <v>79</v>
      </c>
      <c r="BC90" s="45">
        <v>84</v>
      </c>
      <c r="BD90" s="45">
        <v>208</v>
      </c>
      <c r="BE90" s="45">
        <v>348</v>
      </c>
      <c r="BF90" s="45">
        <v>2769</v>
      </c>
      <c r="BG90" s="45">
        <v>0</v>
      </c>
      <c r="BH90" s="45">
        <v>0</v>
      </c>
      <c r="BI90" s="45">
        <v>0</v>
      </c>
      <c r="BJ90" s="45">
        <v>157</v>
      </c>
      <c r="BK90" s="45">
        <v>446</v>
      </c>
      <c r="BL90" s="45">
        <v>69</v>
      </c>
      <c r="BM90" s="45">
        <v>1177</v>
      </c>
      <c r="BN90" s="45">
        <v>0</v>
      </c>
      <c r="BO90" s="45">
        <v>2</v>
      </c>
      <c r="BP90" s="45">
        <v>0</v>
      </c>
      <c r="BQ90" s="45">
        <v>1441</v>
      </c>
      <c r="BR90" s="45">
        <v>172</v>
      </c>
      <c r="BS90" s="45">
        <v>584</v>
      </c>
      <c r="BT90" s="45">
        <v>168</v>
      </c>
      <c r="BU90" s="45">
        <v>975</v>
      </c>
      <c r="BV90" s="45">
        <v>3</v>
      </c>
      <c r="BW90" s="45">
        <v>0</v>
      </c>
      <c r="BX90" s="45">
        <v>2299</v>
      </c>
      <c r="BY90" s="45">
        <v>1321</v>
      </c>
      <c r="BZ90" s="45">
        <v>69</v>
      </c>
      <c r="CA90" s="45">
        <v>522</v>
      </c>
      <c r="CB90" s="45">
        <v>6</v>
      </c>
      <c r="CC90" s="45">
        <v>4211</v>
      </c>
      <c r="CD90" s="45">
        <v>100</v>
      </c>
      <c r="CE90" s="45">
        <v>1648</v>
      </c>
      <c r="CF90" s="45">
        <v>231</v>
      </c>
      <c r="CG90" s="45">
        <v>287</v>
      </c>
      <c r="CH90" s="45">
        <v>680</v>
      </c>
      <c r="CI90" s="45">
        <v>667</v>
      </c>
      <c r="CJ90" s="45">
        <v>2938</v>
      </c>
      <c r="CK90" s="45">
        <v>198</v>
      </c>
      <c r="CL90" s="45">
        <v>179</v>
      </c>
      <c r="CM90" s="45">
        <v>0</v>
      </c>
      <c r="CN90" s="45">
        <v>245</v>
      </c>
      <c r="CO90" s="45">
        <v>0</v>
      </c>
      <c r="CP90" s="45">
        <v>4</v>
      </c>
      <c r="CQ90" s="45">
        <v>0</v>
      </c>
      <c r="CR90" s="45">
        <v>17</v>
      </c>
      <c r="CS90" s="45">
        <v>0</v>
      </c>
      <c r="CT90" s="45">
        <v>1683</v>
      </c>
      <c r="CU90" s="45">
        <v>5</v>
      </c>
      <c r="CV90" s="45">
        <v>4</v>
      </c>
      <c r="CW90" s="45">
        <v>31</v>
      </c>
      <c r="CX90" s="45">
        <v>3</v>
      </c>
      <c r="CY90" s="45">
        <v>1</v>
      </c>
      <c r="CZ90" s="45">
        <v>3</v>
      </c>
      <c r="DA90" s="45">
        <v>18</v>
      </c>
      <c r="DB90" s="45">
        <v>0</v>
      </c>
      <c r="DC90" s="45">
        <v>374</v>
      </c>
      <c r="DD90" s="45">
        <v>0</v>
      </c>
      <c r="DE90" s="45">
        <v>4</v>
      </c>
      <c r="DF90" s="45">
        <v>68</v>
      </c>
      <c r="DG90" s="45">
        <v>0</v>
      </c>
      <c r="DH90" s="45">
        <v>1</v>
      </c>
      <c r="DI90" s="45">
        <v>164</v>
      </c>
      <c r="DJ90" s="45">
        <v>425</v>
      </c>
      <c r="DK90" s="45">
        <v>1</v>
      </c>
      <c r="DL90" s="45">
        <v>0</v>
      </c>
      <c r="DM90" s="45">
        <v>0</v>
      </c>
      <c r="DN90" s="45">
        <v>328</v>
      </c>
      <c r="DO90" s="45">
        <v>1</v>
      </c>
      <c r="DP90" s="45">
        <v>23</v>
      </c>
      <c r="DQ90" s="45">
        <v>1</v>
      </c>
      <c r="DR90" s="45">
        <v>0</v>
      </c>
      <c r="DS90" s="45">
        <v>4</v>
      </c>
      <c r="DT90" s="45">
        <v>510</v>
      </c>
      <c r="DU90" s="45">
        <v>0</v>
      </c>
      <c r="DV90" s="45">
        <v>148</v>
      </c>
      <c r="DW90" s="45">
        <v>468</v>
      </c>
      <c r="DX90" s="45">
        <v>0</v>
      </c>
      <c r="DY90" s="45">
        <v>78</v>
      </c>
      <c r="DZ90" s="45">
        <v>54</v>
      </c>
      <c r="EA90" s="45">
        <v>0</v>
      </c>
      <c r="EB90" s="45">
        <v>514</v>
      </c>
      <c r="EC90" s="45">
        <v>0</v>
      </c>
      <c r="ED90" s="45">
        <v>17</v>
      </c>
      <c r="EE90" s="45">
        <v>2</v>
      </c>
      <c r="EF90" s="45">
        <v>36</v>
      </c>
      <c r="EG90" s="45">
        <v>328</v>
      </c>
      <c r="EH90" s="45">
        <v>3150</v>
      </c>
      <c r="EI90" s="45">
        <v>2819</v>
      </c>
      <c r="EJ90" s="45">
        <v>1451</v>
      </c>
      <c r="EK90" s="45">
        <v>0</v>
      </c>
      <c r="EL90" s="45">
        <v>962</v>
      </c>
      <c r="EM90" s="45">
        <v>0</v>
      </c>
      <c r="EN90" s="45">
        <v>604</v>
      </c>
      <c r="EO90" s="45">
        <v>0</v>
      </c>
      <c r="EP90" s="45">
        <v>0</v>
      </c>
      <c r="EQ90" s="45">
        <v>17</v>
      </c>
      <c r="ER90" s="45">
        <v>80</v>
      </c>
      <c r="ES90" s="45">
        <v>182</v>
      </c>
      <c r="ET90" s="45">
        <v>0</v>
      </c>
      <c r="EU90" s="45">
        <v>0</v>
      </c>
      <c r="EV90" s="45">
        <v>0</v>
      </c>
      <c r="EW90" s="45">
        <v>2</v>
      </c>
      <c r="EX90" s="45">
        <v>11</v>
      </c>
      <c r="EY90" s="45">
        <v>0</v>
      </c>
      <c r="EZ90" s="45">
        <v>8</v>
      </c>
      <c r="FA90" s="45">
        <v>10</v>
      </c>
      <c r="FB90" s="45">
        <v>139</v>
      </c>
      <c r="FC90" s="45">
        <v>0</v>
      </c>
      <c r="FD90" s="45">
        <v>0</v>
      </c>
      <c r="FE90" s="45">
        <v>10</v>
      </c>
      <c r="FF90" s="45">
        <v>310</v>
      </c>
      <c r="FG90" s="45">
        <v>98</v>
      </c>
      <c r="FH90" s="45">
        <v>845</v>
      </c>
      <c r="FI90" s="45">
        <v>0</v>
      </c>
      <c r="FJ90" s="45">
        <v>32</v>
      </c>
      <c r="FK90" s="45">
        <v>16</v>
      </c>
      <c r="FL90" s="45">
        <v>7</v>
      </c>
      <c r="FM90" s="45">
        <v>158</v>
      </c>
      <c r="FN90" s="45">
        <v>314</v>
      </c>
      <c r="FO90" s="45">
        <v>385</v>
      </c>
      <c r="FP90" s="45">
        <v>0</v>
      </c>
      <c r="FQ90" s="45">
        <v>66</v>
      </c>
      <c r="FR90" s="45">
        <v>0</v>
      </c>
      <c r="FS90" s="45">
        <v>5</v>
      </c>
      <c r="FT90" s="45">
        <v>5</v>
      </c>
      <c r="FU90" s="45">
        <v>699</v>
      </c>
      <c r="FV90" s="45">
        <v>57</v>
      </c>
      <c r="FW90" s="45">
        <v>202</v>
      </c>
      <c r="FX90" s="45">
        <v>0</v>
      </c>
      <c r="FY90" s="45">
        <v>0</v>
      </c>
      <c r="FZ90" s="45">
        <v>29</v>
      </c>
      <c r="GA90" s="45">
        <v>0</v>
      </c>
      <c r="GB90" s="45">
        <v>0</v>
      </c>
      <c r="GC90" s="45">
        <v>9564</v>
      </c>
      <c r="GD90" s="45">
        <v>460</v>
      </c>
      <c r="GE90" s="45">
        <v>6543</v>
      </c>
      <c r="GF90" s="45">
        <v>14368</v>
      </c>
      <c r="GG90" s="45">
        <v>92</v>
      </c>
      <c r="GH90" s="45">
        <v>0</v>
      </c>
      <c r="GI90" s="45">
        <v>0</v>
      </c>
      <c r="GJ90" s="45">
        <v>165</v>
      </c>
      <c r="GK90" s="45">
        <v>5907</v>
      </c>
      <c r="GL90" s="45">
        <v>0</v>
      </c>
      <c r="GM90" s="45">
        <v>18</v>
      </c>
      <c r="GN90" s="45">
        <v>9</v>
      </c>
      <c r="GO90" s="45">
        <v>29</v>
      </c>
      <c r="GP90" s="45">
        <v>84346</v>
      </c>
    </row>
    <row r="91" spans="1:198">
      <c r="A91" s="44" t="s">
        <v>380</v>
      </c>
      <c r="B91" s="45">
        <v>496</v>
      </c>
      <c r="C91" s="45">
        <v>1</v>
      </c>
      <c r="D91" s="45">
        <v>69</v>
      </c>
      <c r="E91" s="45">
        <v>0</v>
      </c>
      <c r="F91" s="45">
        <v>2</v>
      </c>
      <c r="G91" s="45">
        <v>5</v>
      </c>
      <c r="H91" s="45">
        <v>51</v>
      </c>
      <c r="I91" s="45">
        <v>213</v>
      </c>
      <c r="J91" s="45">
        <v>0</v>
      </c>
      <c r="K91" s="45">
        <v>356</v>
      </c>
      <c r="L91" s="45">
        <v>196</v>
      </c>
      <c r="M91" s="45">
        <v>0</v>
      </c>
      <c r="N91" s="45">
        <v>23</v>
      </c>
      <c r="O91" s="45">
        <v>0</v>
      </c>
      <c r="P91" s="45">
        <v>486</v>
      </c>
      <c r="Q91" s="45">
        <v>251</v>
      </c>
      <c r="R91" s="45">
        <v>0</v>
      </c>
      <c r="S91" s="45">
        <v>197</v>
      </c>
      <c r="T91" s="45">
        <v>25</v>
      </c>
      <c r="U91" s="45">
        <v>6</v>
      </c>
      <c r="V91" s="45">
        <v>0</v>
      </c>
      <c r="W91" s="45">
        <v>79</v>
      </c>
      <c r="X91" s="45">
        <v>0</v>
      </c>
      <c r="Y91" s="45">
        <v>2</v>
      </c>
      <c r="Z91" s="45">
        <v>205</v>
      </c>
      <c r="AA91" s="45">
        <v>12</v>
      </c>
      <c r="AB91" s="45">
        <v>33</v>
      </c>
      <c r="AC91" s="45">
        <v>7</v>
      </c>
      <c r="AD91" s="45">
        <v>1</v>
      </c>
      <c r="AE91" s="45">
        <v>9</v>
      </c>
      <c r="AF91" s="45">
        <v>8</v>
      </c>
      <c r="AG91" s="45">
        <v>11</v>
      </c>
      <c r="AH91" s="45">
        <v>0</v>
      </c>
      <c r="AI91" s="45">
        <v>0</v>
      </c>
      <c r="AJ91" s="45">
        <v>2</v>
      </c>
      <c r="AK91" s="45">
        <v>633</v>
      </c>
      <c r="AL91" s="45">
        <v>1960</v>
      </c>
      <c r="AM91" s="45">
        <v>0</v>
      </c>
      <c r="AN91" s="45">
        <v>0</v>
      </c>
      <c r="AO91" s="45">
        <v>257</v>
      </c>
      <c r="AP91" s="45">
        <v>1</v>
      </c>
      <c r="AQ91" s="45">
        <v>4</v>
      </c>
      <c r="AR91" s="45">
        <v>79</v>
      </c>
      <c r="AS91" s="45">
        <v>23</v>
      </c>
      <c r="AT91" s="45">
        <v>0</v>
      </c>
      <c r="AU91" s="45">
        <v>102</v>
      </c>
      <c r="AV91" s="45">
        <v>48</v>
      </c>
      <c r="AW91" s="45">
        <v>0</v>
      </c>
      <c r="AX91" s="45">
        <v>0</v>
      </c>
      <c r="AY91" s="45">
        <v>38</v>
      </c>
      <c r="AZ91" s="45">
        <v>93</v>
      </c>
      <c r="BA91" s="45">
        <v>4</v>
      </c>
      <c r="BB91" s="45">
        <v>50</v>
      </c>
      <c r="BC91" s="45">
        <v>307</v>
      </c>
      <c r="BD91" s="45">
        <v>240</v>
      </c>
      <c r="BE91" s="45">
        <v>514</v>
      </c>
      <c r="BF91" s="45">
        <v>3106</v>
      </c>
      <c r="BG91" s="45">
        <v>1</v>
      </c>
      <c r="BH91" s="45">
        <v>0</v>
      </c>
      <c r="BI91" s="45">
        <v>0</v>
      </c>
      <c r="BJ91" s="45">
        <v>302</v>
      </c>
      <c r="BK91" s="45">
        <v>361</v>
      </c>
      <c r="BL91" s="45">
        <v>68</v>
      </c>
      <c r="BM91" s="45">
        <v>1298</v>
      </c>
      <c r="BN91" s="45">
        <v>0</v>
      </c>
      <c r="BO91" s="45">
        <v>4</v>
      </c>
      <c r="BP91" s="45">
        <v>0</v>
      </c>
      <c r="BQ91" s="45">
        <v>1233</v>
      </c>
      <c r="BR91" s="45">
        <v>215</v>
      </c>
      <c r="BS91" s="45">
        <v>547</v>
      </c>
      <c r="BT91" s="45">
        <v>235</v>
      </c>
      <c r="BU91" s="45">
        <v>1265</v>
      </c>
      <c r="BV91" s="45">
        <v>5</v>
      </c>
      <c r="BW91" s="45">
        <v>0</v>
      </c>
      <c r="BX91" s="45">
        <v>3942</v>
      </c>
      <c r="BY91" s="45">
        <v>1753</v>
      </c>
      <c r="BZ91" s="45">
        <v>81</v>
      </c>
      <c r="CA91" s="45">
        <v>647</v>
      </c>
      <c r="CB91" s="45">
        <v>11</v>
      </c>
      <c r="CC91" s="45">
        <v>7150</v>
      </c>
      <c r="CD91" s="45">
        <v>127</v>
      </c>
      <c r="CE91" s="45">
        <v>1794</v>
      </c>
      <c r="CF91" s="45">
        <v>265</v>
      </c>
      <c r="CG91" s="45">
        <v>481</v>
      </c>
      <c r="CH91" s="45">
        <v>1212</v>
      </c>
      <c r="CI91" s="45">
        <v>731</v>
      </c>
      <c r="CJ91" s="45">
        <v>4649</v>
      </c>
      <c r="CK91" s="45">
        <v>248</v>
      </c>
      <c r="CL91" s="45">
        <v>181</v>
      </c>
      <c r="CM91" s="45">
        <v>0</v>
      </c>
      <c r="CN91" s="45">
        <v>244</v>
      </c>
      <c r="CO91" s="45">
        <v>0</v>
      </c>
      <c r="CP91" s="45">
        <v>4</v>
      </c>
      <c r="CQ91" s="45">
        <v>0</v>
      </c>
      <c r="CR91" s="45">
        <v>21</v>
      </c>
      <c r="CS91" s="45">
        <v>1</v>
      </c>
      <c r="CT91" s="45">
        <v>2576</v>
      </c>
      <c r="CU91" s="45">
        <v>3</v>
      </c>
      <c r="CV91" s="45">
        <v>3</v>
      </c>
      <c r="CW91" s="45">
        <v>23</v>
      </c>
      <c r="CX91" s="45">
        <v>0</v>
      </c>
      <c r="CY91" s="45">
        <v>0</v>
      </c>
      <c r="CZ91" s="45">
        <v>6</v>
      </c>
      <c r="DA91" s="45">
        <v>10</v>
      </c>
      <c r="DB91" s="45">
        <v>4</v>
      </c>
      <c r="DC91" s="45">
        <v>425</v>
      </c>
      <c r="DD91" s="45">
        <v>0</v>
      </c>
      <c r="DE91" s="45">
        <v>3</v>
      </c>
      <c r="DF91" s="45">
        <v>76</v>
      </c>
      <c r="DG91" s="45">
        <v>0</v>
      </c>
      <c r="DH91" s="45">
        <v>1</v>
      </c>
      <c r="DI91" s="45">
        <v>325</v>
      </c>
      <c r="DJ91" s="45">
        <v>667</v>
      </c>
      <c r="DK91" s="45">
        <v>0</v>
      </c>
      <c r="DL91" s="45">
        <v>0</v>
      </c>
      <c r="DM91" s="45">
        <v>0</v>
      </c>
      <c r="DN91" s="45">
        <v>388</v>
      </c>
      <c r="DO91" s="45">
        <v>3</v>
      </c>
      <c r="DP91" s="45">
        <v>18</v>
      </c>
      <c r="DQ91" s="45">
        <v>1</v>
      </c>
      <c r="DR91" s="45">
        <v>0</v>
      </c>
      <c r="DS91" s="45">
        <v>13</v>
      </c>
      <c r="DT91" s="45">
        <v>539</v>
      </c>
      <c r="DU91" s="45">
        <v>0</v>
      </c>
      <c r="DV91" s="45">
        <v>176</v>
      </c>
      <c r="DW91" s="45">
        <v>670</v>
      </c>
      <c r="DX91" s="45">
        <v>0</v>
      </c>
      <c r="DY91" s="45">
        <v>114</v>
      </c>
      <c r="DZ91" s="45">
        <v>56</v>
      </c>
      <c r="EA91" s="45">
        <v>0</v>
      </c>
      <c r="EB91" s="45">
        <v>691</v>
      </c>
      <c r="EC91" s="45">
        <v>0</v>
      </c>
      <c r="ED91" s="45">
        <v>16</v>
      </c>
      <c r="EE91" s="45">
        <v>1</v>
      </c>
      <c r="EF91" s="45">
        <v>34</v>
      </c>
      <c r="EG91" s="45">
        <v>628</v>
      </c>
      <c r="EH91" s="45">
        <v>4166</v>
      </c>
      <c r="EI91" s="45">
        <v>4808</v>
      </c>
      <c r="EJ91" s="45">
        <v>2617</v>
      </c>
      <c r="EK91" s="45">
        <v>1</v>
      </c>
      <c r="EL91" s="45">
        <v>1208</v>
      </c>
      <c r="EM91" s="45">
        <v>0</v>
      </c>
      <c r="EN91" s="45">
        <v>656</v>
      </c>
      <c r="EO91" s="45">
        <v>0</v>
      </c>
      <c r="EP91" s="45">
        <v>9</v>
      </c>
      <c r="EQ91" s="45">
        <v>36</v>
      </c>
      <c r="ER91" s="45">
        <v>95</v>
      </c>
      <c r="ES91" s="45">
        <v>209</v>
      </c>
      <c r="ET91" s="45">
        <v>3</v>
      </c>
      <c r="EU91" s="45">
        <v>1</v>
      </c>
      <c r="EV91" s="45">
        <v>0</v>
      </c>
      <c r="EW91" s="45">
        <v>5</v>
      </c>
      <c r="EX91" s="45">
        <v>16</v>
      </c>
      <c r="EY91" s="45">
        <v>0</v>
      </c>
      <c r="EZ91" s="45">
        <v>13</v>
      </c>
      <c r="FA91" s="45">
        <v>13</v>
      </c>
      <c r="FB91" s="45">
        <v>205</v>
      </c>
      <c r="FC91" s="45">
        <v>0</v>
      </c>
      <c r="FD91" s="45">
        <v>0</v>
      </c>
      <c r="FE91" s="45">
        <v>37</v>
      </c>
      <c r="FF91" s="45">
        <v>718</v>
      </c>
      <c r="FG91" s="45">
        <v>121</v>
      </c>
      <c r="FH91" s="45">
        <v>1838</v>
      </c>
      <c r="FI91" s="45">
        <v>0</v>
      </c>
      <c r="FJ91" s="45">
        <v>57</v>
      </c>
      <c r="FK91" s="45">
        <v>7</v>
      </c>
      <c r="FL91" s="45">
        <v>1</v>
      </c>
      <c r="FM91" s="45">
        <v>187</v>
      </c>
      <c r="FN91" s="45">
        <v>294</v>
      </c>
      <c r="FO91" s="45">
        <v>493</v>
      </c>
      <c r="FP91" s="45">
        <v>0</v>
      </c>
      <c r="FQ91" s="45">
        <v>78</v>
      </c>
      <c r="FR91" s="45">
        <v>0</v>
      </c>
      <c r="FS91" s="45">
        <v>8</v>
      </c>
      <c r="FT91" s="45">
        <v>7</v>
      </c>
      <c r="FU91" s="45">
        <v>955</v>
      </c>
      <c r="FV91" s="45">
        <v>64</v>
      </c>
      <c r="FW91" s="45">
        <v>257</v>
      </c>
      <c r="FX91" s="45">
        <v>0</v>
      </c>
      <c r="FY91" s="45">
        <v>0</v>
      </c>
      <c r="FZ91" s="45">
        <v>40</v>
      </c>
      <c r="GA91" s="45">
        <v>0</v>
      </c>
      <c r="GB91" s="45">
        <v>5</v>
      </c>
      <c r="GC91" s="45">
        <v>9470</v>
      </c>
      <c r="GD91" s="45">
        <v>403</v>
      </c>
      <c r="GE91" s="45">
        <v>7074</v>
      </c>
      <c r="GF91" s="45">
        <v>13303</v>
      </c>
      <c r="GG91" s="45">
        <v>137</v>
      </c>
      <c r="GH91" s="45">
        <v>0</v>
      </c>
      <c r="GI91" s="45">
        <v>0</v>
      </c>
      <c r="GJ91" s="45">
        <v>179</v>
      </c>
      <c r="GK91" s="45">
        <v>2741</v>
      </c>
      <c r="GL91" s="45">
        <v>0</v>
      </c>
      <c r="GM91" s="45">
        <v>7</v>
      </c>
      <c r="GN91" s="45">
        <v>15</v>
      </c>
      <c r="GO91" s="45">
        <v>43</v>
      </c>
      <c r="GP91" s="45">
        <v>99351</v>
      </c>
    </row>
    <row r="92" spans="1:198">
      <c r="A92" s="44" t="s">
        <v>383</v>
      </c>
      <c r="B92" s="45">
        <v>741</v>
      </c>
      <c r="C92" s="45">
        <v>2</v>
      </c>
      <c r="D92" s="45">
        <v>132</v>
      </c>
      <c r="E92" s="45">
        <v>1</v>
      </c>
      <c r="F92" s="45">
        <v>0</v>
      </c>
      <c r="G92" s="45">
        <v>5</v>
      </c>
      <c r="H92" s="45">
        <v>61</v>
      </c>
      <c r="I92" s="45">
        <v>519</v>
      </c>
      <c r="J92" s="45">
        <v>0</v>
      </c>
      <c r="K92" s="45">
        <v>467</v>
      </c>
      <c r="L92" s="45">
        <v>265</v>
      </c>
      <c r="M92" s="45">
        <v>0</v>
      </c>
      <c r="N92" s="45">
        <v>18</v>
      </c>
      <c r="O92" s="45">
        <v>2</v>
      </c>
      <c r="P92" s="45">
        <v>503</v>
      </c>
      <c r="Q92" s="45">
        <v>303</v>
      </c>
      <c r="R92" s="45">
        <v>0</v>
      </c>
      <c r="S92" s="45">
        <v>283</v>
      </c>
      <c r="T92" s="45">
        <v>23</v>
      </c>
      <c r="U92" s="45">
        <v>4</v>
      </c>
      <c r="V92" s="45">
        <v>0</v>
      </c>
      <c r="W92" s="45">
        <v>165</v>
      </c>
      <c r="X92" s="45">
        <v>0</v>
      </c>
      <c r="Y92" s="45">
        <v>3</v>
      </c>
      <c r="Z92" s="45">
        <v>244</v>
      </c>
      <c r="AA92" s="45">
        <v>16</v>
      </c>
      <c r="AB92" s="45">
        <v>52</v>
      </c>
      <c r="AC92" s="45">
        <v>18</v>
      </c>
      <c r="AD92" s="45">
        <v>5</v>
      </c>
      <c r="AE92" s="45">
        <v>3</v>
      </c>
      <c r="AF92" s="45">
        <v>14</v>
      </c>
      <c r="AG92" s="45">
        <v>18</v>
      </c>
      <c r="AH92" s="45">
        <v>0</v>
      </c>
      <c r="AI92" s="45">
        <v>2</v>
      </c>
      <c r="AJ92" s="45">
        <v>3</v>
      </c>
      <c r="AK92" s="45">
        <v>1454</v>
      </c>
      <c r="AL92" s="45">
        <v>2643</v>
      </c>
      <c r="AM92" s="45">
        <v>0</v>
      </c>
      <c r="AN92" s="45">
        <v>0</v>
      </c>
      <c r="AO92" s="45">
        <v>376</v>
      </c>
      <c r="AP92" s="45">
        <v>0</v>
      </c>
      <c r="AQ92" s="45">
        <v>1</v>
      </c>
      <c r="AR92" s="45">
        <v>116</v>
      </c>
      <c r="AS92" s="45">
        <v>20</v>
      </c>
      <c r="AT92" s="45">
        <v>0</v>
      </c>
      <c r="AU92" s="45">
        <v>139</v>
      </c>
      <c r="AV92" s="45">
        <v>48</v>
      </c>
      <c r="AW92" s="45">
        <v>0</v>
      </c>
      <c r="AX92" s="45">
        <v>0</v>
      </c>
      <c r="AY92" s="45">
        <v>66</v>
      </c>
      <c r="AZ92" s="45">
        <v>109</v>
      </c>
      <c r="BA92" s="45">
        <v>2</v>
      </c>
      <c r="BB92" s="45">
        <v>89</v>
      </c>
      <c r="BC92" s="45">
        <v>446</v>
      </c>
      <c r="BD92" s="45">
        <v>344</v>
      </c>
      <c r="BE92" s="45">
        <v>1017</v>
      </c>
      <c r="BF92" s="45">
        <v>3558</v>
      </c>
      <c r="BG92" s="45">
        <v>0</v>
      </c>
      <c r="BH92" s="45">
        <v>0</v>
      </c>
      <c r="BI92" s="45">
        <v>0</v>
      </c>
      <c r="BJ92" s="45">
        <v>555</v>
      </c>
      <c r="BK92" s="45">
        <v>523</v>
      </c>
      <c r="BL92" s="45">
        <v>92</v>
      </c>
      <c r="BM92" s="45">
        <v>1658</v>
      </c>
      <c r="BN92" s="45">
        <v>5</v>
      </c>
      <c r="BO92" s="45">
        <v>22</v>
      </c>
      <c r="BP92" s="45">
        <v>0</v>
      </c>
      <c r="BQ92" s="45">
        <v>1704</v>
      </c>
      <c r="BR92" s="45">
        <v>970</v>
      </c>
      <c r="BS92" s="45">
        <v>765</v>
      </c>
      <c r="BT92" s="45">
        <v>302</v>
      </c>
      <c r="BU92" s="45">
        <v>1060</v>
      </c>
      <c r="BV92" s="45">
        <v>14</v>
      </c>
      <c r="BW92" s="45">
        <v>0</v>
      </c>
      <c r="BX92" s="45">
        <v>6174</v>
      </c>
      <c r="BY92" s="45">
        <v>2132</v>
      </c>
      <c r="BZ92" s="45">
        <v>135</v>
      </c>
      <c r="CA92" s="45">
        <v>676</v>
      </c>
      <c r="CB92" s="45">
        <v>11</v>
      </c>
      <c r="CC92" s="45">
        <v>10189</v>
      </c>
      <c r="CD92" s="45">
        <v>213</v>
      </c>
      <c r="CE92" s="45">
        <v>2989</v>
      </c>
      <c r="CF92" s="45">
        <v>384</v>
      </c>
      <c r="CG92" s="45">
        <v>1078</v>
      </c>
      <c r="CH92" s="45">
        <v>1497</v>
      </c>
      <c r="CI92" s="45">
        <v>1101</v>
      </c>
      <c r="CJ92" s="45">
        <v>5415</v>
      </c>
      <c r="CK92" s="45">
        <v>422</v>
      </c>
      <c r="CL92" s="45">
        <v>392</v>
      </c>
      <c r="CM92" s="45">
        <v>0</v>
      </c>
      <c r="CN92" s="45">
        <v>628</v>
      </c>
      <c r="CO92" s="45">
        <v>0</v>
      </c>
      <c r="CP92" s="45">
        <v>9</v>
      </c>
      <c r="CQ92" s="45">
        <v>0</v>
      </c>
      <c r="CR92" s="45">
        <v>20</v>
      </c>
      <c r="CS92" s="45">
        <v>0</v>
      </c>
      <c r="CT92" s="45">
        <v>3803</v>
      </c>
      <c r="CU92" s="45">
        <v>1</v>
      </c>
      <c r="CV92" s="45">
        <v>4</v>
      </c>
      <c r="CW92" s="45">
        <v>81</v>
      </c>
      <c r="CX92" s="45">
        <v>1</v>
      </c>
      <c r="CY92" s="45">
        <v>0</v>
      </c>
      <c r="CZ92" s="45">
        <v>2</v>
      </c>
      <c r="DA92" s="45">
        <v>42</v>
      </c>
      <c r="DB92" s="45">
        <v>7</v>
      </c>
      <c r="DC92" s="45">
        <v>817</v>
      </c>
      <c r="DD92" s="45">
        <v>0</v>
      </c>
      <c r="DE92" s="45">
        <v>5</v>
      </c>
      <c r="DF92" s="45">
        <v>78</v>
      </c>
      <c r="DG92" s="45">
        <v>0</v>
      </c>
      <c r="DH92" s="45">
        <v>4</v>
      </c>
      <c r="DI92" s="45">
        <v>578</v>
      </c>
      <c r="DJ92" s="45">
        <v>813</v>
      </c>
      <c r="DK92" s="45">
        <v>1</v>
      </c>
      <c r="DL92" s="45">
        <v>0</v>
      </c>
      <c r="DM92" s="45">
        <v>0</v>
      </c>
      <c r="DN92" s="45">
        <v>505</v>
      </c>
      <c r="DO92" s="45">
        <v>1</v>
      </c>
      <c r="DP92" s="45">
        <v>33</v>
      </c>
      <c r="DQ92" s="45">
        <v>4</v>
      </c>
      <c r="DR92" s="45">
        <v>0</v>
      </c>
      <c r="DS92" s="45">
        <v>6</v>
      </c>
      <c r="DT92" s="45">
        <v>647</v>
      </c>
      <c r="DU92" s="45">
        <v>0</v>
      </c>
      <c r="DV92" s="45">
        <v>208</v>
      </c>
      <c r="DW92" s="45">
        <v>1073</v>
      </c>
      <c r="DX92" s="45">
        <v>4</v>
      </c>
      <c r="DY92" s="45">
        <v>149</v>
      </c>
      <c r="DZ92" s="45">
        <v>80</v>
      </c>
      <c r="EA92" s="45">
        <v>3</v>
      </c>
      <c r="EB92" s="45">
        <v>1072</v>
      </c>
      <c r="EC92" s="45">
        <v>0</v>
      </c>
      <c r="ED92" s="45">
        <v>26</v>
      </c>
      <c r="EE92" s="45">
        <v>1</v>
      </c>
      <c r="EF92" s="45">
        <v>72</v>
      </c>
      <c r="EG92" s="45">
        <v>843</v>
      </c>
      <c r="EH92" s="45">
        <v>7360</v>
      </c>
      <c r="EI92" s="45">
        <v>6931</v>
      </c>
      <c r="EJ92" s="45">
        <v>7684</v>
      </c>
      <c r="EK92" s="45">
        <v>0</v>
      </c>
      <c r="EL92" s="45">
        <v>2338</v>
      </c>
      <c r="EM92" s="45">
        <v>0</v>
      </c>
      <c r="EN92" s="45">
        <v>1202</v>
      </c>
      <c r="EO92" s="45">
        <v>0</v>
      </c>
      <c r="EP92" s="45">
        <v>3</v>
      </c>
      <c r="EQ92" s="45">
        <v>43</v>
      </c>
      <c r="ER92" s="45">
        <v>92</v>
      </c>
      <c r="ES92" s="45">
        <v>216</v>
      </c>
      <c r="ET92" s="45">
        <v>0</v>
      </c>
      <c r="EU92" s="45">
        <v>0</v>
      </c>
      <c r="EV92" s="45">
        <v>0</v>
      </c>
      <c r="EW92" s="45">
        <v>7</v>
      </c>
      <c r="EX92" s="45">
        <v>19</v>
      </c>
      <c r="EY92" s="45">
        <v>0</v>
      </c>
      <c r="EZ92" s="45">
        <v>24</v>
      </c>
      <c r="FA92" s="45">
        <v>57</v>
      </c>
      <c r="FB92" s="45">
        <v>372</v>
      </c>
      <c r="FC92" s="45">
        <v>0</v>
      </c>
      <c r="FD92" s="45">
        <v>0</v>
      </c>
      <c r="FE92" s="45">
        <v>190</v>
      </c>
      <c r="FF92" s="45">
        <v>1470</v>
      </c>
      <c r="FG92" s="45">
        <v>176</v>
      </c>
      <c r="FH92" s="45">
        <v>4447</v>
      </c>
      <c r="FI92" s="45">
        <v>0</v>
      </c>
      <c r="FJ92" s="45">
        <v>43</v>
      </c>
      <c r="FK92" s="45">
        <v>46</v>
      </c>
      <c r="FL92" s="45">
        <v>2</v>
      </c>
      <c r="FM92" s="45">
        <v>198</v>
      </c>
      <c r="FN92" s="45">
        <v>565</v>
      </c>
      <c r="FO92" s="45">
        <v>927</v>
      </c>
      <c r="FP92" s="45">
        <v>0</v>
      </c>
      <c r="FQ92" s="45">
        <v>117</v>
      </c>
      <c r="FR92" s="45">
        <v>0</v>
      </c>
      <c r="FS92" s="45">
        <v>23</v>
      </c>
      <c r="FT92" s="45">
        <v>0</v>
      </c>
      <c r="FU92" s="45">
        <v>1676</v>
      </c>
      <c r="FV92" s="45">
        <v>86</v>
      </c>
      <c r="FW92" s="45">
        <v>397</v>
      </c>
      <c r="FX92" s="45">
        <v>0</v>
      </c>
      <c r="FY92" s="45">
        <v>0</v>
      </c>
      <c r="FZ92" s="45">
        <v>70</v>
      </c>
      <c r="GA92" s="45">
        <v>0</v>
      </c>
      <c r="GB92" s="45">
        <v>4</v>
      </c>
      <c r="GC92" s="45">
        <v>21337</v>
      </c>
      <c r="GD92" s="45">
        <v>538</v>
      </c>
      <c r="GE92" s="45">
        <v>7705</v>
      </c>
      <c r="GF92" s="45">
        <v>17304</v>
      </c>
      <c r="GG92" s="45">
        <v>269</v>
      </c>
      <c r="GH92" s="45">
        <v>0</v>
      </c>
      <c r="GI92" s="45">
        <v>0</v>
      </c>
      <c r="GJ92" s="45">
        <v>229</v>
      </c>
      <c r="GK92" s="45">
        <v>1406</v>
      </c>
      <c r="GL92" s="45">
        <v>0</v>
      </c>
      <c r="GM92" s="45">
        <v>12</v>
      </c>
      <c r="GN92" s="45">
        <v>23</v>
      </c>
      <c r="GO92" s="45">
        <v>68</v>
      </c>
      <c r="GP92" s="45">
        <v>152075</v>
      </c>
    </row>
    <row r="93" spans="1:198">
      <c r="A93" s="44" t="s">
        <v>381</v>
      </c>
      <c r="B93" s="45">
        <v>828</v>
      </c>
      <c r="C93" s="45">
        <v>2</v>
      </c>
      <c r="D93" s="45">
        <v>242</v>
      </c>
      <c r="E93" s="45">
        <v>0</v>
      </c>
      <c r="F93" s="45">
        <v>0</v>
      </c>
      <c r="G93" s="45">
        <v>11</v>
      </c>
      <c r="H93" s="45">
        <v>34</v>
      </c>
      <c r="I93" s="45">
        <v>374</v>
      </c>
      <c r="J93" s="45">
        <v>0</v>
      </c>
      <c r="K93" s="45">
        <v>410</v>
      </c>
      <c r="L93" s="45">
        <v>198</v>
      </c>
      <c r="M93" s="45">
        <v>0</v>
      </c>
      <c r="N93" s="45">
        <v>22</v>
      </c>
      <c r="O93" s="45">
        <v>10</v>
      </c>
      <c r="P93" s="45">
        <v>476</v>
      </c>
      <c r="Q93" s="45">
        <v>265</v>
      </c>
      <c r="R93" s="45">
        <v>0</v>
      </c>
      <c r="S93" s="45">
        <v>333</v>
      </c>
      <c r="T93" s="45">
        <v>53</v>
      </c>
      <c r="U93" s="45">
        <v>20</v>
      </c>
      <c r="V93" s="45">
        <v>0</v>
      </c>
      <c r="W93" s="45">
        <v>63</v>
      </c>
      <c r="X93" s="45">
        <v>0</v>
      </c>
      <c r="Y93" s="45">
        <v>8</v>
      </c>
      <c r="Z93" s="45">
        <v>394</v>
      </c>
      <c r="AA93" s="45">
        <v>103</v>
      </c>
      <c r="AB93" s="45">
        <v>43</v>
      </c>
      <c r="AC93" s="45">
        <v>6</v>
      </c>
      <c r="AD93" s="45">
        <v>1</v>
      </c>
      <c r="AE93" s="45">
        <v>1</v>
      </c>
      <c r="AF93" s="45">
        <v>15</v>
      </c>
      <c r="AG93" s="45">
        <v>20</v>
      </c>
      <c r="AH93" s="45">
        <v>0</v>
      </c>
      <c r="AI93" s="45">
        <v>3</v>
      </c>
      <c r="AJ93" s="45">
        <v>7</v>
      </c>
      <c r="AK93" s="45">
        <v>990</v>
      </c>
      <c r="AL93" s="45">
        <v>2758</v>
      </c>
      <c r="AM93" s="45">
        <v>0</v>
      </c>
      <c r="AN93" s="45">
        <v>0</v>
      </c>
      <c r="AO93" s="45">
        <v>352</v>
      </c>
      <c r="AP93" s="45">
        <v>2</v>
      </c>
      <c r="AQ93" s="45">
        <v>1</v>
      </c>
      <c r="AR93" s="45">
        <v>104</v>
      </c>
      <c r="AS93" s="45">
        <v>17</v>
      </c>
      <c r="AT93" s="45">
        <v>0</v>
      </c>
      <c r="AU93" s="45">
        <v>90</v>
      </c>
      <c r="AV93" s="45">
        <v>56</v>
      </c>
      <c r="AW93" s="45">
        <v>0</v>
      </c>
      <c r="AX93" s="45">
        <v>0</v>
      </c>
      <c r="AY93" s="45">
        <v>46</v>
      </c>
      <c r="AZ93" s="45">
        <v>129</v>
      </c>
      <c r="BA93" s="45">
        <v>4</v>
      </c>
      <c r="BB93" s="45">
        <v>75</v>
      </c>
      <c r="BC93" s="45">
        <v>358</v>
      </c>
      <c r="BD93" s="45">
        <v>265</v>
      </c>
      <c r="BE93" s="45">
        <v>1085</v>
      </c>
      <c r="BF93" s="45">
        <v>2720</v>
      </c>
      <c r="BG93" s="45">
        <v>0</v>
      </c>
      <c r="BH93" s="45">
        <v>0</v>
      </c>
      <c r="BI93" s="45">
        <v>0</v>
      </c>
      <c r="BJ93" s="45">
        <v>690</v>
      </c>
      <c r="BK93" s="45">
        <v>561</v>
      </c>
      <c r="BL93" s="45">
        <v>89</v>
      </c>
      <c r="BM93" s="45">
        <v>2038</v>
      </c>
      <c r="BN93" s="45">
        <v>3</v>
      </c>
      <c r="BO93" s="45">
        <v>3</v>
      </c>
      <c r="BP93" s="45">
        <v>0</v>
      </c>
      <c r="BQ93" s="45">
        <v>1482</v>
      </c>
      <c r="BR93" s="45">
        <v>408</v>
      </c>
      <c r="BS93" s="45">
        <v>564</v>
      </c>
      <c r="BT93" s="45">
        <v>165</v>
      </c>
      <c r="BU93" s="45">
        <v>702</v>
      </c>
      <c r="BV93" s="45">
        <v>12</v>
      </c>
      <c r="BW93" s="45">
        <v>3</v>
      </c>
      <c r="BX93" s="45">
        <v>2977</v>
      </c>
      <c r="BY93" s="45">
        <v>1829</v>
      </c>
      <c r="BZ93" s="45">
        <v>111</v>
      </c>
      <c r="CA93" s="45">
        <v>1139</v>
      </c>
      <c r="CB93" s="45">
        <v>7</v>
      </c>
      <c r="CC93" s="45">
        <v>11522</v>
      </c>
      <c r="CD93" s="45">
        <v>270</v>
      </c>
      <c r="CE93" s="45">
        <v>3273</v>
      </c>
      <c r="CF93" s="45">
        <v>619</v>
      </c>
      <c r="CG93" s="45">
        <v>1415</v>
      </c>
      <c r="CH93" s="45">
        <v>1389</v>
      </c>
      <c r="CI93" s="45">
        <v>885</v>
      </c>
      <c r="CJ93" s="45">
        <v>3924</v>
      </c>
      <c r="CK93" s="45">
        <v>324</v>
      </c>
      <c r="CL93" s="45">
        <v>489</v>
      </c>
      <c r="CM93" s="45">
        <v>0</v>
      </c>
      <c r="CN93" s="45">
        <v>984</v>
      </c>
      <c r="CO93" s="45">
        <v>0</v>
      </c>
      <c r="CP93" s="45">
        <v>19</v>
      </c>
      <c r="CQ93" s="45">
        <v>0</v>
      </c>
      <c r="CR93" s="45">
        <v>22</v>
      </c>
      <c r="CS93" s="45">
        <v>0</v>
      </c>
      <c r="CT93" s="45">
        <v>3970</v>
      </c>
      <c r="CU93" s="45">
        <v>6</v>
      </c>
      <c r="CV93" s="45">
        <v>3</v>
      </c>
      <c r="CW93" s="45">
        <v>43</v>
      </c>
      <c r="CX93" s="45">
        <v>1</v>
      </c>
      <c r="CY93" s="45">
        <v>1</v>
      </c>
      <c r="CZ93" s="45">
        <v>4</v>
      </c>
      <c r="DA93" s="45">
        <v>36</v>
      </c>
      <c r="DB93" s="45">
        <v>1</v>
      </c>
      <c r="DC93" s="45">
        <v>2072</v>
      </c>
      <c r="DD93" s="45">
        <v>0</v>
      </c>
      <c r="DE93" s="45">
        <v>4</v>
      </c>
      <c r="DF93" s="45">
        <v>111</v>
      </c>
      <c r="DG93" s="45">
        <v>0</v>
      </c>
      <c r="DH93" s="45">
        <v>3</v>
      </c>
      <c r="DI93" s="45">
        <v>531</v>
      </c>
      <c r="DJ93" s="45">
        <v>916</v>
      </c>
      <c r="DK93" s="45">
        <v>0</v>
      </c>
      <c r="DL93" s="45">
        <v>0</v>
      </c>
      <c r="DM93" s="45">
        <v>0</v>
      </c>
      <c r="DN93" s="45">
        <v>685</v>
      </c>
      <c r="DO93" s="45">
        <v>5</v>
      </c>
      <c r="DP93" s="45">
        <v>55</v>
      </c>
      <c r="DQ93" s="45">
        <v>3</v>
      </c>
      <c r="DR93" s="45">
        <v>1</v>
      </c>
      <c r="DS93" s="45">
        <v>13</v>
      </c>
      <c r="DT93" s="45">
        <v>832</v>
      </c>
      <c r="DU93" s="45">
        <v>0</v>
      </c>
      <c r="DV93" s="45">
        <v>200</v>
      </c>
      <c r="DW93" s="45">
        <v>969</v>
      </c>
      <c r="DX93" s="45">
        <v>0</v>
      </c>
      <c r="DY93" s="45">
        <v>122</v>
      </c>
      <c r="DZ93" s="45">
        <v>73</v>
      </c>
      <c r="EA93" s="45">
        <v>0</v>
      </c>
      <c r="EB93" s="45">
        <v>1334</v>
      </c>
      <c r="EC93" s="45">
        <v>0</v>
      </c>
      <c r="ED93" s="45">
        <v>21</v>
      </c>
      <c r="EE93" s="45">
        <v>3</v>
      </c>
      <c r="EF93" s="45">
        <v>53</v>
      </c>
      <c r="EG93" s="45">
        <v>1237</v>
      </c>
      <c r="EH93" s="45">
        <v>8639</v>
      </c>
      <c r="EI93" s="45">
        <v>9211</v>
      </c>
      <c r="EJ93" s="45">
        <v>6888</v>
      </c>
      <c r="EK93" s="45">
        <v>1</v>
      </c>
      <c r="EL93" s="45">
        <v>2805</v>
      </c>
      <c r="EM93" s="45">
        <v>0</v>
      </c>
      <c r="EN93" s="45">
        <v>1106</v>
      </c>
      <c r="EO93" s="45">
        <v>0</v>
      </c>
      <c r="EP93" s="45">
        <v>12</v>
      </c>
      <c r="EQ93" s="45">
        <v>39</v>
      </c>
      <c r="ER93" s="45">
        <v>77</v>
      </c>
      <c r="ES93" s="45">
        <v>133</v>
      </c>
      <c r="ET93" s="45">
        <v>1</v>
      </c>
      <c r="EU93" s="45">
        <v>0</v>
      </c>
      <c r="EV93" s="45">
        <v>0</v>
      </c>
      <c r="EW93" s="45">
        <v>29</v>
      </c>
      <c r="EX93" s="45">
        <v>17</v>
      </c>
      <c r="EY93" s="45">
        <v>0</v>
      </c>
      <c r="EZ93" s="45">
        <v>19</v>
      </c>
      <c r="FA93" s="45">
        <v>26</v>
      </c>
      <c r="FB93" s="45">
        <v>808</v>
      </c>
      <c r="FC93" s="45">
        <v>0</v>
      </c>
      <c r="FD93" s="45">
        <v>0</v>
      </c>
      <c r="FE93" s="45">
        <v>217</v>
      </c>
      <c r="FF93" s="45">
        <v>1305</v>
      </c>
      <c r="FG93" s="45">
        <v>137</v>
      </c>
      <c r="FH93" s="45">
        <v>2779</v>
      </c>
      <c r="FI93" s="45">
        <v>0</v>
      </c>
      <c r="FJ93" s="45">
        <v>54</v>
      </c>
      <c r="FK93" s="45">
        <v>16</v>
      </c>
      <c r="FL93" s="45">
        <v>7</v>
      </c>
      <c r="FM93" s="45">
        <v>171</v>
      </c>
      <c r="FN93" s="45">
        <v>508</v>
      </c>
      <c r="FO93" s="45">
        <v>864</v>
      </c>
      <c r="FP93" s="45">
        <v>0</v>
      </c>
      <c r="FQ93" s="45">
        <v>147</v>
      </c>
      <c r="FR93" s="45">
        <v>0</v>
      </c>
      <c r="FS93" s="45">
        <v>11</v>
      </c>
      <c r="FT93" s="45">
        <v>4</v>
      </c>
      <c r="FU93" s="45">
        <v>2218</v>
      </c>
      <c r="FV93" s="45">
        <v>130</v>
      </c>
      <c r="FW93" s="45">
        <v>346</v>
      </c>
      <c r="FX93" s="45">
        <v>0</v>
      </c>
      <c r="FY93" s="45">
        <v>1</v>
      </c>
      <c r="FZ93" s="45">
        <v>60</v>
      </c>
      <c r="GA93" s="45">
        <v>0</v>
      </c>
      <c r="GB93" s="45">
        <v>1</v>
      </c>
      <c r="GC93" s="45">
        <v>27359</v>
      </c>
      <c r="GD93" s="45">
        <v>532</v>
      </c>
      <c r="GE93" s="45">
        <v>6469</v>
      </c>
      <c r="GF93" s="45">
        <v>22279</v>
      </c>
      <c r="GG93" s="45">
        <v>99</v>
      </c>
      <c r="GH93" s="45">
        <v>0</v>
      </c>
      <c r="GI93" s="45">
        <v>0</v>
      </c>
      <c r="GJ93" s="45">
        <v>279</v>
      </c>
      <c r="GK93" s="45">
        <v>1411</v>
      </c>
      <c r="GL93" s="45">
        <v>0</v>
      </c>
      <c r="GM93" s="45">
        <v>7</v>
      </c>
      <c r="GN93" s="45">
        <v>44</v>
      </c>
      <c r="GO93" s="45">
        <v>99</v>
      </c>
      <c r="GP93" s="45">
        <v>161585</v>
      </c>
    </row>
    <row r="94" spans="1:198">
      <c r="A94" s="44" t="s">
        <v>382</v>
      </c>
      <c r="B94" s="45">
        <v>1076</v>
      </c>
      <c r="C94" s="45">
        <v>3</v>
      </c>
      <c r="D94" s="45">
        <v>434</v>
      </c>
      <c r="E94" s="45">
        <v>1</v>
      </c>
      <c r="F94" s="45">
        <v>0</v>
      </c>
      <c r="G94" s="45">
        <v>6</v>
      </c>
      <c r="H94" s="45">
        <v>51</v>
      </c>
      <c r="I94" s="45">
        <v>538</v>
      </c>
      <c r="J94" s="45">
        <v>0</v>
      </c>
      <c r="K94" s="45">
        <v>553</v>
      </c>
      <c r="L94" s="45">
        <v>227</v>
      </c>
      <c r="M94" s="45">
        <v>0</v>
      </c>
      <c r="N94" s="45">
        <v>32</v>
      </c>
      <c r="O94" s="45">
        <v>9</v>
      </c>
      <c r="P94" s="45">
        <v>387</v>
      </c>
      <c r="Q94" s="45">
        <v>275</v>
      </c>
      <c r="R94" s="45">
        <v>0</v>
      </c>
      <c r="S94" s="45">
        <v>307</v>
      </c>
      <c r="T94" s="45">
        <v>33</v>
      </c>
      <c r="U94" s="45">
        <v>14</v>
      </c>
      <c r="V94" s="45">
        <v>1</v>
      </c>
      <c r="W94" s="45">
        <v>68</v>
      </c>
      <c r="X94" s="45">
        <v>0</v>
      </c>
      <c r="Y94" s="45">
        <v>8</v>
      </c>
      <c r="Z94" s="45">
        <v>650</v>
      </c>
      <c r="AA94" s="45">
        <v>63</v>
      </c>
      <c r="AB94" s="45">
        <v>85</v>
      </c>
      <c r="AC94" s="45">
        <v>4</v>
      </c>
      <c r="AD94" s="45">
        <v>14</v>
      </c>
      <c r="AE94" s="45">
        <v>7</v>
      </c>
      <c r="AF94" s="45">
        <v>27</v>
      </c>
      <c r="AG94" s="45">
        <v>38</v>
      </c>
      <c r="AH94" s="45">
        <v>0</v>
      </c>
      <c r="AI94" s="45">
        <v>4</v>
      </c>
      <c r="AJ94" s="45">
        <v>14</v>
      </c>
      <c r="AK94" s="45">
        <v>1023</v>
      </c>
      <c r="AL94" s="45">
        <v>4323</v>
      </c>
      <c r="AM94" s="45">
        <v>0</v>
      </c>
      <c r="AN94" s="45">
        <v>0</v>
      </c>
      <c r="AO94" s="45">
        <v>439</v>
      </c>
      <c r="AP94" s="45">
        <v>2</v>
      </c>
      <c r="AQ94" s="45">
        <v>5</v>
      </c>
      <c r="AR94" s="45">
        <v>92</v>
      </c>
      <c r="AS94" s="45">
        <v>37</v>
      </c>
      <c r="AT94" s="45">
        <v>0</v>
      </c>
      <c r="AU94" s="45">
        <v>122</v>
      </c>
      <c r="AV94" s="45">
        <v>55</v>
      </c>
      <c r="AW94" s="45">
        <v>0</v>
      </c>
      <c r="AX94" s="45">
        <v>0</v>
      </c>
      <c r="AY94" s="45">
        <v>48</v>
      </c>
      <c r="AZ94" s="45">
        <v>129</v>
      </c>
      <c r="BA94" s="45">
        <v>6</v>
      </c>
      <c r="BB94" s="45">
        <v>96</v>
      </c>
      <c r="BC94" s="45">
        <v>409</v>
      </c>
      <c r="BD94" s="45">
        <v>278</v>
      </c>
      <c r="BE94" s="45">
        <v>1663</v>
      </c>
      <c r="BF94" s="45">
        <v>2955</v>
      </c>
      <c r="BG94" s="45">
        <v>0</v>
      </c>
      <c r="BH94" s="45">
        <v>0</v>
      </c>
      <c r="BI94" s="45">
        <v>0</v>
      </c>
      <c r="BJ94" s="45">
        <v>1096</v>
      </c>
      <c r="BK94" s="45">
        <v>736</v>
      </c>
      <c r="BL94" s="45">
        <v>78</v>
      </c>
      <c r="BM94" s="45">
        <v>2332</v>
      </c>
      <c r="BN94" s="45">
        <v>4</v>
      </c>
      <c r="BO94" s="45">
        <v>6</v>
      </c>
      <c r="BP94" s="45">
        <v>0</v>
      </c>
      <c r="BQ94" s="45">
        <v>1706</v>
      </c>
      <c r="BR94" s="45">
        <v>429</v>
      </c>
      <c r="BS94" s="45">
        <v>773</v>
      </c>
      <c r="BT94" s="45">
        <v>170</v>
      </c>
      <c r="BU94" s="45">
        <v>773</v>
      </c>
      <c r="BV94" s="45">
        <v>17</v>
      </c>
      <c r="BW94" s="45">
        <v>4</v>
      </c>
      <c r="BX94" s="45">
        <v>3270</v>
      </c>
      <c r="BY94" s="45">
        <v>2377</v>
      </c>
      <c r="BZ94" s="45">
        <v>138</v>
      </c>
      <c r="CA94" s="45">
        <v>979</v>
      </c>
      <c r="CB94" s="45">
        <v>3</v>
      </c>
      <c r="CC94" s="45">
        <v>10343</v>
      </c>
      <c r="CD94" s="45">
        <v>260</v>
      </c>
      <c r="CE94" s="45">
        <v>3781</v>
      </c>
      <c r="CF94" s="45">
        <v>911</v>
      </c>
      <c r="CG94" s="45">
        <v>1378</v>
      </c>
      <c r="CH94" s="45">
        <v>1762</v>
      </c>
      <c r="CI94" s="45">
        <v>1068</v>
      </c>
      <c r="CJ94" s="45">
        <v>3946</v>
      </c>
      <c r="CK94" s="45">
        <v>494</v>
      </c>
      <c r="CL94" s="45">
        <v>785</v>
      </c>
      <c r="CM94" s="45">
        <v>0</v>
      </c>
      <c r="CN94" s="45">
        <v>1140</v>
      </c>
      <c r="CO94" s="45">
        <v>2</v>
      </c>
      <c r="CP94" s="45">
        <v>19</v>
      </c>
      <c r="CQ94" s="45">
        <v>0</v>
      </c>
      <c r="CR94" s="45">
        <v>44</v>
      </c>
      <c r="CS94" s="45">
        <v>0</v>
      </c>
      <c r="CT94" s="45">
        <v>7157</v>
      </c>
      <c r="CU94" s="45">
        <v>5</v>
      </c>
      <c r="CV94" s="45">
        <v>7</v>
      </c>
      <c r="CW94" s="45">
        <v>77</v>
      </c>
      <c r="CX94" s="45">
        <v>1</v>
      </c>
      <c r="CY94" s="45">
        <v>1</v>
      </c>
      <c r="CZ94" s="45">
        <v>8</v>
      </c>
      <c r="DA94" s="45">
        <v>27</v>
      </c>
      <c r="DB94" s="45">
        <v>4</v>
      </c>
      <c r="DC94" s="45">
        <v>2346</v>
      </c>
      <c r="DD94" s="45">
        <v>0</v>
      </c>
      <c r="DE94" s="45">
        <v>7</v>
      </c>
      <c r="DF94" s="45">
        <v>68</v>
      </c>
      <c r="DG94" s="45">
        <v>0</v>
      </c>
      <c r="DH94" s="45">
        <v>6</v>
      </c>
      <c r="DI94" s="45">
        <v>399</v>
      </c>
      <c r="DJ94" s="45">
        <v>1017</v>
      </c>
      <c r="DK94" s="45">
        <v>1</v>
      </c>
      <c r="DL94" s="45">
        <v>0</v>
      </c>
      <c r="DM94" s="45">
        <v>0</v>
      </c>
      <c r="DN94" s="45">
        <v>1060</v>
      </c>
      <c r="DO94" s="45">
        <v>5</v>
      </c>
      <c r="DP94" s="45">
        <v>77</v>
      </c>
      <c r="DQ94" s="45">
        <v>2</v>
      </c>
      <c r="DR94" s="45">
        <v>0</v>
      </c>
      <c r="DS94" s="45">
        <v>4</v>
      </c>
      <c r="DT94" s="45">
        <v>825</v>
      </c>
      <c r="DU94" s="45">
        <v>0</v>
      </c>
      <c r="DV94" s="45">
        <v>237</v>
      </c>
      <c r="DW94" s="45">
        <v>705</v>
      </c>
      <c r="DX94" s="45">
        <v>1</v>
      </c>
      <c r="DY94" s="45">
        <v>195</v>
      </c>
      <c r="DZ94" s="45">
        <v>76</v>
      </c>
      <c r="EA94" s="45">
        <v>1</v>
      </c>
      <c r="EB94" s="45">
        <v>2261</v>
      </c>
      <c r="EC94" s="45">
        <v>0</v>
      </c>
      <c r="ED94" s="45">
        <v>108</v>
      </c>
      <c r="EE94" s="45">
        <v>0</v>
      </c>
      <c r="EF94" s="45">
        <v>48</v>
      </c>
      <c r="EG94" s="45">
        <v>1667</v>
      </c>
      <c r="EH94" s="45">
        <v>11865</v>
      </c>
      <c r="EI94" s="45">
        <v>16025</v>
      </c>
      <c r="EJ94" s="45">
        <v>8570</v>
      </c>
      <c r="EK94" s="45">
        <v>0</v>
      </c>
      <c r="EL94" s="45">
        <v>2979</v>
      </c>
      <c r="EM94" s="45">
        <v>0</v>
      </c>
      <c r="EN94" s="45">
        <v>1582</v>
      </c>
      <c r="EO94" s="45">
        <v>0</v>
      </c>
      <c r="EP94" s="45">
        <v>11</v>
      </c>
      <c r="EQ94" s="45">
        <v>45</v>
      </c>
      <c r="ER94" s="45">
        <v>76</v>
      </c>
      <c r="ES94" s="45">
        <v>133</v>
      </c>
      <c r="ET94" s="45">
        <v>1</v>
      </c>
      <c r="EU94" s="45">
        <v>0</v>
      </c>
      <c r="EV94" s="45">
        <v>0</v>
      </c>
      <c r="EW94" s="45">
        <v>41</v>
      </c>
      <c r="EX94" s="45">
        <v>22</v>
      </c>
      <c r="EY94" s="45">
        <v>0</v>
      </c>
      <c r="EZ94" s="45">
        <v>25</v>
      </c>
      <c r="FA94" s="45">
        <v>18</v>
      </c>
      <c r="FB94" s="45">
        <v>1269</v>
      </c>
      <c r="FC94" s="45">
        <v>0</v>
      </c>
      <c r="FD94" s="45">
        <v>0</v>
      </c>
      <c r="FE94" s="45">
        <v>401</v>
      </c>
      <c r="FF94" s="45">
        <v>1301</v>
      </c>
      <c r="FG94" s="45">
        <v>168</v>
      </c>
      <c r="FH94" s="45">
        <v>2758</v>
      </c>
      <c r="FI94" s="45">
        <v>0</v>
      </c>
      <c r="FJ94" s="45">
        <v>98</v>
      </c>
      <c r="FK94" s="45">
        <v>24</v>
      </c>
      <c r="FL94" s="45">
        <v>3</v>
      </c>
      <c r="FM94" s="45">
        <v>182</v>
      </c>
      <c r="FN94" s="45">
        <v>523</v>
      </c>
      <c r="FO94" s="45">
        <v>1454</v>
      </c>
      <c r="FP94" s="45">
        <v>0</v>
      </c>
      <c r="FQ94" s="45">
        <v>177</v>
      </c>
      <c r="FR94" s="45">
        <v>0</v>
      </c>
      <c r="FS94" s="45">
        <v>14</v>
      </c>
      <c r="FT94" s="45">
        <v>9</v>
      </c>
      <c r="FU94" s="45">
        <v>3054</v>
      </c>
      <c r="FV94" s="45">
        <v>242</v>
      </c>
      <c r="FW94" s="45">
        <v>488</v>
      </c>
      <c r="FX94" s="45">
        <v>0</v>
      </c>
      <c r="FY94" s="45">
        <v>0</v>
      </c>
      <c r="FZ94" s="45">
        <v>47</v>
      </c>
      <c r="GA94" s="45">
        <v>0</v>
      </c>
      <c r="GB94" s="45">
        <v>17</v>
      </c>
      <c r="GC94" s="45">
        <v>23795</v>
      </c>
      <c r="GD94" s="45">
        <v>662</v>
      </c>
      <c r="GE94" s="45">
        <v>6790</v>
      </c>
      <c r="GF94" s="45">
        <v>27118</v>
      </c>
      <c r="GG94" s="45">
        <v>144</v>
      </c>
      <c r="GH94" s="45">
        <v>0</v>
      </c>
      <c r="GI94" s="45">
        <v>0</v>
      </c>
      <c r="GJ94" s="45">
        <v>304</v>
      </c>
      <c r="GK94" s="45">
        <v>3004</v>
      </c>
      <c r="GL94" s="45">
        <v>0</v>
      </c>
      <c r="GM94" s="45">
        <v>18</v>
      </c>
      <c r="GN94" s="45">
        <v>68</v>
      </c>
      <c r="GO94" s="45">
        <v>187</v>
      </c>
      <c r="GP94" s="45">
        <v>191550</v>
      </c>
    </row>
    <row r="95" spans="1:198">
      <c r="A95" s="44" t="s">
        <v>384</v>
      </c>
      <c r="B95" s="45">
        <v>1028</v>
      </c>
      <c r="C95" s="45">
        <v>3</v>
      </c>
      <c r="D95" s="45">
        <v>491</v>
      </c>
      <c r="E95" s="45">
        <v>2</v>
      </c>
      <c r="F95" s="45">
        <v>3</v>
      </c>
      <c r="G95" s="45">
        <v>8</v>
      </c>
      <c r="H95" s="45">
        <v>31</v>
      </c>
      <c r="I95" s="45">
        <v>678</v>
      </c>
      <c r="J95" s="45">
        <v>0</v>
      </c>
      <c r="K95" s="45">
        <v>620</v>
      </c>
      <c r="L95" s="45">
        <v>158</v>
      </c>
      <c r="M95" s="45">
        <v>0</v>
      </c>
      <c r="N95" s="45">
        <v>18</v>
      </c>
      <c r="O95" s="45">
        <v>6</v>
      </c>
      <c r="P95" s="45">
        <v>611</v>
      </c>
      <c r="Q95" s="45">
        <v>327</v>
      </c>
      <c r="R95" s="45">
        <v>0</v>
      </c>
      <c r="S95" s="45">
        <v>303</v>
      </c>
      <c r="T95" s="45">
        <v>38</v>
      </c>
      <c r="U95" s="45">
        <v>13</v>
      </c>
      <c r="V95" s="45">
        <v>0</v>
      </c>
      <c r="W95" s="45">
        <v>71</v>
      </c>
      <c r="X95" s="45">
        <v>0</v>
      </c>
      <c r="Y95" s="45">
        <v>2</v>
      </c>
      <c r="Z95" s="45">
        <v>650</v>
      </c>
      <c r="AA95" s="45">
        <v>44</v>
      </c>
      <c r="AB95" s="45">
        <v>172</v>
      </c>
      <c r="AC95" s="45">
        <v>4</v>
      </c>
      <c r="AD95" s="45">
        <v>19</v>
      </c>
      <c r="AE95" s="45">
        <v>14</v>
      </c>
      <c r="AF95" s="45">
        <v>34</v>
      </c>
      <c r="AG95" s="45">
        <v>34</v>
      </c>
      <c r="AH95" s="45">
        <v>3</v>
      </c>
      <c r="AI95" s="45">
        <v>6</v>
      </c>
      <c r="AJ95" s="45">
        <v>8</v>
      </c>
      <c r="AK95" s="45">
        <v>1286</v>
      </c>
      <c r="AL95" s="45">
        <v>8076</v>
      </c>
      <c r="AM95" s="45">
        <v>0</v>
      </c>
      <c r="AN95" s="45">
        <v>0</v>
      </c>
      <c r="AO95" s="45">
        <v>614</v>
      </c>
      <c r="AP95" s="45">
        <v>1</v>
      </c>
      <c r="AQ95" s="45">
        <v>3</v>
      </c>
      <c r="AR95" s="45">
        <v>99</v>
      </c>
      <c r="AS95" s="45">
        <v>42</v>
      </c>
      <c r="AT95" s="45">
        <v>0</v>
      </c>
      <c r="AU95" s="45">
        <v>135</v>
      </c>
      <c r="AV95" s="45">
        <v>27</v>
      </c>
      <c r="AW95" s="45">
        <v>0</v>
      </c>
      <c r="AX95" s="45">
        <v>1</v>
      </c>
      <c r="AY95" s="45">
        <v>116</v>
      </c>
      <c r="AZ95" s="45">
        <v>118</v>
      </c>
      <c r="BA95" s="45">
        <v>10</v>
      </c>
      <c r="BB95" s="45">
        <v>77</v>
      </c>
      <c r="BC95" s="45">
        <v>363</v>
      </c>
      <c r="BD95" s="45">
        <v>552</v>
      </c>
      <c r="BE95" s="45">
        <v>2365</v>
      </c>
      <c r="BF95" s="45">
        <v>4384</v>
      </c>
      <c r="BG95" s="45">
        <v>0</v>
      </c>
      <c r="BH95" s="45">
        <v>0</v>
      </c>
      <c r="BI95" s="45">
        <v>14</v>
      </c>
      <c r="BJ95" s="45">
        <v>890</v>
      </c>
      <c r="BK95" s="45">
        <v>1172</v>
      </c>
      <c r="BL95" s="45">
        <v>73</v>
      </c>
      <c r="BM95" s="45">
        <v>2177</v>
      </c>
      <c r="BN95" s="45">
        <v>10</v>
      </c>
      <c r="BO95" s="45">
        <v>12</v>
      </c>
      <c r="BP95" s="45">
        <v>0</v>
      </c>
      <c r="BQ95" s="45">
        <v>1273</v>
      </c>
      <c r="BR95" s="45">
        <v>449</v>
      </c>
      <c r="BS95" s="45">
        <v>538</v>
      </c>
      <c r="BT95" s="45">
        <v>172</v>
      </c>
      <c r="BU95" s="45">
        <v>1023</v>
      </c>
      <c r="BV95" s="45">
        <v>10</v>
      </c>
      <c r="BW95" s="45">
        <v>4</v>
      </c>
      <c r="BX95" s="45">
        <v>2824</v>
      </c>
      <c r="BY95" s="45">
        <v>2379</v>
      </c>
      <c r="BZ95" s="45">
        <v>187</v>
      </c>
      <c r="CA95" s="45">
        <v>780</v>
      </c>
      <c r="CB95" s="45">
        <v>2</v>
      </c>
      <c r="CC95" s="45">
        <v>12041</v>
      </c>
      <c r="CD95" s="45">
        <v>227</v>
      </c>
      <c r="CE95" s="45">
        <v>3655</v>
      </c>
      <c r="CF95" s="45">
        <v>557</v>
      </c>
      <c r="CG95" s="45">
        <v>845</v>
      </c>
      <c r="CH95" s="45">
        <v>1596</v>
      </c>
      <c r="CI95" s="45">
        <v>895</v>
      </c>
      <c r="CJ95" s="45">
        <v>4945</v>
      </c>
      <c r="CK95" s="45">
        <v>379</v>
      </c>
      <c r="CL95" s="45">
        <v>841</v>
      </c>
      <c r="CM95" s="45">
        <v>0</v>
      </c>
      <c r="CN95" s="45">
        <v>869</v>
      </c>
      <c r="CO95" s="45">
        <v>0</v>
      </c>
      <c r="CP95" s="45">
        <v>26</v>
      </c>
      <c r="CQ95" s="45">
        <v>0</v>
      </c>
      <c r="CR95" s="45">
        <v>34</v>
      </c>
      <c r="CS95" s="45">
        <v>10</v>
      </c>
      <c r="CT95" s="45">
        <v>13568</v>
      </c>
      <c r="CU95" s="45">
        <v>1</v>
      </c>
      <c r="CV95" s="45">
        <v>5</v>
      </c>
      <c r="CW95" s="45">
        <v>47</v>
      </c>
      <c r="CX95" s="45">
        <v>0</v>
      </c>
      <c r="CY95" s="45">
        <v>5</v>
      </c>
      <c r="CZ95" s="45">
        <v>1</v>
      </c>
      <c r="DA95" s="45">
        <v>28</v>
      </c>
      <c r="DB95" s="45">
        <v>10</v>
      </c>
      <c r="DC95" s="45">
        <v>1917</v>
      </c>
      <c r="DD95" s="45">
        <v>0</v>
      </c>
      <c r="DE95" s="45">
        <v>13</v>
      </c>
      <c r="DF95" s="45">
        <v>38</v>
      </c>
      <c r="DG95" s="45">
        <v>0</v>
      </c>
      <c r="DH95" s="45">
        <v>4</v>
      </c>
      <c r="DI95" s="45">
        <v>401</v>
      </c>
      <c r="DJ95" s="45">
        <v>1193</v>
      </c>
      <c r="DK95" s="45">
        <v>3</v>
      </c>
      <c r="DL95" s="45">
        <v>1</v>
      </c>
      <c r="DM95" s="45">
        <v>0</v>
      </c>
      <c r="DN95" s="45">
        <v>1313</v>
      </c>
      <c r="DO95" s="45">
        <v>3</v>
      </c>
      <c r="DP95" s="45">
        <v>133</v>
      </c>
      <c r="DQ95" s="45">
        <v>2</v>
      </c>
      <c r="DR95" s="45">
        <v>0</v>
      </c>
      <c r="DS95" s="45">
        <v>23</v>
      </c>
      <c r="DT95" s="45">
        <v>637</v>
      </c>
      <c r="DU95" s="45">
        <v>0</v>
      </c>
      <c r="DV95" s="45">
        <v>270</v>
      </c>
      <c r="DW95" s="45">
        <v>710</v>
      </c>
      <c r="DX95" s="45">
        <v>1</v>
      </c>
      <c r="DY95" s="45">
        <v>181</v>
      </c>
      <c r="DZ95" s="45">
        <v>83</v>
      </c>
      <c r="EA95" s="45">
        <v>5</v>
      </c>
      <c r="EB95" s="45">
        <v>2470</v>
      </c>
      <c r="EC95" s="45">
        <v>0</v>
      </c>
      <c r="ED95" s="45">
        <v>116</v>
      </c>
      <c r="EE95" s="45">
        <v>1</v>
      </c>
      <c r="EF95" s="45">
        <v>56</v>
      </c>
      <c r="EG95" s="45">
        <v>1384</v>
      </c>
      <c r="EH95" s="45">
        <v>12509</v>
      </c>
      <c r="EI95" s="45">
        <v>17040</v>
      </c>
      <c r="EJ95" s="45">
        <v>8452</v>
      </c>
      <c r="EK95" s="45">
        <v>2</v>
      </c>
      <c r="EL95" s="45">
        <v>2087</v>
      </c>
      <c r="EM95" s="45">
        <v>0</v>
      </c>
      <c r="EN95" s="45">
        <v>2252</v>
      </c>
      <c r="EO95" s="45">
        <v>0</v>
      </c>
      <c r="EP95" s="45">
        <v>16</v>
      </c>
      <c r="EQ95" s="45">
        <v>32</v>
      </c>
      <c r="ER95" s="45">
        <v>95</v>
      </c>
      <c r="ES95" s="45">
        <v>179</v>
      </c>
      <c r="ET95" s="45">
        <v>2</v>
      </c>
      <c r="EU95" s="45">
        <v>1</v>
      </c>
      <c r="EV95" s="45">
        <v>0</v>
      </c>
      <c r="EW95" s="45">
        <v>22</v>
      </c>
      <c r="EX95" s="45">
        <v>38</v>
      </c>
      <c r="EY95" s="45">
        <v>0</v>
      </c>
      <c r="EZ95" s="45">
        <v>78</v>
      </c>
      <c r="FA95" s="45">
        <v>12</v>
      </c>
      <c r="FB95" s="45">
        <v>843</v>
      </c>
      <c r="FC95" s="45">
        <v>0</v>
      </c>
      <c r="FD95" s="45">
        <v>0</v>
      </c>
      <c r="FE95" s="45">
        <v>1059</v>
      </c>
      <c r="FF95" s="45">
        <v>902</v>
      </c>
      <c r="FG95" s="45">
        <v>122</v>
      </c>
      <c r="FH95" s="45">
        <v>3525</v>
      </c>
      <c r="FI95" s="45">
        <v>0</v>
      </c>
      <c r="FJ95" s="45">
        <v>151</v>
      </c>
      <c r="FK95" s="45">
        <v>26</v>
      </c>
      <c r="FL95" s="45">
        <v>4</v>
      </c>
      <c r="FM95" s="45">
        <v>130</v>
      </c>
      <c r="FN95" s="45">
        <v>505</v>
      </c>
      <c r="FO95" s="45">
        <v>1791</v>
      </c>
      <c r="FP95" s="45">
        <v>0</v>
      </c>
      <c r="FQ95" s="45">
        <v>171</v>
      </c>
      <c r="FR95" s="45">
        <v>0</v>
      </c>
      <c r="FS95" s="45">
        <v>17</v>
      </c>
      <c r="FT95" s="45">
        <v>7</v>
      </c>
      <c r="FU95" s="45">
        <v>2843</v>
      </c>
      <c r="FV95" s="45">
        <v>326</v>
      </c>
      <c r="FW95" s="45">
        <v>767</v>
      </c>
      <c r="FX95" s="45">
        <v>0</v>
      </c>
      <c r="FY95" s="45">
        <v>0</v>
      </c>
      <c r="FZ95" s="45">
        <v>75</v>
      </c>
      <c r="GA95" s="45">
        <v>0</v>
      </c>
      <c r="GB95" s="45">
        <v>7</v>
      </c>
      <c r="GC95" s="45">
        <v>31668</v>
      </c>
      <c r="GD95" s="45">
        <v>739</v>
      </c>
      <c r="GE95" s="45">
        <v>5892</v>
      </c>
      <c r="GF95" s="45">
        <v>28397</v>
      </c>
      <c r="GG95" s="45">
        <v>111</v>
      </c>
      <c r="GH95" s="45">
        <v>0</v>
      </c>
      <c r="GI95" s="45">
        <v>1</v>
      </c>
      <c r="GJ95" s="45">
        <v>344</v>
      </c>
      <c r="GK95" s="45">
        <v>3801</v>
      </c>
      <c r="GL95" s="45">
        <v>0</v>
      </c>
      <c r="GM95" s="45">
        <v>4</v>
      </c>
      <c r="GN95" s="45">
        <v>77</v>
      </c>
      <c r="GO95" s="45">
        <v>129</v>
      </c>
      <c r="GP95" s="45">
        <v>216451</v>
      </c>
    </row>
    <row r="96" spans="1:198">
      <c r="A96" s="44" t="s">
        <v>385</v>
      </c>
      <c r="B96" s="45">
        <v>1378</v>
      </c>
      <c r="C96" s="45">
        <v>21</v>
      </c>
      <c r="D96" s="45">
        <v>872</v>
      </c>
      <c r="E96" s="45">
        <v>0</v>
      </c>
      <c r="F96" s="45">
        <v>0</v>
      </c>
      <c r="G96" s="45">
        <v>23</v>
      </c>
      <c r="H96" s="45">
        <v>59</v>
      </c>
      <c r="I96" s="45">
        <v>763</v>
      </c>
      <c r="J96" s="45">
        <v>0</v>
      </c>
      <c r="K96" s="45">
        <v>640</v>
      </c>
      <c r="L96" s="45">
        <v>189</v>
      </c>
      <c r="M96" s="45">
        <v>0</v>
      </c>
      <c r="N96" s="45">
        <v>29</v>
      </c>
      <c r="O96" s="45">
        <v>9</v>
      </c>
      <c r="P96" s="45">
        <v>1115</v>
      </c>
      <c r="Q96" s="45">
        <v>373</v>
      </c>
      <c r="R96" s="45">
        <v>0</v>
      </c>
      <c r="S96" s="45">
        <v>216</v>
      </c>
      <c r="T96" s="45">
        <v>41</v>
      </c>
      <c r="U96" s="45">
        <v>13</v>
      </c>
      <c r="V96" s="45">
        <v>2</v>
      </c>
      <c r="W96" s="45">
        <v>214</v>
      </c>
      <c r="X96" s="45">
        <v>0</v>
      </c>
      <c r="Y96" s="45">
        <v>2</v>
      </c>
      <c r="Z96" s="45">
        <v>877</v>
      </c>
      <c r="AA96" s="45">
        <v>65</v>
      </c>
      <c r="AB96" s="45">
        <v>611</v>
      </c>
      <c r="AC96" s="45">
        <v>22</v>
      </c>
      <c r="AD96" s="45">
        <v>9</v>
      </c>
      <c r="AE96" s="45">
        <v>16</v>
      </c>
      <c r="AF96" s="45">
        <v>38</v>
      </c>
      <c r="AG96" s="45">
        <v>66</v>
      </c>
      <c r="AH96" s="45">
        <v>3</v>
      </c>
      <c r="AI96" s="45">
        <v>2</v>
      </c>
      <c r="AJ96" s="45">
        <v>2</v>
      </c>
      <c r="AK96" s="45">
        <v>1749</v>
      </c>
      <c r="AL96" s="45">
        <v>14255</v>
      </c>
      <c r="AM96" s="45">
        <v>0</v>
      </c>
      <c r="AN96" s="45">
        <v>0</v>
      </c>
      <c r="AO96" s="45">
        <v>652</v>
      </c>
      <c r="AP96" s="45">
        <v>3</v>
      </c>
      <c r="AQ96" s="45">
        <v>6</v>
      </c>
      <c r="AR96" s="45">
        <v>156</v>
      </c>
      <c r="AS96" s="45">
        <v>62</v>
      </c>
      <c r="AT96" s="45">
        <v>0</v>
      </c>
      <c r="AU96" s="45">
        <v>158</v>
      </c>
      <c r="AV96" s="45">
        <v>37</v>
      </c>
      <c r="AW96" s="45">
        <v>1</v>
      </c>
      <c r="AX96" s="45">
        <v>4</v>
      </c>
      <c r="AY96" s="45">
        <v>223</v>
      </c>
      <c r="AZ96" s="45">
        <v>111</v>
      </c>
      <c r="BA96" s="45">
        <v>14</v>
      </c>
      <c r="BB96" s="45">
        <v>127</v>
      </c>
      <c r="BC96" s="45">
        <v>517</v>
      </c>
      <c r="BD96" s="45">
        <v>643</v>
      </c>
      <c r="BE96" s="45">
        <v>1860</v>
      </c>
      <c r="BF96" s="45">
        <v>7124</v>
      </c>
      <c r="BG96" s="45">
        <v>1</v>
      </c>
      <c r="BH96" s="45">
        <v>0</v>
      </c>
      <c r="BI96" s="45">
        <v>4</v>
      </c>
      <c r="BJ96" s="45">
        <v>1168</v>
      </c>
      <c r="BK96" s="45">
        <v>1619</v>
      </c>
      <c r="BL96" s="45">
        <v>63</v>
      </c>
      <c r="BM96" s="45">
        <v>2911</v>
      </c>
      <c r="BN96" s="45">
        <v>5</v>
      </c>
      <c r="BO96" s="45">
        <v>21</v>
      </c>
      <c r="BP96" s="45">
        <v>0</v>
      </c>
      <c r="BQ96" s="45">
        <v>1273</v>
      </c>
      <c r="BR96" s="45">
        <v>1134</v>
      </c>
      <c r="BS96" s="45">
        <v>592</v>
      </c>
      <c r="BT96" s="45">
        <v>268</v>
      </c>
      <c r="BU96" s="45">
        <v>2156</v>
      </c>
      <c r="BV96" s="45">
        <v>44</v>
      </c>
      <c r="BW96" s="45">
        <v>4</v>
      </c>
      <c r="BX96" s="45">
        <v>3266</v>
      </c>
      <c r="BY96" s="45">
        <v>2829</v>
      </c>
      <c r="BZ96" s="45">
        <v>688</v>
      </c>
      <c r="CA96" s="45">
        <v>775</v>
      </c>
      <c r="CB96" s="45">
        <v>11</v>
      </c>
      <c r="CC96" s="45">
        <v>13734</v>
      </c>
      <c r="CD96" s="45">
        <v>252</v>
      </c>
      <c r="CE96" s="45">
        <v>6250</v>
      </c>
      <c r="CF96" s="45">
        <v>1013</v>
      </c>
      <c r="CG96" s="45">
        <v>705</v>
      </c>
      <c r="CH96" s="45">
        <v>1358</v>
      </c>
      <c r="CI96" s="45">
        <v>711</v>
      </c>
      <c r="CJ96" s="45">
        <v>5056</v>
      </c>
      <c r="CK96" s="45">
        <v>506</v>
      </c>
      <c r="CL96" s="45">
        <v>807</v>
      </c>
      <c r="CM96" s="45">
        <v>0</v>
      </c>
      <c r="CN96" s="45">
        <v>605</v>
      </c>
      <c r="CO96" s="45">
        <v>0</v>
      </c>
      <c r="CP96" s="45">
        <v>31</v>
      </c>
      <c r="CQ96" s="45">
        <v>0</v>
      </c>
      <c r="CR96" s="45">
        <v>33</v>
      </c>
      <c r="CS96" s="45">
        <v>17</v>
      </c>
      <c r="CT96" s="45">
        <v>12567</v>
      </c>
      <c r="CU96" s="45">
        <v>4</v>
      </c>
      <c r="CV96" s="45">
        <v>11</v>
      </c>
      <c r="CW96" s="45">
        <v>86</v>
      </c>
      <c r="CX96" s="45">
        <v>1</v>
      </c>
      <c r="CY96" s="45">
        <v>11</v>
      </c>
      <c r="CZ96" s="45">
        <v>3</v>
      </c>
      <c r="DA96" s="45">
        <v>37</v>
      </c>
      <c r="DB96" s="45">
        <v>9</v>
      </c>
      <c r="DC96" s="45">
        <v>1338</v>
      </c>
      <c r="DD96" s="45">
        <v>0</v>
      </c>
      <c r="DE96" s="45">
        <v>31</v>
      </c>
      <c r="DF96" s="45">
        <v>29</v>
      </c>
      <c r="DG96" s="45">
        <v>0</v>
      </c>
      <c r="DH96" s="45">
        <v>5</v>
      </c>
      <c r="DI96" s="45">
        <v>358</v>
      </c>
      <c r="DJ96" s="45">
        <v>1134</v>
      </c>
      <c r="DK96" s="45">
        <v>0</v>
      </c>
      <c r="DL96" s="45">
        <v>1</v>
      </c>
      <c r="DM96" s="45">
        <v>0</v>
      </c>
      <c r="DN96" s="45">
        <v>1390</v>
      </c>
      <c r="DO96" s="45">
        <v>6</v>
      </c>
      <c r="DP96" s="45">
        <v>104</v>
      </c>
      <c r="DQ96" s="45">
        <v>4</v>
      </c>
      <c r="DR96" s="45">
        <v>0</v>
      </c>
      <c r="DS96" s="45">
        <v>29</v>
      </c>
      <c r="DT96" s="45">
        <v>614</v>
      </c>
      <c r="DU96" s="45">
        <v>0</v>
      </c>
      <c r="DV96" s="45">
        <v>227</v>
      </c>
      <c r="DW96" s="45">
        <v>1517</v>
      </c>
      <c r="DX96" s="45">
        <v>7</v>
      </c>
      <c r="DY96" s="45">
        <v>281</v>
      </c>
      <c r="DZ96" s="45">
        <v>103</v>
      </c>
      <c r="EA96" s="45">
        <v>0</v>
      </c>
      <c r="EB96" s="45">
        <v>3079</v>
      </c>
      <c r="EC96" s="45">
        <v>0</v>
      </c>
      <c r="ED96" s="45">
        <v>658</v>
      </c>
      <c r="EE96" s="45">
        <v>2</v>
      </c>
      <c r="EF96" s="45">
        <v>51</v>
      </c>
      <c r="EG96" s="45">
        <v>1522</v>
      </c>
      <c r="EH96" s="45">
        <v>12718</v>
      </c>
      <c r="EI96" s="45">
        <v>16028</v>
      </c>
      <c r="EJ96" s="45">
        <v>6286</v>
      </c>
      <c r="EK96" s="45">
        <v>6</v>
      </c>
      <c r="EL96" s="45">
        <v>2598</v>
      </c>
      <c r="EM96" s="45">
        <v>0</v>
      </c>
      <c r="EN96" s="45">
        <v>2337</v>
      </c>
      <c r="EO96" s="45">
        <v>0</v>
      </c>
      <c r="EP96" s="45">
        <v>18</v>
      </c>
      <c r="EQ96" s="45">
        <v>31</v>
      </c>
      <c r="ER96" s="45">
        <v>126</v>
      </c>
      <c r="ES96" s="45">
        <v>288</v>
      </c>
      <c r="ET96" s="45">
        <v>3</v>
      </c>
      <c r="EU96" s="45">
        <v>0</v>
      </c>
      <c r="EV96" s="45">
        <v>0</v>
      </c>
      <c r="EW96" s="45">
        <v>47</v>
      </c>
      <c r="EX96" s="45">
        <v>71</v>
      </c>
      <c r="EY96" s="45">
        <v>0</v>
      </c>
      <c r="EZ96" s="45">
        <v>233</v>
      </c>
      <c r="FA96" s="45">
        <v>41</v>
      </c>
      <c r="FB96" s="45">
        <v>657</v>
      </c>
      <c r="FC96" s="45">
        <v>1</v>
      </c>
      <c r="FD96" s="45">
        <v>0</v>
      </c>
      <c r="FE96" s="45">
        <v>3266</v>
      </c>
      <c r="FF96" s="45">
        <v>823</v>
      </c>
      <c r="FG96" s="45">
        <v>165</v>
      </c>
      <c r="FH96" s="45">
        <v>7266</v>
      </c>
      <c r="FI96" s="45">
        <v>0</v>
      </c>
      <c r="FJ96" s="45">
        <v>230</v>
      </c>
      <c r="FK96" s="45">
        <v>13</v>
      </c>
      <c r="FL96" s="45">
        <v>1</v>
      </c>
      <c r="FM96" s="45">
        <v>167</v>
      </c>
      <c r="FN96" s="45">
        <v>602</v>
      </c>
      <c r="FO96" s="45">
        <v>1596</v>
      </c>
      <c r="FP96" s="45">
        <v>0</v>
      </c>
      <c r="FQ96" s="45">
        <v>219</v>
      </c>
      <c r="FR96" s="45">
        <v>0</v>
      </c>
      <c r="FS96" s="45">
        <v>23</v>
      </c>
      <c r="FT96" s="45">
        <v>4</v>
      </c>
      <c r="FU96" s="45">
        <v>3026</v>
      </c>
      <c r="FV96" s="45">
        <v>306</v>
      </c>
      <c r="FW96" s="45">
        <v>941</v>
      </c>
      <c r="FX96" s="45">
        <v>0</v>
      </c>
      <c r="FY96" s="45">
        <v>0</v>
      </c>
      <c r="FZ96" s="45">
        <v>69</v>
      </c>
      <c r="GA96" s="45">
        <v>0</v>
      </c>
      <c r="GB96" s="45">
        <v>23</v>
      </c>
      <c r="GC96" s="45">
        <v>23380</v>
      </c>
      <c r="GD96" s="45">
        <v>577</v>
      </c>
      <c r="GE96" s="45">
        <v>6054</v>
      </c>
      <c r="GF96" s="45">
        <v>25293</v>
      </c>
      <c r="GG96" s="45">
        <v>229</v>
      </c>
      <c r="GH96" s="45">
        <v>0</v>
      </c>
      <c r="GI96" s="45">
        <v>0</v>
      </c>
      <c r="GJ96" s="45">
        <v>487</v>
      </c>
      <c r="GK96" s="45">
        <v>5870</v>
      </c>
      <c r="GL96" s="45">
        <v>1</v>
      </c>
      <c r="GM96" s="45">
        <v>18</v>
      </c>
      <c r="GN96" s="45">
        <v>69</v>
      </c>
      <c r="GO96" s="45">
        <v>94</v>
      </c>
      <c r="GP96" s="45">
        <v>232802</v>
      </c>
    </row>
    <row r="97" spans="1:198">
      <c r="A97" s="44" t="s">
        <v>386</v>
      </c>
      <c r="B97" s="45">
        <v>1170</v>
      </c>
      <c r="C97" s="45">
        <v>56</v>
      </c>
      <c r="D97" s="45">
        <v>795</v>
      </c>
      <c r="E97" s="45">
        <v>0</v>
      </c>
      <c r="F97" s="45">
        <v>1</v>
      </c>
      <c r="G97" s="45">
        <v>26</v>
      </c>
      <c r="H97" s="45">
        <v>61</v>
      </c>
      <c r="I97" s="45">
        <v>1023</v>
      </c>
      <c r="J97" s="45">
        <v>22</v>
      </c>
      <c r="K97" s="45">
        <v>734</v>
      </c>
      <c r="L97" s="45">
        <v>131</v>
      </c>
      <c r="M97" s="45">
        <v>0</v>
      </c>
      <c r="N97" s="45">
        <v>16</v>
      </c>
      <c r="O97" s="45">
        <v>9</v>
      </c>
      <c r="P97" s="45">
        <v>1655</v>
      </c>
      <c r="Q97" s="45">
        <v>336</v>
      </c>
      <c r="R97" s="45">
        <v>12</v>
      </c>
      <c r="S97" s="45">
        <v>208</v>
      </c>
      <c r="T97" s="45">
        <v>27</v>
      </c>
      <c r="U97" s="45">
        <v>25</v>
      </c>
      <c r="V97" s="45">
        <v>2</v>
      </c>
      <c r="W97" s="45">
        <v>247</v>
      </c>
      <c r="X97" s="45">
        <v>258</v>
      </c>
      <c r="Y97" s="45">
        <v>4</v>
      </c>
      <c r="Z97" s="45">
        <v>1066</v>
      </c>
      <c r="AA97" s="45">
        <v>31</v>
      </c>
      <c r="AB97" s="45">
        <v>1116</v>
      </c>
      <c r="AC97" s="45">
        <v>21</v>
      </c>
      <c r="AD97" s="45">
        <v>19</v>
      </c>
      <c r="AE97" s="45">
        <v>15</v>
      </c>
      <c r="AF97" s="45">
        <v>93</v>
      </c>
      <c r="AG97" s="45">
        <v>71</v>
      </c>
      <c r="AH97" s="45">
        <v>4</v>
      </c>
      <c r="AI97" s="45">
        <v>11</v>
      </c>
      <c r="AJ97" s="45">
        <v>10</v>
      </c>
      <c r="AK97" s="45">
        <v>1175</v>
      </c>
      <c r="AL97" s="45">
        <v>10846</v>
      </c>
      <c r="AM97" s="45">
        <v>0</v>
      </c>
      <c r="AN97" s="45">
        <v>0</v>
      </c>
      <c r="AO97" s="45">
        <v>582</v>
      </c>
      <c r="AP97" s="45">
        <v>0</v>
      </c>
      <c r="AQ97" s="45">
        <v>13</v>
      </c>
      <c r="AR97" s="45">
        <v>216</v>
      </c>
      <c r="AS97" s="45">
        <v>62</v>
      </c>
      <c r="AT97" s="45">
        <v>151</v>
      </c>
      <c r="AU97" s="45">
        <v>220</v>
      </c>
      <c r="AV97" s="45">
        <v>29</v>
      </c>
      <c r="AW97" s="45">
        <v>0</v>
      </c>
      <c r="AX97" s="45">
        <v>16</v>
      </c>
      <c r="AY97" s="45">
        <v>439</v>
      </c>
      <c r="AZ97" s="45">
        <v>158</v>
      </c>
      <c r="BA97" s="45">
        <v>34</v>
      </c>
      <c r="BB97" s="45">
        <v>125</v>
      </c>
      <c r="BC97" s="45">
        <v>557</v>
      </c>
      <c r="BD97" s="45">
        <v>644</v>
      </c>
      <c r="BE97" s="45">
        <v>1558</v>
      </c>
      <c r="BF97" s="45">
        <v>5670</v>
      </c>
      <c r="BG97" s="45">
        <v>2</v>
      </c>
      <c r="BH97" s="45">
        <v>0</v>
      </c>
      <c r="BI97" s="45">
        <v>30</v>
      </c>
      <c r="BJ97" s="45">
        <v>1876</v>
      </c>
      <c r="BK97" s="45">
        <v>1782</v>
      </c>
      <c r="BL97" s="45">
        <v>76</v>
      </c>
      <c r="BM97" s="45">
        <v>3487</v>
      </c>
      <c r="BN97" s="45">
        <v>3</v>
      </c>
      <c r="BO97" s="45">
        <v>51</v>
      </c>
      <c r="BP97" s="45">
        <v>8</v>
      </c>
      <c r="BQ97" s="45">
        <v>1181</v>
      </c>
      <c r="BR97" s="45">
        <v>2502</v>
      </c>
      <c r="BS97" s="45">
        <v>492</v>
      </c>
      <c r="BT97" s="45">
        <v>434</v>
      </c>
      <c r="BU97" s="45">
        <v>1906</v>
      </c>
      <c r="BV97" s="45">
        <v>36</v>
      </c>
      <c r="BW97" s="45">
        <v>1</v>
      </c>
      <c r="BX97" s="45">
        <v>2932</v>
      </c>
      <c r="BY97" s="45">
        <v>2399</v>
      </c>
      <c r="BZ97" s="45">
        <v>840</v>
      </c>
      <c r="CA97" s="45">
        <v>795</v>
      </c>
      <c r="CB97" s="45">
        <v>17</v>
      </c>
      <c r="CC97" s="45">
        <v>13673</v>
      </c>
      <c r="CD97" s="45">
        <v>243</v>
      </c>
      <c r="CE97" s="45">
        <v>6814</v>
      </c>
      <c r="CF97" s="45">
        <v>1498</v>
      </c>
      <c r="CG97" s="45">
        <v>533</v>
      </c>
      <c r="CH97" s="45">
        <v>1259</v>
      </c>
      <c r="CI97" s="45">
        <v>623</v>
      </c>
      <c r="CJ97" s="45">
        <v>5991</v>
      </c>
      <c r="CK97" s="45">
        <v>605</v>
      </c>
      <c r="CL97" s="45">
        <v>909</v>
      </c>
      <c r="CM97" s="45">
        <v>3</v>
      </c>
      <c r="CN97" s="45">
        <v>529</v>
      </c>
      <c r="CO97" s="45">
        <v>0</v>
      </c>
      <c r="CP97" s="45">
        <v>96</v>
      </c>
      <c r="CQ97" s="45">
        <v>0</v>
      </c>
      <c r="CR97" s="45">
        <v>63</v>
      </c>
      <c r="CS97" s="45">
        <v>23</v>
      </c>
      <c r="CT97" s="45">
        <v>6915</v>
      </c>
      <c r="CU97" s="45">
        <v>4</v>
      </c>
      <c r="CV97" s="45">
        <v>52</v>
      </c>
      <c r="CW97" s="45">
        <v>89</v>
      </c>
      <c r="CX97" s="45">
        <v>2</v>
      </c>
      <c r="CY97" s="45">
        <v>43</v>
      </c>
      <c r="CZ97" s="45">
        <v>1</v>
      </c>
      <c r="DA97" s="45">
        <v>34</v>
      </c>
      <c r="DB97" s="45">
        <v>4</v>
      </c>
      <c r="DC97" s="45">
        <v>1486</v>
      </c>
      <c r="DD97" s="45">
        <v>3</v>
      </c>
      <c r="DE97" s="45">
        <v>90</v>
      </c>
      <c r="DF97" s="45">
        <v>28</v>
      </c>
      <c r="DG97" s="45">
        <v>0</v>
      </c>
      <c r="DH97" s="45">
        <v>7</v>
      </c>
      <c r="DI97" s="45">
        <v>336</v>
      </c>
      <c r="DJ97" s="45">
        <v>1189</v>
      </c>
      <c r="DK97" s="45">
        <v>0</v>
      </c>
      <c r="DL97" s="45">
        <v>1</v>
      </c>
      <c r="DM97" s="45">
        <v>0</v>
      </c>
      <c r="DN97" s="45">
        <v>1055</v>
      </c>
      <c r="DO97" s="45">
        <v>6</v>
      </c>
      <c r="DP97" s="45">
        <v>62</v>
      </c>
      <c r="DQ97" s="45">
        <v>0</v>
      </c>
      <c r="DR97" s="45">
        <v>0</v>
      </c>
      <c r="DS97" s="45">
        <v>32</v>
      </c>
      <c r="DT97" s="45">
        <v>609</v>
      </c>
      <c r="DU97" s="45">
        <v>0</v>
      </c>
      <c r="DV97" s="45">
        <v>341</v>
      </c>
      <c r="DW97" s="45">
        <v>2062</v>
      </c>
      <c r="DX97" s="45">
        <v>7</v>
      </c>
      <c r="DY97" s="45">
        <v>498</v>
      </c>
      <c r="DZ97" s="45">
        <v>74</v>
      </c>
      <c r="EA97" s="45">
        <v>5</v>
      </c>
      <c r="EB97" s="45">
        <v>4071</v>
      </c>
      <c r="EC97" s="45">
        <v>0</v>
      </c>
      <c r="ED97" s="45">
        <v>611</v>
      </c>
      <c r="EE97" s="45">
        <v>4</v>
      </c>
      <c r="EF97" s="45">
        <v>94</v>
      </c>
      <c r="EG97" s="45">
        <v>1632</v>
      </c>
      <c r="EH97" s="45">
        <v>13670</v>
      </c>
      <c r="EI97" s="45">
        <v>12145</v>
      </c>
      <c r="EJ97" s="45">
        <v>3328</v>
      </c>
      <c r="EK97" s="45">
        <v>5</v>
      </c>
      <c r="EL97" s="45">
        <v>3790</v>
      </c>
      <c r="EM97" s="45">
        <v>20</v>
      </c>
      <c r="EN97" s="45">
        <v>3147</v>
      </c>
      <c r="EO97" s="45">
        <v>172</v>
      </c>
      <c r="EP97" s="45">
        <v>53</v>
      </c>
      <c r="EQ97" s="45">
        <v>52</v>
      </c>
      <c r="ER97" s="45">
        <v>120</v>
      </c>
      <c r="ES97" s="45">
        <v>290</v>
      </c>
      <c r="ET97" s="45">
        <v>1</v>
      </c>
      <c r="EU97" s="45">
        <v>0</v>
      </c>
      <c r="EV97" s="45">
        <v>0</v>
      </c>
      <c r="EW97" s="45">
        <v>71</v>
      </c>
      <c r="EX97" s="45">
        <v>80</v>
      </c>
      <c r="EY97" s="45">
        <v>0</v>
      </c>
      <c r="EZ97" s="45">
        <v>369</v>
      </c>
      <c r="FA97" s="45">
        <v>59</v>
      </c>
      <c r="FB97" s="45">
        <v>492</v>
      </c>
      <c r="FC97" s="45">
        <v>0</v>
      </c>
      <c r="FD97" s="45">
        <v>5</v>
      </c>
      <c r="FE97" s="45">
        <v>5794</v>
      </c>
      <c r="FF97" s="45">
        <v>1059</v>
      </c>
      <c r="FG97" s="45">
        <v>130</v>
      </c>
      <c r="FH97" s="45">
        <v>13102</v>
      </c>
      <c r="FI97" s="45">
        <v>0</v>
      </c>
      <c r="FJ97" s="45">
        <v>510</v>
      </c>
      <c r="FK97" s="45">
        <v>53</v>
      </c>
      <c r="FL97" s="45">
        <v>4</v>
      </c>
      <c r="FM97" s="45">
        <v>179</v>
      </c>
      <c r="FN97" s="45">
        <v>666</v>
      </c>
      <c r="FO97" s="45">
        <v>1172</v>
      </c>
      <c r="FP97" s="45">
        <v>0</v>
      </c>
      <c r="FQ97" s="45">
        <v>219</v>
      </c>
      <c r="FR97" s="45">
        <v>0</v>
      </c>
      <c r="FS97" s="45">
        <v>39</v>
      </c>
      <c r="FT97" s="45">
        <v>4</v>
      </c>
      <c r="FU97" s="45">
        <v>4374</v>
      </c>
      <c r="FV97" s="45">
        <v>315</v>
      </c>
      <c r="FW97" s="45">
        <v>1116</v>
      </c>
      <c r="FX97" s="45">
        <v>0</v>
      </c>
      <c r="FY97" s="45">
        <v>1</v>
      </c>
      <c r="FZ97" s="45">
        <v>143</v>
      </c>
      <c r="GA97" s="45">
        <v>103</v>
      </c>
      <c r="GB97" s="45">
        <v>27</v>
      </c>
      <c r="GC97" s="45">
        <v>34123</v>
      </c>
      <c r="GD97" s="45">
        <v>398</v>
      </c>
      <c r="GE97" s="45">
        <v>6842</v>
      </c>
      <c r="GF97" s="45">
        <v>33100</v>
      </c>
      <c r="GG97" s="45">
        <v>299</v>
      </c>
      <c r="GH97" s="45">
        <v>12</v>
      </c>
      <c r="GI97" s="45">
        <v>4</v>
      </c>
      <c r="GJ97" s="45">
        <v>610</v>
      </c>
      <c r="GK97" s="45">
        <v>5416</v>
      </c>
      <c r="GL97" s="45">
        <v>0</v>
      </c>
      <c r="GM97" s="45">
        <v>41</v>
      </c>
      <c r="GN97" s="45">
        <v>73</v>
      </c>
      <c r="GO97" s="45">
        <v>61</v>
      </c>
      <c r="GP97" s="45">
        <v>254787</v>
      </c>
    </row>
    <row r="98" spans="1:198">
      <c r="A98" s="44" t="s">
        <v>387</v>
      </c>
      <c r="B98" s="45">
        <v>713</v>
      </c>
      <c r="C98" s="45">
        <v>96</v>
      </c>
      <c r="D98" s="45">
        <v>717</v>
      </c>
      <c r="E98" s="45">
        <v>0</v>
      </c>
      <c r="F98" s="45">
        <v>0</v>
      </c>
      <c r="G98" s="45">
        <v>22</v>
      </c>
      <c r="H98" s="45">
        <v>44</v>
      </c>
      <c r="I98" s="45">
        <v>1022</v>
      </c>
      <c r="J98" s="45">
        <v>21</v>
      </c>
      <c r="K98" s="45">
        <v>886</v>
      </c>
      <c r="L98" s="45">
        <v>132</v>
      </c>
      <c r="M98" s="45">
        <v>17</v>
      </c>
      <c r="N98" s="45">
        <v>20</v>
      </c>
      <c r="O98" s="45">
        <v>11</v>
      </c>
      <c r="P98" s="45">
        <v>1280</v>
      </c>
      <c r="Q98" s="45">
        <v>380</v>
      </c>
      <c r="R98" s="45">
        <v>40</v>
      </c>
      <c r="S98" s="45">
        <v>240</v>
      </c>
      <c r="T98" s="45">
        <v>37</v>
      </c>
      <c r="U98" s="45">
        <v>25</v>
      </c>
      <c r="V98" s="45">
        <v>1</v>
      </c>
      <c r="W98" s="45">
        <v>180</v>
      </c>
      <c r="X98" s="45">
        <v>2095</v>
      </c>
      <c r="Y98" s="45">
        <v>4</v>
      </c>
      <c r="Z98" s="45">
        <v>866</v>
      </c>
      <c r="AA98" s="45">
        <v>36</v>
      </c>
      <c r="AB98" s="45">
        <v>965</v>
      </c>
      <c r="AC98" s="45">
        <v>19</v>
      </c>
      <c r="AD98" s="45">
        <v>14</v>
      </c>
      <c r="AE98" s="45">
        <v>11</v>
      </c>
      <c r="AF98" s="45">
        <v>418</v>
      </c>
      <c r="AG98" s="45">
        <v>78</v>
      </c>
      <c r="AH98" s="45">
        <v>3</v>
      </c>
      <c r="AI98" s="45">
        <v>4</v>
      </c>
      <c r="AJ98" s="45">
        <v>13</v>
      </c>
      <c r="AK98" s="45">
        <v>697</v>
      </c>
      <c r="AL98" s="45">
        <v>9817</v>
      </c>
      <c r="AM98" s="45">
        <v>0</v>
      </c>
      <c r="AN98" s="45">
        <v>0</v>
      </c>
      <c r="AO98" s="45">
        <v>464</v>
      </c>
      <c r="AP98" s="45">
        <v>2</v>
      </c>
      <c r="AQ98" s="45">
        <v>4</v>
      </c>
      <c r="AR98" s="45">
        <v>184</v>
      </c>
      <c r="AS98" s="45">
        <v>67</v>
      </c>
      <c r="AT98" s="45">
        <v>938</v>
      </c>
      <c r="AU98" s="45">
        <v>374</v>
      </c>
      <c r="AV98" s="45">
        <v>42</v>
      </c>
      <c r="AW98" s="45">
        <v>107</v>
      </c>
      <c r="AX98" s="45">
        <v>0</v>
      </c>
      <c r="AY98" s="45">
        <v>404</v>
      </c>
      <c r="AZ98" s="45">
        <v>186</v>
      </c>
      <c r="BA98" s="45">
        <v>23</v>
      </c>
      <c r="BB98" s="45">
        <v>106</v>
      </c>
      <c r="BC98" s="45">
        <v>646</v>
      </c>
      <c r="BD98" s="45">
        <v>547</v>
      </c>
      <c r="BE98" s="45">
        <v>1598</v>
      </c>
      <c r="BF98" s="45">
        <v>2977</v>
      </c>
      <c r="BG98" s="45">
        <v>1</v>
      </c>
      <c r="BH98" s="45">
        <v>0</v>
      </c>
      <c r="BI98" s="45">
        <v>51</v>
      </c>
      <c r="BJ98" s="45">
        <v>1779</v>
      </c>
      <c r="BK98" s="45">
        <v>1317</v>
      </c>
      <c r="BL98" s="45">
        <v>98</v>
      </c>
      <c r="BM98" s="45">
        <v>3709</v>
      </c>
      <c r="BN98" s="45">
        <v>8</v>
      </c>
      <c r="BO98" s="45">
        <v>43</v>
      </c>
      <c r="BP98" s="45">
        <v>22</v>
      </c>
      <c r="BQ98" s="45">
        <v>1488</v>
      </c>
      <c r="BR98" s="45">
        <v>2201</v>
      </c>
      <c r="BS98" s="45">
        <v>445</v>
      </c>
      <c r="BT98" s="45">
        <v>492</v>
      </c>
      <c r="BU98" s="45">
        <v>1392</v>
      </c>
      <c r="BV98" s="45">
        <v>32</v>
      </c>
      <c r="BW98" s="45">
        <v>2</v>
      </c>
      <c r="BX98" s="45">
        <v>3399</v>
      </c>
      <c r="BY98" s="45">
        <v>3655</v>
      </c>
      <c r="BZ98" s="45">
        <v>551</v>
      </c>
      <c r="CA98" s="45">
        <v>603</v>
      </c>
      <c r="CB98" s="45">
        <v>15</v>
      </c>
      <c r="CC98" s="45">
        <v>21496</v>
      </c>
      <c r="CD98" s="45">
        <v>278</v>
      </c>
      <c r="CE98" s="45">
        <v>3959</v>
      </c>
      <c r="CF98" s="45">
        <v>2103</v>
      </c>
      <c r="CG98" s="45">
        <v>436</v>
      </c>
      <c r="CH98" s="45">
        <v>1584</v>
      </c>
      <c r="CI98" s="45">
        <v>663</v>
      </c>
      <c r="CJ98" s="45">
        <v>6065</v>
      </c>
      <c r="CK98" s="45">
        <v>907</v>
      </c>
      <c r="CL98" s="45">
        <v>1141</v>
      </c>
      <c r="CM98" s="45">
        <v>24</v>
      </c>
      <c r="CN98" s="45">
        <v>478</v>
      </c>
      <c r="CO98" s="45">
        <v>1</v>
      </c>
      <c r="CP98" s="45">
        <v>109</v>
      </c>
      <c r="CQ98" s="45">
        <v>7</v>
      </c>
      <c r="CR98" s="45">
        <v>44</v>
      </c>
      <c r="CS98" s="45">
        <v>47</v>
      </c>
      <c r="CT98" s="45">
        <v>4902</v>
      </c>
      <c r="CU98" s="45">
        <v>7</v>
      </c>
      <c r="CV98" s="45">
        <v>37</v>
      </c>
      <c r="CW98" s="45">
        <v>85</v>
      </c>
      <c r="CX98" s="45">
        <v>3</v>
      </c>
      <c r="CY98" s="45">
        <v>63</v>
      </c>
      <c r="CZ98" s="45">
        <v>18</v>
      </c>
      <c r="DA98" s="45">
        <v>55</v>
      </c>
      <c r="DB98" s="45">
        <v>12</v>
      </c>
      <c r="DC98" s="45">
        <v>1000</v>
      </c>
      <c r="DD98" s="45">
        <v>3</v>
      </c>
      <c r="DE98" s="45">
        <v>51</v>
      </c>
      <c r="DF98" s="45">
        <v>12</v>
      </c>
      <c r="DG98" s="45">
        <v>0</v>
      </c>
      <c r="DH98" s="45">
        <v>8</v>
      </c>
      <c r="DI98" s="45">
        <v>276</v>
      </c>
      <c r="DJ98" s="45">
        <v>1139</v>
      </c>
      <c r="DK98" s="45">
        <v>3</v>
      </c>
      <c r="DL98" s="45">
        <v>0</v>
      </c>
      <c r="DM98" s="45">
        <v>0</v>
      </c>
      <c r="DN98" s="45">
        <v>1042</v>
      </c>
      <c r="DO98" s="45">
        <v>8</v>
      </c>
      <c r="DP98" s="45">
        <v>100</v>
      </c>
      <c r="DQ98" s="45">
        <v>5</v>
      </c>
      <c r="DR98" s="45">
        <v>0</v>
      </c>
      <c r="DS98" s="45">
        <v>40</v>
      </c>
      <c r="DT98" s="45">
        <v>637</v>
      </c>
      <c r="DU98" s="45">
        <v>0</v>
      </c>
      <c r="DV98" s="45">
        <v>352</v>
      </c>
      <c r="DW98" s="45">
        <v>1069</v>
      </c>
      <c r="DX98" s="45">
        <v>4</v>
      </c>
      <c r="DY98" s="45">
        <v>428</v>
      </c>
      <c r="DZ98" s="45">
        <v>92</v>
      </c>
      <c r="EA98" s="45">
        <v>1</v>
      </c>
      <c r="EB98" s="45">
        <v>4777</v>
      </c>
      <c r="EC98" s="45">
        <v>0</v>
      </c>
      <c r="ED98" s="45">
        <v>420</v>
      </c>
      <c r="EE98" s="45">
        <v>0</v>
      </c>
      <c r="EF98" s="45">
        <v>75</v>
      </c>
      <c r="EG98" s="45">
        <v>1274</v>
      </c>
      <c r="EH98" s="45">
        <v>20479</v>
      </c>
      <c r="EI98" s="45">
        <v>6960</v>
      </c>
      <c r="EJ98" s="45">
        <v>2347</v>
      </c>
      <c r="EK98" s="45">
        <v>3</v>
      </c>
      <c r="EL98" s="45">
        <v>3819</v>
      </c>
      <c r="EM98" s="45">
        <v>70</v>
      </c>
      <c r="EN98" s="45">
        <v>3676</v>
      </c>
      <c r="EO98" s="45">
        <v>906</v>
      </c>
      <c r="EP98" s="45">
        <v>68</v>
      </c>
      <c r="EQ98" s="45">
        <v>29</v>
      </c>
      <c r="ER98" s="45">
        <v>142</v>
      </c>
      <c r="ES98" s="45">
        <v>370</v>
      </c>
      <c r="ET98" s="45">
        <v>5</v>
      </c>
      <c r="EU98" s="45">
        <v>0</v>
      </c>
      <c r="EV98" s="45">
        <v>0</v>
      </c>
      <c r="EW98" s="45">
        <v>55</v>
      </c>
      <c r="EX98" s="45">
        <v>77</v>
      </c>
      <c r="EY98" s="45">
        <v>0</v>
      </c>
      <c r="EZ98" s="45">
        <v>191</v>
      </c>
      <c r="FA98" s="45">
        <v>24</v>
      </c>
      <c r="FB98" s="45">
        <v>474</v>
      </c>
      <c r="FC98" s="45">
        <v>113</v>
      </c>
      <c r="FD98" s="45">
        <v>46</v>
      </c>
      <c r="FE98" s="45">
        <v>3734</v>
      </c>
      <c r="FF98" s="45">
        <v>1549</v>
      </c>
      <c r="FG98" s="45">
        <v>160</v>
      </c>
      <c r="FH98" s="45">
        <v>9563</v>
      </c>
      <c r="FI98" s="45">
        <v>0</v>
      </c>
      <c r="FJ98" s="45">
        <v>432</v>
      </c>
      <c r="FK98" s="45">
        <v>51</v>
      </c>
      <c r="FL98" s="45">
        <v>2</v>
      </c>
      <c r="FM98" s="45">
        <v>203</v>
      </c>
      <c r="FN98" s="45">
        <v>728</v>
      </c>
      <c r="FO98" s="45">
        <v>1247</v>
      </c>
      <c r="FP98" s="45">
        <v>5</v>
      </c>
      <c r="FQ98" s="45">
        <v>279</v>
      </c>
      <c r="FR98" s="45">
        <v>65</v>
      </c>
      <c r="FS98" s="45">
        <v>38</v>
      </c>
      <c r="FT98" s="45">
        <v>5</v>
      </c>
      <c r="FU98" s="45">
        <v>4246</v>
      </c>
      <c r="FV98" s="45">
        <v>245</v>
      </c>
      <c r="FW98" s="45">
        <v>1316</v>
      </c>
      <c r="FX98" s="45">
        <v>1</v>
      </c>
      <c r="FY98" s="45">
        <v>0</v>
      </c>
      <c r="FZ98" s="45">
        <v>79</v>
      </c>
      <c r="GA98" s="45">
        <v>761</v>
      </c>
      <c r="GB98" s="45">
        <v>11</v>
      </c>
      <c r="GC98" s="45">
        <v>33720</v>
      </c>
      <c r="GD98" s="45">
        <v>407</v>
      </c>
      <c r="GE98" s="45">
        <v>7435</v>
      </c>
      <c r="GF98" s="45">
        <v>34589</v>
      </c>
      <c r="GG98" s="45">
        <v>437</v>
      </c>
      <c r="GH98" s="45">
        <v>44</v>
      </c>
      <c r="GI98" s="45">
        <v>0</v>
      </c>
      <c r="GJ98" s="45">
        <v>490</v>
      </c>
      <c r="GK98" s="45">
        <v>6547</v>
      </c>
      <c r="GL98" s="45">
        <v>0</v>
      </c>
      <c r="GM98" s="45">
        <v>41</v>
      </c>
      <c r="GN98" s="45">
        <v>46</v>
      </c>
      <c r="GO98" s="45">
        <v>72</v>
      </c>
      <c r="GP98" s="45">
        <v>256638</v>
      </c>
    </row>
    <row r="99" spans="1:198">
      <c r="A99" s="44" t="s">
        <v>388</v>
      </c>
      <c r="B99" s="45">
        <v>858</v>
      </c>
      <c r="C99" s="45">
        <v>71</v>
      </c>
      <c r="D99" s="45">
        <v>595</v>
      </c>
      <c r="E99" s="45">
        <v>0</v>
      </c>
      <c r="F99" s="45">
        <v>0</v>
      </c>
      <c r="G99" s="45">
        <v>8</v>
      </c>
      <c r="H99" s="45">
        <v>18</v>
      </c>
      <c r="I99" s="45">
        <v>366</v>
      </c>
      <c r="J99" s="45">
        <v>66</v>
      </c>
      <c r="K99" s="45">
        <v>702</v>
      </c>
      <c r="L99" s="45">
        <v>133</v>
      </c>
      <c r="M99" s="45">
        <v>18</v>
      </c>
      <c r="N99" s="45">
        <v>21</v>
      </c>
      <c r="O99" s="45">
        <v>14</v>
      </c>
      <c r="P99" s="45">
        <v>1361</v>
      </c>
      <c r="Q99" s="45">
        <v>179</v>
      </c>
      <c r="R99" s="45">
        <v>114</v>
      </c>
      <c r="S99" s="45">
        <v>201</v>
      </c>
      <c r="T99" s="45">
        <v>41</v>
      </c>
      <c r="U99" s="45">
        <v>18</v>
      </c>
      <c r="V99" s="45">
        <v>1</v>
      </c>
      <c r="W99" s="45">
        <v>75</v>
      </c>
      <c r="X99" s="45">
        <v>2090</v>
      </c>
      <c r="Y99" s="45">
        <v>0</v>
      </c>
      <c r="Z99" s="45">
        <v>566</v>
      </c>
      <c r="AA99" s="45">
        <v>14</v>
      </c>
      <c r="AB99" s="45">
        <v>687</v>
      </c>
      <c r="AC99" s="45">
        <v>3</v>
      </c>
      <c r="AD99" s="45">
        <v>28</v>
      </c>
      <c r="AE99" s="45">
        <v>9</v>
      </c>
      <c r="AF99" s="45">
        <v>371</v>
      </c>
      <c r="AG99" s="45">
        <v>67</v>
      </c>
      <c r="AH99" s="45">
        <v>1</v>
      </c>
      <c r="AI99" s="45">
        <v>4</v>
      </c>
      <c r="AJ99" s="45">
        <v>6</v>
      </c>
      <c r="AK99" s="45">
        <v>352</v>
      </c>
      <c r="AL99" s="45">
        <v>13128</v>
      </c>
      <c r="AM99" s="45">
        <v>0</v>
      </c>
      <c r="AN99" s="45">
        <v>0</v>
      </c>
      <c r="AO99" s="45">
        <v>375</v>
      </c>
      <c r="AP99" s="45">
        <v>4</v>
      </c>
      <c r="AQ99" s="45">
        <v>14</v>
      </c>
      <c r="AR99" s="45">
        <v>83</v>
      </c>
      <c r="AS99" s="45">
        <v>68</v>
      </c>
      <c r="AT99" s="45">
        <v>692</v>
      </c>
      <c r="AU99" s="45">
        <v>360</v>
      </c>
      <c r="AV99" s="45">
        <v>24</v>
      </c>
      <c r="AW99" s="45">
        <v>155</v>
      </c>
      <c r="AX99" s="45">
        <v>1</v>
      </c>
      <c r="AY99" s="45">
        <v>309</v>
      </c>
      <c r="AZ99" s="45">
        <v>93</v>
      </c>
      <c r="BA99" s="45">
        <v>10</v>
      </c>
      <c r="BB99" s="45">
        <v>57</v>
      </c>
      <c r="BC99" s="45">
        <v>432</v>
      </c>
      <c r="BD99" s="45">
        <v>431</v>
      </c>
      <c r="BE99" s="45">
        <v>2375</v>
      </c>
      <c r="BF99" s="45">
        <v>1217</v>
      </c>
      <c r="BG99" s="45">
        <v>0</v>
      </c>
      <c r="BH99" s="45">
        <v>33</v>
      </c>
      <c r="BI99" s="45">
        <v>39</v>
      </c>
      <c r="BJ99" s="45">
        <v>1204</v>
      </c>
      <c r="BK99" s="45">
        <v>1016</v>
      </c>
      <c r="BL99" s="45">
        <v>99</v>
      </c>
      <c r="BM99" s="45">
        <v>2759</v>
      </c>
      <c r="BN99" s="45">
        <v>4</v>
      </c>
      <c r="BO99" s="45">
        <v>15</v>
      </c>
      <c r="BP99" s="45">
        <v>27</v>
      </c>
      <c r="BQ99" s="45">
        <v>1255</v>
      </c>
      <c r="BR99" s="45">
        <v>1341</v>
      </c>
      <c r="BS99" s="45">
        <v>275</v>
      </c>
      <c r="BT99" s="45">
        <v>235</v>
      </c>
      <c r="BU99" s="45">
        <v>757</v>
      </c>
      <c r="BV99" s="45">
        <v>16</v>
      </c>
      <c r="BW99" s="45">
        <v>2</v>
      </c>
      <c r="BX99" s="45">
        <v>4181</v>
      </c>
      <c r="BY99" s="45">
        <v>2100</v>
      </c>
      <c r="BZ99" s="45">
        <v>291</v>
      </c>
      <c r="CA99" s="45">
        <v>349</v>
      </c>
      <c r="CB99" s="45">
        <v>11</v>
      </c>
      <c r="CC99" s="45">
        <v>18620</v>
      </c>
      <c r="CD99" s="45">
        <v>262</v>
      </c>
      <c r="CE99" s="45">
        <v>2785</v>
      </c>
      <c r="CF99" s="45">
        <v>1500</v>
      </c>
      <c r="CG99" s="45">
        <v>331</v>
      </c>
      <c r="CH99" s="45">
        <v>1699</v>
      </c>
      <c r="CI99" s="45">
        <v>558</v>
      </c>
      <c r="CJ99" s="45">
        <v>3913</v>
      </c>
      <c r="CK99" s="45">
        <v>956</v>
      </c>
      <c r="CL99" s="45">
        <v>1173</v>
      </c>
      <c r="CM99" s="45">
        <v>42</v>
      </c>
      <c r="CN99" s="45">
        <v>414</v>
      </c>
      <c r="CO99" s="45">
        <v>0</v>
      </c>
      <c r="CP99" s="45">
        <v>99</v>
      </c>
      <c r="CQ99" s="45">
        <v>8</v>
      </c>
      <c r="CR99" s="45">
        <v>52</v>
      </c>
      <c r="CS99" s="45">
        <v>80</v>
      </c>
      <c r="CT99" s="45">
        <v>2751</v>
      </c>
      <c r="CU99" s="45">
        <v>2</v>
      </c>
      <c r="CV99" s="45">
        <v>40</v>
      </c>
      <c r="CW99" s="45">
        <v>74</v>
      </c>
      <c r="CX99" s="45">
        <v>1</v>
      </c>
      <c r="CY99" s="45">
        <v>84</v>
      </c>
      <c r="CZ99" s="45">
        <v>9</v>
      </c>
      <c r="DA99" s="45">
        <v>16</v>
      </c>
      <c r="DB99" s="45">
        <v>6</v>
      </c>
      <c r="DC99" s="45">
        <v>727</v>
      </c>
      <c r="DD99" s="45">
        <v>0</v>
      </c>
      <c r="DE99" s="45">
        <v>35</v>
      </c>
      <c r="DF99" s="45">
        <v>10</v>
      </c>
      <c r="DG99" s="45">
        <v>0</v>
      </c>
      <c r="DH99" s="45">
        <v>6</v>
      </c>
      <c r="DI99" s="45">
        <v>176</v>
      </c>
      <c r="DJ99" s="45">
        <v>776</v>
      </c>
      <c r="DK99" s="45">
        <v>1</v>
      </c>
      <c r="DL99" s="45">
        <v>1</v>
      </c>
      <c r="DM99" s="45">
        <v>0</v>
      </c>
      <c r="DN99" s="45">
        <v>660</v>
      </c>
      <c r="DO99" s="45">
        <v>3</v>
      </c>
      <c r="DP99" s="45">
        <v>172</v>
      </c>
      <c r="DQ99" s="45">
        <v>0</v>
      </c>
      <c r="DR99" s="45">
        <v>0</v>
      </c>
      <c r="DS99" s="45">
        <v>31</v>
      </c>
      <c r="DT99" s="45">
        <v>532</v>
      </c>
      <c r="DU99" s="45">
        <v>0</v>
      </c>
      <c r="DV99" s="45">
        <v>234</v>
      </c>
      <c r="DW99" s="45">
        <v>261</v>
      </c>
      <c r="DX99" s="45">
        <v>2</v>
      </c>
      <c r="DY99" s="45">
        <v>323</v>
      </c>
      <c r="DZ99" s="45">
        <v>60</v>
      </c>
      <c r="EA99" s="45">
        <v>12</v>
      </c>
      <c r="EB99" s="45">
        <v>4666</v>
      </c>
      <c r="EC99" s="45">
        <v>0</v>
      </c>
      <c r="ED99" s="45">
        <v>103</v>
      </c>
      <c r="EE99" s="45">
        <v>5</v>
      </c>
      <c r="EF99" s="45">
        <v>46</v>
      </c>
      <c r="EG99" s="45">
        <v>993</v>
      </c>
      <c r="EH99" s="45">
        <v>19532</v>
      </c>
      <c r="EI99" s="45">
        <v>3550</v>
      </c>
      <c r="EJ99" s="45">
        <v>1599</v>
      </c>
      <c r="EK99" s="45">
        <v>2</v>
      </c>
      <c r="EL99" s="45">
        <v>3005</v>
      </c>
      <c r="EM99" s="45">
        <v>225</v>
      </c>
      <c r="EN99" s="45">
        <v>3495</v>
      </c>
      <c r="EO99" s="45">
        <v>1327</v>
      </c>
      <c r="EP99" s="45">
        <v>73</v>
      </c>
      <c r="EQ99" s="45">
        <v>20</v>
      </c>
      <c r="ER99" s="45">
        <v>76</v>
      </c>
      <c r="ES99" s="45">
        <v>187</v>
      </c>
      <c r="ET99" s="45">
        <v>3</v>
      </c>
      <c r="EU99" s="45">
        <v>0</v>
      </c>
      <c r="EV99" s="45">
        <v>0</v>
      </c>
      <c r="EW99" s="45">
        <v>43</v>
      </c>
      <c r="EX99" s="45">
        <v>49</v>
      </c>
      <c r="EY99" s="45">
        <v>0</v>
      </c>
      <c r="EZ99" s="45">
        <v>34</v>
      </c>
      <c r="FA99" s="45">
        <v>36</v>
      </c>
      <c r="FB99" s="45">
        <v>375</v>
      </c>
      <c r="FC99" s="45">
        <v>103</v>
      </c>
      <c r="FD99" s="45">
        <v>47</v>
      </c>
      <c r="FE99" s="45">
        <v>1576</v>
      </c>
      <c r="FF99" s="45">
        <v>2366</v>
      </c>
      <c r="FG99" s="45">
        <v>84</v>
      </c>
      <c r="FH99" s="45">
        <v>7150</v>
      </c>
      <c r="FI99" s="45">
        <v>0</v>
      </c>
      <c r="FJ99" s="45">
        <v>361</v>
      </c>
      <c r="FK99" s="45">
        <v>32</v>
      </c>
      <c r="FL99" s="45">
        <v>3</v>
      </c>
      <c r="FM99" s="45">
        <v>192</v>
      </c>
      <c r="FN99" s="45">
        <v>475</v>
      </c>
      <c r="FO99" s="45">
        <v>965</v>
      </c>
      <c r="FP99" s="45">
        <v>5</v>
      </c>
      <c r="FQ99" s="45">
        <v>237</v>
      </c>
      <c r="FR99" s="45">
        <v>225</v>
      </c>
      <c r="FS99" s="45">
        <v>18</v>
      </c>
      <c r="FT99" s="45">
        <v>7</v>
      </c>
      <c r="FU99" s="45">
        <v>2338</v>
      </c>
      <c r="FV99" s="45">
        <v>197</v>
      </c>
      <c r="FW99" s="45">
        <v>908</v>
      </c>
      <c r="FX99" s="45">
        <v>1</v>
      </c>
      <c r="FY99" s="45">
        <v>0</v>
      </c>
      <c r="FZ99" s="45">
        <v>54</v>
      </c>
      <c r="GA99" s="45">
        <v>1289</v>
      </c>
      <c r="GB99" s="45">
        <v>13</v>
      </c>
      <c r="GC99" s="45">
        <v>39231</v>
      </c>
      <c r="GD99" s="45">
        <v>286</v>
      </c>
      <c r="GE99" s="45">
        <v>5901</v>
      </c>
      <c r="GF99" s="45">
        <v>30717</v>
      </c>
      <c r="GG99" s="45">
        <v>125</v>
      </c>
      <c r="GH99" s="45">
        <v>33</v>
      </c>
      <c r="GI99" s="45">
        <v>0</v>
      </c>
      <c r="GJ99" s="45">
        <v>334</v>
      </c>
      <c r="GK99" s="45">
        <v>5105</v>
      </c>
      <c r="GL99" s="45">
        <v>0</v>
      </c>
      <c r="GM99" s="45">
        <v>39</v>
      </c>
      <c r="GN99" s="45">
        <v>51</v>
      </c>
      <c r="GO99" s="45">
        <v>78</v>
      </c>
      <c r="GP99" s="45">
        <v>224382</v>
      </c>
    </row>
    <row r="100" spans="1:198">
      <c r="A100" s="44" t="s">
        <v>389</v>
      </c>
      <c r="B100" s="45">
        <v>1537</v>
      </c>
      <c r="C100" s="45">
        <v>63</v>
      </c>
      <c r="D100" s="45">
        <v>1106</v>
      </c>
      <c r="E100" s="45">
        <v>0</v>
      </c>
      <c r="F100" s="45">
        <v>0</v>
      </c>
      <c r="G100" s="45">
        <v>26</v>
      </c>
      <c r="H100" s="45">
        <v>23</v>
      </c>
      <c r="I100" s="45">
        <v>380</v>
      </c>
      <c r="J100" s="45">
        <v>75</v>
      </c>
      <c r="K100" s="45">
        <v>668</v>
      </c>
      <c r="L100" s="45">
        <v>153</v>
      </c>
      <c r="M100" s="45">
        <v>23</v>
      </c>
      <c r="N100" s="45">
        <v>17</v>
      </c>
      <c r="O100" s="45">
        <v>10</v>
      </c>
      <c r="P100" s="45">
        <v>2042</v>
      </c>
      <c r="Q100" s="45">
        <v>211</v>
      </c>
      <c r="R100" s="45">
        <v>118</v>
      </c>
      <c r="S100" s="45">
        <v>240</v>
      </c>
      <c r="T100" s="45">
        <v>43</v>
      </c>
      <c r="U100" s="45">
        <v>15</v>
      </c>
      <c r="V100" s="45">
        <v>4</v>
      </c>
      <c r="W100" s="45">
        <v>61</v>
      </c>
      <c r="X100" s="45">
        <v>3007</v>
      </c>
      <c r="Y100" s="45">
        <v>2</v>
      </c>
      <c r="Z100" s="45">
        <v>572</v>
      </c>
      <c r="AA100" s="45">
        <v>17</v>
      </c>
      <c r="AB100" s="45">
        <v>762</v>
      </c>
      <c r="AC100" s="45">
        <v>12</v>
      </c>
      <c r="AD100" s="45">
        <v>126</v>
      </c>
      <c r="AE100" s="45">
        <v>4</v>
      </c>
      <c r="AF100" s="45">
        <v>286</v>
      </c>
      <c r="AG100" s="45">
        <v>122</v>
      </c>
      <c r="AH100" s="45">
        <v>1</v>
      </c>
      <c r="AI100" s="45">
        <v>4</v>
      </c>
      <c r="AJ100" s="45">
        <v>5</v>
      </c>
      <c r="AK100" s="45">
        <v>273</v>
      </c>
      <c r="AL100" s="45">
        <v>14398</v>
      </c>
      <c r="AM100" s="45">
        <v>0</v>
      </c>
      <c r="AN100" s="45">
        <v>0</v>
      </c>
      <c r="AO100" s="45">
        <v>371</v>
      </c>
      <c r="AP100" s="45">
        <v>4</v>
      </c>
      <c r="AQ100" s="45">
        <v>11</v>
      </c>
      <c r="AR100" s="45">
        <v>89</v>
      </c>
      <c r="AS100" s="45">
        <v>101</v>
      </c>
      <c r="AT100" s="45">
        <v>647</v>
      </c>
      <c r="AU100" s="45">
        <v>421</v>
      </c>
      <c r="AV100" s="45">
        <v>16</v>
      </c>
      <c r="AW100" s="45">
        <v>128</v>
      </c>
      <c r="AX100" s="45">
        <v>0</v>
      </c>
      <c r="AY100" s="45">
        <v>529</v>
      </c>
      <c r="AZ100" s="45">
        <v>111</v>
      </c>
      <c r="BA100" s="45">
        <v>13</v>
      </c>
      <c r="BB100" s="45">
        <v>77</v>
      </c>
      <c r="BC100" s="45">
        <v>276</v>
      </c>
      <c r="BD100" s="45">
        <v>368</v>
      </c>
      <c r="BE100" s="45">
        <v>2821</v>
      </c>
      <c r="BF100" s="45">
        <v>722</v>
      </c>
      <c r="BG100" s="45">
        <v>0</v>
      </c>
      <c r="BH100" s="45">
        <v>58</v>
      </c>
      <c r="BI100" s="45">
        <v>70</v>
      </c>
      <c r="BJ100" s="45">
        <v>870</v>
      </c>
      <c r="BK100" s="45">
        <v>674</v>
      </c>
      <c r="BL100" s="45">
        <v>76</v>
      </c>
      <c r="BM100" s="45">
        <v>3332</v>
      </c>
      <c r="BN100" s="45">
        <v>5</v>
      </c>
      <c r="BO100" s="45">
        <v>23</v>
      </c>
      <c r="BP100" s="45">
        <v>67</v>
      </c>
      <c r="BQ100" s="45">
        <v>1553</v>
      </c>
      <c r="BR100" s="45">
        <v>1475</v>
      </c>
      <c r="BS100" s="45">
        <v>220</v>
      </c>
      <c r="BT100" s="45">
        <v>364</v>
      </c>
      <c r="BU100" s="45">
        <v>640</v>
      </c>
      <c r="BV100" s="45">
        <v>49</v>
      </c>
      <c r="BW100" s="45">
        <v>2</v>
      </c>
      <c r="BX100" s="45">
        <v>3935</v>
      </c>
      <c r="BY100" s="45">
        <v>2014</v>
      </c>
      <c r="BZ100" s="45">
        <v>270</v>
      </c>
      <c r="CA100" s="45">
        <v>306</v>
      </c>
      <c r="CB100" s="45">
        <v>9</v>
      </c>
      <c r="CC100" s="45">
        <v>18489</v>
      </c>
      <c r="CD100" s="45">
        <v>205</v>
      </c>
      <c r="CE100" s="45">
        <v>3956</v>
      </c>
      <c r="CF100" s="45">
        <v>2034</v>
      </c>
      <c r="CG100" s="45">
        <v>231</v>
      </c>
      <c r="CH100" s="45">
        <v>2224</v>
      </c>
      <c r="CI100" s="45">
        <v>508</v>
      </c>
      <c r="CJ100" s="45">
        <v>3619</v>
      </c>
      <c r="CK100" s="45">
        <v>826</v>
      </c>
      <c r="CL100" s="45">
        <v>1006</v>
      </c>
      <c r="CM100" s="45">
        <v>56</v>
      </c>
      <c r="CN100" s="45">
        <v>434</v>
      </c>
      <c r="CO100" s="45">
        <v>1</v>
      </c>
      <c r="CP100" s="45">
        <v>130</v>
      </c>
      <c r="CQ100" s="45">
        <v>10</v>
      </c>
      <c r="CR100" s="45">
        <v>40</v>
      </c>
      <c r="CS100" s="45">
        <v>73</v>
      </c>
      <c r="CT100" s="45">
        <v>2228</v>
      </c>
      <c r="CU100" s="45">
        <v>3</v>
      </c>
      <c r="CV100" s="45">
        <v>55</v>
      </c>
      <c r="CW100" s="45">
        <v>116</v>
      </c>
      <c r="CX100" s="45">
        <v>0</v>
      </c>
      <c r="CY100" s="45">
        <v>103</v>
      </c>
      <c r="CZ100" s="45">
        <v>1</v>
      </c>
      <c r="DA100" s="45">
        <v>30</v>
      </c>
      <c r="DB100" s="45">
        <v>5</v>
      </c>
      <c r="DC100" s="45">
        <v>490</v>
      </c>
      <c r="DD100" s="45">
        <v>0</v>
      </c>
      <c r="DE100" s="45">
        <v>36</v>
      </c>
      <c r="DF100" s="45">
        <v>15</v>
      </c>
      <c r="DG100" s="45">
        <v>0</v>
      </c>
      <c r="DH100" s="45">
        <v>3</v>
      </c>
      <c r="DI100" s="45">
        <v>147</v>
      </c>
      <c r="DJ100" s="45">
        <v>758</v>
      </c>
      <c r="DK100" s="45">
        <v>1</v>
      </c>
      <c r="DL100" s="45">
        <v>1</v>
      </c>
      <c r="DM100" s="45">
        <v>0</v>
      </c>
      <c r="DN100" s="45">
        <v>1069</v>
      </c>
      <c r="DO100" s="45">
        <v>5</v>
      </c>
      <c r="DP100" s="45">
        <v>199</v>
      </c>
      <c r="DQ100" s="45">
        <v>9</v>
      </c>
      <c r="DR100" s="45">
        <v>0</v>
      </c>
      <c r="DS100" s="45">
        <v>66</v>
      </c>
      <c r="DT100" s="45">
        <v>596</v>
      </c>
      <c r="DU100" s="45">
        <v>0</v>
      </c>
      <c r="DV100" s="45">
        <v>210</v>
      </c>
      <c r="DW100" s="45">
        <v>251</v>
      </c>
      <c r="DX100" s="45">
        <v>13</v>
      </c>
      <c r="DY100" s="45">
        <v>430</v>
      </c>
      <c r="DZ100" s="45">
        <v>65</v>
      </c>
      <c r="EA100" s="45">
        <v>11</v>
      </c>
      <c r="EB100" s="45">
        <v>4994</v>
      </c>
      <c r="EC100" s="45">
        <v>0</v>
      </c>
      <c r="ED100" s="45">
        <v>63</v>
      </c>
      <c r="EE100" s="45">
        <v>1</v>
      </c>
      <c r="EF100" s="45">
        <v>39</v>
      </c>
      <c r="EG100" s="45">
        <v>827</v>
      </c>
      <c r="EH100" s="45">
        <v>15864</v>
      </c>
      <c r="EI100" s="45">
        <v>2405</v>
      </c>
      <c r="EJ100" s="45">
        <v>1405</v>
      </c>
      <c r="EK100" s="45">
        <v>4</v>
      </c>
      <c r="EL100" s="45">
        <v>3501</v>
      </c>
      <c r="EM100" s="45">
        <v>273</v>
      </c>
      <c r="EN100" s="45">
        <v>4279</v>
      </c>
      <c r="EO100" s="45">
        <v>1819</v>
      </c>
      <c r="EP100" s="45">
        <v>159</v>
      </c>
      <c r="EQ100" s="45">
        <v>20</v>
      </c>
      <c r="ER100" s="45">
        <v>100</v>
      </c>
      <c r="ES100" s="45">
        <v>243</v>
      </c>
      <c r="ET100" s="45">
        <v>2</v>
      </c>
      <c r="EU100" s="45">
        <v>0</v>
      </c>
      <c r="EV100" s="45">
        <v>0</v>
      </c>
      <c r="EW100" s="45">
        <v>40</v>
      </c>
      <c r="EX100" s="45">
        <v>67</v>
      </c>
      <c r="EY100" s="45">
        <v>0</v>
      </c>
      <c r="EZ100" s="45">
        <v>19</v>
      </c>
      <c r="FA100" s="45">
        <v>48</v>
      </c>
      <c r="FB100" s="45">
        <v>407</v>
      </c>
      <c r="FC100" s="45">
        <v>143</v>
      </c>
      <c r="FD100" s="45">
        <v>22</v>
      </c>
      <c r="FE100" s="45">
        <v>2000</v>
      </c>
      <c r="FF100" s="45">
        <v>1455</v>
      </c>
      <c r="FG100" s="45">
        <v>78</v>
      </c>
      <c r="FH100" s="45">
        <v>9368</v>
      </c>
      <c r="FI100" s="45">
        <v>0</v>
      </c>
      <c r="FJ100" s="45">
        <v>492</v>
      </c>
      <c r="FK100" s="45">
        <v>58</v>
      </c>
      <c r="FL100" s="45">
        <v>5</v>
      </c>
      <c r="FM100" s="45">
        <v>176</v>
      </c>
      <c r="FN100" s="45">
        <v>687</v>
      </c>
      <c r="FO100" s="45">
        <v>1053</v>
      </c>
      <c r="FP100" s="45">
        <v>5</v>
      </c>
      <c r="FQ100" s="45">
        <v>172</v>
      </c>
      <c r="FR100" s="45">
        <v>193</v>
      </c>
      <c r="FS100" s="45">
        <v>49</v>
      </c>
      <c r="FT100" s="45">
        <v>9</v>
      </c>
      <c r="FU100" s="45">
        <v>2591</v>
      </c>
      <c r="FV100" s="45">
        <v>271</v>
      </c>
      <c r="FW100" s="45">
        <v>732</v>
      </c>
      <c r="FX100" s="45">
        <v>0</v>
      </c>
      <c r="FY100" s="45">
        <v>0</v>
      </c>
      <c r="FZ100" s="45">
        <v>91</v>
      </c>
      <c r="GA100" s="45">
        <v>1751</v>
      </c>
      <c r="GB100" s="45">
        <v>8</v>
      </c>
      <c r="GC100" s="45">
        <v>30145</v>
      </c>
      <c r="GD100" s="45">
        <v>313</v>
      </c>
      <c r="GE100" s="45">
        <v>4890</v>
      </c>
      <c r="GF100" s="45">
        <v>25152</v>
      </c>
      <c r="GG100" s="45">
        <v>164</v>
      </c>
      <c r="GH100" s="45">
        <v>34</v>
      </c>
      <c r="GI100" s="45">
        <v>0</v>
      </c>
      <c r="GJ100" s="45">
        <v>402</v>
      </c>
      <c r="GK100" s="45">
        <v>3723</v>
      </c>
      <c r="GL100" s="45">
        <v>0</v>
      </c>
      <c r="GM100" s="45">
        <v>73</v>
      </c>
      <c r="GN100" s="45">
        <v>41</v>
      </c>
      <c r="GO100" s="45">
        <v>58</v>
      </c>
      <c r="GP100" s="45">
        <v>212864</v>
      </c>
    </row>
    <row r="101" spans="1:198">
      <c r="A101" s="44" t="s">
        <v>390</v>
      </c>
      <c r="B101" s="45">
        <v>2212</v>
      </c>
      <c r="C101" s="45">
        <v>113</v>
      </c>
      <c r="D101" s="45">
        <v>2054</v>
      </c>
      <c r="E101" s="45">
        <v>0</v>
      </c>
      <c r="F101" s="45">
        <v>0</v>
      </c>
      <c r="G101" s="45">
        <v>38</v>
      </c>
      <c r="H101" s="45">
        <v>21</v>
      </c>
      <c r="I101" s="45">
        <v>396</v>
      </c>
      <c r="J101" s="45">
        <v>102</v>
      </c>
      <c r="K101" s="45">
        <v>699</v>
      </c>
      <c r="L101" s="45">
        <v>191</v>
      </c>
      <c r="M101" s="45">
        <v>26</v>
      </c>
      <c r="N101" s="45">
        <v>30</v>
      </c>
      <c r="O101" s="45">
        <v>17</v>
      </c>
      <c r="P101" s="45">
        <v>2824</v>
      </c>
      <c r="Q101" s="45">
        <v>176</v>
      </c>
      <c r="R101" s="45">
        <v>156</v>
      </c>
      <c r="S101" s="45">
        <v>279</v>
      </c>
      <c r="T101" s="45">
        <v>27</v>
      </c>
      <c r="U101" s="45">
        <v>29</v>
      </c>
      <c r="V101" s="45">
        <v>2</v>
      </c>
      <c r="W101" s="45">
        <v>96</v>
      </c>
      <c r="X101" s="45">
        <v>2599</v>
      </c>
      <c r="Y101" s="45">
        <v>3</v>
      </c>
      <c r="Z101" s="45">
        <v>586</v>
      </c>
      <c r="AA101" s="45">
        <v>4</v>
      </c>
      <c r="AB101" s="45">
        <v>825</v>
      </c>
      <c r="AC101" s="45">
        <v>16</v>
      </c>
      <c r="AD101" s="45">
        <v>367</v>
      </c>
      <c r="AE101" s="45">
        <v>7</v>
      </c>
      <c r="AF101" s="45">
        <v>216</v>
      </c>
      <c r="AG101" s="45">
        <v>178</v>
      </c>
      <c r="AH101" s="45">
        <v>1</v>
      </c>
      <c r="AI101" s="45">
        <v>6</v>
      </c>
      <c r="AJ101" s="45">
        <v>38</v>
      </c>
      <c r="AK101" s="45">
        <v>244</v>
      </c>
      <c r="AL101" s="45">
        <v>19415</v>
      </c>
      <c r="AM101" s="45">
        <v>0</v>
      </c>
      <c r="AN101" s="45">
        <v>0</v>
      </c>
      <c r="AO101" s="45">
        <v>381</v>
      </c>
      <c r="AP101" s="45">
        <v>5</v>
      </c>
      <c r="AQ101" s="45">
        <v>15</v>
      </c>
      <c r="AR101" s="45">
        <v>118</v>
      </c>
      <c r="AS101" s="45">
        <v>102</v>
      </c>
      <c r="AT101" s="45">
        <v>541</v>
      </c>
      <c r="AU101" s="45">
        <v>508</v>
      </c>
      <c r="AV101" s="45">
        <v>31</v>
      </c>
      <c r="AW101" s="45">
        <v>149</v>
      </c>
      <c r="AX101" s="45">
        <v>0</v>
      </c>
      <c r="AY101" s="45">
        <v>796</v>
      </c>
      <c r="AZ101" s="45">
        <v>70</v>
      </c>
      <c r="BA101" s="45">
        <v>19</v>
      </c>
      <c r="BB101" s="45">
        <v>66</v>
      </c>
      <c r="BC101" s="45">
        <v>306</v>
      </c>
      <c r="BD101" s="45">
        <v>310</v>
      </c>
      <c r="BE101" s="45">
        <v>2561</v>
      </c>
      <c r="BF101" s="45">
        <v>736</v>
      </c>
      <c r="BG101" s="45">
        <v>0</v>
      </c>
      <c r="BH101" s="45">
        <v>100</v>
      </c>
      <c r="BI101" s="45">
        <v>89</v>
      </c>
      <c r="BJ101" s="45">
        <v>999</v>
      </c>
      <c r="BK101" s="45">
        <v>621</v>
      </c>
      <c r="BL101" s="45">
        <v>58</v>
      </c>
      <c r="BM101" s="45">
        <v>2623</v>
      </c>
      <c r="BN101" s="45">
        <v>9</v>
      </c>
      <c r="BO101" s="45">
        <v>19</v>
      </c>
      <c r="BP101" s="45">
        <v>49</v>
      </c>
      <c r="BQ101" s="45">
        <v>1686</v>
      </c>
      <c r="BR101" s="45">
        <v>1219</v>
      </c>
      <c r="BS101" s="45">
        <v>221</v>
      </c>
      <c r="BT101" s="45">
        <v>366</v>
      </c>
      <c r="BU101" s="45">
        <v>655</v>
      </c>
      <c r="BV101" s="45">
        <v>61</v>
      </c>
      <c r="BW101" s="45">
        <v>3</v>
      </c>
      <c r="BX101" s="45">
        <v>2324</v>
      </c>
      <c r="BY101" s="45">
        <v>1955</v>
      </c>
      <c r="BZ101" s="45">
        <v>299</v>
      </c>
      <c r="CA101" s="45">
        <v>364</v>
      </c>
      <c r="CB101" s="45">
        <v>14</v>
      </c>
      <c r="CC101" s="45">
        <v>23859</v>
      </c>
      <c r="CD101" s="45">
        <v>231</v>
      </c>
      <c r="CE101" s="45">
        <v>6205</v>
      </c>
      <c r="CF101" s="45">
        <v>2675</v>
      </c>
      <c r="CG101" s="45">
        <v>276</v>
      </c>
      <c r="CH101" s="45">
        <v>2515</v>
      </c>
      <c r="CI101" s="45">
        <v>476</v>
      </c>
      <c r="CJ101" s="45">
        <v>3282</v>
      </c>
      <c r="CK101" s="45">
        <v>994</v>
      </c>
      <c r="CL101" s="45">
        <v>1070</v>
      </c>
      <c r="CM101" s="45">
        <v>152</v>
      </c>
      <c r="CN101" s="45">
        <v>369</v>
      </c>
      <c r="CO101" s="45">
        <v>1</v>
      </c>
      <c r="CP101" s="45">
        <v>187</v>
      </c>
      <c r="CQ101" s="45">
        <v>8</v>
      </c>
      <c r="CR101" s="45">
        <v>24</v>
      </c>
      <c r="CS101" s="45">
        <v>67</v>
      </c>
      <c r="CT101" s="45">
        <v>1919</v>
      </c>
      <c r="CU101" s="45">
        <v>9</v>
      </c>
      <c r="CV101" s="45">
        <v>59</v>
      </c>
      <c r="CW101" s="45">
        <v>128</v>
      </c>
      <c r="CX101" s="45">
        <v>7</v>
      </c>
      <c r="CY101" s="45">
        <v>87</v>
      </c>
      <c r="CZ101" s="45">
        <v>7</v>
      </c>
      <c r="DA101" s="45">
        <v>35</v>
      </c>
      <c r="DB101" s="45">
        <v>6</v>
      </c>
      <c r="DC101" s="45">
        <v>382</v>
      </c>
      <c r="DD101" s="45">
        <v>0</v>
      </c>
      <c r="DE101" s="45">
        <v>67</v>
      </c>
      <c r="DF101" s="45">
        <v>21</v>
      </c>
      <c r="DG101" s="45">
        <v>0</v>
      </c>
      <c r="DH101" s="45">
        <v>10</v>
      </c>
      <c r="DI101" s="45">
        <v>159</v>
      </c>
      <c r="DJ101" s="45">
        <v>1234</v>
      </c>
      <c r="DK101" s="45">
        <v>1</v>
      </c>
      <c r="DL101" s="45">
        <v>8</v>
      </c>
      <c r="DM101" s="45">
        <v>0</v>
      </c>
      <c r="DN101" s="45">
        <v>939</v>
      </c>
      <c r="DO101" s="45">
        <v>1</v>
      </c>
      <c r="DP101" s="45">
        <v>229</v>
      </c>
      <c r="DQ101" s="45">
        <v>2</v>
      </c>
      <c r="DR101" s="45">
        <v>0</v>
      </c>
      <c r="DS101" s="45">
        <v>132</v>
      </c>
      <c r="DT101" s="45">
        <v>994</v>
      </c>
      <c r="DU101" s="45">
        <v>0</v>
      </c>
      <c r="DV101" s="45">
        <v>219</v>
      </c>
      <c r="DW101" s="45">
        <v>248</v>
      </c>
      <c r="DX101" s="45">
        <v>7</v>
      </c>
      <c r="DY101" s="45">
        <v>531</v>
      </c>
      <c r="DZ101" s="45">
        <v>70</v>
      </c>
      <c r="EA101" s="45">
        <v>2</v>
      </c>
      <c r="EB101" s="45">
        <v>9125</v>
      </c>
      <c r="EC101" s="45">
        <v>0</v>
      </c>
      <c r="ED101" s="45">
        <v>73</v>
      </c>
      <c r="EE101" s="45">
        <v>2</v>
      </c>
      <c r="EF101" s="45">
        <v>38</v>
      </c>
      <c r="EG101" s="45">
        <v>845</v>
      </c>
      <c r="EH101" s="45">
        <v>13692</v>
      </c>
      <c r="EI101" s="45">
        <v>2136</v>
      </c>
      <c r="EJ101" s="45">
        <v>1237</v>
      </c>
      <c r="EK101" s="45">
        <v>4</v>
      </c>
      <c r="EL101" s="45">
        <v>3250</v>
      </c>
      <c r="EM101" s="45">
        <v>230</v>
      </c>
      <c r="EN101" s="45">
        <v>3909</v>
      </c>
      <c r="EO101" s="45">
        <v>2640</v>
      </c>
      <c r="EP101" s="45">
        <v>227</v>
      </c>
      <c r="EQ101" s="45">
        <v>18</v>
      </c>
      <c r="ER101" s="45">
        <v>111</v>
      </c>
      <c r="ES101" s="45">
        <v>256</v>
      </c>
      <c r="ET101" s="45">
        <v>2</v>
      </c>
      <c r="EU101" s="45">
        <v>0</v>
      </c>
      <c r="EV101" s="45">
        <v>0</v>
      </c>
      <c r="EW101" s="45">
        <v>84</v>
      </c>
      <c r="EX101" s="45">
        <v>122</v>
      </c>
      <c r="EY101" s="45">
        <v>0</v>
      </c>
      <c r="EZ101" s="45">
        <v>27</v>
      </c>
      <c r="FA101" s="45">
        <v>63</v>
      </c>
      <c r="FB101" s="45">
        <v>409</v>
      </c>
      <c r="FC101" s="45">
        <v>232</v>
      </c>
      <c r="FD101" s="45">
        <v>41</v>
      </c>
      <c r="FE101" s="45">
        <v>1541</v>
      </c>
      <c r="FF101" s="45">
        <v>1308</v>
      </c>
      <c r="FG101" s="45">
        <v>105</v>
      </c>
      <c r="FH101" s="45">
        <v>6484</v>
      </c>
      <c r="FI101" s="45">
        <v>8</v>
      </c>
      <c r="FJ101" s="45">
        <v>714</v>
      </c>
      <c r="FK101" s="45">
        <v>51</v>
      </c>
      <c r="FL101" s="45">
        <v>2</v>
      </c>
      <c r="FM101" s="45">
        <v>161</v>
      </c>
      <c r="FN101" s="45">
        <v>823</v>
      </c>
      <c r="FO101" s="45">
        <v>942</v>
      </c>
      <c r="FP101" s="45">
        <v>2</v>
      </c>
      <c r="FQ101" s="45">
        <v>195</v>
      </c>
      <c r="FR101" s="45">
        <v>138</v>
      </c>
      <c r="FS101" s="45">
        <v>75</v>
      </c>
      <c r="FT101" s="45">
        <v>8</v>
      </c>
      <c r="FU101" s="45">
        <v>2198</v>
      </c>
      <c r="FV101" s="45">
        <v>256</v>
      </c>
      <c r="FW101" s="45">
        <v>638</v>
      </c>
      <c r="FX101" s="45">
        <v>10</v>
      </c>
      <c r="FY101" s="45">
        <v>0</v>
      </c>
      <c r="FZ101" s="45">
        <v>62</v>
      </c>
      <c r="GA101" s="45">
        <v>2684</v>
      </c>
      <c r="GB101" s="45">
        <v>33</v>
      </c>
      <c r="GC101" s="45">
        <v>29322</v>
      </c>
      <c r="GD101" s="45">
        <v>264</v>
      </c>
      <c r="GE101" s="45">
        <v>5515</v>
      </c>
      <c r="GF101" s="45">
        <v>25986</v>
      </c>
      <c r="GG101" s="45">
        <v>171</v>
      </c>
      <c r="GH101" s="45">
        <v>58</v>
      </c>
      <c r="GI101" s="45">
        <v>0</v>
      </c>
      <c r="GJ101" s="45">
        <v>520</v>
      </c>
      <c r="GK101" s="45">
        <v>2462</v>
      </c>
      <c r="GL101" s="45">
        <v>0</v>
      </c>
      <c r="GM101" s="45">
        <v>144</v>
      </c>
      <c r="GN101" s="45">
        <v>34</v>
      </c>
      <c r="GO101" s="45">
        <v>39</v>
      </c>
      <c r="GP101" s="45">
        <v>226071</v>
      </c>
    </row>
    <row r="102" spans="1:198">
      <c r="A102" s="44" t="s">
        <v>391</v>
      </c>
      <c r="B102" s="45">
        <v>2555</v>
      </c>
      <c r="C102" s="45">
        <v>307</v>
      </c>
      <c r="D102" s="45">
        <v>1842</v>
      </c>
      <c r="E102" s="45">
        <v>0</v>
      </c>
      <c r="F102" s="45">
        <v>0</v>
      </c>
      <c r="G102" s="45">
        <v>27</v>
      </c>
      <c r="H102" s="45">
        <v>27</v>
      </c>
      <c r="I102" s="45">
        <v>391</v>
      </c>
      <c r="J102" s="45">
        <v>115</v>
      </c>
      <c r="K102" s="45">
        <v>623</v>
      </c>
      <c r="L102" s="45">
        <v>152</v>
      </c>
      <c r="M102" s="45">
        <v>38</v>
      </c>
      <c r="N102" s="45">
        <v>17</v>
      </c>
      <c r="O102" s="45">
        <v>28</v>
      </c>
      <c r="P102" s="45">
        <v>3378</v>
      </c>
      <c r="Q102" s="45">
        <v>153</v>
      </c>
      <c r="R102" s="45">
        <v>349</v>
      </c>
      <c r="S102" s="45">
        <v>227</v>
      </c>
      <c r="T102" s="45">
        <v>33</v>
      </c>
      <c r="U102" s="45">
        <v>32</v>
      </c>
      <c r="V102" s="45">
        <v>2</v>
      </c>
      <c r="W102" s="45">
        <v>43</v>
      </c>
      <c r="X102" s="45">
        <v>2214</v>
      </c>
      <c r="Y102" s="45">
        <v>2</v>
      </c>
      <c r="Z102" s="45">
        <v>591</v>
      </c>
      <c r="AA102" s="45">
        <v>6</v>
      </c>
      <c r="AB102" s="45">
        <v>732</v>
      </c>
      <c r="AC102" s="45">
        <v>23</v>
      </c>
      <c r="AD102" s="45">
        <v>207</v>
      </c>
      <c r="AE102" s="45">
        <v>16</v>
      </c>
      <c r="AF102" s="45">
        <v>313</v>
      </c>
      <c r="AG102" s="45">
        <v>104</v>
      </c>
      <c r="AH102" s="45">
        <v>0</v>
      </c>
      <c r="AI102" s="45">
        <v>9</v>
      </c>
      <c r="AJ102" s="45">
        <v>26</v>
      </c>
      <c r="AK102" s="45">
        <v>325</v>
      </c>
      <c r="AL102" s="45">
        <v>20475</v>
      </c>
      <c r="AM102" s="45">
        <v>24</v>
      </c>
      <c r="AN102" s="45">
        <v>0</v>
      </c>
      <c r="AO102" s="45">
        <v>578</v>
      </c>
      <c r="AP102" s="45">
        <v>2</v>
      </c>
      <c r="AQ102" s="45">
        <v>25</v>
      </c>
      <c r="AR102" s="45">
        <v>135</v>
      </c>
      <c r="AS102" s="45">
        <v>67</v>
      </c>
      <c r="AT102" s="45">
        <v>622</v>
      </c>
      <c r="AU102" s="45">
        <v>566</v>
      </c>
      <c r="AV102" s="45">
        <v>36</v>
      </c>
      <c r="AW102" s="45">
        <v>182</v>
      </c>
      <c r="AX102" s="45">
        <v>4</v>
      </c>
      <c r="AY102" s="45">
        <v>663</v>
      </c>
      <c r="AZ102" s="45">
        <v>83</v>
      </c>
      <c r="BA102" s="45">
        <v>28</v>
      </c>
      <c r="BB102" s="45">
        <v>68</v>
      </c>
      <c r="BC102" s="45">
        <v>285</v>
      </c>
      <c r="BD102" s="45">
        <v>317</v>
      </c>
      <c r="BE102" s="45">
        <v>2137</v>
      </c>
      <c r="BF102" s="45">
        <v>603</v>
      </c>
      <c r="BG102" s="45">
        <v>3</v>
      </c>
      <c r="BH102" s="45">
        <v>80</v>
      </c>
      <c r="BI102" s="45">
        <v>73</v>
      </c>
      <c r="BJ102" s="45">
        <v>739</v>
      </c>
      <c r="BK102" s="45">
        <v>448</v>
      </c>
      <c r="BL102" s="45">
        <v>82</v>
      </c>
      <c r="BM102" s="45">
        <v>2473</v>
      </c>
      <c r="BN102" s="45">
        <v>12</v>
      </c>
      <c r="BO102" s="45">
        <v>25</v>
      </c>
      <c r="BP102" s="45">
        <v>46</v>
      </c>
      <c r="BQ102" s="45">
        <v>1397</v>
      </c>
      <c r="BR102" s="45">
        <v>1274</v>
      </c>
      <c r="BS102" s="45">
        <v>190</v>
      </c>
      <c r="BT102" s="45">
        <v>387</v>
      </c>
      <c r="BU102" s="45">
        <v>519</v>
      </c>
      <c r="BV102" s="45">
        <v>38</v>
      </c>
      <c r="BW102" s="45">
        <v>4</v>
      </c>
      <c r="BX102" s="45">
        <v>1795</v>
      </c>
      <c r="BY102" s="45">
        <v>1645</v>
      </c>
      <c r="BZ102" s="45">
        <v>225</v>
      </c>
      <c r="CA102" s="45">
        <v>319</v>
      </c>
      <c r="CB102" s="45">
        <v>11</v>
      </c>
      <c r="CC102" s="45">
        <v>22268</v>
      </c>
      <c r="CD102" s="45">
        <v>166</v>
      </c>
      <c r="CE102" s="45">
        <v>7982</v>
      </c>
      <c r="CF102" s="45">
        <v>2564</v>
      </c>
      <c r="CG102" s="45">
        <v>220</v>
      </c>
      <c r="CH102" s="45">
        <v>2998</v>
      </c>
      <c r="CI102" s="45">
        <v>491</v>
      </c>
      <c r="CJ102" s="45">
        <v>2847</v>
      </c>
      <c r="CK102" s="45">
        <v>924</v>
      </c>
      <c r="CL102" s="45">
        <v>1317</v>
      </c>
      <c r="CM102" s="45">
        <v>593</v>
      </c>
      <c r="CN102" s="45">
        <v>223</v>
      </c>
      <c r="CO102" s="45">
        <v>0</v>
      </c>
      <c r="CP102" s="45">
        <v>108</v>
      </c>
      <c r="CQ102" s="45">
        <v>43</v>
      </c>
      <c r="CR102" s="45">
        <v>31</v>
      </c>
      <c r="CS102" s="45">
        <v>123</v>
      </c>
      <c r="CT102" s="45">
        <v>1472</v>
      </c>
      <c r="CU102" s="45">
        <v>2</v>
      </c>
      <c r="CV102" s="45">
        <v>61</v>
      </c>
      <c r="CW102" s="45">
        <v>156</v>
      </c>
      <c r="CX102" s="45">
        <v>2</v>
      </c>
      <c r="CY102" s="45">
        <v>114</v>
      </c>
      <c r="CZ102" s="45">
        <v>9</v>
      </c>
      <c r="DA102" s="45">
        <v>56</v>
      </c>
      <c r="DB102" s="45">
        <v>11</v>
      </c>
      <c r="DC102" s="45">
        <v>319</v>
      </c>
      <c r="DD102" s="45">
        <v>0</v>
      </c>
      <c r="DE102" s="45">
        <v>26</v>
      </c>
      <c r="DF102" s="45">
        <v>12</v>
      </c>
      <c r="DG102" s="45">
        <v>0</v>
      </c>
      <c r="DH102" s="45">
        <v>11</v>
      </c>
      <c r="DI102" s="45">
        <v>136</v>
      </c>
      <c r="DJ102" s="45">
        <v>1689</v>
      </c>
      <c r="DK102" s="45">
        <v>0</v>
      </c>
      <c r="DL102" s="45">
        <v>1</v>
      </c>
      <c r="DM102" s="45">
        <v>0</v>
      </c>
      <c r="DN102" s="45">
        <v>1095</v>
      </c>
      <c r="DO102" s="45">
        <v>2</v>
      </c>
      <c r="DP102" s="45">
        <v>205</v>
      </c>
      <c r="DQ102" s="45">
        <v>0</v>
      </c>
      <c r="DR102" s="45">
        <v>0</v>
      </c>
      <c r="DS102" s="45">
        <v>155</v>
      </c>
      <c r="DT102" s="45">
        <v>712</v>
      </c>
      <c r="DU102" s="45">
        <v>0</v>
      </c>
      <c r="DV102" s="45">
        <v>181</v>
      </c>
      <c r="DW102" s="45">
        <v>195</v>
      </c>
      <c r="DX102" s="45">
        <v>14</v>
      </c>
      <c r="DY102" s="45">
        <v>657</v>
      </c>
      <c r="DZ102" s="45">
        <v>104</v>
      </c>
      <c r="EA102" s="45">
        <v>7</v>
      </c>
      <c r="EB102" s="45">
        <v>13073</v>
      </c>
      <c r="EC102" s="45">
        <v>0</v>
      </c>
      <c r="ED102" s="45">
        <v>70</v>
      </c>
      <c r="EE102" s="45">
        <v>0</v>
      </c>
      <c r="EF102" s="45">
        <v>30</v>
      </c>
      <c r="EG102" s="45">
        <v>676</v>
      </c>
      <c r="EH102" s="45">
        <v>11549</v>
      </c>
      <c r="EI102" s="45">
        <v>1758</v>
      </c>
      <c r="EJ102" s="45">
        <v>1167</v>
      </c>
      <c r="EK102" s="45">
        <v>7</v>
      </c>
      <c r="EL102" s="45">
        <v>4093</v>
      </c>
      <c r="EM102" s="45">
        <v>294</v>
      </c>
      <c r="EN102" s="45">
        <v>3993</v>
      </c>
      <c r="EO102" s="45">
        <v>3708</v>
      </c>
      <c r="EP102" s="45">
        <v>144</v>
      </c>
      <c r="EQ102" s="45">
        <v>22</v>
      </c>
      <c r="ER102" s="45">
        <v>84</v>
      </c>
      <c r="ES102" s="45">
        <v>272</v>
      </c>
      <c r="ET102" s="45">
        <v>3</v>
      </c>
      <c r="EU102" s="45">
        <v>0</v>
      </c>
      <c r="EV102" s="45">
        <v>2</v>
      </c>
      <c r="EW102" s="45">
        <v>78</v>
      </c>
      <c r="EX102" s="45">
        <v>82</v>
      </c>
      <c r="EY102" s="45">
        <v>0</v>
      </c>
      <c r="EZ102" s="45">
        <v>12</v>
      </c>
      <c r="FA102" s="45">
        <v>83</v>
      </c>
      <c r="FB102" s="45">
        <v>287</v>
      </c>
      <c r="FC102" s="45">
        <v>236</v>
      </c>
      <c r="FD102" s="45">
        <v>26</v>
      </c>
      <c r="FE102" s="45">
        <v>1084</v>
      </c>
      <c r="FF102" s="45">
        <v>1729</v>
      </c>
      <c r="FG102" s="45">
        <v>88</v>
      </c>
      <c r="FH102" s="45">
        <v>5415</v>
      </c>
      <c r="FI102" s="45">
        <v>26</v>
      </c>
      <c r="FJ102" s="45">
        <v>832</v>
      </c>
      <c r="FK102" s="45">
        <v>35</v>
      </c>
      <c r="FL102" s="45">
        <v>4</v>
      </c>
      <c r="FM102" s="45">
        <v>151</v>
      </c>
      <c r="FN102" s="45">
        <v>666</v>
      </c>
      <c r="FO102" s="45">
        <v>859</v>
      </c>
      <c r="FP102" s="45">
        <v>11</v>
      </c>
      <c r="FQ102" s="45">
        <v>152</v>
      </c>
      <c r="FR102" s="45">
        <v>71</v>
      </c>
      <c r="FS102" s="45">
        <v>52</v>
      </c>
      <c r="FT102" s="45">
        <v>8</v>
      </c>
      <c r="FU102" s="45">
        <v>1748</v>
      </c>
      <c r="FV102" s="45">
        <v>242</v>
      </c>
      <c r="FW102" s="45">
        <v>679</v>
      </c>
      <c r="FX102" s="45">
        <v>6</v>
      </c>
      <c r="FY102" s="45">
        <v>0</v>
      </c>
      <c r="FZ102" s="45">
        <v>43</v>
      </c>
      <c r="GA102" s="45">
        <v>2518</v>
      </c>
      <c r="GB102" s="45">
        <v>27</v>
      </c>
      <c r="GC102" s="45">
        <v>22965</v>
      </c>
      <c r="GD102" s="45">
        <v>211</v>
      </c>
      <c r="GE102" s="45">
        <v>4753</v>
      </c>
      <c r="GF102" s="45">
        <v>23151</v>
      </c>
      <c r="GG102" s="45">
        <v>117</v>
      </c>
      <c r="GH102" s="45">
        <v>75</v>
      </c>
      <c r="GI102" s="45">
        <v>0</v>
      </c>
      <c r="GJ102" s="45">
        <v>686</v>
      </c>
      <c r="GK102" s="45">
        <v>1752</v>
      </c>
      <c r="GL102" s="45">
        <v>0</v>
      </c>
      <c r="GM102" s="45">
        <v>121</v>
      </c>
      <c r="GN102" s="45">
        <v>72</v>
      </c>
      <c r="GO102" s="45">
        <v>44</v>
      </c>
      <c r="GP102" s="45">
        <v>216036</v>
      </c>
    </row>
    <row r="103" spans="1:198">
      <c r="A103" s="44" t="s">
        <v>392</v>
      </c>
      <c r="B103" s="45">
        <v>1999</v>
      </c>
      <c r="C103" s="45">
        <v>574</v>
      </c>
      <c r="D103" s="45">
        <v>2292</v>
      </c>
      <c r="E103" s="45">
        <v>0</v>
      </c>
      <c r="F103" s="45">
        <v>2</v>
      </c>
      <c r="G103" s="45">
        <v>58</v>
      </c>
      <c r="H103" s="45">
        <v>19</v>
      </c>
      <c r="I103" s="45">
        <v>349</v>
      </c>
      <c r="J103" s="45">
        <v>89</v>
      </c>
      <c r="K103" s="45">
        <v>479</v>
      </c>
      <c r="L103" s="45">
        <v>190</v>
      </c>
      <c r="M103" s="45">
        <v>62</v>
      </c>
      <c r="N103" s="45">
        <v>14</v>
      </c>
      <c r="O103" s="45">
        <v>14</v>
      </c>
      <c r="P103" s="45">
        <v>2202</v>
      </c>
      <c r="Q103" s="45">
        <v>139</v>
      </c>
      <c r="R103" s="45">
        <v>540</v>
      </c>
      <c r="S103" s="45">
        <v>307</v>
      </c>
      <c r="T103" s="45">
        <v>20</v>
      </c>
      <c r="U103" s="45">
        <v>19</v>
      </c>
      <c r="V103" s="45">
        <v>1</v>
      </c>
      <c r="W103" s="45">
        <v>33</v>
      </c>
      <c r="X103" s="45">
        <v>2789</v>
      </c>
      <c r="Y103" s="45">
        <v>0</v>
      </c>
      <c r="Z103" s="45">
        <v>531</v>
      </c>
      <c r="AA103" s="45">
        <v>1</v>
      </c>
      <c r="AB103" s="45">
        <v>779</v>
      </c>
      <c r="AC103" s="45">
        <v>14</v>
      </c>
      <c r="AD103" s="45">
        <v>94</v>
      </c>
      <c r="AE103" s="45">
        <v>9</v>
      </c>
      <c r="AF103" s="45">
        <v>241</v>
      </c>
      <c r="AG103" s="45">
        <v>197</v>
      </c>
      <c r="AH103" s="45">
        <v>0</v>
      </c>
      <c r="AI103" s="45">
        <v>17</v>
      </c>
      <c r="AJ103" s="45">
        <v>30</v>
      </c>
      <c r="AK103" s="45">
        <v>376</v>
      </c>
      <c r="AL103" s="45">
        <v>21049</v>
      </c>
      <c r="AM103" s="45">
        <v>257</v>
      </c>
      <c r="AN103" s="45">
        <v>0</v>
      </c>
      <c r="AO103" s="45">
        <v>929</v>
      </c>
      <c r="AP103" s="45">
        <v>4</v>
      </c>
      <c r="AQ103" s="45">
        <v>44</v>
      </c>
      <c r="AR103" s="45">
        <v>103</v>
      </c>
      <c r="AS103" s="45">
        <v>57</v>
      </c>
      <c r="AT103" s="45">
        <v>676</v>
      </c>
      <c r="AU103" s="45">
        <v>531</v>
      </c>
      <c r="AV103" s="45">
        <v>19</v>
      </c>
      <c r="AW103" s="45">
        <v>206</v>
      </c>
      <c r="AX103" s="45">
        <v>1</v>
      </c>
      <c r="AY103" s="45">
        <v>768</v>
      </c>
      <c r="AZ103" s="45">
        <v>63</v>
      </c>
      <c r="BA103" s="45">
        <v>30</v>
      </c>
      <c r="BB103" s="45">
        <v>56</v>
      </c>
      <c r="BC103" s="45">
        <v>210</v>
      </c>
      <c r="BD103" s="45">
        <v>295</v>
      </c>
      <c r="BE103" s="45">
        <v>1387</v>
      </c>
      <c r="BF103" s="45">
        <v>477</v>
      </c>
      <c r="BG103" s="45">
        <v>1</v>
      </c>
      <c r="BH103" s="45">
        <v>77</v>
      </c>
      <c r="BI103" s="45">
        <v>50</v>
      </c>
      <c r="BJ103" s="45">
        <v>563</v>
      </c>
      <c r="BK103" s="45">
        <v>388</v>
      </c>
      <c r="BL103" s="45">
        <v>55</v>
      </c>
      <c r="BM103" s="45">
        <v>3214</v>
      </c>
      <c r="BN103" s="45">
        <v>14</v>
      </c>
      <c r="BO103" s="45">
        <v>17</v>
      </c>
      <c r="BP103" s="45">
        <v>92</v>
      </c>
      <c r="BQ103" s="45">
        <v>1363</v>
      </c>
      <c r="BR103" s="45">
        <v>1040</v>
      </c>
      <c r="BS103" s="45">
        <v>141</v>
      </c>
      <c r="BT103" s="45">
        <v>330</v>
      </c>
      <c r="BU103" s="45">
        <v>358</v>
      </c>
      <c r="BV103" s="45">
        <v>107</v>
      </c>
      <c r="BW103" s="45">
        <v>0</v>
      </c>
      <c r="BX103" s="45">
        <v>1238</v>
      </c>
      <c r="BY103" s="45">
        <v>1295</v>
      </c>
      <c r="BZ103" s="45">
        <v>167</v>
      </c>
      <c r="CA103" s="45">
        <v>337</v>
      </c>
      <c r="CB103" s="45">
        <v>20</v>
      </c>
      <c r="CC103" s="45">
        <v>17241</v>
      </c>
      <c r="CD103" s="45">
        <v>165</v>
      </c>
      <c r="CE103" s="45">
        <v>7057</v>
      </c>
      <c r="CF103" s="45">
        <v>2037</v>
      </c>
      <c r="CG103" s="45">
        <v>170</v>
      </c>
      <c r="CH103" s="45">
        <v>3172</v>
      </c>
      <c r="CI103" s="45">
        <v>399</v>
      </c>
      <c r="CJ103" s="45">
        <v>2253</v>
      </c>
      <c r="CK103" s="45">
        <v>897</v>
      </c>
      <c r="CL103" s="45">
        <v>999</v>
      </c>
      <c r="CM103" s="45">
        <v>884</v>
      </c>
      <c r="CN103" s="45">
        <v>203</v>
      </c>
      <c r="CO103" s="45">
        <v>2</v>
      </c>
      <c r="CP103" s="45">
        <v>121</v>
      </c>
      <c r="CQ103" s="45">
        <v>63</v>
      </c>
      <c r="CR103" s="45">
        <v>16</v>
      </c>
      <c r="CS103" s="45">
        <v>119</v>
      </c>
      <c r="CT103" s="45">
        <v>1329</v>
      </c>
      <c r="CU103" s="45">
        <v>1</v>
      </c>
      <c r="CV103" s="45">
        <v>28</v>
      </c>
      <c r="CW103" s="45">
        <v>113</v>
      </c>
      <c r="CX103" s="45">
        <v>0</v>
      </c>
      <c r="CY103" s="45">
        <v>74</v>
      </c>
      <c r="CZ103" s="45">
        <v>3</v>
      </c>
      <c r="DA103" s="45">
        <v>48</v>
      </c>
      <c r="DB103" s="45">
        <v>8</v>
      </c>
      <c r="DC103" s="45">
        <v>214</v>
      </c>
      <c r="DD103" s="45">
        <v>1</v>
      </c>
      <c r="DE103" s="45">
        <v>43</v>
      </c>
      <c r="DF103" s="45">
        <v>15</v>
      </c>
      <c r="DG103" s="45">
        <v>0</v>
      </c>
      <c r="DH103" s="45">
        <v>6</v>
      </c>
      <c r="DI103" s="45">
        <v>159</v>
      </c>
      <c r="DJ103" s="45">
        <v>1379</v>
      </c>
      <c r="DK103" s="45">
        <v>0</v>
      </c>
      <c r="DL103" s="45">
        <v>0</v>
      </c>
      <c r="DM103" s="45">
        <v>0</v>
      </c>
      <c r="DN103" s="45">
        <v>1262</v>
      </c>
      <c r="DO103" s="45">
        <v>8</v>
      </c>
      <c r="DP103" s="45">
        <v>68</v>
      </c>
      <c r="DQ103" s="45">
        <v>0</v>
      </c>
      <c r="DR103" s="45">
        <v>0</v>
      </c>
      <c r="DS103" s="45">
        <v>104</v>
      </c>
      <c r="DT103" s="45">
        <v>653</v>
      </c>
      <c r="DU103" s="45">
        <v>0</v>
      </c>
      <c r="DV103" s="45">
        <v>146</v>
      </c>
      <c r="DW103" s="45">
        <v>124</v>
      </c>
      <c r="DX103" s="45">
        <v>12</v>
      </c>
      <c r="DY103" s="45">
        <v>757</v>
      </c>
      <c r="DZ103" s="45">
        <v>31</v>
      </c>
      <c r="EA103" s="45">
        <v>4</v>
      </c>
      <c r="EB103" s="45">
        <v>9068</v>
      </c>
      <c r="EC103" s="45">
        <v>0</v>
      </c>
      <c r="ED103" s="45">
        <v>37</v>
      </c>
      <c r="EE103" s="45">
        <v>0</v>
      </c>
      <c r="EF103" s="45">
        <v>25</v>
      </c>
      <c r="EG103" s="45">
        <v>493</v>
      </c>
      <c r="EH103" s="45">
        <v>8735</v>
      </c>
      <c r="EI103" s="45">
        <v>1488</v>
      </c>
      <c r="EJ103" s="45">
        <v>625</v>
      </c>
      <c r="EK103" s="45">
        <v>3</v>
      </c>
      <c r="EL103" s="45">
        <v>4938</v>
      </c>
      <c r="EM103" s="45">
        <v>216</v>
      </c>
      <c r="EN103" s="45">
        <v>3033</v>
      </c>
      <c r="EO103" s="45">
        <v>4388</v>
      </c>
      <c r="EP103" s="45">
        <v>192</v>
      </c>
      <c r="EQ103" s="45">
        <v>12</v>
      </c>
      <c r="ER103" s="45">
        <v>57</v>
      </c>
      <c r="ES103" s="45">
        <v>193</v>
      </c>
      <c r="ET103" s="45">
        <v>4</v>
      </c>
      <c r="EU103" s="45">
        <v>0</v>
      </c>
      <c r="EV103" s="45">
        <v>0</v>
      </c>
      <c r="EW103" s="45">
        <v>71</v>
      </c>
      <c r="EX103" s="45">
        <v>107</v>
      </c>
      <c r="EY103" s="45">
        <v>0</v>
      </c>
      <c r="EZ103" s="45">
        <v>18</v>
      </c>
      <c r="FA103" s="45">
        <v>53</v>
      </c>
      <c r="FB103" s="45">
        <v>231</v>
      </c>
      <c r="FC103" s="45">
        <v>289</v>
      </c>
      <c r="FD103" s="45">
        <v>15</v>
      </c>
      <c r="FE103" s="45">
        <v>1397</v>
      </c>
      <c r="FF103" s="45">
        <v>1350</v>
      </c>
      <c r="FG103" s="45">
        <v>87</v>
      </c>
      <c r="FH103" s="45">
        <v>3566</v>
      </c>
      <c r="FI103" s="45">
        <v>146</v>
      </c>
      <c r="FJ103" s="45">
        <v>639</v>
      </c>
      <c r="FK103" s="45">
        <v>22</v>
      </c>
      <c r="FL103" s="45">
        <v>3</v>
      </c>
      <c r="FM103" s="45">
        <v>123</v>
      </c>
      <c r="FN103" s="45">
        <v>510</v>
      </c>
      <c r="FO103" s="45">
        <v>892</v>
      </c>
      <c r="FP103" s="45">
        <v>4</v>
      </c>
      <c r="FQ103" s="45">
        <v>201</v>
      </c>
      <c r="FR103" s="45">
        <v>106</v>
      </c>
      <c r="FS103" s="45">
        <v>53</v>
      </c>
      <c r="FT103" s="45">
        <v>2</v>
      </c>
      <c r="FU103" s="45">
        <v>1189</v>
      </c>
      <c r="FV103" s="45">
        <v>237</v>
      </c>
      <c r="FW103" s="45">
        <v>777</v>
      </c>
      <c r="FX103" s="45">
        <v>4</v>
      </c>
      <c r="FY103" s="45">
        <v>0</v>
      </c>
      <c r="FZ103" s="45">
        <v>40</v>
      </c>
      <c r="GA103" s="45">
        <v>2702</v>
      </c>
      <c r="GB103" s="45">
        <v>25</v>
      </c>
      <c r="GC103" s="45">
        <v>10367</v>
      </c>
      <c r="GD103" s="45">
        <v>138</v>
      </c>
      <c r="GE103" s="45">
        <v>4437</v>
      </c>
      <c r="GF103" s="45">
        <v>13468</v>
      </c>
      <c r="GG103" s="45">
        <v>87</v>
      </c>
      <c r="GH103" s="45">
        <v>97</v>
      </c>
      <c r="GI103" s="45">
        <v>0</v>
      </c>
      <c r="GJ103" s="45">
        <v>489</v>
      </c>
      <c r="GK103" s="45">
        <v>1631</v>
      </c>
      <c r="GL103" s="45">
        <v>0</v>
      </c>
      <c r="GM103" s="45">
        <v>141</v>
      </c>
      <c r="GN103" s="45">
        <v>34</v>
      </c>
      <c r="GO103" s="45">
        <v>43</v>
      </c>
      <c r="GP103" s="45">
        <v>174195</v>
      </c>
    </row>
    <row r="104" spans="1:198">
      <c r="A104" s="44" t="s">
        <v>393</v>
      </c>
      <c r="B104" s="45">
        <v>2395</v>
      </c>
      <c r="C104" s="45">
        <v>1264</v>
      </c>
      <c r="D104" s="45">
        <v>2389</v>
      </c>
      <c r="E104" s="45">
        <v>0</v>
      </c>
      <c r="F104" s="45">
        <v>0</v>
      </c>
      <c r="G104" s="45">
        <v>49</v>
      </c>
      <c r="H104" s="45">
        <v>12</v>
      </c>
      <c r="I104" s="45">
        <v>318</v>
      </c>
      <c r="J104" s="45">
        <v>112</v>
      </c>
      <c r="K104" s="45">
        <v>523</v>
      </c>
      <c r="L104" s="45">
        <v>117</v>
      </c>
      <c r="M104" s="45">
        <v>54</v>
      </c>
      <c r="N104" s="45">
        <v>13</v>
      </c>
      <c r="O104" s="45">
        <v>27</v>
      </c>
      <c r="P104" s="45">
        <v>2064</v>
      </c>
      <c r="Q104" s="45">
        <v>114</v>
      </c>
      <c r="R104" s="45">
        <v>426</v>
      </c>
      <c r="S104" s="45">
        <v>209</v>
      </c>
      <c r="T104" s="45">
        <v>37</v>
      </c>
      <c r="U104" s="45">
        <v>37</v>
      </c>
      <c r="V104" s="45">
        <v>3</v>
      </c>
      <c r="W104" s="45">
        <v>42</v>
      </c>
      <c r="X104" s="45">
        <v>2737</v>
      </c>
      <c r="Y104" s="45">
        <v>2</v>
      </c>
      <c r="Z104" s="45">
        <v>626</v>
      </c>
      <c r="AA104" s="45">
        <v>3</v>
      </c>
      <c r="AB104" s="45">
        <v>832</v>
      </c>
      <c r="AC104" s="45">
        <v>20</v>
      </c>
      <c r="AD104" s="45">
        <v>202</v>
      </c>
      <c r="AE104" s="45">
        <v>3</v>
      </c>
      <c r="AF104" s="45">
        <v>165</v>
      </c>
      <c r="AG104" s="45">
        <v>220</v>
      </c>
      <c r="AH104" s="45">
        <v>0</v>
      </c>
      <c r="AI104" s="45">
        <v>6</v>
      </c>
      <c r="AJ104" s="45">
        <v>122</v>
      </c>
      <c r="AK104" s="45">
        <v>397</v>
      </c>
      <c r="AL104" s="45">
        <v>30069</v>
      </c>
      <c r="AM104" s="45">
        <v>400</v>
      </c>
      <c r="AN104" s="45">
        <v>0</v>
      </c>
      <c r="AO104" s="45">
        <v>1306</v>
      </c>
      <c r="AP104" s="45">
        <v>1</v>
      </c>
      <c r="AQ104" s="45">
        <v>102</v>
      </c>
      <c r="AR104" s="45">
        <v>100</v>
      </c>
      <c r="AS104" s="45">
        <v>110</v>
      </c>
      <c r="AT104" s="45">
        <v>993</v>
      </c>
      <c r="AU104" s="45">
        <v>696</v>
      </c>
      <c r="AV104" s="45">
        <v>15</v>
      </c>
      <c r="AW104" s="45">
        <v>524</v>
      </c>
      <c r="AX104" s="45">
        <v>4</v>
      </c>
      <c r="AY104" s="45">
        <v>937</v>
      </c>
      <c r="AZ104" s="45">
        <v>81</v>
      </c>
      <c r="BA104" s="45">
        <v>85</v>
      </c>
      <c r="BB104" s="45">
        <v>67</v>
      </c>
      <c r="BC104" s="45">
        <v>254</v>
      </c>
      <c r="BD104" s="45">
        <v>291</v>
      </c>
      <c r="BE104" s="45">
        <v>1378</v>
      </c>
      <c r="BF104" s="45">
        <v>424</v>
      </c>
      <c r="BG104" s="45">
        <v>0</v>
      </c>
      <c r="BH104" s="45">
        <v>79</v>
      </c>
      <c r="BI104" s="45">
        <v>54</v>
      </c>
      <c r="BJ104" s="45">
        <v>678</v>
      </c>
      <c r="BK104" s="45">
        <v>360</v>
      </c>
      <c r="BL104" s="45">
        <v>63</v>
      </c>
      <c r="BM104" s="45">
        <v>3343</v>
      </c>
      <c r="BN104" s="45">
        <v>20</v>
      </c>
      <c r="BO104" s="45">
        <v>18</v>
      </c>
      <c r="BP104" s="45">
        <v>46</v>
      </c>
      <c r="BQ104" s="45">
        <v>1717</v>
      </c>
      <c r="BR104" s="45">
        <v>845</v>
      </c>
      <c r="BS104" s="45">
        <v>149</v>
      </c>
      <c r="BT104" s="45">
        <v>294</v>
      </c>
      <c r="BU104" s="45">
        <v>287</v>
      </c>
      <c r="BV104" s="45">
        <v>100</v>
      </c>
      <c r="BW104" s="45">
        <v>1</v>
      </c>
      <c r="BX104" s="45">
        <v>1366</v>
      </c>
      <c r="BY104" s="45">
        <v>1439</v>
      </c>
      <c r="BZ104" s="45">
        <v>173</v>
      </c>
      <c r="CA104" s="45">
        <v>408</v>
      </c>
      <c r="CB104" s="45">
        <v>17</v>
      </c>
      <c r="CC104" s="45">
        <v>18974</v>
      </c>
      <c r="CD104" s="45">
        <v>525</v>
      </c>
      <c r="CE104" s="45">
        <v>6208</v>
      </c>
      <c r="CF104" s="45">
        <v>2159</v>
      </c>
      <c r="CG104" s="45">
        <v>162</v>
      </c>
      <c r="CH104" s="45">
        <v>2387</v>
      </c>
      <c r="CI104" s="45">
        <v>410</v>
      </c>
      <c r="CJ104" s="45">
        <v>2358</v>
      </c>
      <c r="CK104" s="45">
        <v>1083</v>
      </c>
      <c r="CL104" s="45">
        <v>1218</v>
      </c>
      <c r="CM104" s="45">
        <v>537</v>
      </c>
      <c r="CN104" s="45">
        <v>310</v>
      </c>
      <c r="CO104" s="45">
        <v>0</v>
      </c>
      <c r="CP104" s="45">
        <v>80</v>
      </c>
      <c r="CQ104" s="45">
        <v>68</v>
      </c>
      <c r="CR104" s="45">
        <v>31</v>
      </c>
      <c r="CS104" s="45">
        <v>127</v>
      </c>
      <c r="CT104" s="45">
        <v>1594</v>
      </c>
      <c r="CU104" s="45">
        <v>4</v>
      </c>
      <c r="CV104" s="45">
        <v>36</v>
      </c>
      <c r="CW104" s="45">
        <v>157</v>
      </c>
      <c r="CX104" s="45">
        <v>2</v>
      </c>
      <c r="CY104" s="45">
        <v>96</v>
      </c>
      <c r="CZ104" s="45">
        <v>1</v>
      </c>
      <c r="DA104" s="45">
        <v>34</v>
      </c>
      <c r="DB104" s="45">
        <v>14</v>
      </c>
      <c r="DC104" s="45">
        <v>299</v>
      </c>
      <c r="DD104" s="45">
        <v>0</v>
      </c>
      <c r="DE104" s="45">
        <v>30</v>
      </c>
      <c r="DF104" s="45">
        <v>13</v>
      </c>
      <c r="DG104" s="45">
        <v>0</v>
      </c>
      <c r="DH104" s="45">
        <v>11</v>
      </c>
      <c r="DI104" s="45">
        <v>138</v>
      </c>
      <c r="DJ104" s="45">
        <v>1679</v>
      </c>
      <c r="DK104" s="45">
        <v>0</v>
      </c>
      <c r="DL104" s="45">
        <v>1</v>
      </c>
      <c r="DM104" s="45">
        <v>0</v>
      </c>
      <c r="DN104" s="45">
        <v>1870</v>
      </c>
      <c r="DO104" s="45">
        <v>8</v>
      </c>
      <c r="DP104" s="45">
        <v>98</v>
      </c>
      <c r="DQ104" s="45">
        <v>4</v>
      </c>
      <c r="DR104" s="45">
        <v>1</v>
      </c>
      <c r="DS104" s="45">
        <v>157</v>
      </c>
      <c r="DT104" s="45">
        <v>873</v>
      </c>
      <c r="DU104" s="45">
        <v>0</v>
      </c>
      <c r="DV104" s="45">
        <v>164</v>
      </c>
      <c r="DW104" s="45">
        <v>144</v>
      </c>
      <c r="DX104" s="45">
        <v>19</v>
      </c>
      <c r="DY104" s="45">
        <v>966</v>
      </c>
      <c r="DZ104" s="45">
        <v>36</v>
      </c>
      <c r="EA104" s="45">
        <v>3</v>
      </c>
      <c r="EB104" s="45">
        <v>9979</v>
      </c>
      <c r="EC104" s="45">
        <v>0</v>
      </c>
      <c r="ED104" s="45">
        <v>22</v>
      </c>
      <c r="EE104" s="45">
        <v>1</v>
      </c>
      <c r="EF104" s="45">
        <v>34</v>
      </c>
      <c r="EG104" s="45">
        <v>560</v>
      </c>
      <c r="EH104" s="45">
        <v>9734</v>
      </c>
      <c r="EI104" s="45">
        <v>1354</v>
      </c>
      <c r="EJ104" s="45">
        <v>458</v>
      </c>
      <c r="EK104" s="45">
        <v>7</v>
      </c>
      <c r="EL104" s="45">
        <v>7108</v>
      </c>
      <c r="EM104" s="45">
        <v>199</v>
      </c>
      <c r="EN104" s="45">
        <v>3538</v>
      </c>
      <c r="EO104" s="45">
        <v>4053</v>
      </c>
      <c r="EP104" s="45">
        <v>410</v>
      </c>
      <c r="EQ104" s="45">
        <v>9</v>
      </c>
      <c r="ER104" s="45">
        <v>83</v>
      </c>
      <c r="ES104" s="45">
        <v>209</v>
      </c>
      <c r="ET104" s="45">
        <v>0</v>
      </c>
      <c r="EU104" s="45">
        <v>0</v>
      </c>
      <c r="EV104" s="45">
        <v>0</v>
      </c>
      <c r="EW104" s="45">
        <v>74</v>
      </c>
      <c r="EX104" s="45">
        <v>116</v>
      </c>
      <c r="EY104" s="45">
        <v>0</v>
      </c>
      <c r="EZ104" s="45">
        <v>17</v>
      </c>
      <c r="FA104" s="45">
        <v>42</v>
      </c>
      <c r="FB104" s="45">
        <v>437</v>
      </c>
      <c r="FC104" s="45">
        <v>500</v>
      </c>
      <c r="FD104" s="45">
        <v>35</v>
      </c>
      <c r="FE104" s="45">
        <v>1652</v>
      </c>
      <c r="FF104" s="45">
        <v>1478</v>
      </c>
      <c r="FG104" s="45">
        <v>81</v>
      </c>
      <c r="FH104" s="45">
        <v>4982</v>
      </c>
      <c r="FI104" s="45">
        <v>180</v>
      </c>
      <c r="FJ104" s="45">
        <v>589</v>
      </c>
      <c r="FK104" s="45">
        <v>11</v>
      </c>
      <c r="FL104" s="45">
        <v>4</v>
      </c>
      <c r="FM104" s="45">
        <v>170</v>
      </c>
      <c r="FN104" s="45">
        <v>536</v>
      </c>
      <c r="FO104" s="45">
        <v>823</v>
      </c>
      <c r="FP104" s="45">
        <v>4</v>
      </c>
      <c r="FQ104" s="45">
        <v>246</v>
      </c>
      <c r="FR104" s="45">
        <v>180</v>
      </c>
      <c r="FS104" s="45">
        <v>52</v>
      </c>
      <c r="FT104" s="45">
        <v>6</v>
      </c>
      <c r="FU104" s="45">
        <v>1166</v>
      </c>
      <c r="FV104" s="45">
        <v>323</v>
      </c>
      <c r="FW104" s="45">
        <v>806</v>
      </c>
      <c r="FX104" s="45">
        <v>2</v>
      </c>
      <c r="FY104" s="45">
        <v>0</v>
      </c>
      <c r="FZ104" s="45">
        <v>51</v>
      </c>
      <c r="GA104" s="45">
        <v>2836</v>
      </c>
      <c r="GB104" s="45">
        <v>24</v>
      </c>
      <c r="GC104" s="45">
        <v>7045</v>
      </c>
      <c r="GD104" s="45">
        <v>157</v>
      </c>
      <c r="GE104" s="45">
        <v>5196</v>
      </c>
      <c r="GF104" s="45">
        <v>10132</v>
      </c>
      <c r="GG104" s="45">
        <v>93</v>
      </c>
      <c r="GH104" s="45">
        <v>106</v>
      </c>
      <c r="GI104" s="45">
        <v>0</v>
      </c>
      <c r="GJ104" s="45">
        <v>464</v>
      </c>
      <c r="GK104" s="45">
        <v>1419</v>
      </c>
      <c r="GL104" s="45">
        <v>0</v>
      </c>
      <c r="GM104" s="45">
        <v>134</v>
      </c>
      <c r="GN104" s="45">
        <v>51</v>
      </c>
      <c r="GO104" s="45">
        <v>49</v>
      </c>
      <c r="GP104" s="45">
        <v>189950</v>
      </c>
    </row>
    <row r="105" spans="1:198">
      <c r="A105" s="44" t="s">
        <v>394</v>
      </c>
      <c r="B105" s="45">
        <v>3326</v>
      </c>
      <c r="C105" s="45">
        <v>1816</v>
      </c>
      <c r="D105" s="45">
        <v>2867</v>
      </c>
      <c r="E105" s="45">
        <v>0</v>
      </c>
      <c r="F105" s="45">
        <v>0</v>
      </c>
      <c r="G105" s="45">
        <v>70</v>
      </c>
      <c r="H105" s="45">
        <v>13</v>
      </c>
      <c r="I105" s="45">
        <v>427</v>
      </c>
      <c r="J105" s="45">
        <v>124</v>
      </c>
      <c r="K105" s="45">
        <v>599</v>
      </c>
      <c r="L105" s="45">
        <v>97</v>
      </c>
      <c r="M105" s="45">
        <v>77</v>
      </c>
      <c r="N105" s="45">
        <v>14</v>
      </c>
      <c r="O105" s="45">
        <v>34</v>
      </c>
      <c r="P105" s="45">
        <v>3119</v>
      </c>
      <c r="Q105" s="45">
        <v>122</v>
      </c>
      <c r="R105" s="45">
        <v>515</v>
      </c>
      <c r="S105" s="45">
        <v>369</v>
      </c>
      <c r="T105" s="45">
        <v>28</v>
      </c>
      <c r="U105" s="45">
        <v>35</v>
      </c>
      <c r="V105" s="45">
        <v>6</v>
      </c>
      <c r="W105" s="45">
        <v>33</v>
      </c>
      <c r="X105" s="45">
        <v>854</v>
      </c>
      <c r="Y105" s="45">
        <v>3</v>
      </c>
      <c r="Z105" s="45">
        <v>845</v>
      </c>
      <c r="AA105" s="45">
        <v>6</v>
      </c>
      <c r="AB105" s="45">
        <v>1172</v>
      </c>
      <c r="AC105" s="45">
        <v>31</v>
      </c>
      <c r="AD105" s="45">
        <v>342</v>
      </c>
      <c r="AE105" s="45">
        <v>4</v>
      </c>
      <c r="AF105" s="45">
        <v>245</v>
      </c>
      <c r="AG105" s="45">
        <v>244</v>
      </c>
      <c r="AH105" s="45">
        <v>0</v>
      </c>
      <c r="AI105" s="45">
        <v>13</v>
      </c>
      <c r="AJ105" s="45">
        <v>148</v>
      </c>
      <c r="AK105" s="45">
        <v>366</v>
      </c>
      <c r="AL105" s="45">
        <v>35529</v>
      </c>
      <c r="AM105" s="45">
        <v>470</v>
      </c>
      <c r="AN105" s="45">
        <v>1</v>
      </c>
      <c r="AO105" s="45">
        <v>2259</v>
      </c>
      <c r="AP105" s="45">
        <v>3</v>
      </c>
      <c r="AQ105" s="45">
        <v>119</v>
      </c>
      <c r="AR105" s="45">
        <v>106</v>
      </c>
      <c r="AS105" s="45">
        <v>118</v>
      </c>
      <c r="AT105" s="45">
        <v>715</v>
      </c>
      <c r="AU105" s="45">
        <v>842</v>
      </c>
      <c r="AV105" s="45">
        <v>16</v>
      </c>
      <c r="AW105" s="45">
        <v>470</v>
      </c>
      <c r="AX105" s="45">
        <v>6</v>
      </c>
      <c r="AY105" s="45">
        <v>1232</v>
      </c>
      <c r="AZ105" s="45">
        <v>93</v>
      </c>
      <c r="BA105" s="45">
        <v>145</v>
      </c>
      <c r="BB105" s="45">
        <v>72</v>
      </c>
      <c r="BC105" s="45">
        <v>241</v>
      </c>
      <c r="BD105" s="45">
        <v>342</v>
      </c>
      <c r="BE105" s="45">
        <v>1642</v>
      </c>
      <c r="BF105" s="45">
        <v>569</v>
      </c>
      <c r="BG105" s="45">
        <v>4</v>
      </c>
      <c r="BH105" s="45">
        <v>153</v>
      </c>
      <c r="BI105" s="45">
        <v>58</v>
      </c>
      <c r="BJ105" s="45">
        <v>1074</v>
      </c>
      <c r="BK105" s="45">
        <v>458</v>
      </c>
      <c r="BL105" s="45">
        <v>70</v>
      </c>
      <c r="BM105" s="45">
        <v>3765</v>
      </c>
      <c r="BN105" s="45">
        <v>16</v>
      </c>
      <c r="BO105" s="45">
        <v>23</v>
      </c>
      <c r="BP105" s="45">
        <v>83</v>
      </c>
      <c r="BQ105" s="45">
        <v>1703</v>
      </c>
      <c r="BR105" s="45">
        <v>959</v>
      </c>
      <c r="BS105" s="45">
        <v>150</v>
      </c>
      <c r="BT105" s="45">
        <v>372</v>
      </c>
      <c r="BU105" s="45">
        <v>329</v>
      </c>
      <c r="BV105" s="45">
        <v>168</v>
      </c>
      <c r="BW105" s="45">
        <v>1</v>
      </c>
      <c r="BX105" s="45">
        <v>1308</v>
      </c>
      <c r="BY105" s="45">
        <v>1631</v>
      </c>
      <c r="BZ105" s="45">
        <v>201</v>
      </c>
      <c r="CA105" s="45">
        <v>418</v>
      </c>
      <c r="CB105" s="45">
        <v>9</v>
      </c>
      <c r="CC105" s="45">
        <v>28572</v>
      </c>
      <c r="CD105" s="45">
        <v>1138</v>
      </c>
      <c r="CE105" s="45">
        <v>5884</v>
      </c>
      <c r="CF105" s="45">
        <v>2591</v>
      </c>
      <c r="CG105" s="45">
        <v>178</v>
      </c>
      <c r="CH105" s="45">
        <v>2510</v>
      </c>
      <c r="CI105" s="45">
        <v>383</v>
      </c>
      <c r="CJ105" s="45">
        <v>2482</v>
      </c>
      <c r="CK105" s="45">
        <v>1010</v>
      </c>
      <c r="CL105" s="45">
        <v>1511</v>
      </c>
      <c r="CM105" s="45">
        <v>450</v>
      </c>
      <c r="CN105" s="45">
        <v>495</v>
      </c>
      <c r="CO105" s="45">
        <v>1</v>
      </c>
      <c r="CP105" s="45">
        <v>114</v>
      </c>
      <c r="CQ105" s="45">
        <v>56</v>
      </c>
      <c r="CR105" s="45">
        <v>36</v>
      </c>
      <c r="CS105" s="45">
        <v>130</v>
      </c>
      <c r="CT105" s="45">
        <v>1903</v>
      </c>
      <c r="CU105" s="45">
        <v>1</v>
      </c>
      <c r="CV105" s="45">
        <v>56</v>
      </c>
      <c r="CW105" s="45">
        <v>208</v>
      </c>
      <c r="CX105" s="45">
        <v>0</v>
      </c>
      <c r="CY105" s="45">
        <v>116</v>
      </c>
      <c r="CZ105" s="45">
        <v>5</v>
      </c>
      <c r="DA105" s="45">
        <v>32</v>
      </c>
      <c r="DB105" s="45">
        <v>12</v>
      </c>
      <c r="DC105" s="45">
        <v>360</v>
      </c>
      <c r="DD105" s="45">
        <v>1</v>
      </c>
      <c r="DE105" s="45">
        <v>66</v>
      </c>
      <c r="DF105" s="45">
        <v>10</v>
      </c>
      <c r="DG105" s="45">
        <v>0</v>
      </c>
      <c r="DH105" s="45">
        <v>15</v>
      </c>
      <c r="DI105" s="45">
        <v>199</v>
      </c>
      <c r="DJ105" s="45">
        <v>1662</v>
      </c>
      <c r="DK105" s="45">
        <v>1</v>
      </c>
      <c r="DL105" s="45">
        <v>17</v>
      </c>
      <c r="DM105" s="45">
        <v>0</v>
      </c>
      <c r="DN105" s="45">
        <v>2664</v>
      </c>
      <c r="DO105" s="45">
        <v>3</v>
      </c>
      <c r="DP105" s="45">
        <v>121</v>
      </c>
      <c r="DQ105" s="45">
        <v>9</v>
      </c>
      <c r="DR105" s="45">
        <v>1</v>
      </c>
      <c r="DS105" s="45">
        <v>236</v>
      </c>
      <c r="DT105" s="45">
        <v>838</v>
      </c>
      <c r="DU105" s="45">
        <v>0</v>
      </c>
      <c r="DV105" s="45">
        <v>212</v>
      </c>
      <c r="DW105" s="45">
        <v>140</v>
      </c>
      <c r="DX105" s="45">
        <v>20</v>
      </c>
      <c r="DY105" s="45">
        <v>1182</v>
      </c>
      <c r="DZ105" s="45">
        <v>56</v>
      </c>
      <c r="EA105" s="45">
        <v>7</v>
      </c>
      <c r="EB105" s="45">
        <v>15400</v>
      </c>
      <c r="EC105" s="45">
        <v>0</v>
      </c>
      <c r="ED105" s="45">
        <v>45</v>
      </c>
      <c r="EE105" s="45">
        <v>4</v>
      </c>
      <c r="EF105" s="45">
        <v>29</v>
      </c>
      <c r="EG105" s="45">
        <v>603</v>
      </c>
      <c r="EH105" s="45">
        <v>10763</v>
      </c>
      <c r="EI105" s="45">
        <v>1471</v>
      </c>
      <c r="EJ105" s="45">
        <v>469</v>
      </c>
      <c r="EK105" s="45">
        <v>4</v>
      </c>
      <c r="EL105" s="45">
        <v>7618</v>
      </c>
      <c r="EM105" s="45">
        <v>288</v>
      </c>
      <c r="EN105" s="45">
        <v>4539</v>
      </c>
      <c r="EO105" s="45">
        <v>3843</v>
      </c>
      <c r="EP105" s="45">
        <v>383</v>
      </c>
      <c r="EQ105" s="45">
        <v>11</v>
      </c>
      <c r="ER105" s="45">
        <v>94</v>
      </c>
      <c r="ES105" s="45">
        <v>279</v>
      </c>
      <c r="ET105" s="45">
        <v>1</v>
      </c>
      <c r="EU105" s="45">
        <v>0</v>
      </c>
      <c r="EV105" s="45">
        <v>1</v>
      </c>
      <c r="EW105" s="45">
        <v>89</v>
      </c>
      <c r="EX105" s="45">
        <v>121</v>
      </c>
      <c r="EY105" s="45">
        <v>0</v>
      </c>
      <c r="EZ105" s="45">
        <v>15</v>
      </c>
      <c r="FA105" s="45">
        <v>308</v>
      </c>
      <c r="FB105" s="45">
        <v>444</v>
      </c>
      <c r="FC105" s="45">
        <v>460</v>
      </c>
      <c r="FD105" s="45">
        <v>24</v>
      </c>
      <c r="FE105" s="45">
        <v>1568</v>
      </c>
      <c r="FF105" s="45">
        <v>1763</v>
      </c>
      <c r="FG105" s="45">
        <v>93</v>
      </c>
      <c r="FH105" s="45">
        <v>6081</v>
      </c>
      <c r="FI105" s="45">
        <v>238</v>
      </c>
      <c r="FJ105" s="45">
        <v>914</v>
      </c>
      <c r="FK105" s="45">
        <v>16</v>
      </c>
      <c r="FL105" s="45">
        <v>2</v>
      </c>
      <c r="FM105" s="45">
        <v>138</v>
      </c>
      <c r="FN105" s="45">
        <v>471</v>
      </c>
      <c r="FO105" s="45">
        <v>924</v>
      </c>
      <c r="FP105" s="45">
        <v>5</v>
      </c>
      <c r="FQ105" s="45">
        <v>258</v>
      </c>
      <c r="FR105" s="45">
        <v>237</v>
      </c>
      <c r="FS105" s="45">
        <v>57</v>
      </c>
      <c r="FT105" s="45">
        <v>0</v>
      </c>
      <c r="FU105" s="45">
        <v>899</v>
      </c>
      <c r="FV105" s="45">
        <v>437</v>
      </c>
      <c r="FW105" s="45">
        <v>1101</v>
      </c>
      <c r="FX105" s="45">
        <v>7</v>
      </c>
      <c r="FY105" s="45">
        <v>0</v>
      </c>
      <c r="FZ105" s="45">
        <v>64</v>
      </c>
      <c r="GA105" s="45">
        <v>3351</v>
      </c>
      <c r="GB105" s="45">
        <v>27</v>
      </c>
      <c r="GC105" s="45">
        <v>8840</v>
      </c>
      <c r="GD105" s="45">
        <v>200</v>
      </c>
      <c r="GE105" s="45">
        <v>5433</v>
      </c>
      <c r="GF105" s="45">
        <v>10743</v>
      </c>
      <c r="GG105" s="45">
        <v>75</v>
      </c>
      <c r="GH105" s="45">
        <v>101</v>
      </c>
      <c r="GI105" s="45">
        <v>0</v>
      </c>
      <c r="GJ105" s="45">
        <v>443</v>
      </c>
      <c r="GK105" s="45">
        <v>1803</v>
      </c>
      <c r="GL105" s="45">
        <v>0</v>
      </c>
      <c r="GM105" s="45">
        <v>122</v>
      </c>
      <c r="GN105" s="45">
        <v>39</v>
      </c>
      <c r="GO105" s="45">
        <v>98</v>
      </c>
      <c r="GP105" s="45">
        <v>227455</v>
      </c>
    </row>
    <row r="106" spans="1:198">
      <c r="A106" s="44" t="s">
        <v>395</v>
      </c>
      <c r="B106" s="45">
        <v>4067</v>
      </c>
      <c r="C106" s="45">
        <v>1602</v>
      </c>
      <c r="D106" s="45">
        <v>3418</v>
      </c>
      <c r="E106" s="45">
        <v>0</v>
      </c>
      <c r="F106" s="45">
        <v>1</v>
      </c>
      <c r="G106" s="45">
        <v>169</v>
      </c>
      <c r="H106" s="45">
        <v>25</v>
      </c>
      <c r="I106" s="45">
        <v>635</v>
      </c>
      <c r="J106" s="45">
        <v>87</v>
      </c>
      <c r="K106" s="45">
        <v>799</v>
      </c>
      <c r="L106" s="45">
        <v>134</v>
      </c>
      <c r="M106" s="45">
        <v>98</v>
      </c>
      <c r="N106" s="45">
        <v>20</v>
      </c>
      <c r="O106" s="45">
        <v>13</v>
      </c>
      <c r="P106" s="45">
        <v>3831</v>
      </c>
      <c r="Q106" s="45">
        <v>148</v>
      </c>
      <c r="R106" s="45">
        <v>430</v>
      </c>
      <c r="S106" s="45">
        <v>340</v>
      </c>
      <c r="T106" s="45">
        <v>24</v>
      </c>
      <c r="U106" s="45">
        <v>66</v>
      </c>
      <c r="V106" s="45">
        <v>6</v>
      </c>
      <c r="W106" s="45">
        <v>72</v>
      </c>
      <c r="X106" s="45">
        <v>801</v>
      </c>
      <c r="Y106" s="45">
        <v>2</v>
      </c>
      <c r="Z106" s="45">
        <v>847</v>
      </c>
      <c r="AA106" s="45">
        <v>3</v>
      </c>
      <c r="AB106" s="45">
        <v>1283</v>
      </c>
      <c r="AC106" s="45">
        <v>46</v>
      </c>
      <c r="AD106" s="45">
        <v>334</v>
      </c>
      <c r="AE106" s="45">
        <v>5</v>
      </c>
      <c r="AF106" s="45">
        <v>259</v>
      </c>
      <c r="AG106" s="45">
        <v>206</v>
      </c>
      <c r="AH106" s="45">
        <v>0</v>
      </c>
      <c r="AI106" s="45">
        <v>6</v>
      </c>
      <c r="AJ106" s="45">
        <v>90</v>
      </c>
      <c r="AK106" s="45">
        <v>369</v>
      </c>
      <c r="AL106" s="45">
        <v>36434</v>
      </c>
      <c r="AM106" s="45">
        <v>379</v>
      </c>
      <c r="AN106" s="45">
        <v>15</v>
      </c>
      <c r="AO106" s="45">
        <v>2965</v>
      </c>
      <c r="AP106" s="45">
        <v>14</v>
      </c>
      <c r="AQ106" s="45">
        <v>106</v>
      </c>
      <c r="AR106" s="45">
        <v>134</v>
      </c>
      <c r="AS106" s="45">
        <v>143</v>
      </c>
      <c r="AT106" s="45">
        <v>376</v>
      </c>
      <c r="AU106" s="45">
        <v>950</v>
      </c>
      <c r="AV106" s="45">
        <v>22</v>
      </c>
      <c r="AW106" s="45">
        <v>290</v>
      </c>
      <c r="AX106" s="45">
        <v>8</v>
      </c>
      <c r="AY106" s="45">
        <v>1248</v>
      </c>
      <c r="AZ106" s="45">
        <v>81</v>
      </c>
      <c r="BA106" s="45">
        <v>96</v>
      </c>
      <c r="BB106" s="45">
        <v>82</v>
      </c>
      <c r="BC106" s="45">
        <v>264</v>
      </c>
      <c r="BD106" s="45">
        <v>353</v>
      </c>
      <c r="BE106" s="45">
        <v>2595</v>
      </c>
      <c r="BF106" s="45">
        <v>453</v>
      </c>
      <c r="BG106" s="45">
        <v>1</v>
      </c>
      <c r="BH106" s="45">
        <v>221</v>
      </c>
      <c r="BI106" s="45">
        <v>30</v>
      </c>
      <c r="BJ106" s="45">
        <v>1062</v>
      </c>
      <c r="BK106" s="45">
        <v>643</v>
      </c>
      <c r="BL106" s="45">
        <v>53</v>
      </c>
      <c r="BM106" s="45">
        <v>3806</v>
      </c>
      <c r="BN106" s="45">
        <v>26</v>
      </c>
      <c r="BO106" s="45">
        <v>22</v>
      </c>
      <c r="BP106" s="45">
        <v>124</v>
      </c>
      <c r="BQ106" s="45">
        <v>1456</v>
      </c>
      <c r="BR106" s="45">
        <v>782</v>
      </c>
      <c r="BS106" s="45">
        <v>135</v>
      </c>
      <c r="BT106" s="45">
        <v>354</v>
      </c>
      <c r="BU106" s="45">
        <v>269</v>
      </c>
      <c r="BV106" s="45">
        <v>177</v>
      </c>
      <c r="BW106" s="45">
        <v>3</v>
      </c>
      <c r="BX106" s="45">
        <v>1707</v>
      </c>
      <c r="BY106" s="45">
        <v>2433</v>
      </c>
      <c r="BZ106" s="45">
        <v>180</v>
      </c>
      <c r="CA106" s="45">
        <v>627</v>
      </c>
      <c r="CB106" s="45">
        <v>26</v>
      </c>
      <c r="CC106" s="45">
        <v>31223</v>
      </c>
      <c r="CD106" s="45">
        <v>907</v>
      </c>
      <c r="CE106" s="45">
        <v>6169</v>
      </c>
      <c r="CF106" s="45">
        <v>2821</v>
      </c>
      <c r="CG106" s="45">
        <v>190</v>
      </c>
      <c r="CH106" s="45">
        <v>2436</v>
      </c>
      <c r="CI106" s="45">
        <v>410</v>
      </c>
      <c r="CJ106" s="45">
        <v>2838</v>
      </c>
      <c r="CK106" s="45">
        <v>1092</v>
      </c>
      <c r="CL106" s="45">
        <v>1904</v>
      </c>
      <c r="CM106" s="45">
        <v>501</v>
      </c>
      <c r="CN106" s="45">
        <v>651</v>
      </c>
      <c r="CO106" s="45">
        <v>1</v>
      </c>
      <c r="CP106" s="45">
        <v>107</v>
      </c>
      <c r="CQ106" s="45">
        <v>95</v>
      </c>
      <c r="CR106" s="45">
        <v>40</v>
      </c>
      <c r="CS106" s="45">
        <v>175</v>
      </c>
      <c r="CT106" s="45">
        <v>2578</v>
      </c>
      <c r="CU106" s="45">
        <v>0</v>
      </c>
      <c r="CV106" s="45">
        <v>60</v>
      </c>
      <c r="CW106" s="45">
        <v>228</v>
      </c>
      <c r="CX106" s="45">
        <v>2</v>
      </c>
      <c r="CY106" s="45">
        <v>183</v>
      </c>
      <c r="CZ106" s="45">
        <v>5</v>
      </c>
      <c r="DA106" s="45">
        <v>57</v>
      </c>
      <c r="DB106" s="45">
        <v>5</v>
      </c>
      <c r="DC106" s="45">
        <v>460</v>
      </c>
      <c r="DD106" s="45">
        <v>0</v>
      </c>
      <c r="DE106" s="45">
        <v>67</v>
      </c>
      <c r="DF106" s="45">
        <v>24</v>
      </c>
      <c r="DG106" s="45">
        <v>0</v>
      </c>
      <c r="DH106" s="45">
        <v>30</v>
      </c>
      <c r="DI106" s="45">
        <v>393</v>
      </c>
      <c r="DJ106" s="45">
        <v>1939</v>
      </c>
      <c r="DK106" s="45">
        <v>1</v>
      </c>
      <c r="DL106" s="45">
        <v>17</v>
      </c>
      <c r="DM106" s="45">
        <v>0</v>
      </c>
      <c r="DN106" s="45">
        <v>4067</v>
      </c>
      <c r="DO106" s="45">
        <v>2</v>
      </c>
      <c r="DP106" s="45">
        <v>113</v>
      </c>
      <c r="DQ106" s="45">
        <v>9</v>
      </c>
      <c r="DR106" s="45">
        <v>3</v>
      </c>
      <c r="DS106" s="45">
        <v>272</v>
      </c>
      <c r="DT106" s="45">
        <v>806</v>
      </c>
      <c r="DU106" s="45">
        <v>1</v>
      </c>
      <c r="DV106" s="45">
        <v>360</v>
      </c>
      <c r="DW106" s="45">
        <v>108</v>
      </c>
      <c r="DX106" s="45">
        <v>23</v>
      </c>
      <c r="DY106" s="45">
        <v>1426</v>
      </c>
      <c r="DZ106" s="45">
        <v>78</v>
      </c>
      <c r="EA106" s="45">
        <v>12</v>
      </c>
      <c r="EB106" s="45">
        <v>16708</v>
      </c>
      <c r="EC106" s="45">
        <v>0</v>
      </c>
      <c r="ED106" s="45">
        <v>50</v>
      </c>
      <c r="EE106" s="45">
        <v>2</v>
      </c>
      <c r="EF106" s="45">
        <v>34</v>
      </c>
      <c r="EG106" s="45">
        <v>849</v>
      </c>
      <c r="EH106" s="45">
        <v>13836</v>
      </c>
      <c r="EI106" s="45">
        <v>1601</v>
      </c>
      <c r="EJ106" s="45">
        <v>531</v>
      </c>
      <c r="EK106" s="45">
        <v>21</v>
      </c>
      <c r="EL106" s="45">
        <v>9619</v>
      </c>
      <c r="EM106" s="45">
        <v>513</v>
      </c>
      <c r="EN106" s="45">
        <v>5652</v>
      </c>
      <c r="EO106" s="45">
        <v>4351</v>
      </c>
      <c r="EP106" s="45">
        <v>286</v>
      </c>
      <c r="EQ106" s="45">
        <v>11</v>
      </c>
      <c r="ER106" s="45">
        <v>116</v>
      </c>
      <c r="ES106" s="45">
        <v>288</v>
      </c>
      <c r="ET106" s="45">
        <v>2</v>
      </c>
      <c r="EU106" s="45">
        <v>0</v>
      </c>
      <c r="EV106" s="45">
        <v>0</v>
      </c>
      <c r="EW106" s="45">
        <v>98</v>
      </c>
      <c r="EX106" s="45">
        <v>129</v>
      </c>
      <c r="EY106" s="45">
        <v>0</v>
      </c>
      <c r="EZ106" s="45">
        <v>9</v>
      </c>
      <c r="FA106" s="45">
        <v>386</v>
      </c>
      <c r="FB106" s="45">
        <v>473</v>
      </c>
      <c r="FC106" s="45">
        <v>585</v>
      </c>
      <c r="FD106" s="45">
        <v>22</v>
      </c>
      <c r="FE106" s="45">
        <v>1155</v>
      </c>
      <c r="FF106" s="45">
        <v>1899</v>
      </c>
      <c r="FG106" s="45">
        <v>79</v>
      </c>
      <c r="FH106" s="45">
        <v>5861</v>
      </c>
      <c r="FI106" s="45">
        <v>343</v>
      </c>
      <c r="FJ106" s="45">
        <v>1105</v>
      </c>
      <c r="FK106" s="45">
        <v>22</v>
      </c>
      <c r="FL106" s="45">
        <v>2</v>
      </c>
      <c r="FM106" s="45">
        <v>184</v>
      </c>
      <c r="FN106" s="45">
        <v>383</v>
      </c>
      <c r="FO106" s="45">
        <v>1067</v>
      </c>
      <c r="FP106" s="45">
        <v>20</v>
      </c>
      <c r="FQ106" s="45">
        <v>309</v>
      </c>
      <c r="FR106" s="45">
        <v>291</v>
      </c>
      <c r="FS106" s="45">
        <v>94</v>
      </c>
      <c r="FT106" s="45">
        <v>6</v>
      </c>
      <c r="FU106" s="45">
        <v>904</v>
      </c>
      <c r="FV106" s="45">
        <v>788</v>
      </c>
      <c r="FW106" s="45">
        <v>1184</v>
      </c>
      <c r="FX106" s="45">
        <v>10</v>
      </c>
      <c r="FY106" s="45">
        <v>0</v>
      </c>
      <c r="FZ106" s="45">
        <v>94</v>
      </c>
      <c r="GA106" s="45">
        <v>3514</v>
      </c>
      <c r="GB106" s="45">
        <v>41</v>
      </c>
      <c r="GC106" s="45">
        <v>11728</v>
      </c>
      <c r="GD106" s="45">
        <v>301</v>
      </c>
      <c r="GE106" s="45">
        <v>5604</v>
      </c>
      <c r="GF106" s="45">
        <v>7993</v>
      </c>
      <c r="GG106" s="45">
        <v>64</v>
      </c>
      <c r="GH106" s="45">
        <v>102</v>
      </c>
      <c r="GI106" s="45">
        <v>1</v>
      </c>
      <c r="GJ106" s="45">
        <v>560</v>
      </c>
      <c r="GK106" s="45">
        <v>2117</v>
      </c>
      <c r="GL106" s="45">
        <v>0</v>
      </c>
      <c r="GM106" s="45">
        <v>181</v>
      </c>
      <c r="GN106" s="45">
        <v>78</v>
      </c>
      <c r="GO106" s="45">
        <v>110</v>
      </c>
      <c r="GP106" s="45">
        <v>250636</v>
      </c>
    </row>
    <row r="107" spans="1:198">
      <c r="A107" s="44" t="s">
        <v>396</v>
      </c>
      <c r="B107" s="45">
        <v>3697</v>
      </c>
      <c r="C107" s="45">
        <v>1021</v>
      </c>
      <c r="D107" s="45">
        <v>3406</v>
      </c>
      <c r="E107" s="45">
        <v>0</v>
      </c>
      <c r="F107" s="45">
        <v>0</v>
      </c>
      <c r="G107" s="45">
        <v>168</v>
      </c>
      <c r="H107" s="45">
        <v>17</v>
      </c>
      <c r="I107" s="45">
        <v>865</v>
      </c>
      <c r="J107" s="45">
        <v>132</v>
      </c>
      <c r="K107" s="45">
        <v>747</v>
      </c>
      <c r="L107" s="45">
        <v>87</v>
      </c>
      <c r="M107" s="45">
        <v>186</v>
      </c>
      <c r="N107" s="45">
        <v>17</v>
      </c>
      <c r="O107" s="45">
        <v>17</v>
      </c>
      <c r="P107" s="45">
        <v>2944</v>
      </c>
      <c r="Q107" s="45">
        <v>122</v>
      </c>
      <c r="R107" s="45">
        <v>435</v>
      </c>
      <c r="S107" s="45">
        <v>307</v>
      </c>
      <c r="T107" s="45">
        <v>35</v>
      </c>
      <c r="U107" s="45">
        <v>71</v>
      </c>
      <c r="V107" s="45">
        <v>8</v>
      </c>
      <c r="W107" s="45">
        <v>57</v>
      </c>
      <c r="X107" s="45">
        <v>433</v>
      </c>
      <c r="Y107" s="45">
        <v>4</v>
      </c>
      <c r="Z107" s="45">
        <v>745</v>
      </c>
      <c r="AA107" s="45">
        <v>4</v>
      </c>
      <c r="AB107" s="45">
        <v>1517</v>
      </c>
      <c r="AC107" s="45">
        <v>37</v>
      </c>
      <c r="AD107" s="45">
        <v>364</v>
      </c>
      <c r="AE107" s="45">
        <v>2</v>
      </c>
      <c r="AF107" s="45">
        <v>230</v>
      </c>
      <c r="AG107" s="45">
        <v>222</v>
      </c>
      <c r="AH107" s="45">
        <v>0</v>
      </c>
      <c r="AI107" s="45">
        <v>20</v>
      </c>
      <c r="AJ107" s="45">
        <v>76</v>
      </c>
      <c r="AK107" s="45">
        <v>401</v>
      </c>
      <c r="AL107" s="45">
        <v>31961</v>
      </c>
      <c r="AM107" s="45">
        <v>430</v>
      </c>
      <c r="AN107" s="45">
        <v>28</v>
      </c>
      <c r="AO107" s="45">
        <v>3283</v>
      </c>
      <c r="AP107" s="45">
        <v>2</v>
      </c>
      <c r="AQ107" s="45">
        <v>84</v>
      </c>
      <c r="AR107" s="45">
        <v>106</v>
      </c>
      <c r="AS107" s="45">
        <v>184</v>
      </c>
      <c r="AT107" s="45">
        <v>304</v>
      </c>
      <c r="AU107" s="45">
        <v>872</v>
      </c>
      <c r="AV107" s="45">
        <v>13</v>
      </c>
      <c r="AW107" s="45">
        <v>226</v>
      </c>
      <c r="AX107" s="45">
        <v>11</v>
      </c>
      <c r="AY107" s="45">
        <v>1103</v>
      </c>
      <c r="AZ107" s="45">
        <v>70</v>
      </c>
      <c r="BA107" s="45">
        <v>62</v>
      </c>
      <c r="BB107" s="45">
        <v>62</v>
      </c>
      <c r="BC107" s="45">
        <v>202</v>
      </c>
      <c r="BD107" s="45">
        <v>418</v>
      </c>
      <c r="BE107" s="45">
        <v>2039</v>
      </c>
      <c r="BF107" s="45">
        <v>473</v>
      </c>
      <c r="BG107" s="45">
        <v>2</v>
      </c>
      <c r="BH107" s="45">
        <v>176</v>
      </c>
      <c r="BI107" s="45">
        <v>38</v>
      </c>
      <c r="BJ107" s="45">
        <v>818</v>
      </c>
      <c r="BK107" s="45">
        <v>611</v>
      </c>
      <c r="BL107" s="45">
        <v>59</v>
      </c>
      <c r="BM107" s="45">
        <v>3463</v>
      </c>
      <c r="BN107" s="45">
        <v>24</v>
      </c>
      <c r="BO107" s="45">
        <v>10</v>
      </c>
      <c r="BP107" s="45">
        <v>123</v>
      </c>
      <c r="BQ107" s="45">
        <v>1375</v>
      </c>
      <c r="BR107" s="45">
        <v>696</v>
      </c>
      <c r="BS107" s="45">
        <v>107</v>
      </c>
      <c r="BT107" s="45">
        <v>259</v>
      </c>
      <c r="BU107" s="45">
        <v>242</v>
      </c>
      <c r="BV107" s="45">
        <v>205</v>
      </c>
      <c r="BW107" s="45">
        <v>2</v>
      </c>
      <c r="BX107" s="45">
        <v>1479</v>
      </c>
      <c r="BY107" s="45">
        <v>2174</v>
      </c>
      <c r="BZ107" s="45">
        <v>143</v>
      </c>
      <c r="CA107" s="45">
        <v>537</v>
      </c>
      <c r="CB107" s="45">
        <v>11</v>
      </c>
      <c r="CC107" s="45">
        <v>31889</v>
      </c>
      <c r="CD107" s="45">
        <v>709</v>
      </c>
      <c r="CE107" s="45">
        <v>8129</v>
      </c>
      <c r="CF107" s="45">
        <v>2432</v>
      </c>
      <c r="CG107" s="45">
        <v>178</v>
      </c>
      <c r="CH107" s="45">
        <v>2539</v>
      </c>
      <c r="CI107" s="45">
        <v>374</v>
      </c>
      <c r="CJ107" s="45">
        <v>2524</v>
      </c>
      <c r="CK107" s="45">
        <v>806</v>
      </c>
      <c r="CL107" s="45">
        <v>1499</v>
      </c>
      <c r="CM107" s="45">
        <v>418</v>
      </c>
      <c r="CN107" s="45">
        <v>630</v>
      </c>
      <c r="CO107" s="45">
        <v>0</v>
      </c>
      <c r="CP107" s="45">
        <v>74</v>
      </c>
      <c r="CQ107" s="45">
        <v>124</v>
      </c>
      <c r="CR107" s="45">
        <v>49</v>
      </c>
      <c r="CS107" s="45">
        <v>156</v>
      </c>
      <c r="CT107" s="45">
        <v>2332</v>
      </c>
      <c r="CU107" s="45">
        <v>2</v>
      </c>
      <c r="CV107" s="45">
        <v>57</v>
      </c>
      <c r="CW107" s="45">
        <v>210</v>
      </c>
      <c r="CX107" s="45">
        <v>0</v>
      </c>
      <c r="CY107" s="45">
        <v>125</v>
      </c>
      <c r="CZ107" s="45">
        <v>17</v>
      </c>
      <c r="DA107" s="45">
        <v>59</v>
      </c>
      <c r="DB107" s="45">
        <v>7</v>
      </c>
      <c r="DC107" s="45">
        <v>480</v>
      </c>
      <c r="DD107" s="45">
        <v>1</v>
      </c>
      <c r="DE107" s="45">
        <v>62</v>
      </c>
      <c r="DF107" s="45">
        <v>16</v>
      </c>
      <c r="DG107" s="45">
        <v>0</v>
      </c>
      <c r="DH107" s="45">
        <v>27</v>
      </c>
      <c r="DI107" s="45">
        <v>348</v>
      </c>
      <c r="DJ107" s="45">
        <v>1894</v>
      </c>
      <c r="DK107" s="45">
        <v>1</v>
      </c>
      <c r="DL107" s="45">
        <v>20</v>
      </c>
      <c r="DM107" s="45">
        <v>0</v>
      </c>
      <c r="DN107" s="45">
        <v>4174</v>
      </c>
      <c r="DO107" s="45">
        <v>5</v>
      </c>
      <c r="DP107" s="45">
        <v>164</v>
      </c>
      <c r="DQ107" s="45">
        <v>10</v>
      </c>
      <c r="DR107" s="45">
        <v>2</v>
      </c>
      <c r="DS107" s="45">
        <v>363</v>
      </c>
      <c r="DT107" s="45">
        <v>676</v>
      </c>
      <c r="DU107" s="45">
        <v>0</v>
      </c>
      <c r="DV107" s="45">
        <v>321</v>
      </c>
      <c r="DW107" s="45">
        <v>69</v>
      </c>
      <c r="DX107" s="45">
        <v>30</v>
      </c>
      <c r="DY107" s="45">
        <v>1403</v>
      </c>
      <c r="DZ107" s="45">
        <v>74</v>
      </c>
      <c r="EA107" s="45">
        <v>7</v>
      </c>
      <c r="EB107" s="45">
        <v>15110</v>
      </c>
      <c r="EC107" s="45">
        <v>0</v>
      </c>
      <c r="ED107" s="45">
        <v>48</v>
      </c>
      <c r="EE107" s="45">
        <v>0</v>
      </c>
      <c r="EF107" s="45">
        <v>60</v>
      </c>
      <c r="EG107" s="45">
        <v>855</v>
      </c>
      <c r="EH107" s="45">
        <v>11707</v>
      </c>
      <c r="EI107" s="45">
        <v>1447</v>
      </c>
      <c r="EJ107" s="45">
        <v>364</v>
      </c>
      <c r="EK107" s="45">
        <v>4</v>
      </c>
      <c r="EL107" s="45">
        <v>7342</v>
      </c>
      <c r="EM107" s="45">
        <v>612</v>
      </c>
      <c r="EN107" s="45">
        <v>5765</v>
      </c>
      <c r="EO107" s="45">
        <v>3941</v>
      </c>
      <c r="EP107" s="45">
        <v>215</v>
      </c>
      <c r="EQ107" s="45">
        <v>8</v>
      </c>
      <c r="ER107" s="45">
        <v>82</v>
      </c>
      <c r="ES107" s="45">
        <v>240</v>
      </c>
      <c r="ET107" s="45">
        <v>2</v>
      </c>
      <c r="EU107" s="45">
        <v>0</v>
      </c>
      <c r="EV107" s="45">
        <v>0</v>
      </c>
      <c r="EW107" s="45">
        <v>71</v>
      </c>
      <c r="EX107" s="45">
        <v>165</v>
      </c>
      <c r="EY107" s="45">
        <v>0</v>
      </c>
      <c r="EZ107" s="45">
        <v>4</v>
      </c>
      <c r="FA107" s="45">
        <v>412</v>
      </c>
      <c r="FB107" s="45">
        <v>588</v>
      </c>
      <c r="FC107" s="45">
        <v>615</v>
      </c>
      <c r="FD107" s="45">
        <v>16</v>
      </c>
      <c r="FE107" s="45">
        <v>730</v>
      </c>
      <c r="FF107" s="45">
        <v>1498</v>
      </c>
      <c r="FG107" s="45">
        <v>87</v>
      </c>
      <c r="FH107" s="45">
        <v>5279</v>
      </c>
      <c r="FI107" s="45">
        <v>266</v>
      </c>
      <c r="FJ107" s="45">
        <v>1489</v>
      </c>
      <c r="FK107" s="45">
        <v>22</v>
      </c>
      <c r="FL107" s="45">
        <v>1</v>
      </c>
      <c r="FM107" s="45">
        <v>149</v>
      </c>
      <c r="FN107" s="45">
        <v>276</v>
      </c>
      <c r="FO107" s="45">
        <v>956</v>
      </c>
      <c r="FP107" s="45">
        <v>9</v>
      </c>
      <c r="FQ107" s="45">
        <v>547</v>
      </c>
      <c r="FR107" s="45">
        <v>353</v>
      </c>
      <c r="FS107" s="45">
        <v>105</v>
      </c>
      <c r="FT107" s="45">
        <v>2</v>
      </c>
      <c r="FU107" s="45">
        <v>928</v>
      </c>
      <c r="FV107" s="45">
        <v>661</v>
      </c>
      <c r="FW107" s="45">
        <v>1301</v>
      </c>
      <c r="FX107" s="45">
        <v>11</v>
      </c>
      <c r="FY107" s="45">
        <v>0</v>
      </c>
      <c r="FZ107" s="45">
        <v>90</v>
      </c>
      <c r="GA107" s="45">
        <v>3520</v>
      </c>
      <c r="GB107" s="45">
        <v>37</v>
      </c>
      <c r="GC107" s="45">
        <v>8046</v>
      </c>
      <c r="GD107" s="45">
        <v>298</v>
      </c>
      <c r="GE107" s="45">
        <v>4948</v>
      </c>
      <c r="GF107" s="45">
        <v>5938</v>
      </c>
      <c r="GG107" s="45">
        <v>91</v>
      </c>
      <c r="GH107" s="45">
        <v>144</v>
      </c>
      <c r="GI107" s="45">
        <v>0</v>
      </c>
      <c r="GJ107" s="45">
        <v>524</v>
      </c>
      <c r="GK107" s="45">
        <v>2291</v>
      </c>
      <c r="GL107" s="45">
        <v>0</v>
      </c>
      <c r="GM107" s="45">
        <v>171</v>
      </c>
      <c r="GN107" s="45">
        <v>50</v>
      </c>
      <c r="GO107" s="45">
        <v>191</v>
      </c>
      <c r="GP107" s="45">
        <v>229049</v>
      </c>
    </row>
    <row r="108" spans="1:198">
      <c r="A108" s="44" t="s">
        <v>397</v>
      </c>
      <c r="B108" s="45">
        <v>3479</v>
      </c>
      <c r="C108" s="45">
        <v>853</v>
      </c>
      <c r="D108" s="45">
        <v>3072</v>
      </c>
      <c r="E108" s="45">
        <v>0</v>
      </c>
      <c r="F108" s="45">
        <v>2</v>
      </c>
      <c r="G108" s="45">
        <v>165</v>
      </c>
      <c r="H108" s="45">
        <v>25</v>
      </c>
      <c r="I108" s="45">
        <v>1745</v>
      </c>
      <c r="J108" s="45">
        <v>153</v>
      </c>
      <c r="K108" s="45">
        <v>876</v>
      </c>
      <c r="L108" s="45">
        <v>113</v>
      </c>
      <c r="M108" s="45">
        <v>167</v>
      </c>
      <c r="N108" s="45">
        <v>14</v>
      </c>
      <c r="O108" s="45">
        <v>15</v>
      </c>
      <c r="P108" s="45">
        <v>2137</v>
      </c>
      <c r="Q108" s="45">
        <v>74</v>
      </c>
      <c r="R108" s="45">
        <v>435</v>
      </c>
      <c r="S108" s="45">
        <v>320</v>
      </c>
      <c r="T108" s="45">
        <v>16</v>
      </c>
      <c r="U108" s="45">
        <v>78</v>
      </c>
      <c r="V108" s="45">
        <v>7</v>
      </c>
      <c r="W108" s="45">
        <v>59</v>
      </c>
      <c r="X108" s="45">
        <v>267</v>
      </c>
      <c r="Y108" s="45">
        <v>4</v>
      </c>
      <c r="Z108" s="45">
        <v>839</v>
      </c>
      <c r="AA108" s="45">
        <v>6</v>
      </c>
      <c r="AB108" s="45">
        <v>1507</v>
      </c>
      <c r="AC108" s="45">
        <v>34</v>
      </c>
      <c r="AD108" s="45">
        <v>383</v>
      </c>
      <c r="AE108" s="45">
        <v>13</v>
      </c>
      <c r="AF108" s="45">
        <v>277</v>
      </c>
      <c r="AG108" s="45">
        <v>301</v>
      </c>
      <c r="AH108" s="45">
        <v>0</v>
      </c>
      <c r="AI108" s="45">
        <v>10</v>
      </c>
      <c r="AJ108" s="45">
        <v>64</v>
      </c>
      <c r="AK108" s="45">
        <v>347</v>
      </c>
      <c r="AL108" s="45">
        <v>36439</v>
      </c>
      <c r="AM108" s="45">
        <v>446</v>
      </c>
      <c r="AN108" s="45">
        <v>21</v>
      </c>
      <c r="AO108" s="45">
        <v>4318</v>
      </c>
      <c r="AP108" s="45">
        <v>11</v>
      </c>
      <c r="AQ108" s="45">
        <v>112</v>
      </c>
      <c r="AR108" s="45">
        <v>105</v>
      </c>
      <c r="AS108" s="45">
        <v>119</v>
      </c>
      <c r="AT108" s="45">
        <v>177</v>
      </c>
      <c r="AU108" s="45">
        <v>877</v>
      </c>
      <c r="AV108" s="45">
        <v>17</v>
      </c>
      <c r="AW108" s="45">
        <v>181</v>
      </c>
      <c r="AX108" s="45">
        <v>18</v>
      </c>
      <c r="AY108" s="45">
        <v>1233</v>
      </c>
      <c r="AZ108" s="45">
        <v>89</v>
      </c>
      <c r="BA108" s="45">
        <v>43</v>
      </c>
      <c r="BB108" s="45">
        <v>65</v>
      </c>
      <c r="BC108" s="45">
        <v>234</v>
      </c>
      <c r="BD108" s="45">
        <v>361</v>
      </c>
      <c r="BE108" s="45">
        <v>2230</v>
      </c>
      <c r="BF108" s="45">
        <v>446</v>
      </c>
      <c r="BG108" s="45">
        <v>2</v>
      </c>
      <c r="BH108" s="45">
        <v>262</v>
      </c>
      <c r="BI108" s="45">
        <v>56</v>
      </c>
      <c r="BJ108" s="45">
        <v>1399</v>
      </c>
      <c r="BK108" s="45">
        <v>561</v>
      </c>
      <c r="BL108" s="45">
        <v>65</v>
      </c>
      <c r="BM108" s="45">
        <v>3568</v>
      </c>
      <c r="BN108" s="45">
        <v>42</v>
      </c>
      <c r="BO108" s="45">
        <v>10</v>
      </c>
      <c r="BP108" s="45">
        <v>127</v>
      </c>
      <c r="BQ108" s="45">
        <v>1865</v>
      </c>
      <c r="BR108" s="45">
        <v>564</v>
      </c>
      <c r="BS108" s="45">
        <v>117</v>
      </c>
      <c r="BT108" s="45">
        <v>222</v>
      </c>
      <c r="BU108" s="45">
        <v>179</v>
      </c>
      <c r="BV108" s="45">
        <v>196</v>
      </c>
      <c r="BW108" s="45">
        <v>6</v>
      </c>
      <c r="BX108" s="45">
        <v>1410</v>
      </c>
      <c r="BY108" s="45">
        <v>1930</v>
      </c>
      <c r="BZ108" s="45">
        <v>105</v>
      </c>
      <c r="CA108" s="45">
        <v>489</v>
      </c>
      <c r="CB108" s="45">
        <v>17</v>
      </c>
      <c r="CC108" s="45">
        <v>27155</v>
      </c>
      <c r="CD108" s="45">
        <v>515</v>
      </c>
      <c r="CE108" s="45">
        <v>5918</v>
      </c>
      <c r="CF108" s="45">
        <v>1515</v>
      </c>
      <c r="CG108" s="45">
        <v>192</v>
      </c>
      <c r="CH108" s="45">
        <v>2314</v>
      </c>
      <c r="CI108" s="45">
        <v>321</v>
      </c>
      <c r="CJ108" s="45">
        <v>2054</v>
      </c>
      <c r="CK108" s="45">
        <v>817</v>
      </c>
      <c r="CL108" s="45">
        <v>1614</v>
      </c>
      <c r="CM108" s="45">
        <v>542</v>
      </c>
      <c r="CN108" s="45">
        <v>678</v>
      </c>
      <c r="CO108" s="45">
        <v>0</v>
      </c>
      <c r="CP108" s="45">
        <v>72</v>
      </c>
      <c r="CQ108" s="45">
        <v>99</v>
      </c>
      <c r="CR108" s="45">
        <v>22</v>
      </c>
      <c r="CS108" s="45">
        <v>110</v>
      </c>
      <c r="CT108" s="45">
        <v>3179</v>
      </c>
      <c r="CU108" s="45">
        <v>2</v>
      </c>
      <c r="CV108" s="45">
        <v>139</v>
      </c>
      <c r="CW108" s="45">
        <v>153</v>
      </c>
      <c r="CX108" s="45">
        <v>1</v>
      </c>
      <c r="CY108" s="45">
        <v>194</v>
      </c>
      <c r="CZ108" s="45">
        <v>9</v>
      </c>
      <c r="DA108" s="45">
        <v>48</v>
      </c>
      <c r="DB108" s="45">
        <v>3</v>
      </c>
      <c r="DC108" s="45">
        <v>419</v>
      </c>
      <c r="DD108" s="45">
        <v>0</v>
      </c>
      <c r="DE108" s="45">
        <v>72</v>
      </c>
      <c r="DF108" s="45">
        <v>28</v>
      </c>
      <c r="DG108" s="45">
        <v>0</v>
      </c>
      <c r="DH108" s="45">
        <v>23</v>
      </c>
      <c r="DI108" s="45">
        <v>566</v>
      </c>
      <c r="DJ108" s="45">
        <v>1754</v>
      </c>
      <c r="DK108" s="45">
        <v>1</v>
      </c>
      <c r="DL108" s="45">
        <v>28</v>
      </c>
      <c r="DM108" s="45">
        <v>1</v>
      </c>
      <c r="DN108" s="45">
        <v>3369</v>
      </c>
      <c r="DO108" s="45">
        <v>3</v>
      </c>
      <c r="DP108" s="45">
        <v>263</v>
      </c>
      <c r="DQ108" s="45">
        <v>7</v>
      </c>
      <c r="DR108" s="45">
        <v>4</v>
      </c>
      <c r="DS108" s="45">
        <v>313</v>
      </c>
      <c r="DT108" s="45">
        <v>617</v>
      </c>
      <c r="DU108" s="45">
        <v>1</v>
      </c>
      <c r="DV108" s="45">
        <v>345</v>
      </c>
      <c r="DW108" s="45">
        <v>88</v>
      </c>
      <c r="DX108" s="45">
        <v>30</v>
      </c>
      <c r="DY108" s="45">
        <v>1064</v>
      </c>
      <c r="DZ108" s="45">
        <v>77</v>
      </c>
      <c r="EA108" s="45">
        <v>11</v>
      </c>
      <c r="EB108" s="45">
        <v>13205</v>
      </c>
      <c r="EC108" s="45">
        <v>0</v>
      </c>
      <c r="ED108" s="45">
        <v>54</v>
      </c>
      <c r="EE108" s="45">
        <v>4</v>
      </c>
      <c r="EF108" s="45">
        <v>88</v>
      </c>
      <c r="EG108" s="45">
        <v>1023</v>
      </c>
      <c r="EH108" s="45">
        <v>12758</v>
      </c>
      <c r="EI108" s="45">
        <v>1394</v>
      </c>
      <c r="EJ108" s="45">
        <v>329</v>
      </c>
      <c r="EK108" s="45">
        <v>4</v>
      </c>
      <c r="EL108" s="45">
        <v>7117</v>
      </c>
      <c r="EM108" s="45">
        <v>592</v>
      </c>
      <c r="EN108" s="45">
        <v>5541</v>
      </c>
      <c r="EO108" s="45">
        <v>3718</v>
      </c>
      <c r="EP108" s="45">
        <v>290</v>
      </c>
      <c r="EQ108" s="45">
        <v>12</v>
      </c>
      <c r="ER108" s="45">
        <v>89</v>
      </c>
      <c r="ES108" s="45">
        <v>199</v>
      </c>
      <c r="ET108" s="45">
        <v>3</v>
      </c>
      <c r="EU108" s="45">
        <v>1</v>
      </c>
      <c r="EV108" s="45">
        <v>0</v>
      </c>
      <c r="EW108" s="45">
        <v>70</v>
      </c>
      <c r="EX108" s="45">
        <v>171</v>
      </c>
      <c r="EY108" s="45">
        <v>0</v>
      </c>
      <c r="EZ108" s="45">
        <v>13</v>
      </c>
      <c r="FA108" s="45">
        <v>391</v>
      </c>
      <c r="FB108" s="45">
        <v>391</v>
      </c>
      <c r="FC108" s="45">
        <v>501</v>
      </c>
      <c r="FD108" s="45">
        <v>18</v>
      </c>
      <c r="FE108" s="45">
        <v>957</v>
      </c>
      <c r="FF108" s="45">
        <v>1245</v>
      </c>
      <c r="FG108" s="45">
        <v>89</v>
      </c>
      <c r="FH108" s="45">
        <v>4892</v>
      </c>
      <c r="FI108" s="45">
        <v>323</v>
      </c>
      <c r="FJ108" s="45">
        <v>1862</v>
      </c>
      <c r="FK108" s="45">
        <v>22</v>
      </c>
      <c r="FL108" s="45">
        <v>0</v>
      </c>
      <c r="FM108" s="45">
        <v>161</v>
      </c>
      <c r="FN108" s="45">
        <v>346</v>
      </c>
      <c r="FO108" s="45">
        <v>1085</v>
      </c>
      <c r="FP108" s="45">
        <v>7</v>
      </c>
      <c r="FQ108" s="45">
        <v>439</v>
      </c>
      <c r="FR108" s="45">
        <v>638</v>
      </c>
      <c r="FS108" s="45">
        <v>106</v>
      </c>
      <c r="FT108" s="45">
        <v>5</v>
      </c>
      <c r="FU108" s="45">
        <v>707</v>
      </c>
      <c r="FV108" s="45">
        <v>669</v>
      </c>
      <c r="FW108" s="45">
        <v>1338</v>
      </c>
      <c r="FX108" s="45">
        <v>22</v>
      </c>
      <c r="FY108" s="45">
        <v>0</v>
      </c>
      <c r="FZ108" s="45">
        <v>117</v>
      </c>
      <c r="GA108" s="45">
        <v>2759</v>
      </c>
      <c r="GB108" s="45">
        <v>32</v>
      </c>
      <c r="GC108" s="45">
        <v>6797</v>
      </c>
      <c r="GD108" s="45">
        <v>320</v>
      </c>
      <c r="GE108" s="45">
        <v>5543</v>
      </c>
      <c r="GF108" s="45">
        <v>4052</v>
      </c>
      <c r="GG108" s="45">
        <v>103</v>
      </c>
      <c r="GH108" s="45">
        <v>155</v>
      </c>
      <c r="GI108" s="45">
        <v>1</v>
      </c>
      <c r="GJ108" s="45">
        <v>699</v>
      </c>
      <c r="GK108" s="45">
        <v>1713</v>
      </c>
      <c r="GL108" s="45">
        <v>0</v>
      </c>
      <c r="GM108" s="45">
        <v>113</v>
      </c>
      <c r="GN108" s="45">
        <v>46</v>
      </c>
      <c r="GO108" s="45">
        <v>669</v>
      </c>
      <c r="GP108" s="45">
        <v>221349</v>
      </c>
    </row>
    <row r="109" spans="1:198">
      <c r="A109" s="44" t="s">
        <v>398</v>
      </c>
      <c r="B109" s="45">
        <v>2978</v>
      </c>
      <c r="C109" s="45">
        <v>1450</v>
      </c>
      <c r="D109" s="45">
        <v>3616</v>
      </c>
      <c r="E109" s="45">
        <v>0</v>
      </c>
      <c r="F109" s="45">
        <v>0</v>
      </c>
      <c r="G109" s="45">
        <v>268</v>
      </c>
      <c r="H109" s="45">
        <v>14</v>
      </c>
      <c r="I109" s="45">
        <v>1591</v>
      </c>
      <c r="J109" s="45">
        <v>147</v>
      </c>
      <c r="K109" s="45">
        <v>930</v>
      </c>
      <c r="L109" s="45">
        <v>118</v>
      </c>
      <c r="M109" s="45">
        <v>230</v>
      </c>
      <c r="N109" s="45">
        <v>13</v>
      </c>
      <c r="O109" s="45">
        <v>12</v>
      </c>
      <c r="P109" s="45">
        <v>2660</v>
      </c>
      <c r="Q109" s="45">
        <v>90</v>
      </c>
      <c r="R109" s="45">
        <v>543</v>
      </c>
      <c r="S109" s="45">
        <v>411</v>
      </c>
      <c r="T109" s="45">
        <v>25</v>
      </c>
      <c r="U109" s="45">
        <v>112</v>
      </c>
      <c r="V109" s="45">
        <v>1</v>
      </c>
      <c r="W109" s="45">
        <v>85</v>
      </c>
      <c r="X109" s="45">
        <v>188</v>
      </c>
      <c r="Y109" s="45">
        <v>9</v>
      </c>
      <c r="Z109" s="45">
        <v>917</v>
      </c>
      <c r="AA109" s="45">
        <v>3</v>
      </c>
      <c r="AB109" s="45">
        <v>2022</v>
      </c>
      <c r="AC109" s="45">
        <v>97</v>
      </c>
      <c r="AD109" s="45">
        <v>559</v>
      </c>
      <c r="AE109" s="45">
        <v>3</v>
      </c>
      <c r="AF109" s="45">
        <v>348</v>
      </c>
      <c r="AG109" s="45">
        <v>436</v>
      </c>
      <c r="AH109" s="45">
        <v>0</v>
      </c>
      <c r="AI109" s="45">
        <v>13</v>
      </c>
      <c r="AJ109" s="45">
        <v>92</v>
      </c>
      <c r="AK109" s="45">
        <v>383</v>
      </c>
      <c r="AL109" s="45">
        <v>36619</v>
      </c>
      <c r="AM109" s="45">
        <v>536</v>
      </c>
      <c r="AN109" s="45">
        <v>21</v>
      </c>
      <c r="AO109" s="45">
        <v>4566</v>
      </c>
      <c r="AP109" s="45">
        <v>6</v>
      </c>
      <c r="AQ109" s="45">
        <v>142</v>
      </c>
      <c r="AR109" s="45">
        <v>165</v>
      </c>
      <c r="AS109" s="45">
        <v>256</v>
      </c>
      <c r="AT109" s="45">
        <v>151</v>
      </c>
      <c r="AU109" s="45">
        <v>866</v>
      </c>
      <c r="AV109" s="45">
        <v>11</v>
      </c>
      <c r="AW109" s="45">
        <v>191</v>
      </c>
      <c r="AX109" s="45">
        <v>15</v>
      </c>
      <c r="AY109" s="45">
        <v>1465</v>
      </c>
      <c r="AZ109" s="45">
        <v>89</v>
      </c>
      <c r="BA109" s="45">
        <v>67</v>
      </c>
      <c r="BB109" s="45">
        <v>50</v>
      </c>
      <c r="BC109" s="45">
        <v>270</v>
      </c>
      <c r="BD109" s="45">
        <v>417</v>
      </c>
      <c r="BE109" s="45">
        <v>2393</v>
      </c>
      <c r="BF109" s="45">
        <v>442</v>
      </c>
      <c r="BG109" s="45">
        <v>2</v>
      </c>
      <c r="BH109" s="45">
        <v>414</v>
      </c>
      <c r="BI109" s="45">
        <v>27</v>
      </c>
      <c r="BJ109" s="45">
        <v>1535</v>
      </c>
      <c r="BK109" s="45">
        <v>495</v>
      </c>
      <c r="BL109" s="45">
        <v>54</v>
      </c>
      <c r="BM109" s="45">
        <v>4391</v>
      </c>
      <c r="BN109" s="45">
        <v>33</v>
      </c>
      <c r="BO109" s="45">
        <v>10</v>
      </c>
      <c r="BP109" s="45">
        <v>106</v>
      </c>
      <c r="BQ109" s="45">
        <v>2020</v>
      </c>
      <c r="BR109" s="45">
        <v>738</v>
      </c>
      <c r="BS109" s="45">
        <v>120</v>
      </c>
      <c r="BT109" s="45">
        <v>296</v>
      </c>
      <c r="BU109" s="45">
        <v>217</v>
      </c>
      <c r="BV109" s="45">
        <v>281</v>
      </c>
      <c r="BW109" s="45">
        <v>4</v>
      </c>
      <c r="BX109" s="45">
        <v>1341</v>
      </c>
      <c r="BY109" s="45">
        <v>1652</v>
      </c>
      <c r="BZ109" s="45">
        <v>133</v>
      </c>
      <c r="CA109" s="45">
        <v>671</v>
      </c>
      <c r="CB109" s="45">
        <v>23</v>
      </c>
      <c r="CC109" s="45">
        <v>28235</v>
      </c>
      <c r="CD109" s="45">
        <v>552</v>
      </c>
      <c r="CE109" s="45">
        <v>6348</v>
      </c>
      <c r="CF109" s="45">
        <v>1796</v>
      </c>
      <c r="CG109" s="45">
        <v>244</v>
      </c>
      <c r="CH109" s="45">
        <v>2788</v>
      </c>
      <c r="CI109" s="45">
        <v>334</v>
      </c>
      <c r="CJ109" s="45">
        <v>2237</v>
      </c>
      <c r="CK109" s="45">
        <v>973</v>
      </c>
      <c r="CL109" s="45">
        <v>1733</v>
      </c>
      <c r="CM109" s="45">
        <v>545</v>
      </c>
      <c r="CN109" s="45">
        <v>685</v>
      </c>
      <c r="CO109" s="45">
        <v>0</v>
      </c>
      <c r="CP109" s="45">
        <v>74</v>
      </c>
      <c r="CQ109" s="45">
        <v>245</v>
      </c>
      <c r="CR109" s="45">
        <v>38</v>
      </c>
      <c r="CS109" s="45">
        <v>94</v>
      </c>
      <c r="CT109" s="45">
        <v>3293</v>
      </c>
      <c r="CU109" s="45">
        <v>2</v>
      </c>
      <c r="CV109" s="45">
        <v>409</v>
      </c>
      <c r="CW109" s="45">
        <v>196</v>
      </c>
      <c r="CX109" s="45">
        <v>0</v>
      </c>
      <c r="CY109" s="45">
        <v>220</v>
      </c>
      <c r="CZ109" s="45">
        <v>9</v>
      </c>
      <c r="DA109" s="45">
        <v>79</v>
      </c>
      <c r="DB109" s="45">
        <v>17</v>
      </c>
      <c r="DC109" s="45">
        <v>401</v>
      </c>
      <c r="DD109" s="45">
        <v>1</v>
      </c>
      <c r="DE109" s="45">
        <v>87</v>
      </c>
      <c r="DF109" s="45">
        <v>28</v>
      </c>
      <c r="DG109" s="45">
        <v>0</v>
      </c>
      <c r="DH109" s="45">
        <v>60</v>
      </c>
      <c r="DI109" s="45">
        <v>702</v>
      </c>
      <c r="DJ109" s="45">
        <v>2259</v>
      </c>
      <c r="DK109" s="45">
        <v>1</v>
      </c>
      <c r="DL109" s="45">
        <v>34</v>
      </c>
      <c r="DM109" s="45">
        <v>0</v>
      </c>
      <c r="DN109" s="45">
        <v>3686</v>
      </c>
      <c r="DO109" s="45">
        <v>8</v>
      </c>
      <c r="DP109" s="45">
        <v>191</v>
      </c>
      <c r="DQ109" s="45">
        <v>9</v>
      </c>
      <c r="DR109" s="45">
        <v>1</v>
      </c>
      <c r="DS109" s="45">
        <v>404</v>
      </c>
      <c r="DT109" s="45">
        <v>749</v>
      </c>
      <c r="DU109" s="45">
        <v>0</v>
      </c>
      <c r="DV109" s="45">
        <v>350</v>
      </c>
      <c r="DW109" s="45">
        <v>67</v>
      </c>
      <c r="DX109" s="45">
        <v>38</v>
      </c>
      <c r="DY109" s="45">
        <v>1518</v>
      </c>
      <c r="DZ109" s="45">
        <v>73</v>
      </c>
      <c r="EA109" s="45">
        <v>12</v>
      </c>
      <c r="EB109" s="45">
        <v>13399</v>
      </c>
      <c r="EC109" s="45">
        <v>0</v>
      </c>
      <c r="ED109" s="45">
        <v>38</v>
      </c>
      <c r="EE109" s="45">
        <v>1</v>
      </c>
      <c r="EF109" s="45">
        <v>74</v>
      </c>
      <c r="EG109" s="45">
        <v>1460</v>
      </c>
      <c r="EH109" s="45">
        <v>14004</v>
      </c>
      <c r="EI109" s="45">
        <v>1533</v>
      </c>
      <c r="EJ109" s="45">
        <v>336</v>
      </c>
      <c r="EK109" s="45">
        <v>5</v>
      </c>
      <c r="EL109" s="45">
        <v>5352</v>
      </c>
      <c r="EM109" s="45">
        <v>628</v>
      </c>
      <c r="EN109" s="45">
        <v>5755</v>
      </c>
      <c r="EO109" s="45">
        <v>3989</v>
      </c>
      <c r="EP109" s="45">
        <v>299</v>
      </c>
      <c r="EQ109" s="45">
        <v>8</v>
      </c>
      <c r="ER109" s="45">
        <v>110</v>
      </c>
      <c r="ES109" s="45">
        <v>294</v>
      </c>
      <c r="ET109" s="45">
        <v>3</v>
      </c>
      <c r="EU109" s="45">
        <v>0</v>
      </c>
      <c r="EV109" s="45">
        <v>1</v>
      </c>
      <c r="EW109" s="45">
        <v>128</v>
      </c>
      <c r="EX109" s="45">
        <v>210</v>
      </c>
      <c r="EY109" s="45">
        <v>0</v>
      </c>
      <c r="EZ109" s="45">
        <v>15</v>
      </c>
      <c r="FA109" s="45">
        <v>347</v>
      </c>
      <c r="FB109" s="45">
        <v>311</v>
      </c>
      <c r="FC109" s="45">
        <v>597</v>
      </c>
      <c r="FD109" s="45">
        <v>17</v>
      </c>
      <c r="FE109" s="45">
        <v>1364</v>
      </c>
      <c r="FF109" s="45">
        <v>1175</v>
      </c>
      <c r="FG109" s="45">
        <v>133</v>
      </c>
      <c r="FH109" s="45">
        <v>4495</v>
      </c>
      <c r="FI109" s="45">
        <v>376</v>
      </c>
      <c r="FJ109" s="45">
        <v>1823</v>
      </c>
      <c r="FK109" s="45">
        <v>17</v>
      </c>
      <c r="FL109" s="45">
        <v>8</v>
      </c>
      <c r="FM109" s="45">
        <v>129</v>
      </c>
      <c r="FN109" s="45">
        <v>337</v>
      </c>
      <c r="FO109" s="45">
        <v>1116</v>
      </c>
      <c r="FP109" s="45">
        <v>14</v>
      </c>
      <c r="FQ109" s="45">
        <v>392</v>
      </c>
      <c r="FR109" s="45">
        <v>443</v>
      </c>
      <c r="FS109" s="45">
        <v>163</v>
      </c>
      <c r="FT109" s="45">
        <v>5</v>
      </c>
      <c r="FU109" s="45">
        <v>730</v>
      </c>
      <c r="FV109" s="45">
        <v>764</v>
      </c>
      <c r="FW109" s="45">
        <v>1736</v>
      </c>
      <c r="FX109" s="45">
        <v>16</v>
      </c>
      <c r="FY109" s="45">
        <v>2</v>
      </c>
      <c r="FZ109" s="45">
        <v>160</v>
      </c>
      <c r="GA109" s="45">
        <v>2431</v>
      </c>
      <c r="GB109" s="45">
        <v>41</v>
      </c>
      <c r="GC109" s="45">
        <v>7533</v>
      </c>
      <c r="GD109" s="45">
        <v>310</v>
      </c>
      <c r="GE109" s="45">
        <v>6990</v>
      </c>
      <c r="GF109" s="45">
        <v>3739</v>
      </c>
      <c r="GG109" s="45">
        <v>130</v>
      </c>
      <c r="GH109" s="45">
        <v>175</v>
      </c>
      <c r="GI109" s="45">
        <v>1</v>
      </c>
      <c r="GJ109" s="45">
        <v>1224</v>
      </c>
      <c r="GK109" s="45">
        <v>1816</v>
      </c>
      <c r="GL109" s="45">
        <v>0</v>
      </c>
      <c r="GM109" s="45">
        <v>124</v>
      </c>
      <c r="GN109" s="45">
        <v>56</v>
      </c>
      <c r="GO109" s="45">
        <v>1450</v>
      </c>
      <c r="GP109" s="45">
        <v>235822</v>
      </c>
    </row>
    <row r="110" spans="1:198">
      <c r="A110" s="44" t="s">
        <v>399</v>
      </c>
      <c r="B110" s="45">
        <v>3436</v>
      </c>
      <c r="C110" s="45">
        <v>1223</v>
      </c>
      <c r="D110" s="45">
        <v>3626</v>
      </c>
      <c r="E110" s="45">
        <v>0</v>
      </c>
      <c r="F110" s="45">
        <v>0</v>
      </c>
      <c r="G110" s="45">
        <v>295</v>
      </c>
      <c r="H110" s="45">
        <v>24</v>
      </c>
      <c r="I110" s="45">
        <v>1153</v>
      </c>
      <c r="J110" s="45">
        <v>224</v>
      </c>
      <c r="K110" s="45">
        <v>909</v>
      </c>
      <c r="L110" s="45">
        <v>122</v>
      </c>
      <c r="M110" s="45">
        <v>359</v>
      </c>
      <c r="N110" s="45">
        <v>14</v>
      </c>
      <c r="O110" s="45">
        <v>12</v>
      </c>
      <c r="P110" s="45">
        <v>4171</v>
      </c>
      <c r="Q110" s="45">
        <v>111</v>
      </c>
      <c r="R110" s="45">
        <v>558</v>
      </c>
      <c r="S110" s="45">
        <v>400</v>
      </c>
      <c r="T110" s="45">
        <v>37</v>
      </c>
      <c r="U110" s="45">
        <v>95</v>
      </c>
      <c r="V110" s="45">
        <v>5</v>
      </c>
      <c r="W110" s="45">
        <v>134</v>
      </c>
      <c r="X110" s="45">
        <v>211</v>
      </c>
      <c r="Y110" s="45">
        <v>7</v>
      </c>
      <c r="Z110" s="45">
        <v>969</v>
      </c>
      <c r="AA110" s="45">
        <v>4</v>
      </c>
      <c r="AB110" s="45">
        <v>1738</v>
      </c>
      <c r="AC110" s="45">
        <v>91</v>
      </c>
      <c r="AD110" s="45">
        <v>626</v>
      </c>
      <c r="AE110" s="45">
        <v>5</v>
      </c>
      <c r="AF110" s="45">
        <v>370</v>
      </c>
      <c r="AG110" s="45">
        <v>604</v>
      </c>
      <c r="AH110" s="45">
        <v>0</v>
      </c>
      <c r="AI110" s="45">
        <v>49</v>
      </c>
      <c r="AJ110" s="45">
        <v>126</v>
      </c>
      <c r="AK110" s="45">
        <v>384</v>
      </c>
      <c r="AL110" s="45">
        <v>42584</v>
      </c>
      <c r="AM110" s="45">
        <v>729</v>
      </c>
      <c r="AN110" s="45">
        <v>21</v>
      </c>
      <c r="AO110" s="45">
        <v>6424</v>
      </c>
      <c r="AP110" s="45">
        <v>5</v>
      </c>
      <c r="AQ110" s="45">
        <v>136</v>
      </c>
      <c r="AR110" s="45">
        <v>188</v>
      </c>
      <c r="AS110" s="45">
        <v>294</v>
      </c>
      <c r="AT110" s="45">
        <v>128</v>
      </c>
      <c r="AU110" s="45">
        <v>999</v>
      </c>
      <c r="AV110" s="45">
        <v>7</v>
      </c>
      <c r="AW110" s="45">
        <v>193</v>
      </c>
      <c r="AX110" s="45">
        <v>14</v>
      </c>
      <c r="AY110" s="45">
        <v>1521</v>
      </c>
      <c r="AZ110" s="45">
        <v>62</v>
      </c>
      <c r="BA110" s="45">
        <v>93</v>
      </c>
      <c r="BB110" s="45">
        <v>59</v>
      </c>
      <c r="BC110" s="45">
        <v>303</v>
      </c>
      <c r="BD110" s="45">
        <v>491</v>
      </c>
      <c r="BE110" s="45">
        <v>2496</v>
      </c>
      <c r="BF110" s="45">
        <v>436</v>
      </c>
      <c r="BG110" s="45">
        <v>3</v>
      </c>
      <c r="BH110" s="45">
        <v>528</v>
      </c>
      <c r="BI110" s="45">
        <v>26</v>
      </c>
      <c r="BJ110" s="45">
        <v>1506</v>
      </c>
      <c r="BK110" s="45">
        <v>298</v>
      </c>
      <c r="BL110" s="45">
        <v>67</v>
      </c>
      <c r="BM110" s="45">
        <v>4429</v>
      </c>
      <c r="BN110" s="45">
        <v>67</v>
      </c>
      <c r="BO110" s="45">
        <v>29</v>
      </c>
      <c r="BP110" s="45">
        <v>114</v>
      </c>
      <c r="BQ110" s="45">
        <v>2226</v>
      </c>
      <c r="BR110" s="45">
        <v>851</v>
      </c>
      <c r="BS110" s="45">
        <v>100</v>
      </c>
      <c r="BT110" s="45">
        <v>283</v>
      </c>
      <c r="BU110" s="45">
        <v>190</v>
      </c>
      <c r="BV110" s="45">
        <v>256</v>
      </c>
      <c r="BW110" s="45">
        <v>7</v>
      </c>
      <c r="BX110" s="45">
        <v>1215</v>
      </c>
      <c r="BY110" s="45">
        <v>1682</v>
      </c>
      <c r="BZ110" s="45">
        <v>166</v>
      </c>
      <c r="CA110" s="45">
        <v>516</v>
      </c>
      <c r="CB110" s="45">
        <v>10</v>
      </c>
      <c r="CC110" s="45">
        <v>36210</v>
      </c>
      <c r="CD110" s="45">
        <v>632</v>
      </c>
      <c r="CE110" s="45">
        <v>5837</v>
      </c>
      <c r="CF110" s="45">
        <v>2226</v>
      </c>
      <c r="CG110" s="45">
        <v>224</v>
      </c>
      <c r="CH110" s="45">
        <v>2446</v>
      </c>
      <c r="CI110" s="45">
        <v>344</v>
      </c>
      <c r="CJ110" s="45">
        <v>1945</v>
      </c>
      <c r="CK110" s="45">
        <v>1067</v>
      </c>
      <c r="CL110" s="45">
        <v>1940</v>
      </c>
      <c r="CM110" s="45">
        <v>506</v>
      </c>
      <c r="CN110" s="45">
        <v>693</v>
      </c>
      <c r="CO110" s="45">
        <v>1</v>
      </c>
      <c r="CP110" s="45">
        <v>66</v>
      </c>
      <c r="CQ110" s="45">
        <v>173</v>
      </c>
      <c r="CR110" s="45">
        <v>42</v>
      </c>
      <c r="CS110" s="45">
        <v>77</v>
      </c>
      <c r="CT110" s="45">
        <v>3709</v>
      </c>
      <c r="CU110" s="45">
        <v>4</v>
      </c>
      <c r="CV110" s="45">
        <v>581</v>
      </c>
      <c r="CW110" s="45">
        <v>196</v>
      </c>
      <c r="CX110" s="45">
        <v>1</v>
      </c>
      <c r="CY110" s="45">
        <v>167</v>
      </c>
      <c r="CZ110" s="45">
        <v>10</v>
      </c>
      <c r="DA110" s="45">
        <v>88</v>
      </c>
      <c r="DB110" s="45">
        <v>23</v>
      </c>
      <c r="DC110" s="45">
        <v>593</v>
      </c>
      <c r="DD110" s="45">
        <v>0</v>
      </c>
      <c r="DE110" s="45">
        <v>87</v>
      </c>
      <c r="DF110" s="45">
        <v>28</v>
      </c>
      <c r="DG110" s="45">
        <v>0</v>
      </c>
      <c r="DH110" s="45">
        <v>86</v>
      </c>
      <c r="DI110" s="45">
        <v>696</v>
      </c>
      <c r="DJ110" s="45">
        <v>2837</v>
      </c>
      <c r="DK110" s="45">
        <v>1</v>
      </c>
      <c r="DL110" s="45">
        <v>59</v>
      </c>
      <c r="DM110" s="45">
        <v>0</v>
      </c>
      <c r="DN110" s="45">
        <v>2939</v>
      </c>
      <c r="DO110" s="45">
        <v>5</v>
      </c>
      <c r="DP110" s="45">
        <v>210</v>
      </c>
      <c r="DQ110" s="45">
        <v>6</v>
      </c>
      <c r="DR110" s="45">
        <v>1</v>
      </c>
      <c r="DS110" s="45">
        <v>607</v>
      </c>
      <c r="DT110" s="45">
        <v>813</v>
      </c>
      <c r="DU110" s="45">
        <v>0</v>
      </c>
      <c r="DV110" s="45">
        <v>370</v>
      </c>
      <c r="DW110" s="45">
        <v>79</v>
      </c>
      <c r="DX110" s="45">
        <v>59</v>
      </c>
      <c r="DY110" s="45">
        <v>2236</v>
      </c>
      <c r="DZ110" s="45">
        <v>57</v>
      </c>
      <c r="EA110" s="45">
        <v>14</v>
      </c>
      <c r="EB110" s="45">
        <v>14314</v>
      </c>
      <c r="EC110" s="45">
        <v>0</v>
      </c>
      <c r="ED110" s="45">
        <v>57</v>
      </c>
      <c r="EE110" s="45">
        <v>1</v>
      </c>
      <c r="EF110" s="45">
        <v>75</v>
      </c>
      <c r="EG110" s="45">
        <v>1653</v>
      </c>
      <c r="EH110" s="45">
        <v>18139</v>
      </c>
      <c r="EI110" s="45">
        <v>1405</v>
      </c>
      <c r="EJ110" s="45">
        <v>338</v>
      </c>
      <c r="EK110" s="45">
        <v>11</v>
      </c>
      <c r="EL110" s="45">
        <v>5832</v>
      </c>
      <c r="EM110" s="45">
        <v>655</v>
      </c>
      <c r="EN110" s="45">
        <v>5048</v>
      </c>
      <c r="EO110" s="45">
        <v>3972</v>
      </c>
      <c r="EP110" s="45">
        <v>378</v>
      </c>
      <c r="EQ110" s="45">
        <v>11</v>
      </c>
      <c r="ER110" s="45">
        <v>185</v>
      </c>
      <c r="ES110" s="45">
        <v>343</v>
      </c>
      <c r="ET110" s="45">
        <v>2</v>
      </c>
      <c r="EU110" s="45">
        <v>0</v>
      </c>
      <c r="EV110" s="45">
        <v>1</v>
      </c>
      <c r="EW110" s="45">
        <v>198</v>
      </c>
      <c r="EX110" s="45">
        <v>278</v>
      </c>
      <c r="EY110" s="45">
        <v>0</v>
      </c>
      <c r="EZ110" s="45">
        <v>25</v>
      </c>
      <c r="FA110" s="45">
        <v>191</v>
      </c>
      <c r="FB110" s="45">
        <v>392</v>
      </c>
      <c r="FC110" s="45">
        <v>369</v>
      </c>
      <c r="FD110" s="45">
        <v>23</v>
      </c>
      <c r="FE110" s="45">
        <v>1198</v>
      </c>
      <c r="FF110" s="45">
        <v>988</v>
      </c>
      <c r="FG110" s="45">
        <v>126</v>
      </c>
      <c r="FH110" s="45">
        <v>4930</v>
      </c>
      <c r="FI110" s="45">
        <v>453</v>
      </c>
      <c r="FJ110" s="45">
        <v>1310</v>
      </c>
      <c r="FK110" s="45">
        <v>15</v>
      </c>
      <c r="FL110" s="45">
        <v>7</v>
      </c>
      <c r="FM110" s="45">
        <v>205</v>
      </c>
      <c r="FN110" s="45">
        <v>270</v>
      </c>
      <c r="FO110" s="45">
        <v>1458</v>
      </c>
      <c r="FP110" s="45">
        <v>85</v>
      </c>
      <c r="FQ110" s="45">
        <v>575</v>
      </c>
      <c r="FR110" s="45">
        <v>285</v>
      </c>
      <c r="FS110" s="45">
        <v>157</v>
      </c>
      <c r="FT110" s="45">
        <v>2</v>
      </c>
      <c r="FU110" s="45">
        <v>857</v>
      </c>
      <c r="FV110" s="45">
        <v>756</v>
      </c>
      <c r="FW110" s="45">
        <v>2065</v>
      </c>
      <c r="FX110" s="45">
        <v>40</v>
      </c>
      <c r="FY110" s="45">
        <v>0</v>
      </c>
      <c r="FZ110" s="45">
        <v>239</v>
      </c>
      <c r="GA110" s="45">
        <v>2270</v>
      </c>
      <c r="GB110" s="45">
        <v>31</v>
      </c>
      <c r="GC110" s="45">
        <v>7258</v>
      </c>
      <c r="GD110" s="45">
        <v>274</v>
      </c>
      <c r="GE110" s="45">
        <v>8394</v>
      </c>
      <c r="GF110" s="45">
        <v>4785</v>
      </c>
      <c r="GG110" s="45">
        <v>217</v>
      </c>
      <c r="GH110" s="45">
        <v>330</v>
      </c>
      <c r="GI110" s="45">
        <v>1</v>
      </c>
      <c r="GJ110" s="45">
        <v>1211</v>
      </c>
      <c r="GK110" s="45">
        <v>1852</v>
      </c>
      <c r="GL110" s="45">
        <v>0</v>
      </c>
      <c r="GM110" s="45">
        <v>161</v>
      </c>
      <c r="GN110" s="45">
        <v>91</v>
      </c>
      <c r="GO110" s="45">
        <v>615</v>
      </c>
      <c r="GP110" s="45">
        <v>262242</v>
      </c>
    </row>
    <row r="111" spans="1:198">
      <c r="A111" s="44" t="s">
        <v>400</v>
      </c>
      <c r="B111" s="45">
        <v>3009</v>
      </c>
      <c r="C111" s="45">
        <v>856</v>
      </c>
      <c r="D111" s="45">
        <v>4807</v>
      </c>
      <c r="E111" s="45">
        <v>1</v>
      </c>
      <c r="F111" s="45">
        <v>1</v>
      </c>
      <c r="G111" s="45">
        <v>184</v>
      </c>
      <c r="H111" s="45">
        <v>32</v>
      </c>
      <c r="I111" s="45">
        <v>847</v>
      </c>
      <c r="J111" s="45">
        <v>218</v>
      </c>
      <c r="K111" s="45">
        <v>875</v>
      </c>
      <c r="L111" s="45">
        <v>102</v>
      </c>
      <c r="M111" s="45">
        <v>236</v>
      </c>
      <c r="N111" s="45">
        <v>18</v>
      </c>
      <c r="O111" s="45">
        <v>12</v>
      </c>
      <c r="P111" s="45">
        <v>4014</v>
      </c>
      <c r="Q111" s="45">
        <v>97</v>
      </c>
      <c r="R111" s="45">
        <v>439</v>
      </c>
      <c r="S111" s="45">
        <v>302</v>
      </c>
      <c r="T111" s="45">
        <v>24</v>
      </c>
      <c r="U111" s="45">
        <v>116</v>
      </c>
      <c r="V111" s="45">
        <v>10</v>
      </c>
      <c r="W111" s="45">
        <v>139</v>
      </c>
      <c r="X111" s="45">
        <v>217</v>
      </c>
      <c r="Y111" s="45">
        <v>11</v>
      </c>
      <c r="Z111" s="45">
        <v>1181</v>
      </c>
      <c r="AA111" s="45">
        <v>5</v>
      </c>
      <c r="AB111" s="45">
        <v>1419</v>
      </c>
      <c r="AC111" s="45">
        <v>147</v>
      </c>
      <c r="AD111" s="45">
        <v>468</v>
      </c>
      <c r="AE111" s="45">
        <v>7</v>
      </c>
      <c r="AF111" s="45">
        <v>529</v>
      </c>
      <c r="AG111" s="45">
        <v>697</v>
      </c>
      <c r="AH111" s="45">
        <v>0</v>
      </c>
      <c r="AI111" s="45">
        <v>18</v>
      </c>
      <c r="AJ111" s="45">
        <v>96</v>
      </c>
      <c r="AK111" s="45">
        <v>427</v>
      </c>
      <c r="AL111" s="45">
        <v>33518</v>
      </c>
      <c r="AM111" s="45">
        <v>712</v>
      </c>
      <c r="AN111" s="45">
        <v>32</v>
      </c>
      <c r="AO111" s="45">
        <v>6535</v>
      </c>
      <c r="AP111" s="45">
        <v>7</v>
      </c>
      <c r="AQ111" s="45">
        <v>143</v>
      </c>
      <c r="AR111" s="45">
        <v>279</v>
      </c>
      <c r="AS111" s="45">
        <v>431</v>
      </c>
      <c r="AT111" s="45">
        <v>102</v>
      </c>
      <c r="AU111" s="45">
        <v>1064</v>
      </c>
      <c r="AV111" s="45">
        <v>9</v>
      </c>
      <c r="AW111" s="45">
        <v>146</v>
      </c>
      <c r="AX111" s="45">
        <v>10</v>
      </c>
      <c r="AY111" s="45">
        <v>1623</v>
      </c>
      <c r="AZ111" s="45">
        <v>101</v>
      </c>
      <c r="BA111" s="45">
        <v>68</v>
      </c>
      <c r="BB111" s="45">
        <v>72</v>
      </c>
      <c r="BC111" s="45">
        <v>295</v>
      </c>
      <c r="BD111" s="45">
        <v>525</v>
      </c>
      <c r="BE111" s="45">
        <v>2190</v>
      </c>
      <c r="BF111" s="45">
        <v>430</v>
      </c>
      <c r="BG111" s="45">
        <v>4</v>
      </c>
      <c r="BH111" s="45">
        <v>700</v>
      </c>
      <c r="BI111" s="45">
        <v>18</v>
      </c>
      <c r="BJ111" s="45">
        <v>1801</v>
      </c>
      <c r="BK111" s="45">
        <v>277</v>
      </c>
      <c r="BL111" s="45">
        <v>51</v>
      </c>
      <c r="BM111" s="45">
        <v>4002</v>
      </c>
      <c r="BN111" s="45">
        <v>68</v>
      </c>
      <c r="BO111" s="45">
        <v>38</v>
      </c>
      <c r="BP111" s="45">
        <v>125</v>
      </c>
      <c r="BQ111" s="45">
        <v>2767</v>
      </c>
      <c r="BR111" s="45">
        <v>710</v>
      </c>
      <c r="BS111" s="45">
        <v>74</v>
      </c>
      <c r="BT111" s="45">
        <v>363</v>
      </c>
      <c r="BU111" s="45">
        <v>230</v>
      </c>
      <c r="BV111" s="45">
        <v>342</v>
      </c>
      <c r="BW111" s="45">
        <v>12</v>
      </c>
      <c r="BX111" s="45">
        <v>1286</v>
      </c>
      <c r="BY111" s="45">
        <v>1619</v>
      </c>
      <c r="BZ111" s="45">
        <v>164</v>
      </c>
      <c r="CA111" s="45">
        <v>520</v>
      </c>
      <c r="CB111" s="45">
        <v>2</v>
      </c>
      <c r="CC111" s="45">
        <v>33848</v>
      </c>
      <c r="CD111" s="45">
        <v>613</v>
      </c>
      <c r="CE111" s="45">
        <v>7480</v>
      </c>
      <c r="CF111" s="45">
        <v>1788</v>
      </c>
      <c r="CG111" s="45">
        <v>283</v>
      </c>
      <c r="CH111" s="45">
        <v>2625</v>
      </c>
      <c r="CI111" s="45">
        <v>325</v>
      </c>
      <c r="CJ111" s="45">
        <v>1722</v>
      </c>
      <c r="CK111" s="45">
        <v>1212</v>
      </c>
      <c r="CL111" s="45">
        <v>1827</v>
      </c>
      <c r="CM111" s="45">
        <v>408</v>
      </c>
      <c r="CN111" s="45">
        <v>622</v>
      </c>
      <c r="CO111" s="45">
        <v>0</v>
      </c>
      <c r="CP111" s="45">
        <v>35</v>
      </c>
      <c r="CQ111" s="45">
        <v>161</v>
      </c>
      <c r="CR111" s="45">
        <v>74</v>
      </c>
      <c r="CS111" s="45">
        <v>69</v>
      </c>
      <c r="CT111" s="45">
        <v>3802</v>
      </c>
      <c r="CU111" s="45">
        <v>0</v>
      </c>
      <c r="CV111" s="45">
        <v>356</v>
      </c>
      <c r="CW111" s="45">
        <v>281</v>
      </c>
      <c r="CX111" s="45">
        <v>0</v>
      </c>
      <c r="CY111" s="45">
        <v>113</v>
      </c>
      <c r="CZ111" s="45">
        <v>9</v>
      </c>
      <c r="DA111" s="45">
        <v>96</v>
      </c>
      <c r="DB111" s="45">
        <v>15</v>
      </c>
      <c r="DC111" s="45">
        <v>580</v>
      </c>
      <c r="DD111" s="45">
        <v>0</v>
      </c>
      <c r="DE111" s="45">
        <v>114</v>
      </c>
      <c r="DF111" s="45">
        <v>24</v>
      </c>
      <c r="DG111" s="45">
        <v>0</v>
      </c>
      <c r="DH111" s="45">
        <v>124</v>
      </c>
      <c r="DI111" s="45">
        <v>512</v>
      </c>
      <c r="DJ111" s="45">
        <v>2844</v>
      </c>
      <c r="DK111" s="45">
        <v>1</v>
      </c>
      <c r="DL111" s="45">
        <v>64</v>
      </c>
      <c r="DM111" s="45">
        <v>0</v>
      </c>
      <c r="DN111" s="45">
        <v>3322</v>
      </c>
      <c r="DO111" s="45">
        <v>9</v>
      </c>
      <c r="DP111" s="45">
        <v>953</v>
      </c>
      <c r="DQ111" s="45">
        <v>19</v>
      </c>
      <c r="DR111" s="45">
        <v>1</v>
      </c>
      <c r="DS111" s="45">
        <v>540</v>
      </c>
      <c r="DT111" s="45">
        <v>837</v>
      </c>
      <c r="DU111" s="45">
        <v>0</v>
      </c>
      <c r="DV111" s="45">
        <v>318</v>
      </c>
      <c r="DW111" s="45">
        <v>96</v>
      </c>
      <c r="DX111" s="45">
        <v>57</v>
      </c>
      <c r="DY111" s="45">
        <v>2594</v>
      </c>
      <c r="DZ111" s="45">
        <v>53</v>
      </c>
      <c r="EA111" s="45">
        <v>18</v>
      </c>
      <c r="EB111" s="45">
        <v>13127</v>
      </c>
      <c r="EC111" s="45">
        <v>0</v>
      </c>
      <c r="ED111" s="45">
        <v>73</v>
      </c>
      <c r="EE111" s="45">
        <v>0</v>
      </c>
      <c r="EF111" s="45">
        <v>88</v>
      </c>
      <c r="EG111" s="45">
        <v>1473</v>
      </c>
      <c r="EH111" s="45">
        <v>18400</v>
      </c>
      <c r="EI111" s="45">
        <v>1263</v>
      </c>
      <c r="EJ111" s="45">
        <v>424</v>
      </c>
      <c r="EK111" s="45">
        <v>2</v>
      </c>
      <c r="EL111" s="45">
        <v>6215</v>
      </c>
      <c r="EM111" s="45">
        <v>803</v>
      </c>
      <c r="EN111" s="45">
        <v>4468</v>
      </c>
      <c r="EO111" s="45">
        <v>3117</v>
      </c>
      <c r="EP111" s="45">
        <v>360</v>
      </c>
      <c r="EQ111" s="45">
        <v>3</v>
      </c>
      <c r="ER111" s="45">
        <v>190</v>
      </c>
      <c r="ES111" s="45">
        <v>383</v>
      </c>
      <c r="ET111" s="45">
        <v>0</v>
      </c>
      <c r="EU111" s="45">
        <v>0</v>
      </c>
      <c r="EV111" s="45">
        <v>1</v>
      </c>
      <c r="EW111" s="45">
        <v>252</v>
      </c>
      <c r="EX111" s="45">
        <v>416</v>
      </c>
      <c r="EY111" s="45">
        <v>3</v>
      </c>
      <c r="EZ111" s="45">
        <v>8</v>
      </c>
      <c r="FA111" s="45">
        <v>138</v>
      </c>
      <c r="FB111" s="45">
        <v>298</v>
      </c>
      <c r="FC111" s="45">
        <v>241</v>
      </c>
      <c r="FD111" s="45">
        <v>11</v>
      </c>
      <c r="FE111" s="45">
        <v>1061</v>
      </c>
      <c r="FF111" s="45">
        <v>1111</v>
      </c>
      <c r="FG111" s="45">
        <v>124</v>
      </c>
      <c r="FH111" s="45">
        <v>4714</v>
      </c>
      <c r="FI111" s="45">
        <v>627</v>
      </c>
      <c r="FJ111" s="45">
        <v>1039</v>
      </c>
      <c r="FK111" s="45">
        <v>16</v>
      </c>
      <c r="FL111" s="45">
        <v>7</v>
      </c>
      <c r="FM111" s="45">
        <v>139</v>
      </c>
      <c r="FN111" s="45">
        <v>258</v>
      </c>
      <c r="FO111" s="45">
        <v>1145</v>
      </c>
      <c r="FP111" s="45">
        <v>46</v>
      </c>
      <c r="FQ111" s="45">
        <v>500</v>
      </c>
      <c r="FR111" s="45">
        <v>256</v>
      </c>
      <c r="FS111" s="45">
        <v>149</v>
      </c>
      <c r="FT111" s="45">
        <v>0</v>
      </c>
      <c r="FU111" s="45">
        <v>794</v>
      </c>
      <c r="FV111" s="45">
        <v>1065</v>
      </c>
      <c r="FW111" s="45">
        <v>1638</v>
      </c>
      <c r="FX111" s="45">
        <v>26</v>
      </c>
      <c r="FY111" s="45">
        <v>0</v>
      </c>
      <c r="FZ111" s="45">
        <v>201</v>
      </c>
      <c r="GA111" s="45">
        <v>1973</v>
      </c>
      <c r="GB111" s="45">
        <v>42</v>
      </c>
      <c r="GC111" s="45">
        <v>7140</v>
      </c>
      <c r="GD111" s="45">
        <v>291</v>
      </c>
      <c r="GE111" s="45">
        <v>9613</v>
      </c>
      <c r="GF111" s="45">
        <v>4583</v>
      </c>
      <c r="GG111" s="45">
        <v>175</v>
      </c>
      <c r="GH111" s="45">
        <v>262</v>
      </c>
      <c r="GI111" s="45">
        <v>1</v>
      </c>
      <c r="GJ111" s="45">
        <v>1192</v>
      </c>
      <c r="GK111" s="45">
        <v>3153</v>
      </c>
      <c r="GL111" s="45">
        <v>1</v>
      </c>
      <c r="GM111" s="45">
        <v>140</v>
      </c>
      <c r="GN111" s="45">
        <v>77</v>
      </c>
      <c r="GO111" s="45">
        <v>454</v>
      </c>
      <c r="GP111" s="45">
        <v>251640</v>
      </c>
    </row>
    <row r="112" spans="1:198">
      <c r="A112" s="44" t="s">
        <v>401</v>
      </c>
      <c r="B112" s="45">
        <v>2652</v>
      </c>
      <c r="C112" s="45">
        <v>702</v>
      </c>
      <c r="D112" s="45">
        <v>3623</v>
      </c>
      <c r="E112" s="45">
        <v>0</v>
      </c>
      <c r="F112" s="45">
        <v>1</v>
      </c>
      <c r="G112" s="45">
        <v>106</v>
      </c>
      <c r="H112" s="45">
        <v>15</v>
      </c>
      <c r="I112" s="45">
        <v>620</v>
      </c>
      <c r="J112" s="45">
        <v>198</v>
      </c>
      <c r="K112" s="45">
        <v>1033</v>
      </c>
      <c r="L112" s="45">
        <v>98</v>
      </c>
      <c r="M112" s="45">
        <v>203</v>
      </c>
      <c r="N112" s="45">
        <v>23</v>
      </c>
      <c r="O112" s="45">
        <v>22</v>
      </c>
      <c r="P112" s="45">
        <v>2897</v>
      </c>
      <c r="Q112" s="45">
        <v>130</v>
      </c>
      <c r="R112" s="45">
        <v>568</v>
      </c>
      <c r="S112" s="45">
        <v>363</v>
      </c>
      <c r="T112" s="45">
        <v>28</v>
      </c>
      <c r="U112" s="45">
        <v>183</v>
      </c>
      <c r="V112" s="45">
        <v>7</v>
      </c>
      <c r="W112" s="45">
        <v>107</v>
      </c>
      <c r="X112" s="45">
        <v>209</v>
      </c>
      <c r="Y112" s="45">
        <v>8</v>
      </c>
      <c r="Z112" s="45">
        <v>1746</v>
      </c>
      <c r="AA112" s="45">
        <v>11</v>
      </c>
      <c r="AB112" s="45">
        <v>1172</v>
      </c>
      <c r="AC112" s="45">
        <v>136</v>
      </c>
      <c r="AD112" s="45">
        <v>614</v>
      </c>
      <c r="AE112" s="45">
        <v>2</v>
      </c>
      <c r="AF112" s="45">
        <v>460</v>
      </c>
      <c r="AG112" s="45">
        <v>1025</v>
      </c>
      <c r="AH112" s="45">
        <v>0</v>
      </c>
      <c r="AI112" s="45">
        <v>30</v>
      </c>
      <c r="AJ112" s="45">
        <v>131</v>
      </c>
      <c r="AK112" s="45">
        <v>530</v>
      </c>
      <c r="AL112" s="45">
        <v>27642</v>
      </c>
      <c r="AM112" s="45">
        <v>674</v>
      </c>
      <c r="AN112" s="45">
        <v>16</v>
      </c>
      <c r="AO112" s="45">
        <v>5357</v>
      </c>
      <c r="AP112" s="45">
        <v>11</v>
      </c>
      <c r="AQ112" s="45">
        <v>87</v>
      </c>
      <c r="AR112" s="45">
        <v>281</v>
      </c>
      <c r="AS112" s="45">
        <v>619</v>
      </c>
      <c r="AT112" s="45">
        <v>102</v>
      </c>
      <c r="AU112" s="45">
        <v>1350</v>
      </c>
      <c r="AV112" s="45">
        <v>4</v>
      </c>
      <c r="AW112" s="45">
        <v>137</v>
      </c>
      <c r="AX112" s="45">
        <v>7</v>
      </c>
      <c r="AY112" s="45">
        <v>1466</v>
      </c>
      <c r="AZ112" s="45">
        <v>97</v>
      </c>
      <c r="BA112" s="45">
        <v>50</v>
      </c>
      <c r="BB112" s="45">
        <v>79</v>
      </c>
      <c r="BC112" s="45">
        <v>311</v>
      </c>
      <c r="BD112" s="45">
        <v>419</v>
      </c>
      <c r="BE112" s="45">
        <v>2356</v>
      </c>
      <c r="BF112" s="45">
        <v>929</v>
      </c>
      <c r="BG112" s="45">
        <v>5</v>
      </c>
      <c r="BH112" s="45">
        <v>699</v>
      </c>
      <c r="BI112" s="45">
        <v>34</v>
      </c>
      <c r="BJ112" s="45">
        <v>1512</v>
      </c>
      <c r="BK112" s="45">
        <v>304</v>
      </c>
      <c r="BL112" s="45">
        <v>62</v>
      </c>
      <c r="BM112" s="45">
        <v>4290</v>
      </c>
      <c r="BN112" s="45">
        <v>101</v>
      </c>
      <c r="BO112" s="45">
        <v>32</v>
      </c>
      <c r="BP112" s="45">
        <v>132</v>
      </c>
      <c r="BQ112" s="45">
        <v>2449</v>
      </c>
      <c r="BR112" s="45">
        <v>688</v>
      </c>
      <c r="BS112" s="45">
        <v>110</v>
      </c>
      <c r="BT112" s="45">
        <v>360</v>
      </c>
      <c r="BU112" s="45">
        <v>258</v>
      </c>
      <c r="BV112" s="45">
        <v>415</v>
      </c>
      <c r="BW112" s="45">
        <v>7</v>
      </c>
      <c r="BX112" s="45">
        <v>1277</v>
      </c>
      <c r="BY112" s="45">
        <v>1598</v>
      </c>
      <c r="BZ112" s="45">
        <v>165</v>
      </c>
      <c r="CA112" s="45">
        <v>425</v>
      </c>
      <c r="CB112" s="45">
        <v>15</v>
      </c>
      <c r="CC112" s="45">
        <v>28742</v>
      </c>
      <c r="CD112" s="45">
        <v>657</v>
      </c>
      <c r="CE112" s="45">
        <v>6974</v>
      </c>
      <c r="CF112" s="45">
        <v>2406</v>
      </c>
      <c r="CG112" s="45">
        <v>300</v>
      </c>
      <c r="CH112" s="45">
        <v>2401</v>
      </c>
      <c r="CI112" s="45">
        <v>320</v>
      </c>
      <c r="CJ112" s="45">
        <v>2141</v>
      </c>
      <c r="CK112" s="45">
        <v>1250</v>
      </c>
      <c r="CL112" s="45">
        <v>1421</v>
      </c>
      <c r="CM112" s="45">
        <v>436</v>
      </c>
      <c r="CN112" s="45">
        <v>449</v>
      </c>
      <c r="CO112" s="45">
        <v>0</v>
      </c>
      <c r="CP112" s="45">
        <v>62</v>
      </c>
      <c r="CQ112" s="45">
        <v>135</v>
      </c>
      <c r="CR112" s="45">
        <v>53</v>
      </c>
      <c r="CS112" s="45">
        <v>88</v>
      </c>
      <c r="CT112" s="45">
        <v>3467</v>
      </c>
      <c r="CU112" s="45">
        <v>4</v>
      </c>
      <c r="CV112" s="45">
        <v>153</v>
      </c>
      <c r="CW112" s="45">
        <v>198</v>
      </c>
      <c r="CX112" s="45">
        <v>0</v>
      </c>
      <c r="CY112" s="45">
        <v>108</v>
      </c>
      <c r="CZ112" s="45">
        <v>9</v>
      </c>
      <c r="DA112" s="45">
        <v>115</v>
      </c>
      <c r="DB112" s="45">
        <v>13</v>
      </c>
      <c r="DC112" s="45">
        <v>600</v>
      </c>
      <c r="DD112" s="45">
        <v>2</v>
      </c>
      <c r="DE112" s="45">
        <v>143</v>
      </c>
      <c r="DF112" s="45">
        <v>7</v>
      </c>
      <c r="DG112" s="45">
        <v>2</v>
      </c>
      <c r="DH112" s="45">
        <v>96</v>
      </c>
      <c r="DI112" s="45">
        <v>507</v>
      </c>
      <c r="DJ112" s="45">
        <v>3239</v>
      </c>
      <c r="DK112" s="45">
        <v>1</v>
      </c>
      <c r="DL112" s="45">
        <v>82</v>
      </c>
      <c r="DM112" s="45">
        <v>7</v>
      </c>
      <c r="DN112" s="45">
        <v>4021</v>
      </c>
      <c r="DO112" s="45">
        <v>5</v>
      </c>
      <c r="DP112" s="45">
        <v>1887</v>
      </c>
      <c r="DQ112" s="45">
        <v>13</v>
      </c>
      <c r="DR112" s="45">
        <v>0</v>
      </c>
      <c r="DS112" s="45">
        <v>511</v>
      </c>
      <c r="DT112" s="45">
        <v>615</v>
      </c>
      <c r="DU112" s="45">
        <v>0</v>
      </c>
      <c r="DV112" s="45">
        <v>350</v>
      </c>
      <c r="DW112" s="45">
        <v>76</v>
      </c>
      <c r="DX112" s="45">
        <v>75</v>
      </c>
      <c r="DY112" s="45">
        <v>2375</v>
      </c>
      <c r="DZ112" s="45">
        <v>73</v>
      </c>
      <c r="EA112" s="45">
        <v>16</v>
      </c>
      <c r="EB112" s="45">
        <v>10124</v>
      </c>
      <c r="EC112" s="45">
        <v>1</v>
      </c>
      <c r="ED112" s="45">
        <v>63</v>
      </c>
      <c r="EE112" s="45">
        <v>0</v>
      </c>
      <c r="EF112" s="45">
        <v>98</v>
      </c>
      <c r="EG112" s="45">
        <v>1490</v>
      </c>
      <c r="EH112" s="45">
        <v>19837</v>
      </c>
      <c r="EI112" s="45">
        <v>1235</v>
      </c>
      <c r="EJ112" s="45">
        <v>405</v>
      </c>
      <c r="EK112" s="45">
        <v>5</v>
      </c>
      <c r="EL112" s="45">
        <v>5920</v>
      </c>
      <c r="EM112" s="45">
        <v>1099</v>
      </c>
      <c r="EN112" s="45">
        <v>3834</v>
      </c>
      <c r="EO112" s="45">
        <v>2983</v>
      </c>
      <c r="EP112" s="45">
        <v>420</v>
      </c>
      <c r="EQ112" s="45">
        <v>10</v>
      </c>
      <c r="ER112" s="45">
        <v>255</v>
      </c>
      <c r="ES112" s="45">
        <v>579</v>
      </c>
      <c r="ET112" s="45">
        <v>1</v>
      </c>
      <c r="EU112" s="45">
        <v>0</v>
      </c>
      <c r="EV112" s="45">
        <v>0</v>
      </c>
      <c r="EW112" s="45">
        <v>188</v>
      </c>
      <c r="EX112" s="45">
        <v>433</v>
      </c>
      <c r="EY112" s="45">
        <v>50</v>
      </c>
      <c r="EZ112" s="45">
        <v>9</v>
      </c>
      <c r="FA112" s="45">
        <v>92</v>
      </c>
      <c r="FB112" s="45">
        <v>690</v>
      </c>
      <c r="FC112" s="45">
        <v>215</v>
      </c>
      <c r="FD112" s="45">
        <v>29</v>
      </c>
      <c r="FE112" s="45">
        <v>1166</v>
      </c>
      <c r="FF112" s="45">
        <v>1200</v>
      </c>
      <c r="FG112" s="45">
        <v>137</v>
      </c>
      <c r="FH112" s="45">
        <v>4123</v>
      </c>
      <c r="FI112" s="45">
        <v>441</v>
      </c>
      <c r="FJ112" s="45">
        <v>683</v>
      </c>
      <c r="FK112" s="45">
        <v>20</v>
      </c>
      <c r="FL112" s="45">
        <v>5</v>
      </c>
      <c r="FM112" s="45">
        <v>193</v>
      </c>
      <c r="FN112" s="45">
        <v>308</v>
      </c>
      <c r="FO112" s="45">
        <v>1056</v>
      </c>
      <c r="FP112" s="45">
        <v>44</v>
      </c>
      <c r="FQ112" s="45">
        <v>487</v>
      </c>
      <c r="FR112" s="45">
        <v>211</v>
      </c>
      <c r="FS112" s="45">
        <v>235</v>
      </c>
      <c r="FT112" s="45">
        <v>1</v>
      </c>
      <c r="FU112" s="45">
        <v>975</v>
      </c>
      <c r="FV112" s="45">
        <v>869</v>
      </c>
      <c r="FW112" s="45">
        <v>1463</v>
      </c>
      <c r="FX112" s="45">
        <v>37</v>
      </c>
      <c r="FY112" s="45">
        <v>1</v>
      </c>
      <c r="FZ112" s="45">
        <v>170</v>
      </c>
      <c r="GA112" s="45">
        <v>2218</v>
      </c>
      <c r="GB112" s="45">
        <v>37</v>
      </c>
      <c r="GC112" s="45">
        <v>8216</v>
      </c>
      <c r="GD112" s="45">
        <v>195</v>
      </c>
      <c r="GE112" s="45">
        <v>9463</v>
      </c>
      <c r="GF112" s="45">
        <v>4348</v>
      </c>
      <c r="GG112" s="45">
        <v>147</v>
      </c>
      <c r="GH112" s="45">
        <v>284</v>
      </c>
      <c r="GI112" s="45">
        <v>0</v>
      </c>
      <c r="GJ112" s="45">
        <v>1335</v>
      </c>
      <c r="GK112" s="45">
        <v>2574</v>
      </c>
      <c r="GL112" s="45">
        <v>0</v>
      </c>
      <c r="GM112" s="45">
        <v>122</v>
      </c>
      <c r="GN112" s="45">
        <v>71</v>
      </c>
      <c r="GO112" s="45">
        <v>663</v>
      </c>
      <c r="GP112" s="45">
        <v>236753</v>
      </c>
    </row>
    <row r="113" spans="1:198">
      <c r="A113" s="44" t="s">
        <v>402</v>
      </c>
      <c r="B113" s="45">
        <v>2111</v>
      </c>
      <c r="C113" s="45">
        <v>560</v>
      </c>
      <c r="D113" s="45">
        <v>4005</v>
      </c>
      <c r="E113" s="45">
        <v>0</v>
      </c>
      <c r="F113" s="45">
        <v>0</v>
      </c>
      <c r="G113" s="45">
        <v>76</v>
      </c>
      <c r="H113" s="45">
        <v>32</v>
      </c>
      <c r="I113" s="45">
        <v>540</v>
      </c>
      <c r="J113" s="45">
        <v>205</v>
      </c>
      <c r="K113" s="45">
        <v>1018</v>
      </c>
      <c r="L113" s="45">
        <v>91</v>
      </c>
      <c r="M113" s="45">
        <v>125</v>
      </c>
      <c r="N113" s="45">
        <v>30</v>
      </c>
      <c r="O113" s="45">
        <v>9</v>
      </c>
      <c r="P113" s="45">
        <v>2939</v>
      </c>
      <c r="Q113" s="45">
        <v>134</v>
      </c>
      <c r="R113" s="45">
        <v>524</v>
      </c>
      <c r="S113" s="45">
        <v>335</v>
      </c>
      <c r="T113" s="45">
        <v>48</v>
      </c>
      <c r="U113" s="45">
        <v>205</v>
      </c>
      <c r="V113" s="45">
        <v>36</v>
      </c>
      <c r="W113" s="45">
        <v>143</v>
      </c>
      <c r="X113" s="45">
        <v>182</v>
      </c>
      <c r="Y113" s="45">
        <v>28</v>
      </c>
      <c r="Z113" s="45">
        <v>2138</v>
      </c>
      <c r="AA113" s="45">
        <v>10</v>
      </c>
      <c r="AB113" s="45">
        <v>994</v>
      </c>
      <c r="AC113" s="45">
        <v>139</v>
      </c>
      <c r="AD113" s="45">
        <v>448</v>
      </c>
      <c r="AE113" s="45">
        <v>5</v>
      </c>
      <c r="AF113" s="45">
        <v>354</v>
      </c>
      <c r="AG113" s="45">
        <v>1279</v>
      </c>
      <c r="AH113" s="45">
        <v>0</v>
      </c>
      <c r="AI113" s="45">
        <v>28</v>
      </c>
      <c r="AJ113" s="45">
        <v>95</v>
      </c>
      <c r="AK113" s="45">
        <v>350</v>
      </c>
      <c r="AL113" s="45">
        <v>30037</v>
      </c>
      <c r="AM113" s="45">
        <v>897</v>
      </c>
      <c r="AN113" s="45">
        <v>12</v>
      </c>
      <c r="AO113" s="45">
        <v>5452</v>
      </c>
      <c r="AP113" s="45">
        <v>3</v>
      </c>
      <c r="AQ113" s="45">
        <v>72</v>
      </c>
      <c r="AR113" s="45">
        <v>246</v>
      </c>
      <c r="AS113" s="45">
        <v>646</v>
      </c>
      <c r="AT113" s="45">
        <v>131</v>
      </c>
      <c r="AU113" s="45">
        <v>1300</v>
      </c>
      <c r="AV113" s="45">
        <v>7</v>
      </c>
      <c r="AW113" s="45">
        <v>104</v>
      </c>
      <c r="AX113" s="45">
        <v>19</v>
      </c>
      <c r="AY113" s="45">
        <v>1397</v>
      </c>
      <c r="AZ113" s="45">
        <v>108</v>
      </c>
      <c r="BA113" s="45">
        <v>47</v>
      </c>
      <c r="BB113" s="45">
        <v>60</v>
      </c>
      <c r="BC113" s="45">
        <v>438</v>
      </c>
      <c r="BD113" s="45">
        <v>437</v>
      </c>
      <c r="BE113" s="45">
        <v>3347</v>
      </c>
      <c r="BF113" s="45">
        <v>1115</v>
      </c>
      <c r="BG113" s="45">
        <v>1</v>
      </c>
      <c r="BH113" s="45">
        <v>799</v>
      </c>
      <c r="BI113" s="45">
        <v>34</v>
      </c>
      <c r="BJ113" s="45">
        <v>1613</v>
      </c>
      <c r="BK113" s="45">
        <v>321</v>
      </c>
      <c r="BL113" s="45">
        <v>89</v>
      </c>
      <c r="BM113" s="45">
        <v>4532</v>
      </c>
      <c r="BN113" s="45">
        <v>86</v>
      </c>
      <c r="BO113" s="45">
        <v>25</v>
      </c>
      <c r="BP113" s="45">
        <v>112</v>
      </c>
      <c r="BQ113" s="45">
        <v>3833</v>
      </c>
      <c r="BR113" s="45">
        <v>629</v>
      </c>
      <c r="BS113" s="45">
        <v>107</v>
      </c>
      <c r="BT113" s="45">
        <v>284</v>
      </c>
      <c r="BU113" s="45">
        <v>263</v>
      </c>
      <c r="BV113" s="45">
        <v>327</v>
      </c>
      <c r="BW113" s="45">
        <v>2</v>
      </c>
      <c r="BX113" s="45">
        <v>1137</v>
      </c>
      <c r="BY113" s="45">
        <v>2491</v>
      </c>
      <c r="BZ113" s="45">
        <v>187</v>
      </c>
      <c r="CA113" s="45">
        <v>383</v>
      </c>
      <c r="CB113" s="45">
        <v>13</v>
      </c>
      <c r="CC113" s="45">
        <v>28261</v>
      </c>
      <c r="CD113" s="45">
        <v>661</v>
      </c>
      <c r="CE113" s="45">
        <v>6475</v>
      </c>
      <c r="CF113" s="45">
        <v>3543</v>
      </c>
      <c r="CG113" s="45">
        <v>412</v>
      </c>
      <c r="CH113" s="45">
        <v>2562</v>
      </c>
      <c r="CI113" s="45">
        <v>370</v>
      </c>
      <c r="CJ113" s="45">
        <v>2334</v>
      </c>
      <c r="CK113" s="45">
        <v>1284</v>
      </c>
      <c r="CL113" s="45">
        <v>1581</v>
      </c>
      <c r="CM113" s="45">
        <v>394</v>
      </c>
      <c r="CN113" s="45">
        <v>453</v>
      </c>
      <c r="CO113" s="45">
        <v>1</v>
      </c>
      <c r="CP113" s="45">
        <v>53</v>
      </c>
      <c r="CQ113" s="45">
        <v>168</v>
      </c>
      <c r="CR113" s="45">
        <v>32</v>
      </c>
      <c r="CS113" s="45">
        <v>67</v>
      </c>
      <c r="CT113" s="45">
        <v>3566</v>
      </c>
      <c r="CU113" s="45">
        <v>1</v>
      </c>
      <c r="CV113" s="45">
        <v>74</v>
      </c>
      <c r="CW113" s="45">
        <v>306</v>
      </c>
      <c r="CX113" s="45">
        <v>1</v>
      </c>
      <c r="CY113" s="45">
        <v>109</v>
      </c>
      <c r="CZ113" s="45">
        <v>3</v>
      </c>
      <c r="DA113" s="45">
        <v>118</v>
      </c>
      <c r="DB113" s="45">
        <v>5</v>
      </c>
      <c r="DC113" s="45">
        <v>658</v>
      </c>
      <c r="DD113" s="45">
        <v>1</v>
      </c>
      <c r="DE113" s="45">
        <v>154</v>
      </c>
      <c r="DF113" s="45">
        <v>21</v>
      </c>
      <c r="DG113" s="45">
        <v>0</v>
      </c>
      <c r="DH113" s="45">
        <v>112</v>
      </c>
      <c r="DI113" s="45">
        <v>714</v>
      </c>
      <c r="DJ113" s="45">
        <v>2856</v>
      </c>
      <c r="DK113" s="45">
        <v>0</v>
      </c>
      <c r="DL113" s="45">
        <v>59</v>
      </c>
      <c r="DM113" s="45">
        <v>19</v>
      </c>
      <c r="DN113" s="45">
        <v>4226</v>
      </c>
      <c r="DO113" s="45">
        <v>5</v>
      </c>
      <c r="DP113" s="45">
        <v>975</v>
      </c>
      <c r="DQ113" s="45">
        <v>26</v>
      </c>
      <c r="DR113" s="45">
        <v>0</v>
      </c>
      <c r="DS113" s="45">
        <v>581</v>
      </c>
      <c r="DT113" s="45">
        <v>818</v>
      </c>
      <c r="DU113" s="45">
        <v>1</v>
      </c>
      <c r="DV113" s="45">
        <v>480</v>
      </c>
      <c r="DW113" s="45">
        <v>124</v>
      </c>
      <c r="DX113" s="45">
        <v>75</v>
      </c>
      <c r="DY113" s="45">
        <v>2109</v>
      </c>
      <c r="DZ113" s="45">
        <v>66</v>
      </c>
      <c r="EA113" s="45">
        <v>10</v>
      </c>
      <c r="EB113" s="45">
        <v>8994</v>
      </c>
      <c r="EC113" s="45">
        <v>0</v>
      </c>
      <c r="ED113" s="45">
        <v>52</v>
      </c>
      <c r="EE113" s="45">
        <v>9</v>
      </c>
      <c r="EF113" s="45">
        <v>95</v>
      </c>
      <c r="EG113" s="45">
        <v>1094</v>
      </c>
      <c r="EH113" s="45">
        <v>24887</v>
      </c>
      <c r="EI113" s="45">
        <v>1267</v>
      </c>
      <c r="EJ113" s="45">
        <v>665</v>
      </c>
      <c r="EK113" s="45">
        <v>9</v>
      </c>
      <c r="EL113" s="45">
        <v>7294</v>
      </c>
      <c r="EM113" s="45">
        <v>1127</v>
      </c>
      <c r="EN113" s="45">
        <v>2837</v>
      </c>
      <c r="EO113" s="45">
        <v>2690</v>
      </c>
      <c r="EP113" s="45">
        <v>358</v>
      </c>
      <c r="EQ113" s="45">
        <v>25</v>
      </c>
      <c r="ER113" s="45">
        <v>298</v>
      </c>
      <c r="ES113" s="45">
        <v>434</v>
      </c>
      <c r="ET113" s="45">
        <v>4</v>
      </c>
      <c r="EU113" s="45">
        <v>0</v>
      </c>
      <c r="EV113" s="45">
        <v>0</v>
      </c>
      <c r="EW113" s="45">
        <v>249</v>
      </c>
      <c r="EX113" s="45">
        <v>555</v>
      </c>
      <c r="EY113" s="45">
        <v>259</v>
      </c>
      <c r="EZ113" s="45">
        <v>18</v>
      </c>
      <c r="FA113" s="45">
        <v>103</v>
      </c>
      <c r="FB113" s="45">
        <v>734</v>
      </c>
      <c r="FC113" s="45">
        <v>125</v>
      </c>
      <c r="FD113" s="45">
        <v>18</v>
      </c>
      <c r="FE113" s="45">
        <v>1015</v>
      </c>
      <c r="FF113" s="45">
        <v>1123</v>
      </c>
      <c r="FG113" s="45">
        <v>169</v>
      </c>
      <c r="FH113" s="45">
        <v>4756</v>
      </c>
      <c r="FI113" s="45">
        <v>481</v>
      </c>
      <c r="FJ113" s="45">
        <v>622</v>
      </c>
      <c r="FK113" s="45">
        <v>9</v>
      </c>
      <c r="FL113" s="45">
        <v>6</v>
      </c>
      <c r="FM113" s="45">
        <v>165</v>
      </c>
      <c r="FN113" s="45">
        <v>357</v>
      </c>
      <c r="FO113" s="45">
        <v>919</v>
      </c>
      <c r="FP113" s="45">
        <v>15</v>
      </c>
      <c r="FQ113" s="45">
        <v>519</v>
      </c>
      <c r="FR113" s="45">
        <v>191</v>
      </c>
      <c r="FS113" s="45">
        <v>351</v>
      </c>
      <c r="FT113" s="45">
        <v>0</v>
      </c>
      <c r="FU113" s="45">
        <v>1002</v>
      </c>
      <c r="FV113" s="45">
        <v>950</v>
      </c>
      <c r="FW113" s="45">
        <v>1122</v>
      </c>
      <c r="FX113" s="45">
        <v>13</v>
      </c>
      <c r="FY113" s="45">
        <v>0</v>
      </c>
      <c r="FZ113" s="45">
        <v>204</v>
      </c>
      <c r="GA113" s="45">
        <v>1937</v>
      </c>
      <c r="GB113" s="45">
        <v>33</v>
      </c>
      <c r="GC113" s="45">
        <v>8979</v>
      </c>
      <c r="GD113" s="45">
        <v>230</v>
      </c>
      <c r="GE113" s="45">
        <v>10190</v>
      </c>
      <c r="GF113" s="45">
        <v>4197</v>
      </c>
      <c r="GG113" s="45">
        <v>160</v>
      </c>
      <c r="GH113" s="45">
        <v>215</v>
      </c>
      <c r="GI113" s="45">
        <v>0</v>
      </c>
      <c r="GJ113" s="45">
        <v>1239</v>
      </c>
      <c r="GK113" s="45">
        <v>1784</v>
      </c>
      <c r="GL113" s="45">
        <v>0</v>
      </c>
      <c r="GM113" s="45">
        <v>133</v>
      </c>
      <c r="GN113" s="45">
        <v>64</v>
      </c>
      <c r="GO113" s="45">
        <v>611</v>
      </c>
      <c r="GP113" s="45">
        <v>247244</v>
      </c>
    </row>
    <row r="114" spans="1:198">
      <c r="A114" s="44" t="s">
        <v>403</v>
      </c>
      <c r="B114" s="45">
        <v>1746</v>
      </c>
      <c r="C114" s="45">
        <v>716</v>
      </c>
      <c r="D114" s="45">
        <v>5393</v>
      </c>
      <c r="E114" s="45">
        <v>0</v>
      </c>
      <c r="F114" s="45">
        <v>0</v>
      </c>
      <c r="G114" s="45">
        <v>62</v>
      </c>
      <c r="H114" s="45">
        <v>38</v>
      </c>
      <c r="I114" s="45">
        <v>467</v>
      </c>
      <c r="J114" s="45">
        <v>267</v>
      </c>
      <c r="K114" s="45">
        <v>1018</v>
      </c>
      <c r="L114" s="45">
        <v>109</v>
      </c>
      <c r="M114" s="45">
        <v>165</v>
      </c>
      <c r="N114" s="45">
        <v>27</v>
      </c>
      <c r="O114" s="45">
        <v>35</v>
      </c>
      <c r="P114" s="45">
        <v>2104</v>
      </c>
      <c r="Q114" s="45">
        <v>125</v>
      </c>
      <c r="R114" s="45">
        <v>454</v>
      </c>
      <c r="S114" s="45">
        <v>358</v>
      </c>
      <c r="T114" s="45">
        <v>38</v>
      </c>
      <c r="U114" s="45">
        <v>238</v>
      </c>
      <c r="V114" s="45">
        <v>865</v>
      </c>
      <c r="W114" s="45">
        <v>214</v>
      </c>
      <c r="X114" s="45">
        <v>156</v>
      </c>
      <c r="Y114" s="45">
        <v>15</v>
      </c>
      <c r="Z114" s="45">
        <v>2509</v>
      </c>
      <c r="AA114" s="45">
        <v>5</v>
      </c>
      <c r="AB114" s="45">
        <v>784</v>
      </c>
      <c r="AC114" s="45">
        <v>162</v>
      </c>
      <c r="AD114" s="45">
        <v>566</v>
      </c>
      <c r="AE114" s="45">
        <v>1</v>
      </c>
      <c r="AF114" s="45">
        <v>203</v>
      </c>
      <c r="AG114" s="45">
        <v>1344</v>
      </c>
      <c r="AH114" s="45">
        <v>0</v>
      </c>
      <c r="AI114" s="45">
        <v>19</v>
      </c>
      <c r="AJ114" s="45">
        <v>87</v>
      </c>
      <c r="AK114" s="45">
        <v>375</v>
      </c>
      <c r="AL114" s="45">
        <v>29622</v>
      </c>
      <c r="AM114" s="45">
        <v>657</v>
      </c>
      <c r="AN114" s="45">
        <v>21</v>
      </c>
      <c r="AO114" s="45">
        <v>4652</v>
      </c>
      <c r="AP114" s="45">
        <v>19</v>
      </c>
      <c r="AQ114" s="45">
        <v>70</v>
      </c>
      <c r="AR114" s="45">
        <v>217</v>
      </c>
      <c r="AS114" s="45">
        <v>668</v>
      </c>
      <c r="AT114" s="45">
        <v>92</v>
      </c>
      <c r="AU114" s="45">
        <v>1433</v>
      </c>
      <c r="AV114" s="45">
        <v>6</v>
      </c>
      <c r="AW114" s="45">
        <v>159</v>
      </c>
      <c r="AX114" s="45">
        <v>11</v>
      </c>
      <c r="AY114" s="45">
        <v>1581</v>
      </c>
      <c r="AZ114" s="45">
        <v>81</v>
      </c>
      <c r="BA114" s="45">
        <v>70</v>
      </c>
      <c r="BB114" s="45">
        <v>59</v>
      </c>
      <c r="BC114" s="45">
        <v>391</v>
      </c>
      <c r="BD114" s="45">
        <v>373</v>
      </c>
      <c r="BE114" s="45">
        <v>3496</v>
      </c>
      <c r="BF114" s="45">
        <v>845</v>
      </c>
      <c r="BG114" s="45">
        <v>5</v>
      </c>
      <c r="BH114" s="45">
        <v>904</v>
      </c>
      <c r="BI114" s="45">
        <v>26</v>
      </c>
      <c r="BJ114" s="45">
        <v>1289</v>
      </c>
      <c r="BK114" s="45">
        <v>311</v>
      </c>
      <c r="BL114" s="45">
        <v>63</v>
      </c>
      <c r="BM114" s="45">
        <v>5051</v>
      </c>
      <c r="BN114" s="45">
        <v>86</v>
      </c>
      <c r="BO114" s="45">
        <v>10</v>
      </c>
      <c r="BP114" s="45">
        <v>128</v>
      </c>
      <c r="BQ114" s="45">
        <v>3887</v>
      </c>
      <c r="BR114" s="45">
        <v>659</v>
      </c>
      <c r="BS114" s="45">
        <v>119</v>
      </c>
      <c r="BT114" s="45">
        <v>325</v>
      </c>
      <c r="BU114" s="45">
        <v>264</v>
      </c>
      <c r="BV114" s="45">
        <v>347</v>
      </c>
      <c r="BW114" s="45">
        <v>0</v>
      </c>
      <c r="BX114" s="45">
        <v>1180</v>
      </c>
      <c r="BY114" s="45">
        <v>2080</v>
      </c>
      <c r="BZ114" s="45">
        <v>169</v>
      </c>
      <c r="CA114" s="45">
        <v>312</v>
      </c>
      <c r="CB114" s="45">
        <v>15</v>
      </c>
      <c r="CC114" s="45">
        <v>29456</v>
      </c>
      <c r="CD114" s="45">
        <v>504</v>
      </c>
      <c r="CE114" s="45">
        <v>6580</v>
      </c>
      <c r="CF114" s="45">
        <v>5450</v>
      </c>
      <c r="CG114" s="45">
        <v>395</v>
      </c>
      <c r="CH114" s="45">
        <v>2316</v>
      </c>
      <c r="CI114" s="45">
        <v>429</v>
      </c>
      <c r="CJ114" s="45">
        <v>2456</v>
      </c>
      <c r="CK114" s="45">
        <v>1194</v>
      </c>
      <c r="CL114" s="45">
        <v>1235</v>
      </c>
      <c r="CM114" s="45">
        <v>431</v>
      </c>
      <c r="CN114" s="45">
        <v>489</v>
      </c>
      <c r="CO114" s="45">
        <v>1</v>
      </c>
      <c r="CP114" s="45">
        <v>68</v>
      </c>
      <c r="CQ114" s="45">
        <v>173</v>
      </c>
      <c r="CR114" s="45">
        <v>39</v>
      </c>
      <c r="CS114" s="45">
        <v>85</v>
      </c>
      <c r="CT114" s="45">
        <v>3077</v>
      </c>
      <c r="CU114" s="45">
        <v>8</v>
      </c>
      <c r="CV114" s="45">
        <v>94</v>
      </c>
      <c r="CW114" s="45">
        <v>282</v>
      </c>
      <c r="CX114" s="45">
        <v>1</v>
      </c>
      <c r="CY114" s="45">
        <v>63</v>
      </c>
      <c r="CZ114" s="45">
        <v>5</v>
      </c>
      <c r="DA114" s="45">
        <v>169</v>
      </c>
      <c r="DB114" s="45">
        <v>10</v>
      </c>
      <c r="DC114" s="45">
        <v>640</v>
      </c>
      <c r="DD114" s="45">
        <v>7</v>
      </c>
      <c r="DE114" s="45">
        <v>164</v>
      </c>
      <c r="DF114" s="45">
        <v>18</v>
      </c>
      <c r="DG114" s="45">
        <v>0</v>
      </c>
      <c r="DH114" s="45">
        <v>83</v>
      </c>
      <c r="DI114" s="45">
        <v>872</v>
      </c>
      <c r="DJ114" s="45">
        <v>3092</v>
      </c>
      <c r="DK114" s="45">
        <v>0</v>
      </c>
      <c r="DL114" s="45">
        <v>118</v>
      </c>
      <c r="DM114" s="45">
        <v>10</v>
      </c>
      <c r="DN114" s="45">
        <v>5532</v>
      </c>
      <c r="DO114" s="45">
        <v>12</v>
      </c>
      <c r="DP114" s="45">
        <v>1153</v>
      </c>
      <c r="DQ114" s="45">
        <v>14</v>
      </c>
      <c r="DR114" s="45">
        <v>1</v>
      </c>
      <c r="DS114" s="45">
        <v>561</v>
      </c>
      <c r="DT114" s="45">
        <v>786</v>
      </c>
      <c r="DU114" s="45">
        <v>0</v>
      </c>
      <c r="DV114" s="45">
        <v>520</v>
      </c>
      <c r="DW114" s="45">
        <v>116</v>
      </c>
      <c r="DX114" s="45">
        <v>82</v>
      </c>
      <c r="DY114" s="45">
        <v>3156</v>
      </c>
      <c r="DZ114" s="45">
        <v>75</v>
      </c>
      <c r="EA114" s="45">
        <v>7</v>
      </c>
      <c r="EB114" s="45">
        <v>7217</v>
      </c>
      <c r="EC114" s="45">
        <v>0</v>
      </c>
      <c r="ED114" s="45">
        <v>73</v>
      </c>
      <c r="EE114" s="45">
        <v>1</v>
      </c>
      <c r="EF114" s="45">
        <v>88</v>
      </c>
      <c r="EG114" s="45">
        <v>1884</v>
      </c>
      <c r="EH114" s="45">
        <v>28573</v>
      </c>
      <c r="EI114" s="45">
        <v>1013</v>
      </c>
      <c r="EJ114" s="45">
        <v>623</v>
      </c>
      <c r="EK114" s="45">
        <v>6</v>
      </c>
      <c r="EL114" s="45">
        <v>5874</v>
      </c>
      <c r="EM114" s="45">
        <v>1535</v>
      </c>
      <c r="EN114" s="45">
        <v>2076</v>
      </c>
      <c r="EO114" s="45">
        <v>2931</v>
      </c>
      <c r="EP114" s="45">
        <v>415</v>
      </c>
      <c r="EQ114" s="45">
        <v>11</v>
      </c>
      <c r="ER114" s="45">
        <v>257</v>
      </c>
      <c r="ES114" s="45">
        <v>511</v>
      </c>
      <c r="ET114" s="45">
        <v>2</v>
      </c>
      <c r="EU114" s="45">
        <v>0</v>
      </c>
      <c r="EV114" s="45">
        <v>1</v>
      </c>
      <c r="EW114" s="45">
        <v>246</v>
      </c>
      <c r="EX114" s="45">
        <v>668</v>
      </c>
      <c r="EY114" s="45">
        <v>365</v>
      </c>
      <c r="EZ114" s="45">
        <v>4</v>
      </c>
      <c r="FA114" s="45">
        <v>70</v>
      </c>
      <c r="FB114" s="45">
        <v>366</v>
      </c>
      <c r="FC114" s="45">
        <v>128</v>
      </c>
      <c r="FD114" s="45">
        <v>27</v>
      </c>
      <c r="FE114" s="45">
        <v>1214</v>
      </c>
      <c r="FF114" s="45">
        <v>1188</v>
      </c>
      <c r="FG114" s="45">
        <v>195</v>
      </c>
      <c r="FH114" s="45">
        <v>4547</v>
      </c>
      <c r="FI114" s="45">
        <v>400</v>
      </c>
      <c r="FJ114" s="45">
        <v>422</v>
      </c>
      <c r="FK114" s="45">
        <v>12</v>
      </c>
      <c r="FL114" s="45">
        <v>10</v>
      </c>
      <c r="FM114" s="45">
        <v>167</v>
      </c>
      <c r="FN114" s="45">
        <v>328</v>
      </c>
      <c r="FO114" s="45">
        <v>917</v>
      </c>
      <c r="FP114" s="45">
        <v>50</v>
      </c>
      <c r="FQ114" s="45">
        <v>512</v>
      </c>
      <c r="FR114" s="45">
        <v>198</v>
      </c>
      <c r="FS114" s="45">
        <v>400</v>
      </c>
      <c r="FT114" s="45">
        <v>5</v>
      </c>
      <c r="FU114" s="45">
        <v>1134</v>
      </c>
      <c r="FV114" s="45">
        <v>1195</v>
      </c>
      <c r="FW114" s="45">
        <v>1238</v>
      </c>
      <c r="FX114" s="45">
        <v>20</v>
      </c>
      <c r="FY114" s="45">
        <v>0</v>
      </c>
      <c r="FZ114" s="45">
        <v>185</v>
      </c>
      <c r="GA114" s="45">
        <v>2367</v>
      </c>
      <c r="GB114" s="45">
        <v>37</v>
      </c>
      <c r="GC114" s="45">
        <v>8876</v>
      </c>
      <c r="GD114" s="45">
        <v>136</v>
      </c>
      <c r="GE114" s="45">
        <v>8995</v>
      </c>
      <c r="GF114" s="45">
        <v>3402</v>
      </c>
      <c r="GG114" s="45">
        <v>99</v>
      </c>
      <c r="GH114" s="45">
        <v>288</v>
      </c>
      <c r="GI114" s="45">
        <v>1</v>
      </c>
      <c r="GJ114" s="45">
        <v>1353</v>
      </c>
      <c r="GK114" s="45">
        <v>2171</v>
      </c>
      <c r="GL114" s="45">
        <v>0</v>
      </c>
      <c r="GM114" s="45">
        <v>128</v>
      </c>
      <c r="GN114" s="45">
        <v>60</v>
      </c>
      <c r="GO114" s="45">
        <v>508</v>
      </c>
      <c r="GP114" s="45">
        <v>252170</v>
      </c>
    </row>
    <row r="115" spans="1:198">
      <c r="A115" s="44" t="s">
        <v>404</v>
      </c>
      <c r="B115" s="45">
        <v>1758</v>
      </c>
      <c r="C115" s="45">
        <v>561</v>
      </c>
      <c r="D115" s="45">
        <v>4752</v>
      </c>
      <c r="E115" s="45">
        <v>0</v>
      </c>
      <c r="F115" s="45">
        <v>0</v>
      </c>
      <c r="G115" s="45">
        <v>61</v>
      </c>
      <c r="H115" s="45">
        <v>27</v>
      </c>
      <c r="I115" s="45">
        <v>459</v>
      </c>
      <c r="J115" s="45">
        <v>252</v>
      </c>
      <c r="K115" s="45">
        <v>933</v>
      </c>
      <c r="L115" s="45">
        <v>124</v>
      </c>
      <c r="M115" s="45">
        <v>209</v>
      </c>
      <c r="N115" s="45">
        <v>25</v>
      </c>
      <c r="O115" s="45">
        <v>28</v>
      </c>
      <c r="P115" s="45">
        <v>4721</v>
      </c>
      <c r="Q115" s="45">
        <v>121</v>
      </c>
      <c r="R115" s="45">
        <v>438</v>
      </c>
      <c r="S115" s="45">
        <v>363</v>
      </c>
      <c r="T115" s="45">
        <v>39</v>
      </c>
      <c r="U115" s="45">
        <v>290</v>
      </c>
      <c r="V115" s="45">
        <v>1464</v>
      </c>
      <c r="W115" s="45">
        <v>180</v>
      </c>
      <c r="X115" s="45">
        <v>168</v>
      </c>
      <c r="Y115" s="45">
        <v>42</v>
      </c>
      <c r="Z115" s="45">
        <v>2598</v>
      </c>
      <c r="AA115" s="45">
        <v>12</v>
      </c>
      <c r="AB115" s="45">
        <v>556</v>
      </c>
      <c r="AC115" s="45">
        <v>186</v>
      </c>
      <c r="AD115" s="45">
        <v>529</v>
      </c>
      <c r="AE115" s="45">
        <v>3</v>
      </c>
      <c r="AF115" s="45">
        <v>200</v>
      </c>
      <c r="AG115" s="45">
        <v>1800</v>
      </c>
      <c r="AH115" s="45">
        <v>0</v>
      </c>
      <c r="AI115" s="45">
        <v>26</v>
      </c>
      <c r="AJ115" s="45">
        <v>98</v>
      </c>
      <c r="AK115" s="45">
        <v>340</v>
      </c>
      <c r="AL115" s="45">
        <v>30391</v>
      </c>
      <c r="AM115" s="45">
        <v>623</v>
      </c>
      <c r="AN115" s="45">
        <v>21</v>
      </c>
      <c r="AO115" s="45">
        <v>5218</v>
      </c>
      <c r="AP115" s="45">
        <v>22</v>
      </c>
      <c r="AQ115" s="45">
        <v>75</v>
      </c>
      <c r="AR115" s="45">
        <v>190</v>
      </c>
      <c r="AS115" s="45">
        <v>1066</v>
      </c>
      <c r="AT115" s="45">
        <v>91</v>
      </c>
      <c r="AU115" s="45">
        <v>961</v>
      </c>
      <c r="AV115" s="45">
        <v>18</v>
      </c>
      <c r="AW115" s="45">
        <v>168</v>
      </c>
      <c r="AX115" s="45">
        <v>45</v>
      </c>
      <c r="AY115" s="45">
        <v>1239</v>
      </c>
      <c r="AZ115" s="45">
        <v>92</v>
      </c>
      <c r="BA115" s="45">
        <v>123</v>
      </c>
      <c r="BB115" s="45">
        <v>43</v>
      </c>
      <c r="BC115" s="45">
        <v>479</v>
      </c>
      <c r="BD115" s="45">
        <v>353</v>
      </c>
      <c r="BE115" s="45">
        <v>5982</v>
      </c>
      <c r="BF115" s="45">
        <v>787</v>
      </c>
      <c r="BG115" s="45">
        <v>4</v>
      </c>
      <c r="BH115" s="45">
        <v>931</v>
      </c>
      <c r="BI115" s="45">
        <v>28</v>
      </c>
      <c r="BJ115" s="45">
        <v>1865</v>
      </c>
      <c r="BK115" s="45">
        <v>398</v>
      </c>
      <c r="BL115" s="45">
        <v>63</v>
      </c>
      <c r="BM115" s="45">
        <v>4646</v>
      </c>
      <c r="BN115" s="45">
        <v>64</v>
      </c>
      <c r="BO115" s="45">
        <v>37</v>
      </c>
      <c r="BP115" s="45">
        <v>126</v>
      </c>
      <c r="BQ115" s="45">
        <v>2956</v>
      </c>
      <c r="BR115" s="45">
        <v>802</v>
      </c>
      <c r="BS115" s="45">
        <v>101</v>
      </c>
      <c r="BT115" s="45">
        <v>208</v>
      </c>
      <c r="BU115" s="45">
        <v>266</v>
      </c>
      <c r="BV115" s="45">
        <v>395</v>
      </c>
      <c r="BW115" s="45">
        <v>2</v>
      </c>
      <c r="BX115" s="45">
        <v>953</v>
      </c>
      <c r="BY115" s="45">
        <v>4744</v>
      </c>
      <c r="BZ115" s="45">
        <v>386</v>
      </c>
      <c r="CA115" s="45">
        <v>354</v>
      </c>
      <c r="CB115" s="45">
        <v>30</v>
      </c>
      <c r="CC115" s="45">
        <v>34235</v>
      </c>
      <c r="CD115" s="45">
        <v>712</v>
      </c>
      <c r="CE115" s="45">
        <v>7477</v>
      </c>
      <c r="CF115" s="45">
        <v>5941</v>
      </c>
      <c r="CG115" s="45">
        <v>547</v>
      </c>
      <c r="CH115" s="45">
        <v>2755</v>
      </c>
      <c r="CI115" s="45">
        <v>434</v>
      </c>
      <c r="CJ115" s="45">
        <v>2321</v>
      </c>
      <c r="CK115" s="45">
        <v>1168</v>
      </c>
      <c r="CL115" s="45">
        <v>1831</v>
      </c>
      <c r="CM115" s="45">
        <v>377</v>
      </c>
      <c r="CN115" s="45">
        <v>507</v>
      </c>
      <c r="CO115" s="45">
        <v>0</v>
      </c>
      <c r="CP115" s="45">
        <v>67</v>
      </c>
      <c r="CQ115" s="45">
        <v>157</v>
      </c>
      <c r="CR115" s="45">
        <v>54</v>
      </c>
      <c r="CS115" s="45">
        <v>70</v>
      </c>
      <c r="CT115" s="45">
        <v>3432</v>
      </c>
      <c r="CU115" s="45">
        <v>7</v>
      </c>
      <c r="CV115" s="45">
        <v>162</v>
      </c>
      <c r="CW115" s="45">
        <v>384</v>
      </c>
      <c r="CX115" s="45">
        <v>0</v>
      </c>
      <c r="CY115" s="45">
        <v>57</v>
      </c>
      <c r="CZ115" s="45">
        <v>8</v>
      </c>
      <c r="DA115" s="45">
        <v>178</v>
      </c>
      <c r="DB115" s="45">
        <v>28</v>
      </c>
      <c r="DC115" s="45">
        <v>802</v>
      </c>
      <c r="DD115" s="45">
        <v>4</v>
      </c>
      <c r="DE115" s="45">
        <v>170</v>
      </c>
      <c r="DF115" s="45">
        <v>17</v>
      </c>
      <c r="DG115" s="45">
        <v>0</v>
      </c>
      <c r="DH115" s="45">
        <v>74</v>
      </c>
      <c r="DI115" s="45">
        <v>1455</v>
      </c>
      <c r="DJ115" s="45">
        <v>3865</v>
      </c>
      <c r="DK115" s="45">
        <v>4</v>
      </c>
      <c r="DL115" s="45">
        <v>169</v>
      </c>
      <c r="DM115" s="45">
        <v>14</v>
      </c>
      <c r="DN115" s="45">
        <v>6242</v>
      </c>
      <c r="DO115" s="45">
        <v>7</v>
      </c>
      <c r="DP115" s="45">
        <v>556</v>
      </c>
      <c r="DQ115" s="45">
        <v>16</v>
      </c>
      <c r="DR115" s="45">
        <v>0</v>
      </c>
      <c r="DS115" s="45">
        <v>1392</v>
      </c>
      <c r="DT115" s="45">
        <v>759</v>
      </c>
      <c r="DU115" s="45">
        <v>0</v>
      </c>
      <c r="DV115" s="45">
        <v>490</v>
      </c>
      <c r="DW115" s="45">
        <v>94</v>
      </c>
      <c r="DX115" s="45">
        <v>80</v>
      </c>
      <c r="DY115" s="45">
        <v>3906</v>
      </c>
      <c r="DZ115" s="45">
        <v>46</v>
      </c>
      <c r="EA115" s="45">
        <v>14</v>
      </c>
      <c r="EB115" s="45">
        <v>6811</v>
      </c>
      <c r="EC115" s="45">
        <v>0</v>
      </c>
      <c r="ED115" s="45">
        <v>65</v>
      </c>
      <c r="EE115" s="45">
        <v>3</v>
      </c>
      <c r="EF115" s="45">
        <v>89</v>
      </c>
      <c r="EG115" s="45">
        <v>1283</v>
      </c>
      <c r="EH115" s="45">
        <v>38617</v>
      </c>
      <c r="EI115" s="45">
        <v>795</v>
      </c>
      <c r="EJ115" s="45">
        <v>629</v>
      </c>
      <c r="EK115" s="45">
        <v>18</v>
      </c>
      <c r="EL115" s="45">
        <v>5537</v>
      </c>
      <c r="EM115" s="45">
        <v>1988</v>
      </c>
      <c r="EN115" s="45">
        <v>1922</v>
      </c>
      <c r="EO115" s="45">
        <v>2288</v>
      </c>
      <c r="EP115" s="45">
        <v>396</v>
      </c>
      <c r="EQ115" s="45">
        <v>22</v>
      </c>
      <c r="ER115" s="45">
        <v>249</v>
      </c>
      <c r="ES115" s="45">
        <v>434</v>
      </c>
      <c r="ET115" s="45">
        <v>5</v>
      </c>
      <c r="EU115" s="45">
        <v>1</v>
      </c>
      <c r="EV115" s="45">
        <v>2</v>
      </c>
      <c r="EW115" s="45">
        <v>330</v>
      </c>
      <c r="EX115" s="45">
        <v>765</v>
      </c>
      <c r="EY115" s="45">
        <v>271</v>
      </c>
      <c r="EZ115" s="45">
        <v>10</v>
      </c>
      <c r="FA115" s="45">
        <v>63</v>
      </c>
      <c r="FB115" s="45">
        <v>805</v>
      </c>
      <c r="FC115" s="45">
        <v>135</v>
      </c>
      <c r="FD115" s="45">
        <v>12</v>
      </c>
      <c r="FE115" s="45">
        <v>1528</v>
      </c>
      <c r="FF115" s="45">
        <v>1238</v>
      </c>
      <c r="FG115" s="45">
        <v>174</v>
      </c>
      <c r="FH115" s="45">
        <v>4422</v>
      </c>
      <c r="FI115" s="45">
        <v>654</v>
      </c>
      <c r="FJ115" s="45">
        <v>612</v>
      </c>
      <c r="FK115" s="45">
        <v>13</v>
      </c>
      <c r="FL115" s="45">
        <v>3</v>
      </c>
      <c r="FM115" s="45">
        <v>159</v>
      </c>
      <c r="FN115" s="45">
        <v>285</v>
      </c>
      <c r="FO115" s="45">
        <v>1039</v>
      </c>
      <c r="FP115" s="45">
        <v>52</v>
      </c>
      <c r="FQ115" s="45">
        <v>499</v>
      </c>
      <c r="FR115" s="45">
        <v>188</v>
      </c>
      <c r="FS115" s="45">
        <v>354</v>
      </c>
      <c r="FT115" s="45">
        <v>5</v>
      </c>
      <c r="FU115" s="45">
        <v>915</v>
      </c>
      <c r="FV115" s="45">
        <v>1299</v>
      </c>
      <c r="FW115" s="45">
        <v>1492</v>
      </c>
      <c r="FX115" s="45">
        <v>30</v>
      </c>
      <c r="FY115" s="45">
        <v>0</v>
      </c>
      <c r="FZ115" s="45">
        <v>216</v>
      </c>
      <c r="GA115" s="45">
        <v>3159</v>
      </c>
      <c r="GB115" s="45">
        <v>86</v>
      </c>
      <c r="GC115" s="45">
        <v>8724</v>
      </c>
      <c r="GD115" s="45">
        <v>200</v>
      </c>
      <c r="GE115" s="45">
        <v>8142</v>
      </c>
      <c r="GF115" s="45">
        <v>3731</v>
      </c>
      <c r="GG115" s="45">
        <v>93</v>
      </c>
      <c r="GH115" s="45">
        <v>289</v>
      </c>
      <c r="GI115" s="45">
        <v>0</v>
      </c>
      <c r="GJ115" s="45">
        <v>998</v>
      </c>
      <c r="GK115" s="45">
        <v>1942</v>
      </c>
      <c r="GL115" s="45">
        <v>0</v>
      </c>
      <c r="GM115" s="45">
        <v>211</v>
      </c>
      <c r="GN115" s="45">
        <v>102</v>
      </c>
      <c r="GO115" s="45">
        <v>494</v>
      </c>
      <c r="GP115" s="45">
        <v>280687</v>
      </c>
    </row>
    <row r="116" spans="1:198">
      <c r="A116" s="44" t="s">
        <v>405</v>
      </c>
      <c r="B116" s="45">
        <v>2203</v>
      </c>
      <c r="C116" s="45">
        <v>539</v>
      </c>
      <c r="D116" s="45">
        <v>4325</v>
      </c>
      <c r="E116" s="45">
        <v>0</v>
      </c>
      <c r="F116" s="45">
        <v>0</v>
      </c>
      <c r="G116" s="45">
        <v>39</v>
      </c>
      <c r="H116" s="45">
        <v>37</v>
      </c>
      <c r="I116" s="45">
        <v>278</v>
      </c>
      <c r="J116" s="45">
        <v>236</v>
      </c>
      <c r="K116" s="45">
        <v>851</v>
      </c>
      <c r="L116" s="45">
        <v>84</v>
      </c>
      <c r="M116" s="45">
        <v>138</v>
      </c>
      <c r="N116" s="45">
        <v>40</v>
      </c>
      <c r="O116" s="45">
        <v>21</v>
      </c>
      <c r="P116" s="45">
        <v>2694</v>
      </c>
      <c r="Q116" s="45">
        <v>97</v>
      </c>
      <c r="R116" s="45">
        <v>357</v>
      </c>
      <c r="S116" s="45">
        <v>332</v>
      </c>
      <c r="T116" s="45">
        <v>36</v>
      </c>
      <c r="U116" s="45">
        <v>284</v>
      </c>
      <c r="V116" s="45">
        <v>1879</v>
      </c>
      <c r="W116" s="45">
        <v>86</v>
      </c>
      <c r="X116" s="45">
        <v>140</v>
      </c>
      <c r="Y116" s="45">
        <v>53</v>
      </c>
      <c r="Z116" s="45">
        <v>1508</v>
      </c>
      <c r="AA116" s="45">
        <v>6</v>
      </c>
      <c r="AB116" s="45">
        <v>365</v>
      </c>
      <c r="AC116" s="45">
        <v>144</v>
      </c>
      <c r="AD116" s="45">
        <v>604</v>
      </c>
      <c r="AE116" s="45">
        <v>3</v>
      </c>
      <c r="AF116" s="45">
        <v>196</v>
      </c>
      <c r="AG116" s="45">
        <v>1638</v>
      </c>
      <c r="AH116" s="45">
        <v>1</v>
      </c>
      <c r="AI116" s="45">
        <v>18</v>
      </c>
      <c r="AJ116" s="45">
        <v>79</v>
      </c>
      <c r="AK116" s="45">
        <v>174</v>
      </c>
      <c r="AL116" s="45">
        <v>28502</v>
      </c>
      <c r="AM116" s="45">
        <v>591</v>
      </c>
      <c r="AN116" s="45">
        <v>13</v>
      </c>
      <c r="AO116" s="45">
        <v>4366</v>
      </c>
      <c r="AP116" s="45">
        <v>14</v>
      </c>
      <c r="AQ116" s="45">
        <v>81</v>
      </c>
      <c r="AR116" s="45">
        <v>149</v>
      </c>
      <c r="AS116" s="45">
        <v>636</v>
      </c>
      <c r="AT116" s="45">
        <v>135</v>
      </c>
      <c r="AU116" s="45">
        <v>962</v>
      </c>
      <c r="AV116" s="45">
        <v>6</v>
      </c>
      <c r="AW116" s="45">
        <v>128</v>
      </c>
      <c r="AX116" s="45">
        <v>97</v>
      </c>
      <c r="AY116" s="45">
        <v>1224</v>
      </c>
      <c r="AZ116" s="45">
        <v>93</v>
      </c>
      <c r="BA116" s="45">
        <v>127</v>
      </c>
      <c r="BB116" s="45">
        <v>36</v>
      </c>
      <c r="BC116" s="45">
        <v>739</v>
      </c>
      <c r="BD116" s="45">
        <v>348</v>
      </c>
      <c r="BE116" s="45">
        <v>4663</v>
      </c>
      <c r="BF116" s="45">
        <v>691</v>
      </c>
      <c r="BG116" s="45">
        <v>4</v>
      </c>
      <c r="BH116" s="45">
        <v>1182</v>
      </c>
      <c r="BI116" s="45">
        <v>15</v>
      </c>
      <c r="BJ116" s="45">
        <v>2163</v>
      </c>
      <c r="BK116" s="45">
        <v>316</v>
      </c>
      <c r="BL116" s="45">
        <v>72</v>
      </c>
      <c r="BM116" s="45">
        <v>4080</v>
      </c>
      <c r="BN116" s="45">
        <v>63</v>
      </c>
      <c r="BO116" s="45">
        <v>24</v>
      </c>
      <c r="BP116" s="45">
        <v>139</v>
      </c>
      <c r="BQ116" s="45">
        <v>2053</v>
      </c>
      <c r="BR116" s="45">
        <v>528</v>
      </c>
      <c r="BS116" s="45">
        <v>102</v>
      </c>
      <c r="BT116" s="45">
        <v>173</v>
      </c>
      <c r="BU116" s="45">
        <v>288</v>
      </c>
      <c r="BV116" s="45">
        <v>352</v>
      </c>
      <c r="BW116" s="45">
        <v>2</v>
      </c>
      <c r="BX116" s="45">
        <v>804</v>
      </c>
      <c r="BY116" s="45">
        <v>6503</v>
      </c>
      <c r="BZ116" s="45">
        <v>538</v>
      </c>
      <c r="CA116" s="45">
        <v>287</v>
      </c>
      <c r="CB116" s="45">
        <v>38</v>
      </c>
      <c r="CC116" s="45">
        <v>27509</v>
      </c>
      <c r="CD116" s="45">
        <v>390</v>
      </c>
      <c r="CE116" s="45">
        <v>7479</v>
      </c>
      <c r="CF116" s="45">
        <v>6196</v>
      </c>
      <c r="CG116" s="45">
        <v>525</v>
      </c>
      <c r="CH116" s="45">
        <v>1970</v>
      </c>
      <c r="CI116" s="45">
        <v>374</v>
      </c>
      <c r="CJ116" s="45">
        <v>2059</v>
      </c>
      <c r="CK116" s="45">
        <v>1265</v>
      </c>
      <c r="CL116" s="45">
        <v>1635</v>
      </c>
      <c r="CM116" s="45">
        <v>381</v>
      </c>
      <c r="CN116" s="45">
        <v>585</v>
      </c>
      <c r="CO116" s="45">
        <v>0</v>
      </c>
      <c r="CP116" s="45">
        <v>58</v>
      </c>
      <c r="CQ116" s="45">
        <v>159</v>
      </c>
      <c r="CR116" s="45">
        <v>22</v>
      </c>
      <c r="CS116" s="45">
        <v>103</v>
      </c>
      <c r="CT116" s="45">
        <v>3072</v>
      </c>
      <c r="CU116" s="45">
        <v>1</v>
      </c>
      <c r="CV116" s="45">
        <v>106</v>
      </c>
      <c r="CW116" s="45">
        <v>352</v>
      </c>
      <c r="CX116" s="45">
        <v>2</v>
      </c>
      <c r="CY116" s="45">
        <v>52</v>
      </c>
      <c r="CZ116" s="45">
        <v>11</v>
      </c>
      <c r="DA116" s="45">
        <v>148</v>
      </c>
      <c r="DB116" s="45">
        <v>16</v>
      </c>
      <c r="DC116" s="45">
        <v>409</v>
      </c>
      <c r="DD116" s="45">
        <v>3</v>
      </c>
      <c r="DE116" s="45">
        <v>155</v>
      </c>
      <c r="DF116" s="45">
        <v>8</v>
      </c>
      <c r="DG116" s="45">
        <v>0</v>
      </c>
      <c r="DH116" s="45">
        <v>54</v>
      </c>
      <c r="DI116" s="45">
        <v>1146</v>
      </c>
      <c r="DJ116" s="45">
        <v>3947</v>
      </c>
      <c r="DK116" s="45">
        <v>1</v>
      </c>
      <c r="DL116" s="45">
        <v>103</v>
      </c>
      <c r="DM116" s="45">
        <v>19</v>
      </c>
      <c r="DN116" s="45">
        <v>4399</v>
      </c>
      <c r="DO116" s="45">
        <v>3</v>
      </c>
      <c r="DP116" s="45">
        <v>368</v>
      </c>
      <c r="DQ116" s="45">
        <v>23</v>
      </c>
      <c r="DR116" s="45">
        <v>0</v>
      </c>
      <c r="DS116" s="45">
        <v>1129</v>
      </c>
      <c r="DT116" s="45">
        <v>586</v>
      </c>
      <c r="DU116" s="45">
        <v>0</v>
      </c>
      <c r="DV116" s="45">
        <v>375</v>
      </c>
      <c r="DW116" s="45">
        <v>123</v>
      </c>
      <c r="DX116" s="45">
        <v>90</v>
      </c>
      <c r="DY116" s="45">
        <v>3103</v>
      </c>
      <c r="DZ116" s="45">
        <v>49</v>
      </c>
      <c r="EA116" s="45">
        <v>10</v>
      </c>
      <c r="EB116" s="45">
        <v>7468</v>
      </c>
      <c r="EC116" s="45">
        <v>0</v>
      </c>
      <c r="ED116" s="45">
        <v>49</v>
      </c>
      <c r="EE116" s="45">
        <v>0</v>
      </c>
      <c r="EF116" s="45">
        <v>83</v>
      </c>
      <c r="EG116" s="45">
        <v>886</v>
      </c>
      <c r="EH116" s="45">
        <v>36765</v>
      </c>
      <c r="EI116" s="45">
        <v>720</v>
      </c>
      <c r="EJ116" s="45">
        <v>528</v>
      </c>
      <c r="EK116" s="45">
        <v>3</v>
      </c>
      <c r="EL116" s="45">
        <v>4588</v>
      </c>
      <c r="EM116" s="45">
        <v>1367</v>
      </c>
      <c r="EN116" s="45">
        <v>1776</v>
      </c>
      <c r="EO116" s="45">
        <v>1963</v>
      </c>
      <c r="EP116" s="45">
        <v>492</v>
      </c>
      <c r="EQ116" s="45">
        <v>12</v>
      </c>
      <c r="ER116" s="45">
        <v>261</v>
      </c>
      <c r="ES116" s="45">
        <v>451</v>
      </c>
      <c r="ET116" s="45">
        <v>3</v>
      </c>
      <c r="EU116" s="45">
        <v>0</v>
      </c>
      <c r="EV116" s="45">
        <v>0</v>
      </c>
      <c r="EW116" s="45">
        <v>278</v>
      </c>
      <c r="EX116" s="45">
        <v>740</v>
      </c>
      <c r="EY116" s="45">
        <v>299</v>
      </c>
      <c r="EZ116" s="45">
        <v>10</v>
      </c>
      <c r="FA116" s="45">
        <v>96</v>
      </c>
      <c r="FB116" s="45">
        <v>219</v>
      </c>
      <c r="FC116" s="45">
        <v>134</v>
      </c>
      <c r="FD116" s="45">
        <v>13</v>
      </c>
      <c r="FE116" s="45">
        <v>1535</v>
      </c>
      <c r="FF116" s="45">
        <v>959</v>
      </c>
      <c r="FG116" s="45">
        <v>179</v>
      </c>
      <c r="FH116" s="45">
        <v>3309</v>
      </c>
      <c r="FI116" s="45">
        <v>555</v>
      </c>
      <c r="FJ116" s="45">
        <v>531</v>
      </c>
      <c r="FK116" s="45">
        <v>11</v>
      </c>
      <c r="FL116" s="45">
        <v>13</v>
      </c>
      <c r="FM116" s="45">
        <v>134</v>
      </c>
      <c r="FN116" s="45">
        <v>266</v>
      </c>
      <c r="FO116" s="45">
        <v>1005</v>
      </c>
      <c r="FP116" s="45">
        <v>47</v>
      </c>
      <c r="FQ116" s="45">
        <v>396</v>
      </c>
      <c r="FR116" s="45">
        <v>130</v>
      </c>
      <c r="FS116" s="45">
        <v>261</v>
      </c>
      <c r="FT116" s="45">
        <v>2</v>
      </c>
      <c r="FU116" s="45">
        <v>588</v>
      </c>
      <c r="FV116" s="45">
        <v>1442</v>
      </c>
      <c r="FW116" s="45">
        <v>1257</v>
      </c>
      <c r="FX116" s="45">
        <v>20</v>
      </c>
      <c r="FY116" s="45">
        <v>1</v>
      </c>
      <c r="FZ116" s="45">
        <v>213</v>
      </c>
      <c r="GA116" s="45">
        <v>2515</v>
      </c>
      <c r="GB116" s="45">
        <v>60</v>
      </c>
      <c r="GC116" s="45">
        <v>6204</v>
      </c>
      <c r="GD116" s="45">
        <v>215</v>
      </c>
      <c r="GE116" s="45">
        <v>7676</v>
      </c>
      <c r="GF116" s="45">
        <v>2554</v>
      </c>
      <c r="GG116" s="45">
        <v>81</v>
      </c>
      <c r="GH116" s="45">
        <v>162</v>
      </c>
      <c r="GI116" s="45">
        <v>0</v>
      </c>
      <c r="GJ116" s="45">
        <v>1452</v>
      </c>
      <c r="GK116" s="45">
        <v>1723</v>
      </c>
      <c r="GL116" s="45">
        <v>0</v>
      </c>
      <c r="GM116" s="45">
        <v>160</v>
      </c>
      <c r="GN116" s="45">
        <v>69</v>
      </c>
      <c r="GO116" s="45">
        <v>434</v>
      </c>
      <c r="GP116" s="45">
        <v>248748</v>
      </c>
    </row>
    <row r="117" spans="1:198">
      <c r="A117" s="44" t="s">
        <v>406</v>
      </c>
      <c r="B117" s="45">
        <v>2635</v>
      </c>
      <c r="C117" s="45">
        <v>620</v>
      </c>
      <c r="D117" s="45">
        <v>3774</v>
      </c>
      <c r="E117" s="45">
        <v>0</v>
      </c>
      <c r="F117" s="45">
        <v>1</v>
      </c>
      <c r="G117" s="45">
        <v>70</v>
      </c>
      <c r="H117" s="45">
        <v>51</v>
      </c>
      <c r="I117" s="45">
        <v>263</v>
      </c>
      <c r="J117" s="45">
        <v>258</v>
      </c>
      <c r="K117" s="45">
        <v>982</v>
      </c>
      <c r="L117" s="45">
        <v>102</v>
      </c>
      <c r="M117" s="45">
        <v>161</v>
      </c>
      <c r="N117" s="45">
        <v>60</v>
      </c>
      <c r="O117" s="45">
        <v>39</v>
      </c>
      <c r="P117" s="45">
        <v>2640</v>
      </c>
      <c r="Q117" s="45">
        <v>132</v>
      </c>
      <c r="R117" s="45">
        <v>277</v>
      </c>
      <c r="S117" s="45">
        <v>402</v>
      </c>
      <c r="T117" s="45">
        <v>34</v>
      </c>
      <c r="U117" s="45">
        <v>391</v>
      </c>
      <c r="V117" s="45">
        <v>1075</v>
      </c>
      <c r="W117" s="45">
        <v>83</v>
      </c>
      <c r="X117" s="45">
        <v>121</v>
      </c>
      <c r="Y117" s="45">
        <v>64</v>
      </c>
      <c r="Z117" s="45">
        <v>1642</v>
      </c>
      <c r="AA117" s="45">
        <v>3</v>
      </c>
      <c r="AB117" s="45">
        <v>451</v>
      </c>
      <c r="AC117" s="45">
        <v>269</v>
      </c>
      <c r="AD117" s="45">
        <v>684</v>
      </c>
      <c r="AE117" s="45">
        <v>6</v>
      </c>
      <c r="AF117" s="45">
        <v>233</v>
      </c>
      <c r="AG117" s="45">
        <v>2507</v>
      </c>
      <c r="AH117" s="45">
        <v>1</v>
      </c>
      <c r="AI117" s="45">
        <v>45</v>
      </c>
      <c r="AJ117" s="45">
        <v>97</v>
      </c>
      <c r="AK117" s="45">
        <v>291</v>
      </c>
      <c r="AL117" s="45">
        <v>33024</v>
      </c>
      <c r="AM117" s="45">
        <v>728</v>
      </c>
      <c r="AN117" s="45">
        <v>33</v>
      </c>
      <c r="AO117" s="45">
        <v>3741</v>
      </c>
      <c r="AP117" s="45">
        <v>18</v>
      </c>
      <c r="AQ117" s="45">
        <v>91</v>
      </c>
      <c r="AR117" s="45">
        <v>183</v>
      </c>
      <c r="AS117" s="45">
        <v>1024</v>
      </c>
      <c r="AT117" s="45">
        <v>112</v>
      </c>
      <c r="AU117" s="45">
        <v>1304</v>
      </c>
      <c r="AV117" s="45">
        <v>12</v>
      </c>
      <c r="AW117" s="45">
        <v>173</v>
      </c>
      <c r="AX117" s="45">
        <v>66</v>
      </c>
      <c r="AY117" s="45">
        <v>1714</v>
      </c>
      <c r="AZ117" s="45">
        <v>94</v>
      </c>
      <c r="BA117" s="45">
        <v>164</v>
      </c>
      <c r="BB117" s="45">
        <v>43</v>
      </c>
      <c r="BC117" s="45">
        <v>604</v>
      </c>
      <c r="BD117" s="45">
        <v>282</v>
      </c>
      <c r="BE117" s="45">
        <v>5555</v>
      </c>
      <c r="BF117" s="45">
        <v>641</v>
      </c>
      <c r="BG117" s="45">
        <v>4</v>
      </c>
      <c r="BH117" s="45">
        <v>1335</v>
      </c>
      <c r="BI117" s="45">
        <v>26</v>
      </c>
      <c r="BJ117" s="45">
        <v>1864</v>
      </c>
      <c r="BK117" s="45">
        <v>270</v>
      </c>
      <c r="BL117" s="45">
        <v>62</v>
      </c>
      <c r="BM117" s="45">
        <v>6280</v>
      </c>
      <c r="BN117" s="45">
        <v>74</v>
      </c>
      <c r="BO117" s="45">
        <v>18</v>
      </c>
      <c r="BP117" s="45">
        <v>147</v>
      </c>
      <c r="BQ117" s="45">
        <v>1702</v>
      </c>
      <c r="BR117" s="45">
        <v>531</v>
      </c>
      <c r="BS117" s="45">
        <v>146</v>
      </c>
      <c r="BT117" s="45">
        <v>142</v>
      </c>
      <c r="BU117" s="45">
        <v>358</v>
      </c>
      <c r="BV117" s="45">
        <v>407</v>
      </c>
      <c r="BW117" s="45">
        <v>4</v>
      </c>
      <c r="BX117" s="45">
        <v>676</v>
      </c>
      <c r="BY117" s="45">
        <v>5868</v>
      </c>
      <c r="BZ117" s="45">
        <v>436</v>
      </c>
      <c r="CA117" s="45">
        <v>300</v>
      </c>
      <c r="CB117" s="45">
        <v>42</v>
      </c>
      <c r="CC117" s="45">
        <v>30933</v>
      </c>
      <c r="CD117" s="45">
        <v>395</v>
      </c>
      <c r="CE117" s="45">
        <v>7534</v>
      </c>
      <c r="CF117" s="45">
        <v>4041</v>
      </c>
      <c r="CG117" s="45">
        <v>725</v>
      </c>
      <c r="CH117" s="45">
        <v>2134</v>
      </c>
      <c r="CI117" s="45">
        <v>440</v>
      </c>
      <c r="CJ117" s="45">
        <v>2182</v>
      </c>
      <c r="CK117" s="45">
        <v>1214</v>
      </c>
      <c r="CL117" s="45">
        <v>1206</v>
      </c>
      <c r="CM117" s="45">
        <v>462</v>
      </c>
      <c r="CN117" s="45">
        <v>725</v>
      </c>
      <c r="CO117" s="45">
        <v>2</v>
      </c>
      <c r="CP117" s="45">
        <v>73</v>
      </c>
      <c r="CQ117" s="45">
        <v>278</v>
      </c>
      <c r="CR117" s="45">
        <v>25</v>
      </c>
      <c r="CS117" s="45">
        <v>202</v>
      </c>
      <c r="CT117" s="45">
        <v>1614</v>
      </c>
      <c r="CU117" s="45">
        <v>0</v>
      </c>
      <c r="CV117" s="45">
        <v>58</v>
      </c>
      <c r="CW117" s="45">
        <v>299</v>
      </c>
      <c r="CX117" s="45">
        <v>1</v>
      </c>
      <c r="CY117" s="45">
        <v>77</v>
      </c>
      <c r="CZ117" s="45">
        <v>6</v>
      </c>
      <c r="DA117" s="45">
        <v>165</v>
      </c>
      <c r="DB117" s="45">
        <v>9</v>
      </c>
      <c r="DC117" s="45">
        <v>358</v>
      </c>
      <c r="DD117" s="45">
        <v>1</v>
      </c>
      <c r="DE117" s="45">
        <v>191</v>
      </c>
      <c r="DF117" s="45">
        <v>9</v>
      </c>
      <c r="DG117" s="45">
        <v>0</v>
      </c>
      <c r="DH117" s="45">
        <v>77</v>
      </c>
      <c r="DI117" s="45">
        <v>799</v>
      </c>
      <c r="DJ117" s="45">
        <v>4227</v>
      </c>
      <c r="DK117" s="45">
        <v>3</v>
      </c>
      <c r="DL117" s="45">
        <v>68</v>
      </c>
      <c r="DM117" s="45">
        <v>26</v>
      </c>
      <c r="DN117" s="45">
        <v>3878</v>
      </c>
      <c r="DO117" s="45">
        <v>4</v>
      </c>
      <c r="DP117" s="45">
        <v>193</v>
      </c>
      <c r="DQ117" s="45">
        <v>24</v>
      </c>
      <c r="DR117" s="45">
        <v>0</v>
      </c>
      <c r="DS117" s="45">
        <v>1185</v>
      </c>
      <c r="DT117" s="45">
        <v>504</v>
      </c>
      <c r="DU117" s="45">
        <v>0</v>
      </c>
      <c r="DV117" s="45">
        <v>417</v>
      </c>
      <c r="DW117" s="45">
        <v>106</v>
      </c>
      <c r="DX117" s="45">
        <v>95</v>
      </c>
      <c r="DY117" s="45">
        <v>3443</v>
      </c>
      <c r="DZ117" s="45">
        <v>53</v>
      </c>
      <c r="EA117" s="45">
        <v>13</v>
      </c>
      <c r="EB117" s="45">
        <v>11227</v>
      </c>
      <c r="EC117" s="45">
        <v>0</v>
      </c>
      <c r="ED117" s="45">
        <v>34</v>
      </c>
      <c r="EE117" s="45">
        <v>3</v>
      </c>
      <c r="EF117" s="45">
        <v>55</v>
      </c>
      <c r="EG117" s="45">
        <v>787</v>
      </c>
      <c r="EH117" s="45">
        <v>34315</v>
      </c>
      <c r="EI117" s="45">
        <v>779</v>
      </c>
      <c r="EJ117" s="45">
        <v>560</v>
      </c>
      <c r="EK117" s="45">
        <v>14</v>
      </c>
      <c r="EL117" s="45">
        <v>5316</v>
      </c>
      <c r="EM117" s="45">
        <v>1416</v>
      </c>
      <c r="EN117" s="45">
        <v>1588</v>
      </c>
      <c r="EO117" s="45">
        <v>2079</v>
      </c>
      <c r="EP117" s="45">
        <v>562</v>
      </c>
      <c r="EQ117" s="45">
        <v>21</v>
      </c>
      <c r="ER117" s="45">
        <v>382</v>
      </c>
      <c r="ES117" s="45">
        <v>523</v>
      </c>
      <c r="ET117" s="45">
        <v>2</v>
      </c>
      <c r="EU117" s="45">
        <v>0</v>
      </c>
      <c r="EV117" s="45">
        <v>0</v>
      </c>
      <c r="EW117" s="45">
        <v>286</v>
      </c>
      <c r="EX117" s="45">
        <v>949</v>
      </c>
      <c r="EY117" s="45">
        <v>395</v>
      </c>
      <c r="EZ117" s="45">
        <v>6</v>
      </c>
      <c r="FA117" s="45">
        <v>72</v>
      </c>
      <c r="FB117" s="45">
        <v>146</v>
      </c>
      <c r="FC117" s="45">
        <v>136</v>
      </c>
      <c r="FD117" s="45">
        <v>36</v>
      </c>
      <c r="FE117" s="45">
        <v>1582</v>
      </c>
      <c r="FF117" s="45">
        <v>1243</v>
      </c>
      <c r="FG117" s="45">
        <v>262</v>
      </c>
      <c r="FH117" s="45">
        <v>3338</v>
      </c>
      <c r="FI117" s="45">
        <v>533</v>
      </c>
      <c r="FJ117" s="45">
        <v>444</v>
      </c>
      <c r="FK117" s="45">
        <v>16</v>
      </c>
      <c r="FL117" s="45">
        <v>17</v>
      </c>
      <c r="FM117" s="45">
        <v>140</v>
      </c>
      <c r="FN117" s="45">
        <v>243</v>
      </c>
      <c r="FO117" s="45">
        <v>650</v>
      </c>
      <c r="FP117" s="45">
        <v>34</v>
      </c>
      <c r="FQ117" s="45">
        <v>296</v>
      </c>
      <c r="FR117" s="45">
        <v>126</v>
      </c>
      <c r="FS117" s="45">
        <v>299</v>
      </c>
      <c r="FT117" s="45">
        <v>3</v>
      </c>
      <c r="FU117" s="45">
        <v>586</v>
      </c>
      <c r="FV117" s="45">
        <v>1503</v>
      </c>
      <c r="FW117" s="45">
        <v>1068</v>
      </c>
      <c r="FX117" s="45">
        <v>20</v>
      </c>
      <c r="FY117" s="45">
        <v>0</v>
      </c>
      <c r="FZ117" s="45">
        <v>222</v>
      </c>
      <c r="GA117" s="45">
        <v>2265</v>
      </c>
      <c r="GB117" s="45">
        <v>54</v>
      </c>
      <c r="GC117" s="45">
        <v>6195</v>
      </c>
      <c r="GD117" s="45">
        <v>224</v>
      </c>
      <c r="GE117" s="45">
        <v>7891</v>
      </c>
      <c r="GF117" s="45">
        <v>1681</v>
      </c>
      <c r="GG117" s="45">
        <v>47</v>
      </c>
      <c r="GH117" s="45">
        <v>235</v>
      </c>
      <c r="GI117" s="45">
        <v>0</v>
      </c>
      <c r="GJ117" s="45">
        <v>1373</v>
      </c>
      <c r="GK117" s="45">
        <v>1731</v>
      </c>
      <c r="GL117" s="45">
        <v>0</v>
      </c>
      <c r="GM117" s="45">
        <v>174</v>
      </c>
      <c r="GN117" s="45">
        <v>46</v>
      </c>
      <c r="GO117" s="45">
        <v>437</v>
      </c>
      <c r="GP117" s="45">
        <v>257903</v>
      </c>
    </row>
    <row r="118" spans="1:198">
      <c r="A118" s="44" t="s">
        <v>407</v>
      </c>
      <c r="B118" s="45">
        <v>2004</v>
      </c>
      <c r="C118" s="45">
        <v>603</v>
      </c>
      <c r="D118" s="45">
        <v>4331</v>
      </c>
      <c r="E118" s="45">
        <v>0</v>
      </c>
      <c r="F118" s="45">
        <v>1</v>
      </c>
      <c r="G118" s="45">
        <v>45</v>
      </c>
      <c r="H118" s="45">
        <v>25</v>
      </c>
      <c r="I118" s="45">
        <v>282</v>
      </c>
      <c r="J118" s="45">
        <v>207</v>
      </c>
      <c r="K118" s="45">
        <v>1121</v>
      </c>
      <c r="L118" s="45">
        <v>90</v>
      </c>
      <c r="M118" s="45">
        <v>57</v>
      </c>
      <c r="N118" s="45">
        <v>55</v>
      </c>
      <c r="O118" s="45">
        <v>32</v>
      </c>
      <c r="P118" s="45">
        <v>3789</v>
      </c>
      <c r="Q118" s="45">
        <v>97</v>
      </c>
      <c r="R118" s="45">
        <v>247</v>
      </c>
      <c r="S118" s="45">
        <v>379</v>
      </c>
      <c r="T118" s="45">
        <v>53</v>
      </c>
      <c r="U118" s="45">
        <v>397</v>
      </c>
      <c r="V118" s="45">
        <v>487</v>
      </c>
      <c r="W118" s="45">
        <v>107</v>
      </c>
      <c r="X118" s="45">
        <v>119</v>
      </c>
      <c r="Y118" s="45">
        <v>76</v>
      </c>
      <c r="Z118" s="45">
        <v>1714</v>
      </c>
      <c r="AA118" s="45">
        <v>6</v>
      </c>
      <c r="AB118" s="45">
        <v>512</v>
      </c>
      <c r="AC118" s="45">
        <v>322</v>
      </c>
      <c r="AD118" s="45">
        <v>480</v>
      </c>
      <c r="AE118" s="45">
        <v>2</v>
      </c>
      <c r="AF118" s="45">
        <v>288</v>
      </c>
      <c r="AG118" s="45">
        <v>2439</v>
      </c>
      <c r="AH118" s="45">
        <v>2</v>
      </c>
      <c r="AI118" s="45">
        <v>169</v>
      </c>
      <c r="AJ118" s="45">
        <v>86</v>
      </c>
      <c r="AK118" s="45">
        <v>273</v>
      </c>
      <c r="AL118" s="45">
        <v>34129</v>
      </c>
      <c r="AM118" s="45">
        <v>774</v>
      </c>
      <c r="AN118" s="45">
        <v>29</v>
      </c>
      <c r="AO118" s="45">
        <v>3631</v>
      </c>
      <c r="AP118" s="45">
        <v>22</v>
      </c>
      <c r="AQ118" s="45">
        <v>114</v>
      </c>
      <c r="AR118" s="45">
        <v>122</v>
      </c>
      <c r="AS118" s="45">
        <v>1170</v>
      </c>
      <c r="AT118" s="45">
        <v>125</v>
      </c>
      <c r="AU118" s="45">
        <v>1402</v>
      </c>
      <c r="AV118" s="45">
        <v>16</v>
      </c>
      <c r="AW118" s="45">
        <v>174</v>
      </c>
      <c r="AX118" s="45">
        <v>17</v>
      </c>
      <c r="AY118" s="45">
        <v>2050</v>
      </c>
      <c r="AZ118" s="45">
        <v>81</v>
      </c>
      <c r="BA118" s="45">
        <v>201</v>
      </c>
      <c r="BB118" s="45">
        <v>48</v>
      </c>
      <c r="BC118" s="45">
        <v>590</v>
      </c>
      <c r="BD118" s="45">
        <v>418</v>
      </c>
      <c r="BE118" s="45">
        <v>4165</v>
      </c>
      <c r="BF118" s="45">
        <v>639</v>
      </c>
      <c r="BG118" s="45">
        <v>11</v>
      </c>
      <c r="BH118" s="45">
        <v>1719</v>
      </c>
      <c r="BI118" s="45">
        <v>45</v>
      </c>
      <c r="BJ118" s="45">
        <v>1606</v>
      </c>
      <c r="BK118" s="45">
        <v>228</v>
      </c>
      <c r="BL118" s="45">
        <v>76</v>
      </c>
      <c r="BM118" s="45">
        <v>5623</v>
      </c>
      <c r="BN118" s="45">
        <v>90</v>
      </c>
      <c r="BO118" s="45">
        <v>33</v>
      </c>
      <c r="BP118" s="45">
        <v>125</v>
      </c>
      <c r="BQ118" s="45">
        <v>1217</v>
      </c>
      <c r="BR118" s="45">
        <v>517</v>
      </c>
      <c r="BS118" s="45">
        <v>298</v>
      </c>
      <c r="BT118" s="45">
        <v>170</v>
      </c>
      <c r="BU118" s="45">
        <v>345</v>
      </c>
      <c r="BV118" s="45">
        <v>463</v>
      </c>
      <c r="BW118" s="45">
        <v>0</v>
      </c>
      <c r="BX118" s="45">
        <v>656</v>
      </c>
      <c r="BY118" s="45">
        <v>4152</v>
      </c>
      <c r="BZ118" s="45">
        <v>350</v>
      </c>
      <c r="CA118" s="45">
        <v>425</v>
      </c>
      <c r="CB118" s="45">
        <v>72</v>
      </c>
      <c r="CC118" s="45">
        <v>33087</v>
      </c>
      <c r="CD118" s="45">
        <v>387</v>
      </c>
      <c r="CE118" s="45">
        <v>11291</v>
      </c>
      <c r="CF118" s="45">
        <v>4918</v>
      </c>
      <c r="CG118" s="45">
        <v>1015</v>
      </c>
      <c r="CH118" s="45">
        <v>1945</v>
      </c>
      <c r="CI118" s="45">
        <v>545</v>
      </c>
      <c r="CJ118" s="45">
        <v>2479</v>
      </c>
      <c r="CK118" s="45">
        <v>982</v>
      </c>
      <c r="CL118" s="45">
        <v>1255</v>
      </c>
      <c r="CM118" s="45">
        <v>348</v>
      </c>
      <c r="CN118" s="45">
        <v>664</v>
      </c>
      <c r="CO118" s="45">
        <v>0</v>
      </c>
      <c r="CP118" s="45">
        <v>48</v>
      </c>
      <c r="CQ118" s="45">
        <v>123</v>
      </c>
      <c r="CR118" s="45">
        <v>15</v>
      </c>
      <c r="CS118" s="45">
        <v>213</v>
      </c>
      <c r="CT118" s="45">
        <v>2172</v>
      </c>
      <c r="CU118" s="45">
        <v>6</v>
      </c>
      <c r="CV118" s="45">
        <v>39</v>
      </c>
      <c r="CW118" s="45">
        <v>255</v>
      </c>
      <c r="CX118" s="45">
        <v>0</v>
      </c>
      <c r="CY118" s="45">
        <v>145</v>
      </c>
      <c r="CZ118" s="45">
        <v>7</v>
      </c>
      <c r="DA118" s="45">
        <v>229</v>
      </c>
      <c r="DB118" s="45">
        <v>10</v>
      </c>
      <c r="DC118" s="45">
        <v>204</v>
      </c>
      <c r="DD118" s="45">
        <v>1</v>
      </c>
      <c r="DE118" s="45">
        <v>190</v>
      </c>
      <c r="DF118" s="45">
        <v>4</v>
      </c>
      <c r="DG118" s="45">
        <v>0</v>
      </c>
      <c r="DH118" s="45">
        <v>57</v>
      </c>
      <c r="DI118" s="45">
        <v>1203</v>
      </c>
      <c r="DJ118" s="45">
        <v>3996</v>
      </c>
      <c r="DK118" s="45">
        <v>1</v>
      </c>
      <c r="DL118" s="45">
        <v>99</v>
      </c>
      <c r="DM118" s="45">
        <v>9</v>
      </c>
      <c r="DN118" s="45">
        <v>3261</v>
      </c>
      <c r="DO118" s="45">
        <v>12</v>
      </c>
      <c r="DP118" s="45">
        <v>262</v>
      </c>
      <c r="DQ118" s="45">
        <v>83</v>
      </c>
      <c r="DR118" s="45">
        <v>1</v>
      </c>
      <c r="DS118" s="45">
        <v>1308</v>
      </c>
      <c r="DT118" s="45">
        <v>395</v>
      </c>
      <c r="DU118" s="45">
        <v>2</v>
      </c>
      <c r="DV118" s="45">
        <v>415</v>
      </c>
      <c r="DW118" s="45">
        <v>96</v>
      </c>
      <c r="DX118" s="45">
        <v>105</v>
      </c>
      <c r="DY118" s="45">
        <v>4172</v>
      </c>
      <c r="DZ118" s="45">
        <v>59</v>
      </c>
      <c r="EA118" s="45">
        <v>11</v>
      </c>
      <c r="EB118" s="45">
        <v>12603</v>
      </c>
      <c r="EC118" s="45">
        <v>0</v>
      </c>
      <c r="ED118" s="45">
        <v>43</v>
      </c>
      <c r="EE118" s="45">
        <v>3</v>
      </c>
      <c r="EF118" s="45">
        <v>66</v>
      </c>
      <c r="EG118" s="45">
        <v>682</v>
      </c>
      <c r="EH118" s="45">
        <v>29544</v>
      </c>
      <c r="EI118" s="45">
        <v>852</v>
      </c>
      <c r="EJ118" s="45">
        <v>630</v>
      </c>
      <c r="EK118" s="45">
        <v>6</v>
      </c>
      <c r="EL118" s="45">
        <v>4509</v>
      </c>
      <c r="EM118" s="45">
        <v>1231</v>
      </c>
      <c r="EN118" s="45">
        <v>1512</v>
      </c>
      <c r="EO118" s="45">
        <v>2466</v>
      </c>
      <c r="EP118" s="45">
        <v>415</v>
      </c>
      <c r="EQ118" s="45">
        <v>18</v>
      </c>
      <c r="ER118" s="45">
        <v>392</v>
      </c>
      <c r="ES118" s="45">
        <v>538</v>
      </c>
      <c r="ET118" s="45">
        <v>0</v>
      </c>
      <c r="EU118" s="45">
        <v>0</v>
      </c>
      <c r="EV118" s="45">
        <v>1</v>
      </c>
      <c r="EW118" s="45">
        <v>267</v>
      </c>
      <c r="EX118" s="45">
        <v>818</v>
      </c>
      <c r="EY118" s="45">
        <v>297</v>
      </c>
      <c r="EZ118" s="45">
        <v>5</v>
      </c>
      <c r="FA118" s="45">
        <v>63</v>
      </c>
      <c r="FB118" s="45">
        <v>141</v>
      </c>
      <c r="FC118" s="45">
        <v>105</v>
      </c>
      <c r="FD118" s="45">
        <v>20</v>
      </c>
      <c r="FE118" s="45">
        <v>2028</v>
      </c>
      <c r="FF118" s="45">
        <v>1240</v>
      </c>
      <c r="FG118" s="45">
        <v>331</v>
      </c>
      <c r="FH118" s="45">
        <v>2394</v>
      </c>
      <c r="FI118" s="45">
        <v>462</v>
      </c>
      <c r="FJ118" s="45">
        <v>343</v>
      </c>
      <c r="FK118" s="45">
        <v>4</v>
      </c>
      <c r="FL118" s="45">
        <v>39</v>
      </c>
      <c r="FM118" s="45">
        <v>140</v>
      </c>
      <c r="FN118" s="45">
        <v>201</v>
      </c>
      <c r="FO118" s="45">
        <v>1009</v>
      </c>
      <c r="FP118" s="45">
        <v>39</v>
      </c>
      <c r="FQ118" s="45">
        <v>400</v>
      </c>
      <c r="FR118" s="45">
        <v>112</v>
      </c>
      <c r="FS118" s="45">
        <v>316</v>
      </c>
      <c r="FT118" s="45">
        <v>5</v>
      </c>
      <c r="FU118" s="45">
        <v>427</v>
      </c>
      <c r="FV118" s="45">
        <v>1627</v>
      </c>
      <c r="FW118" s="45">
        <v>729</v>
      </c>
      <c r="FX118" s="45">
        <v>14</v>
      </c>
      <c r="FY118" s="45">
        <v>0</v>
      </c>
      <c r="FZ118" s="45">
        <v>206</v>
      </c>
      <c r="GA118" s="45">
        <v>2487</v>
      </c>
      <c r="GB118" s="45">
        <v>46</v>
      </c>
      <c r="GC118" s="45">
        <v>5827</v>
      </c>
      <c r="GD118" s="45">
        <v>182</v>
      </c>
      <c r="GE118" s="45">
        <v>8501</v>
      </c>
      <c r="GF118" s="45">
        <v>1484</v>
      </c>
      <c r="GG118" s="45">
        <v>58</v>
      </c>
      <c r="GH118" s="45">
        <v>167</v>
      </c>
      <c r="GI118" s="45">
        <v>0</v>
      </c>
      <c r="GJ118" s="45">
        <v>1022</v>
      </c>
      <c r="GK118" s="45">
        <v>2112</v>
      </c>
      <c r="GL118" s="45">
        <v>0</v>
      </c>
      <c r="GM118" s="45">
        <v>217</v>
      </c>
      <c r="GN118" s="45">
        <v>59</v>
      </c>
      <c r="GO118" s="45">
        <v>407</v>
      </c>
      <c r="GP118" s="45">
        <v>259021</v>
      </c>
    </row>
    <row r="126" spans="1:198">
      <c r="A126" s="43" t="s">
        <v>264</v>
      </c>
      <c r="B126" t="s">
        <v>336</v>
      </c>
    </row>
    <row r="127" spans="1:198">
      <c r="A127" s="44" t="s">
        <v>66</v>
      </c>
      <c r="B127" s="45">
        <v>1714011</v>
      </c>
    </row>
    <row r="128" spans="1:198">
      <c r="A128" s="44" t="s">
        <v>56</v>
      </c>
      <c r="B128" s="45">
        <v>4695142</v>
      </c>
    </row>
    <row r="129" spans="1:2">
      <c r="A129" s="44" t="s">
        <v>53</v>
      </c>
      <c r="B129" s="45">
        <v>515059</v>
      </c>
    </row>
    <row r="130" spans="1:2">
      <c r="A130" s="44" t="s">
        <v>263</v>
      </c>
      <c r="B130" s="45">
        <v>6924212</v>
      </c>
    </row>
    <row r="148" spans="1:9">
      <c r="B148" s="43" t="s">
        <v>372</v>
      </c>
    </row>
    <row r="149" spans="1:9">
      <c r="A149" s="43" t="s">
        <v>373</v>
      </c>
      <c r="B149" t="s">
        <v>31</v>
      </c>
      <c r="C149" t="s">
        <v>24</v>
      </c>
      <c r="D149" t="s">
        <v>18</v>
      </c>
      <c r="E149" t="s">
        <v>13</v>
      </c>
      <c r="F149" t="s">
        <v>10</v>
      </c>
      <c r="G149" t="s">
        <v>5</v>
      </c>
      <c r="H149" t="s">
        <v>53</v>
      </c>
      <c r="I149" t="s">
        <v>263</v>
      </c>
    </row>
    <row r="150" spans="1:9">
      <c r="A150" s="44" t="s">
        <v>340</v>
      </c>
      <c r="B150" s="45">
        <v>3951</v>
      </c>
      <c r="C150" s="45">
        <v>31025</v>
      </c>
      <c r="D150" s="45">
        <v>39760</v>
      </c>
      <c r="E150" s="45">
        <v>13081</v>
      </c>
      <c r="F150" s="45">
        <v>9378</v>
      </c>
      <c r="G150" s="45">
        <v>1942</v>
      </c>
      <c r="H150" s="45">
        <v>44000</v>
      </c>
      <c r="I150" s="45">
        <v>143137</v>
      </c>
    </row>
    <row r="151" spans="1:9">
      <c r="A151" s="44" t="s">
        <v>341</v>
      </c>
      <c r="B151" s="45">
        <v>4363</v>
      </c>
      <c r="C151" s="45">
        <v>34314</v>
      </c>
      <c r="D151" s="45">
        <v>44802</v>
      </c>
      <c r="E151" s="45">
        <v>15215</v>
      </c>
      <c r="F151" s="45">
        <v>10030</v>
      </c>
      <c r="G151" s="45">
        <v>1839</v>
      </c>
      <c r="H151" s="45">
        <v>18078</v>
      </c>
      <c r="I151" s="45">
        <v>128641</v>
      </c>
    </row>
    <row r="152" spans="1:9">
      <c r="A152" s="44" t="s">
        <v>342</v>
      </c>
      <c r="B152" s="45">
        <v>3819</v>
      </c>
      <c r="C152" s="45">
        <v>30214</v>
      </c>
      <c r="D152" s="45">
        <v>42720</v>
      </c>
      <c r="E152" s="45">
        <v>16769</v>
      </c>
      <c r="F152" s="45">
        <v>9074</v>
      </c>
      <c r="G152" s="45">
        <v>1675</v>
      </c>
      <c r="H152" s="45">
        <v>16904</v>
      </c>
      <c r="I152" s="45">
        <v>121175</v>
      </c>
    </row>
    <row r="153" spans="1:9">
      <c r="A153" s="44" t="s">
        <v>343</v>
      </c>
      <c r="B153" s="45">
        <v>2671</v>
      </c>
      <c r="C153" s="45">
        <v>24696</v>
      </c>
      <c r="D153" s="45">
        <v>24638</v>
      </c>
      <c r="E153" s="45">
        <v>15427</v>
      </c>
      <c r="F153" s="45">
        <v>7100</v>
      </c>
      <c r="G153" s="45">
        <v>1018</v>
      </c>
      <c r="H153" s="45">
        <v>13635</v>
      </c>
      <c r="I153" s="45">
        <v>89185</v>
      </c>
    </row>
    <row r="154" spans="1:9">
      <c r="A154" s="44" t="s">
        <v>344</v>
      </c>
      <c r="B154" s="45">
        <v>2639</v>
      </c>
      <c r="C154" s="45">
        <v>27274</v>
      </c>
      <c r="D154" s="45">
        <v>22287</v>
      </c>
      <c r="E154" s="45">
        <v>13678</v>
      </c>
      <c r="F154" s="45">
        <v>6661</v>
      </c>
      <c r="G154" s="45">
        <v>878</v>
      </c>
      <c r="H154" s="45">
        <v>14855</v>
      </c>
      <c r="I154" s="45">
        <v>88272</v>
      </c>
    </row>
    <row r="155" spans="1:9">
      <c r="A155" s="44" t="s">
        <v>345</v>
      </c>
      <c r="B155" s="45">
        <v>2650</v>
      </c>
      <c r="C155" s="45">
        <v>23850</v>
      </c>
      <c r="D155" s="45">
        <v>20844</v>
      </c>
      <c r="E155" s="45">
        <v>15171</v>
      </c>
      <c r="F155" s="45">
        <v>6543</v>
      </c>
      <c r="G155" s="45">
        <v>920</v>
      </c>
      <c r="H155" s="45">
        <v>14368</v>
      </c>
      <c r="I155" s="45">
        <v>84346</v>
      </c>
    </row>
    <row r="156" spans="1:9">
      <c r="A156" s="44" t="s">
        <v>346</v>
      </c>
      <c r="B156" s="45">
        <v>3782</v>
      </c>
      <c r="C156" s="45">
        <v>28739</v>
      </c>
      <c r="D156" s="45">
        <v>24370</v>
      </c>
      <c r="E156" s="45">
        <v>21179</v>
      </c>
      <c r="F156" s="45">
        <v>7074</v>
      </c>
      <c r="G156" s="45">
        <v>904</v>
      </c>
      <c r="H156" s="45">
        <v>13303</v>
      </c>
      <c r="I156" s="45">
        <v>99351</v>
      </c>
    </row>
    <row r="157" spans="1:9">
      <c r="A157" s="44" t="s">
        <v>347</v>
      </c>
      <c r="B157" s="45">
        <v>7494</v>
      </c>
      <c r="C157" s="45">
        <v>43203</v>
      </c>
      <c r="D157" s="45">
        <v>46698</v>
      </c>
      <c r="E157" s="45">
        <v>28471</v>
      </c>
      <c r="F157" s="45">
        <v>7705</v>
      </c>
      <c r="G157" s="45">
        <v>1200</v>
      </c>
      <c r="H157" s="45">
        <v>17304</v>
      </c>
      <c r="I157" s="45">
        <v>152075</v>
      </c>
    </row>
    <row r="158" spans="1:9">
      <c r="A158" s="44" t="s">
        <v>348</v>
      </c>
      <c r="B158" s="45">
        <v>7552</v>
      </c>
      <c r="C158" s="45">
        <v>47454</v>
      </c>
      <c r="D158" s="45">
        <v>54726</v>
      </c>
      <c r="E158" s="45">
        <v>21924</v>
      </c>
      <c r="F158" s="45">
        <v>6469</v>
      </c>
      <c r="G158" s="45">
        <v>1181</v>
      </c>
      <c r="H158" s="45">
        <v>22279</v>
      </c>
      <c r="I158" s="45">
        <v>161585</v>
      </c>
    </row>
    <row r="159" spans="1:9">
      <c r="A159" s="44" t="s">
        <v>349</v>
      </c>
      <c r="B159" s="45">
        <v>9894</v>
      </c>
      <c r="C159" s="45">
        <v>60256</v>
      </c>
      <c r="D159" s="45">
        <v>60893</v>
      </c>
      <c r="E159" s="45">
        <v>25060</v>
      </c>
      <c r="F159" s="45">
        <v>6790</v>
      </c>
      <c r="G159" s="45">
        <v>1539</v>
      </c>
      <c r="H159" s="45">
        <v>27118</v>
      </c>
      <c r="I159" s="45">
        <v>191550</v>
      </c>
    </row>
    <row r="160" spans="1:9">
      <c r="A160" s="44" t="s">
        <v>350</v>
      </c>
      <c r="B160" s="45">
        <v>11012</v>
      </c>
      <c r="C160" s="45">
        <v>72829</v>
      </c>
      <c r="D160" s="45">
        <v>68301</v>
      </c>
      <c r="E160" s="45">
        <v>27942</v>
      </c>
      <c r="F160" s="45">
        <v>5895</v>
      </c>
      <c r="G160" s="45">
        <v>2075</v>
      </c>
      <c r="H160" s="45">
        <v>28397</v>
      </c>
      <c r="I160" s="45">
        <v>216451</v>
      </c>
    </row>
    <row r="161" spans="1:9">
      <c r="A161" s="44" t="s">
        <v>351</v>
      </c>
      <c r="B161" s="45">
        <v>14228</v>
      </c>
      <c r="C161" s="45">
        <v>89964</v>
      </c>
      <c r="D161" s="45">
        <v>57938</v>
      </c>
      <c r="E161" s="45">
        <v>36827</v>
      </c>
      <c r="F161" s="45">
        <v>6057</v>
      </c>
      <c r="G161" s="45">
        <v>2495</v>
      </c>
      <c r="H161" s="45">
        <v>25293</v>
      </c>
      <c r="I161" s="45">
        <v>232802</v>
      </c>
    </row>
    <row r="162" spans="1:9">
      <c r="A162" s="44" t="s">
        <v>352</v>
      </c>
      <c r="B162" s="45">
        <v>19242</v>
      </c>
      <c r="C162" s="45">
        <v>90752</v>
      </c>
      <c r="D162" s="45">
        <v>64123</v>
      </c>
      <c r="E162" s="45">
        <v>37853</v>
      </c>
      <c r="F162" s="45">
        <v>6846</v>
      </c>
      <c r="G162" s="45">
        <v>2871</v>
      </c>
      <c r="H162" s="45">
        <v>33100</v>
      </c>
      <c r="I162" s="45">
        <v>254787</v>
      </c>
    </row>
    <row r="163" spans="1:9">
      <c r="A163" s="44" t="s">
        <v>353</v>
      </c>
      <c r="B163" s="45">
        <v>16531</v>
      </c>
      <c r="C163" s="45">
        <v>98737</v>
      </c>
      <c r="D163" s="45">
        <v>62937</v>
      </c>
      <c r="E163" s="45">
        <v>33840</v>
      </c>
      <c r="F163" s="45">
        <v>7438</v>
      </c>
      <c r="G163" s="45">
        <v>2566</v>
      </c>
      <c r="H163" s="45">
        <v>34589</v>
      </c>
      <c r="I163" s="45">
        <v>256638</v>
      </c>
    </row>
    <row r="164" spans="1:9">
      <c r="A164" s="44" t="s">
        <v>354</v>
      </c>
      <c r="B164" s="45">
        <v>13072</v>
      </c>
      <c r="C164" s="45">
        <v>88852</v>
      </c>
      <c r="D164" s="45">
        <v>62531</v>
      </c>
      <c r="E164" s="45">
        <v>21341</v>
      </c>
      <c r="F164" s="45">
        <v>5902</v>
      </c>
      <c r="G164" s="45">
        <v>1967</v>
      </c>
      <c r="H164" s="45">
        <v>30717</v>
      </c>
      <c r="I164" s="45">
        <v>224382</v>
      </c>
    </row>
    <row r="165" spans="1:9">
      <c r="A165" s="44" t="s">
        <v>355</v>
      </c>
      <c r="B165" s="45">
        <v>14806</v>
      </c>
      <c r="C165" s="45">
        <v>90424</v>
      </c>
      <c r="D165" s="45">
        <v>55764</v>
      </c>
      <c r="E165" s="45">
        <v>20262</v>
      </c>
      <c r="F165" s="45">
        <v>4891</v>
      </c>
      <c r="G165" s="45">
        <v>1565</v>
      </c>
      <c r="H165" s="45">
        <v>25152</v>
      </c>
      <c r="I165" s="45">
        <v>212864</v>
      </c>
    </row>
    <row r="166" spans="1:9">
      <c r="A166" s="44" t="s">
        <v>356</v>
      </c>
      <c r="B166" s="45">
        <v>15700</v>
      </c>
      <c r="C166" s="45">
        <v>103030</v>
      </c>
      <c r="D166" s="45">
        <v>55642</v>
      </c>
      <c r="E166" s="45">
        <v>18645</v>
      </c>
      <c r="F166" s="45">
        <v>5516</v>
      </c>
      <c r="G166" s="45">
        <v>1552</v>
      </c>
      <c r="H166" s="45">
        <v>25986</v>
      </c>
      <c r="I166" s="45">
        <v>226071</v>
      </c>
    </row>
    <row r="167" spans="1:9">
      <c r="A167" s="44" t="s">
        <v>357</v>
      </c>
      <c r="B167" s="45">
        <v>14471</v>
      </c>
      <c r="C167" s="45">
        <v>106383</v>
      </c>
      <c r="D167" s="45">
        <v>48841</v>
      </c>
      <c r="E167" s="45">
        <v>17174</v>
      </c>
      <c r="F167" s="45">
        <v>4753</v>
      </c>
      <c r="G167" s="45">
        <v>1263</v>
      </c>
      <c r="H167" s="45">
        <v>23151</v>
      </c>
      <c r="I167" s="45">
        <v>216036</v>
      </c>
    </row>
    <row r="168" spans="1:9">
      <c r="A168" s="44" t="s">
        <v>358</v>
      </c>
      <c r="B168" s="45">
        <v>13791</v>
      </c>
      <c r="C168" s="45">
        <v>90929</v>
      </c>
      <c r="D168" s="45">
        <v>36719</v>
      </c>
      <c r="E168" s="45">
        <v>13830</v>
      </c>
      <c r="F168" s="45">
        <v>4437</v>
      </c>
      <c r="G168" s="45">
        <v>1021</v>
      </c>
      <c r="H168" s="45">
        <v>13468</v>
      </c>
      <c r="I168" s="45">
        <v>174195</v>
      </c>
    </row>
    <row r="169" spans="1:9">
      <c r="A169" s="44" t="s">
        <v>359</v>
      </c>
      <c r="B169" s="45">
        <v>15996</v>
      </c>
      <c r="C169" s="45">
        <v>106844</v>
      </c>
      <c r="D169" s="45">
        <v>35639</v>
      </c>
      <c r="E169" s="45">
        <v>15088</v>
      </c>
      <c r="F169" s="45">
        <v>5196</v>
      </c>
      <c r="G169" s="45">
        <v>1055</v>
      </c>
      <c r="H169" s="45">
        <v>10132</v>
      </c>
      <c r="I169" s="45">
        <v>189950</v>
      </c>
    </row>
    <row r="170" spans="1:9">
      <c r="A170" s="44" t="s">
        <v>360</v>
      </c>
      <c r="B170" s="45">
        <v>20346</v>
      </c>
      <c r="C170" s="45">
        <v>134544</v>
      </c>
      <c r="D170" s="45">
        <v>38215</v>
      </c>
      <c r="E170" s="45">
        <v>16898</v>
      </c>
      <c r="F170" s="45">
        <v>5433</v>
      </c>
      <c r="G170" s="45">
        <v>1276</v>
      </c>
      <c r="H170" s="45">
        <v>10743</v>
      </c>
      <c r="I170" s="45">
        <v>227455</v>
      </c>
    </row>
    <row r="171" spans="1:9">
      <c r="A171" s="44" t="s">
        <v>361</v>
      </c>
      <c r="B171" s="45">
        <v>24292</v>
      </c>
      <c r="C171" s="45">
        <v>148083</v>
      </c>
      <c r="D171" s="45">
        <v>42779</v>
      </c>
      <c r="E171" s="45">
        <v>20067</v>
      </c>
      <c r="F171" s="45">
        <v>5604</v>
      </c>
      <c r="G171" s="45">
        <v>1818</v>
      </c>
      <c r="H171" s="45">
        <v>7993</v>
      </c>
      <c r="I171" s="45">
        <v>250636</v>
      </c>
    </row>
    <row r="172" spans="1:9">
      <c r="A172" s="44" t="s">
        <v>362</v>
      </c>
      <c r="B172" s="45">
        <v>22710</v>
      </c>
      <c r="C172" s="45">
        <v>137653</v>
      </c>
      <c r="D172" s="45">
        <v>36798</v>
      </c>
      <c r="E172" s="45">
        <v>19317</v>
      </c>
      <c r="F172" s="45">
        <v>4948</v>
      </c>
      <c r="G172" s="45">
        <v>1685</v>
      </c>
      <c r="H172" s="45">
        <v>5938</v>
      </c>
      <c r="I172" s="45">
        <v>229049</v>
      </c>
    </row>
    <row r="173" spans="1:9">
      <c r="A173" s="44" t="s">
        <v>363</v>
      </c>
      <c r="B173" s="45">
        <v>23366</v>
      </c>
      <c r="C173" s="45">
        <v>131769</v>
      </c>
      <c r="D173" s="45">
        <v>34556</v>
      </c>
      <c r="E173" s="45">
        <v>20263</v>
      </c>
      <c r="F173" s="45">
        <v>5543</v>
      </c>
      <c r="G173" s="45">
        <v>1800</v>
      </c>
      <c r="H173" s="45">
        <v>4052</v>
      </c>
      <c r="I173" s="45">
        <v>221349</v>
      </c>
    </row>
    <row r="174" spans="1:9">
      <c r="A174" s="44" t="s">
        <v>364</v>
      </c>
      <c r="B174" s="45">
        <v>28192</v>
      </c>
      <c r="C174" s="45">
        <v>134850</v>
      </c>
      <c r="D174" s="45">
        <v>38082</v>
      </c>
      <c r="E174" s="45">
        <v>22181</v>
      </c>
      <c r="F174" s="45">
        <v>6990</v>
      </c>
      <c r="G174" s="45">
        <v>1788</v>
      </c>
      <c r="H174" s="45">
        <v>3739</v>
      </c>
      <c r="I174" s="45">
        <v>235822</v>
      </c>
    </row>
    <row r="175" spans="1:9">
      <c r="A175" s="44" t="s">
        <v>365</v>
      </c>
      <c r="B175" s="45">
        <v>27523</v>
      </c>
      <c r="C175" s="45">
        <v>159253</v>
      </c>
      <c r="D175" s="45">
        <v>35955</v>
      </c>
      <c r="E175" s="45">
        <v>24747</v>
      </c>
      <c r="F175" s="45">
        <v>8394</v>
      </c>
      <c r="G175" s="45">
        <v>1585</v>
      </c>
      <c r="H175" s="45">
        <v>4785</v>
      </c>
      <c r="I175" s="45">
        <v>262242</v>
      </c>
    </row>
    <row r="176" spans="1:9">
      <c r="A176" s="44" t="s">
        <v>366</v>
      </c>
      <c r="B176" s="45">
        <v>29188</v>
      </c>
      <c r="C176" s="45">
        <v>149054</v>
      </c>
      <c r="D176" s="45">
        <v>33053</v>
      </c>
      <c r="E176" s="45">
        <v>24676</v>
      </c>
      <c r="F176" s="45">
        <v>9613</v>
      </c>
      <c r="G176" s="45">
        <v>1473</v>
      </c>
      <c r="H176" s="45">
        <v>4583</v>
      </c>
      <c r="I176" s="45">
        <v>251640</v>
      </c>
    </row>
    <row r="177" spans="1:9">
      <c r="A177" s="44" t="s">
        <v>367</v>
      </c>
      <c r="B177" s="45">
        <v>28284</v>
      </c>
      <c r="C177" s="45">
        <v>133459</v>
      </c>
      <c r="D177" s="45">
        <v>33495</v>
      </c>
      <c r="E177" s="45">
        <v>26011</v>
      </c>
      <c r="F177" s="45">
        <v>9463</v>
      </c>
      <c r="G177" s="45">
        <v>1693</v>
      </c>
      <c r="H177" s="45">
        <v>4348</v>
      </c>
      <c r="I177" s="45">
        <v>236753</v>
      </c>
    </row>
    <row r="178" spans="1:9">
      <c r="A178" s="44" t="s">
        <v>368</v>
      </c>
      <c r="B178" s="45">
        <v>29890</v>
      </c>
      <c r="C178" s="45">
        <v>139894</v>
      </c>
      <c r="D178" s="45">
        <v>34692</v>
      </c>
      <c r="E178" s="45">
        <v>26547</v>
      </c>
      <c r="F178" s="45">
        <v>10190</v>
      </c>
      <c r="G178" s="45">
        <v>1834</v>
      </c>
      <c r="H178" s="45">
        <v>4197</v>
      </c>
      <c r="I178" s="45">
        <v>247244</v>
      </c>
    </row>
    <row r="179" spans="1:9">
      <c r="A179" s="44" t="s">
        <v>369</v>
      </c>
      <c r="B179" s="45">
        <v>34534</v>
      </c>
      <c r="C179" s="45">
        <v>141434</v>
      </c>
      <c r="D179" s="45">
        <v>35078</v>
      </c>
      <c r="E179" s="45">
        <v>26867</v>
      </c>
      <c r="F179" s="45">
        <v>8995</v>
      </c>
      <c r="G179" s="45">
        <v>1860</v>
      </c>
      <c r="H179" s="45">
        <v>3402</v>
      </c>
      <c r="I179" s="45">
        <v>252170</v>
      </c>
    </row>
    <row r="180" spans="1:9">
      <c r="A180" s="44" t="s">
        <v>370</v>
      </c>
      <c r="B180" s="45">
        <v>40892</v>
      </c>
      <c r="C180" s="45">
        <v>163845</v>
      </c>
      <c r="D180" s="45">
        <v>33425</v>
      </c>
      <c r="E180" s="45">
        <v>28818</v>
      </c>
      <c r="F180" s="45">
        <v>8142</v>
      </c>
      <c r="G180" s="45">
        <v>1834</v>
      </c>
      <c r="H180" s="45">
        <v>3731</v>
      </c>
      <c r="I180" s="45">
        <v>280687</v>
      </c>
    </row>
    <row r="181" spans="1:9">
      <c r="A181" s="44" t="s">
        <v>371</v>
      </c>
      <c r="B181" s="45">
        <v>35441</v>
      </c>
      <c r="C181" s="45">
        <v>146894</v>
      </c>
      <c r="D181" s="45">
        <v>26778</v>
      </c>
      <c r="E181" s="45">
        <v>27856</v>
      </c>
      <c r="F181" s="45">
        <v>7677</v>
      </c>
      <c r="G181" s="45">
        <v>1548</v>
      </c>
      <c r="H181" s="45">
        <v>2554</v>
      </c>
      <c r="I181" s="45">
        <v>248748</v>
      </c>
    </row>
    <row r="182" spans="1:9">
      <c r="A182" s="44" t="s">
        <v>339</v>
      </c>
      <c r="B182" s="45">
        <v>38083</v>
      </c>
      <c r="C182" s="45">
        <v>152218</v>
      </c>
      <c r="D182" s="45">
        <v>29177</v>
      </c>
      <c r="E182" s="45">
        <v>27173</v>
      </c>
      <c r="F182" s="45">
        <v>7892</v>
      </c>
      <c r="G182" s="45">
        <v>1679</v>
      </c>
      <c r="H182" s="45">
        <v>1681</v>
      </c>
      <c r="I182" s="45">
        <v>257903</v>
      </c>
    </row>
    <row r="183" spans="1:9">
      <c r="A183" s="44" t="s">
        <v>338</v>
      </c>
      <c r="B183" s="45">
        <v>38543</v>
      </c>
      <c r="C183" s="45">
        <v>155075</v>
      </c>
      <c r="D183" s="45">
        <v>28691</v>
      </c>
      <c r="E183" s="45">
        <v>24950</v>
      </c>
      <c r="F183" s="45">
        <v>8503</v>
      </c>
      <c r="G183" s="45">
        <v>1775</v>
      </c>
      <c r="H183" s="45">
        <v>1484</v>
      </c>
      <c r="I183" s="45">
        <v>259021</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61"/>
  <sheetViews>
    <sheetView tabSelected="1" topLeftCell="E1" zoomScale="77" zoomScaleNormal="77" workbookViewId="0">
      <selection activeCell="BD26" sqref="BD26"/>
    </sheetView>
  </sheetViews>
  <sheetFormatPr defaultRowHeight="11.25"/>
  <cols>
    <col min="36" max="36" width="9.33203125" customWidth="1"/>
  </cols>
  <sheetData>
    <row r="2" spans="2:48">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row>
    <row r="3" spans="2:48">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row>
    <row r="4" spans="2:48">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1"/>
      <c r="AO4" s="61"/>
      <c r="AP4" s="61"/>
      <c r="AQ4" s="61"/>
      <c r="AR4" s="61"/>
      <c r="AS4" s="61"/>
      <c r="AT4" s="61"/>
      <c r="AU4" s="61"/>
      <c r="AV4" s="61"/>
    </row>
    <row r="5" spans="2:48">
      <c r="B5" s="61"/>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row>
    <row r="6" spans="2:48">
      <c r="B6" s="61"/>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row>
    <row r="7" spans="2:48">
      <c r="B7" s="61"/>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row>
    <row r="8" spans="2:48">
      <c r="B8" s="61"/>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row>
    <row r="9" spans="2:48" ht="31.5" customHeight="1" thickBot="1">
      <c r="B9" s="61"/>
      <c r="C9" s="68" t="s">
        <v>408</v>
      </c>
      <c r="D9" s="68"/>
      <c r="E9" s="68"/>
      <c r="F9" s="68"/>
      <c r="G9" s="68"/>
      <c r="H9" s="68"/>
      <c r="I9" s="68"/>
      <c r="J9" s="68"/>
      <c r="K9" s="68"/>
      <c r="L9" s="68"/>
      <c r="M9" s="68"/>
      <c r="N9" s="68"/>
      <c r="O9" s="63"/>
      <c r="P9" s="63"/>
      <c r="Q9" s="62"/>
      <c r="R9" s="68" t="s">
        <v>409</v>
      </c>
      <c r="S9" s="68"/>
      <c r="T9" s="68"/>
      <c r="U9" s="68"/>
      <c r="V9" s="68"/>
      <c r="W9" s="68"/>
      <c r="X9" s="68"/>
      <c r="Y9" s="68"/>
      <c r="Z9" s="68"/>
      <c r="AA9" s="61"/>
      <c r="AB9" s="61"/>
      <c r="AC9" s="86" t="s">
        <v>410</v>
      </c>
      <c r="AD9" s="86"/>
      <c r="AE9" s="86"/>
      <c r="AF9" s="86"/>
      <c r="AG9" s="86"/>
      <c r="AH9" s="86"/>
      <c r="AI9" s="86"/>
      <c r="AJ9" s="87"/>
      <c r="AK9" s="68" t="s">
        <v>411</v>
      </c>
      <c r="AL9" s="68"/>
      <c r="AM9" s="68"/>
      <c r="AN9" s="68"/>
      <c r="AO9" s="68"/>
      <c r="AP9" s="68"/>
      <c r="AQ9" s="68"/>
      <c r="AR9" s="61"/>
      <c r="AS9" s="61"/>
      <c r="AT9" s="61"/>
      <c r="AU9" s="61"/>
      <c r="AV9" s="61"/>
    </row>
    <row r="10" spans="2:48" ht="38.25" customHeight="1" thickBot="1">
      <c r="B10" s="61"/>
      <c r="C10" s="69">
        <f>cleaned!AT54</f>
        <v>6924212</v>
      </c>
      <c r="D10" s="70"/>
      <c r="E10" s="70"/>
      <c r="F10" s="70"/>
      <c r="G10" s="70"/>
      <c r="H10" s="70"/>
      <c r="I10" s="70"/>
      <c r="J10" s="70"/>
      <c r="K10" s="70"/>
      <c r="L10" s="70"/>
      <c r="M10" s="70"/>
      <c r="N10" s="71"/>
      <c r="O10" s="65"/>
      <c r="P10" s="65"/>
      <c r="Q10" s="65"/>
      <c r="R10" s="77">
        <f>cleaned!AT51</f>
        <v>1</v>
      </c>
      <c r="S10" s="78"/>
      <c r="T10" s="78"/>
      <c r="U10" s="78"/>
      <c r="V10" s="78"/>
      <c r="W10" s="78"/>
      <c r="X10" s="78"/>
      <c r="Y10" s="78"/>
      <c r="Z10" s="79"/>
      <c r="AA10" s="61"/>
      <c r="AB10" s="61"/>
      <c r="AC10" s="88">
        <f>cleaned!AT52</f>
        <v>691904</v>
      </c>
      <c r="AD10" s="89"/>
      <c r="AE10" s="89"/>
      <c r="AF10" s="89"/>
      <c r="AG10" s="89"/>
      <c r="AH10" s="89"/>
      <c r="AI10" s="89"/>
      <c r="AJ10" s="90"/>
      <c r="AK10" s="61"/>
      <c r="AL10" s="77">
        <f>cleaned!AT53</f>
        <v>196</v>
      </c>
      <c r="AM10" s="78"/>
      <c r="AN10" s="78"/>
      <c r="AO10" s="78"/>
      <c r="AP10" s="78"/>
      <c r="AQ10" s="78"/>
      <c r="AR10" s="79"/>
      <c r="AS10" s="61"/>
      <c r="AT10" s="98" t="s">
        <v>412</v>
      </c>
      <c r="AU10" s="98"/>
      <c r="AV10" s="98"/>
    </row>
    <row r="11" spans="2:48" ht="11.25" customHeight="1" thickTop="1">
      <c r="B11" s="61"/>
      <c r="C11" s="72"/>
      <c r="D11" s="67"/>
      <c r="E11" s="67"/>
      <c r="F11" s="67"/>
      <c r="G11" s="67"/>
      <c r="H11" s="67"/>
      <c r="I11" s="67"/>
      <c r="J11" s="67"/>
      <c r="K11" s="67"/>
      <c r="L11" s="67"/>
      <c r="M11" s="67"/>
      <c r="N11" s="73"/>
      <c r="O11" s="65"/>
      <c r="P11" s="65"/>
      <c r="Q11" s="65"/>
      <c r="R11" s="80"/>
      <c r="S11" s="81"/>
      <c r="T11" s="81"/>
      <c r="U11" s="81"/>
      <c r="V11" s="81"/>
      <c r="W11" s="81"/>
      <c r="X11" s="81"/>
      <c r="Y11" s="81"/>
      <c r="Z11" s="82"/>
      <c r="AA11" s="61"/>
      <c r="AB11" s="61"/>
      <c r="AC11" s="91"/>
      <c r="AD11" s="92"/>
      <c r="AE11" s="92"/>
      <c r="AF11" s="92"/>
      <c r="AG11" s="92"/>
      <c r="AH11" s="92"/>
      <c r="AI11" s="92"/>
      <c r="AJ11" s="93"/>
      <c r="AK11" s="61"/>
      <c r="AL11" s="80"/>
      <c r="AM11" s="81"/>
      <c r="AN11" s="81"/>
      <c r="AO11" s="81"/>
      <c r="AP11" s="81"/>
      <c r="AQ11" s="81"/>
      <c r="AR11" s="82"/>
      <c r="AS11" s="61"/>
      <c r="AT11" s="61"/>
      <c r="AU11" s="61"/>
      <c r="AV11" s="61"/>
    </row>
    <row r="12" spans="2:48" ht="11.25" customHeight="1">
      <c r="B12" s="61"/>
      <c r="C12" s="72"/>
      <c r="D12" s="67"/>
      <c r="E12" s="67"/>
      <c r="F12" s="67"/>
      <c r="G12" s="67"/>
      <c r="H12" s="67"/>
      <c r="I12" s="67"/>
      <c r="J12" s="67"/>
      <c r="K12" s="67"/>
      <c r="L12" s="67"/>
      <c r="M12" s="67"/>
      <c r="N12" s="73"/>
      <c r="O12" s="65"/>
      <c r="P12" s="65"/>
      <c r="Q12" s="65"/>
      <c r="R12" s="80"/>
      <c r="S12" s="81"/>
      <c r="T12" s="81"/>
      <c r="U12" s="81"/>
      <c r="V12" s="81"/>
      <c r="W12" s="81"/>
      <c r="X12" s="81"/>
      <c r="Y12" s="81"/>
      <c r="Z12" s="82"/>
      <c r="AA12" s="61"/>
      <c r="AB12" s="61"/>
      <c r="AC12" s="91"/>
      <c r="AD12" s="92"/>
      <c r="AE12" s="92"/>
      <c r="AF12" s="92"/>
      <c r="AG12" s="92"/>
      <c r="AH12" s="92"/>
      <c r="AI12" s="92"/>
      <c r="AJ12" s="93"/>
      <c r="AK12" s="61"/>
      <c r="AL12" s="80"/>
      <c r="AM12" s="81"/>
      <c r="AN12" s="81"/>
      <c r="AO12" s="81"/>
      <c r="AP12" s="81"/>
      <c r="AQ12" s="81"/>
      <c r="AR12" s="82"/>
      <c r="AS12" s="61"/>
      <c r="AT12" s="61"/>
      <c r="AU12" s="61"/>
      <c r="AV12" s="61"/>
    </row>
    <row r="13" spans="2:48" ht="17.25" customHeight="1" thickBot="1">
      <c r="B13" s="61"/>
      <c r="C13" s="74"/>
      <c r="D13" s="75"/>
      <c r="E13" s="75"/>
      <c r="F13" s="75"/>
      <c r="G13" s="75"/>
      <c r="H13" s="75"/>
      <c r="I13" s="75"/>
      <c r="J13" s="75"/>
      <c r="K13" s="75"/>
      <c r="L13" s="75"/>
      <c r="M13" s="75"/>
      <c r="N13" s="76"/>
      <c r="O13" s="65"/>
      <c r="P13" s="65"/>
      <c r="Q13" s="65"/>
      <c r="R13" s="83"/>
      <c r="S13" s="84"/>
      <c r="T13" s="84"/>
      <c r="U13" s="84"/>
      <c r="V13" s="84"/>
      <c r="W13" s="84"/>
      <c r="X13" s="84"/>
      <c r="Y13" s="84"/>
      <c r="Z13" s="85"/>
      <c r="AA13" s="61"/>
      <c r="AB13" s="61"/>
      <c r="AC13" s="94"/>
      <c r="AD13" s="95"/>
      <c r="AE13" s="95"/>
      <c r="AF13" s="95"/>
      <c r="AG13" s="95"/>
      <c r="AH13" s="95"/>
      <c r="AI13" s="95"/>
      <c r="AJ13" s="96"/>
      <c r="AK13" s="61"/>
      <c r="AL13" s="83"/>
      <c r="AM13" s="84"/>
      <c r="AN13" s="84"/>
      <c r="AO13" s="84"/>
      <c r="AP13" s="84"/>
      <c r="AQ13" s="84"/>
      <c r="AR13" s="85"/>
      <c r="AS13" s="61"/>
      <c r="AT13" s="61"/>
      <c r="AU13" s="61"/>
      <c r="AV13" s="61"/>
    </row>
    <row r="14" spans="2:48" ht="7.5" customHeight="1">
      <c r="B14" s="61"/>
      <c r="C14" s="61"/>
      <c r="D14" s="61"/>
      <c r="E14" s="61"/>
      <c r="F14" s="61"/>
      <c r="G14" s="61"/>
      <c r="H14" s="61"/>
      <c r="I14" s="66"/>
      <c r="J14" s="66"/>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row>
    <row r="15" spans="2:48">
      <c r="B15" s="64"/>
      <c r="C15" s="64"/>
      <c r="D15" s="64"/>
      <c r="E15" s="64"/>
      <c r="F15" s="64"/>
      <c r="G15" s="64"/>
      <c r="H15" s="64"/>
      <c r="I15" s="64"/>
      <c r="J15" s="64"/>
      <c r="K15" s="64"/>
      <c r="L15" s="64"/>
      <c r="M15" s="64"/>
      <c r="N15" s="64"/>
      <c r="O15" s="64"/>
      <c r="P15" s="64"/>
      <c r="Q15" s="64"/>
      <c r="R15" s="64"/>
      <c r="S15" s="64"/>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97"/>
      <c r="AT15" s="97"/>
      <c r="AU15" s="97"/>
      <c r="AV15" s="97"/>
    </row>
    <row r="16" spans="2:48">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row>
    <row r="17" spans="2:48">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row>
    <row r="18" spans="2:48">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row>
    <row r="19" spans="2:48">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row>
    <row r="20" spans="2:48">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row>
    <row r="21" spans="2:48">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row>
    <row r="22" spans="2:48">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row>
    <row r="23" spans="2:48">
      <c r="B23" s="61"/>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row>
    <row r="24" spans="2:48">
      <c r="B24" s="61"/>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row>
    <row r="25" spans="2:48">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row>
    <row r="26" spans="2:48">
      <c r="B26" s="61"/>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row>
    <row r="27" spans="2:48">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row>
    <row r="28" spans="2:48">
      <c r="B28" s="61"/>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row>
    <row r="29" spans="2:48">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row>
    <row r="30" spans="2:48">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row>
    <row r="31" spans="2:48">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row>
    <row r="32" spans="2:48">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row>
    <row r="33" spans="2:48">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row>
    <row r="34" spans="2:48">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row>
    <row r="35" spans="2:48">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row>
    <row r="36" spans="2:48">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row>
    <row r="37" spans="2:48">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row>
    <row r="38" spans="2:48">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row>
    <row r="39" spans="2:48">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row>
    <row r="40" spans="2:48">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row>
    <row r="41" spans="2:48">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row>
    <row r="42" spans="2:48">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row>
    <row r="43" spans="2:48">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row>
    <row r="44" spans="2:48" ht="26.25" customHeight="1">
      <c r="B44" s="61"/>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row>
    <row r="45" spans="2:48">
      <c r="B45" s="61"/>
      <c r="C45" s="61"/>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row>
    <row r="46" spans="2:48">
      <c r="B46" s="61"/>
      <c r="C46" s="61"/>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row>
    <row r="47" spans="2:48">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row>
    <row r="48" spans="2:48">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row>
    <row r="49" spans="2:48">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spans="2:48">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spans="2:48">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row>
    <row r="52" spans="2:48">
      <c r="B52" s="61"/>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row>
    <row r="53" spans="2:48">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row>
    <row r="54" spans="2:48">
      <c r="B54" s="61"/>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row>
    <row r="55" spans="2:48">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row>
    <row r="56" spans="2:48">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row>
    <row r="57" spans="2:48">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row>
    <row r="58" spans="2:48">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row>
    <row r="59" spans="2:48">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row>
    <row r="60" spans="2:48">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row>
    <row r="61" spans="2:48">
      <c r="B61" s="61"/>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row>
  </sheetData>
  <mergeCells count="10">
    <mergeCell ref="AT10:AV10"/>
    <mergeCell ref="R9:Z9"/>
    <mergeCell ref="AC10:AJ13"/>
    <mergeCell ref="AK9:AQ9"/>
    <mergeCell ref="AL10:AR13"/>
    <mergeCell ref="C10:N13"/>
    <mergeCell ref="C9:N9"/>
    <mergeCell ref="R10:Z13"/>
    <mergeCell ref="B15:AE15"/>
    <mergeCell ref="AF15:AR15"/>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EBF01DC1-D6EC-4D88-9435-BC567878BF01}">
  <ds:schemaRefs/>
</ds:datastoreItem>
</file>

<file path=customXml/itemProps2.xml><?xml version="1.0" encoding="utf-8"?>
<ds:datastoreItem xmlns:ds="http://schemas.openxmlformats.org/officeDocument/2006/customXml" ds:itemID="{3B220044-C4D8-4312-B3DE-D4043A577F3A}">
  <ds:schemaRefs/>
</ds:datastoreItem>
</file>

<file path=customXml/itemProps3.xml><?xml version="1.0" encoding="utf-8"?>
<ds:datastoreItem xmlns:ds="http://schemas.openxmlformats.org/officeDocument/2006/customXml" ds:itemID="{CF84B222-7988-41B6-81C6-773740D98E6D}">
  <ds:schemaRefs/>
</ds:datastoreItem>
</file>

<file path=customXml/itemProps4.xml><?xml version="1.0" encoding="utf-8"?>
<ds:datastoreItem xmlns:ds="http://schemas.openxmlformats.org/officeDocument/2006/customXml" ds:itemID="{093AC024-D919-4155-A806-6BD924907F93}">
  <ds:schemaRefs/>
</ds:datastoreItem>
</file>

<file path=customXml/itemProps5.xml><?xml version="1.0" encoding="utf-8"?>
<ds:datastoreItem xmlns:ds="http://schemas.openxmlformats.org/officeDocument/2006/customXml" ds:itemID="{84BD5EFD-D24F-4E0E-99DD-4C729524BA76}">
  <ds:schemaRefs/>
</ds:datastoreItem>
</file>

<file path=customXml/itemProps6.xml><?xml version="1.0" encoding="utf-8"?>
<ds:datastoreItem xmlns:ds="http://schemas.openxmlformats.org/officeDocument/2006/customXml" ds:itemID="{A0436DC2-B816-463B-86EF-7CD49F012751}">
  <ds:schemaRefs/>
</ds:datastoreItem>
</file>

<file path=customXml/itemProps7.xml><?xml version="1.0" encoding="utf-8"?>
<ds:datastoreItem xmlns:ds="http://schemas.openxmlformats.org/officeDocument/2006/customXml" ds:itemID="{F59EA415-C8DC-4F84-9CB4-F6E9CAC70939}">
  <ds:schemaRefs/>
</ds:datastoreItem>
</file>

<file path=customXml/itemProps8.xml><?xml version="1.0" encoding="utf-8"?>
<ds:datastoreItem xmlns:ds="http://schemas.openxmlformats.org/officeDocument/2006/customXml" ds:itemID="{9ACC1ED6-8EA1-4838-A55F-6D5746BBBCF4}">
  <ds:schemaRefs/>
</ds:datastoreItem>
</file>

<file path=customXml/itemProps9.xml><?xml version="1.0" encoding="utf-8"?>
<ds:datastoreItem xmlns:ds="http://schemas.openxmlformats.org/officeDocument/2006/customXml" ds:itemID="{71674B1D-125A-4ECA-BC1E-726D25CE6610}">
  <ds:schemaRefs/>
</ds:datastoreItem>
</file>

<file path=customXml/itemProps10.xml><?xml version="1.0" encoding="utf-8"?>
<ds:datastoreItem xmlns:ds="http://schemas.openxmlformats.org/officeDocument/2006/customXml" ds:itemID="{6CFD4606-EFDD-46D1-8839-A288C481FB2A}">
  <ds:schemaRefs/>
</ds:datastoreItem>
</file>

<file path=customXml/itemProps11.xml><?xml version="1.0" encoding="utf-8"?>
<ds:datastoreItem xmlns:ds="http://schemas.openxmlformats.org/officeDocument/2006/customXml" ds:itemID="{A7D3A6DC-C782-4ADA-9501-C0594F802B25}">
  <ds:schemaRefs/>
</ds:datastoreItem>
</file>

<file path=customXml/itemProps12.xml><?xml version="1.0" encoding="utf-8"?>
<ds:datastoreItem xmlns:ds="http://schemas.openxmlformats.org/officeDocument/2006/customXml" ds:itemID="{36D2C171-B796-481F-A10E-0F8956437BB8}">
  <ds:schemaRefs/>
</ds:datastoreItem>
</file>

<file path=customXml/itemProps13.xml><?xml version="1.0" encoding="utf-8"?>
<ds:datastoreItem xmlns:ds="http://schemas.openxmlformats.org/officeDocument/2006/customXml" ds:itemID="{6AA0F40F-0844-48FC-9FD9-22D511E8EB80}">
  <ds:schemaRefs/>
</ds:datastoreItem>
</file>

<file path=customXml/itemProps14.xml><?xml version="1.0" encoding="utf-8"?>
<ds:datastoreItem xmlns:ds="http://schemas.openxmlformats.org/officeDocument/2006/customXml" ds:itemID="{9D7C8FEB-4FF0-43EF-A024-9960CF595887}">
  <ds:schemaRefs/>
</ds:datastoreItem>
</file>

<file path=customXml/itemProps15.xml><?xml version="1.0" encoding="utf-8"?>
<ds:datastoreItem xmlns:ds="http://schemas.openxmlformats.org/officeDocument/2006/customXml" ds:itemID="{ABB50439-122A-4F82-99B2-B967C0AFEC76}">
  <ds:schemaRefs/>
</ds:datastoreItem>
</file>

<file path=customXml/itemProps16.xml><?xml version="1.0" encoding="utf-8"?>
<ds:datastoreItem xmlns:ds="http://schemas.openxmlformats.org/officeDocument/2006/customXml" ds:itemID="{9B8FEEE1-1A91-450D-A2B8-B81B7955F133}">
  <ds:schemaRefs/>
</ds:datastoreItem>
</file>

<file path=customXml/itemProps17.xml><?xml version="1.0" encoding="utf-8"?>
<ds:datastoreItem xmlns:ds="http://schemas.openxmlformats.org/officeDocument/2006/customXml" ds:itemID="{04B39813-6F07-4B23-B7E4-5238FBEBCCAC}">
  <ds:schemaRefs/>
</ds:datastoreItem>
</file>

<file path=customXml/itemProps18.xml><?xml version="1.0" encoding="utf-8"?>
<ds:datastoreItem xmlns:ds="http://schemas.openxmlformats.org/officeDocument/2006/customXml" ds:itemID="{05ED3B41-CEBB-4530-B3A6-26D48A652408}">
  <ds:schemaRefs/>
</ds:datastoreItem>
</file>

<file path=customXml/itemProps19.xml><?xml version="1.0" encoding="utf-8"?>
<ds:datastoreItem xmlns:ds="http://schemas.openxmlformats.org/officeDocument/2006/customXml" ds:itemID="{AD62E753-40AE-4BFB-8EA9-C050BD63BA7F}">
  <ds:schemaRefs/>
</ds:datastoreItem>
</file>

<file path=customXml/itemProps20.xml><?xml version="1.0" encoding="utf-8"?>
<ds:datastoreItem xmlns:ds="http://schemas.openxmlformats.org/officeDocument/2006/customXml" ds:itemID="{EBF5013E-ABC1-4474-88E9-F1D9A885BDD9}">
  <ds:schemaRefs/>
</ds:datastoreItem>
</file>

<file path=customXml/itemProps21.xml><?xml version="1.0" encoding="utf-8"?>
<ds:datastoreItem xmlns:ds="http://schemas.openxmlformats.org/officeDocument/2006/customXml" ds:itemID="{480D617D-28B4-404E-A4C1-0A513009D126}">
  <ds:schemaRefs/>
</ds:datastoreItem>
</file>

<file path=customXml/itemProps22.xml><?xml version="1.0" encoding="utf-8"?>
<ds:datastoreItem xmlns:ds="http://schemas.openxmlformats.org/officeDocument/2006/customXml" ds:itemID="{B217F7B1-E792-4CBD-8165-1B55B3D85500}">
  <ds:schemaRefs/>
</ds:datastoreItem>
</file>

<file path=customXml/itemProps23.xml><?xml version="1.0" encoding="utf-8"?>
<ds:datastoreItem xmlns:ds="http://schemas.openxmlformats.org/officeDocument/2006/customXml" ds:itemID="{9A1B7A5D-D77F-49ED-B14F-F3FF3633ADA9}">
  <ds:schemaRefs/>
</ds:datastoreItem>
</file>

<file path=customXml/itemProps24.xml><?xml version="1.0" encoding="utf-8"?>
<ds:datastoreItem xmlns:ds="http://schemas.openxmlformats.org/officeDocument/2006/customXml" ds:itemID="{33BD3C3C-C1E6-41B5-8C0F-F5ED4390126D}">
  <ds:schemaRefs/>
</ds:datastoreItem>
</file>

<file path=customXml/itemProps25.xml><?xml version="1.0" encoding="utf-8"?>
<ds:datastoreItem xmlns:ds="http://schemas.openxmlformats.org/officeDocument/2006/customXml" ds:itemID="{DB5B48E3-7988-4E35-BC7E-C734433ACD73}">
  <ds:schemaRefs/>
</ds:datastoreItem>
</file>

<file path=customXml/itemProps26.xml><?xml version="1.0" encoding="utf-8"?>
<ds:datastoreItem xmlns:ds="http://schemas.openxmlformats.org/officeDocument/2006/customXml" ds:itemID="{40E544F6-7464-4C53-A2CB-55A6DF490F60}">
  <ds:schemaRefs/>
</ds:datastoreItem>
</file>

<file path=customXml/itemProps27.xml><?xml version="1.0" encoding="utf-8"?>
<ds:datastoreItem xmlns:ds="http://schemas.openxmlformats.org/officeDocument/2006/customXml" ds:itemID="{C0BADA6A-A2E6-4B4F-BEED-B484B08DC5C2}">
  <ds:schemaRefs/>
</ds:datastoreItem>
</file>

<file path=customXml/itemProps28.xml><?xml version="1.0" encoding="utf-8"?>
<ds:datastoreItem xmlns:ds="http://schemas.openxmlformats.org/officeDocument/2006/customXml" ds:itemID="{DFAB1751-650E-4511-AC38-4BBFE16104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Regions by Citizenship</vt:lpstr>
      <vt:lpstr>Canada by Citizenship</vt:lpstr>
      <vt:lpstr>Canada by Citizenship (2)</vt:lpstr>
      <vt:lpstr>Cont</vt:lpstr>
      <vt:lpstr>cleaned</vt:lpstr>
      <vt:lpstr>pivots</vt:lpstr>
      <vt:lpstr>dash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Mariam Naeim Nassim</dc:creator>
  <cp:lastModifiedBy>SG5530150</cp:lastModifiedBy>
  <dcterms:created xsi:type="dcterms:W3CDTF">2015-12-10T20:13:31Z</dcterms:created>
  <dcterms:modified xsi:type="dcterms:W3CDTF">2024-08-12T03:05:31Z</dcterms:modified>
</cp:coreProperties>
</file>