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NA\Documents\Analisis Numerico\Tema Seide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D40" i="1"/>
  <c r="E40" i="1"/>
  <c r="F40" i="1"/>
  <c r="G40" i="1"/>
  <c r="D41" i="1"/>
  <c r="E41" i="1"/>
  <c r="F41" i="1"/>
  <c r="G41" i="1"/>
  <c r="F25" i="1"/>
  <c r="D25" i="1"/>
  <c r="C25" i="1"/>
  <c r="F24" i="1"/>
  <c r="E24" i="1"/>
  <c r="C24" i="1"/>
  <c r="F23" i="1"/>
  <c r="E23" i="1"/>
  <c r="D23" i="1"/>
  <c r="C31" i="1" l="1"/>
  <c r="C29" i="1"/>
  <c r="D35" i="1"/>
  <c r="C30" i="1"/>
  <c r="D36" i="1" l="1"/>
  <c r="C40" i="1" s="1"/>
  <c r="C39" i="1"/>
  <c r="D37" i="1"/>
  <c r="C32" i="1"/>
  <c r="E35" i="1" l="1"/>
  <c r="E36" i="1" s="1"/>
  <c r="C41" i="1"/>
  <c r="E37" i="1" l="1"/>
  <c r="F35" i="1" l="1"/>
  <c r="F36" i="1" l="1"/>
  <c r="F37" i="1" s="1"/>
  <c r="G35" i="1" l="1"/>
  <c r="G36" i="1" s="1"/>
  <c r="G37" i="1" l="1"/>
  <c r="H35" i="1" s="1"/>
  <c r="H36" i="1" l="1"/>
  <c r="H37" i="1" l="1"/>
</calcChain>
</file>

<file path=xl/sharedStrings.xml><?xml version="1.0" encoding="utf-8"?>
<sst xmlns="http://schemas.openxmlformats.org/spreadsheetml/2006/main" count="30" uniqueCount="27">
  <si>
    <t>analizar la convergencia del metodo en el sistema de ecuaciones</t>
  </si>
  <si>
    <t>1. verificar si la matriz tiene diagonal predominante</t>
  </si>
  <si>
    <t xml:space="preserve"> </t>
  </si>
  <si>
    <t>aii  &gt; sumatoria de los aij</t>
  </si>
  <si>
    <t>abs(5) &gt; abs(1) + abs(2)</t>
  </si>
  <si>
    <t>abs(6) &gt; abs(2) + abs(3)</t>
  </si>
  <si>
    <t>abs(8) &gt; abs(-4) + abs(2)</t>
  </si>
  <si>
    <t>conclusión: el sistema converge porque la diagonal es predominante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</si>
  <si>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</si>
  <si>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</si>
  <si>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</si>
  <si>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</si>
  <si>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</si>
  <si>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</si>
  <si>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</si>
  <si>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</si>
  <si>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</si>
  <si>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</si>
  <si>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</si>
  <si>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</si>
  <si>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</si>
  <si>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</si>
  <si>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</si>
  <si>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e1</t>
  </si>
  <si>
    <t>e2</t>
  </si>
  <si>
    <t>e3</t>
  </si>
  <si>
    <t>sidel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</si>
</sst>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1" fillId="7" borderId="1" xfId="0" applyFont="1" applyFill="1" applyBorder="1"/>
    <xf numFmtId="0" fontId="2" fillId="6" borderId="0" xfId="0" applyFont="1" applyFill="1" applyAlignment="1">
      <alignment horizontal="center"/>
    </xf>
    <xf numFmtId="0" fontId="0" fillId="0" borderId="1" xfId="0" applyBorder="1"/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abSelected="1" topLeftCell="A23" workbookViewId="0">
      <selection activeCell="H39" sqref="H39"/>
    </sheetView>
  </sheetViews>
  <sheetFormatPr baseColWidth="10" defaultRowHeight="15" x14ac:dyDescent="0.25"/>
  <cols>
    <col min="4" max="4" width="11.85546875" bestFit="1" customWidth="1"/>
  </cols>
  <sheetData>
    <row r="2" spans="2:7" x14ac:dyDescent="0.25">
      <c r="D2" t="s">
        <v>26</v>
      </c>
    </row>
    <row r="3" spans="2:7" x14ac:dyDescent="0.25">
      <c r="C3" s="1">
        <v>3</v>
      </c>
      <c r="D3" s="2">
        <v>-0.1</v>
      </c>
      <c r="E3" s="2">
        <v>-0.2</v>
      </c>
      <c r="G3" s="3">
        <v>7.85</v>
      </c>
    </row>
    <row r="4" spans="2:7" x14ac:dyDescent="0.25">
      <c r="C4" s="2">
        <v>0.1</v>
      </c>
      <c r="D4" s="1">
        <v>7</v>
      </c>
      <c r="E4" s="2">
        <v>-0.3</v>
      </c>
      <c r="G4" s="3">
        <v>-19.3</v>
      </c>
    </row>
    <row r="5" spans="2:7" x14ac:dyDescent="0.25">
      <c r="C5" s="2">
        <v>0.3</v>
      </c>
      <c r="D5" s="2">
        <v>-0.2</v>
      </c>
      <c r="E5" s="1">
        <v>10</v>
      </c>
      <c r="G5" s="3">
        <v>71.400000000000006</v>
      </c>
    </row>
    <row r="8" spans="2:7" x14ac:dyDescent="0.25">
      <c r="C8" t="s">
        <v>0</v>
      </c>
    </row>
    <row r="10" spans="2:7" x14ac:dyDescent="0.25">
      <c r="C10" t="s">
        <v>1</v>
      </c>
    </row>
    <row r="11" spans="2:7" x14ac:dyDescent="0.25">
      <c r="C11" t="s">
        <v>2</v>
      </c>
    </row>
    <row r="12" spans="2:7" x14ac:dyDescent="0.25">
      <c r="B12" s="4"/>
      <c r="C12" s="4" t="s">
        <v>3</v>
      </c>
      <c r="D12" s="4"/>
      <c r="E12" s="4"/>
      <c r="F12" s="4"/>
    </row>
    <row r="13" spans="2:7" x14ac:dyDescent="0.25">
      <c r="B13" s="4"/>
      <c r="C13" s="4"/>
      <c r="D13" s="4"/>
      <c r="E13" s="4"/>
      <c r="F13" s="4"/>
    </row>
    <row r="14" spans="2:7" x14ac:dyDescent="0.25">
      <c r="B14" s="4"/>
      <c r="C14" s="4" t="s">
        <v>4</v>
      </c>
      <c r="D14" s="4"/>
      <c r="E14" s="4"/>
      <c r="F14" s="4"/>
    </row>
    <row r="15" spans="2:7" x14ac:dyDescent="0.25">
      <c r="B15" s="4"/>
      <c r="C15" s="4" t="s">
        <v>5</v>
      </c>
      <c r="D15" s="4"/>
      <c r="E15" s="4"/>
      <c r="F15" s="4"/>
    </row>
    <row r="16" spans="2:7" x14ac:dyDescent="0.25">
      <c r="B16" s="4"/>
      <c r="C16" s="4" t="s">
        <v>6</v>
      </c>
      <c r="D16" s="4"/>
      <c r="E16" s="4"/>
      <c r="F16" s="4"/>
    </row>
    <row r="18" spans="2:8" x14ac:dyDescent="0.25">
      <c r="C18" t="s">
        <v>7</v>
      </c>
    </row>
    <row r="20" spans="2:8" x14ac:dyDescent="0.25">
      <c r="C20" t="s">
        <v>8</v>
      </c>
    </row>
    <row r="21" spans="2:8" x14ac:dyDescent="0.25">
      <c r="C21" t="s">
        <v>9</v>
      </c>
      <c r="F21" t="s">
        <v>10</v>
      </c>
    </row>
    <row r="22" spans="2:8" x14ac:dyDescent="0.25">
      <c r="D22" t="s">
        <v>11</v>
      </c>
      <c r="F22" t="s">
        <v>12</v>
      </c>
    </row>
    <row r="23" spans="2:8" x14ac:dyDescent="0.25">
      <c r="B23" t="s">
        <v>13</v>
      </c>
      <c r="C23" s="1">
        <v>0</v>
      </c>
      <c r="D23" s="1">
        <f>+-D3/C3</f>
        <v>3.3333333333333333E-2</v>
      </c>
      <c r="E23" s="1">
        <f>+-E3/C3</f>
        <v>6.6666666666666666E-2</v>
      </c>
      <c r="F23" s="5">
        <f>+G3/C3</f>
        <v>2.6166666666666667</v>
      </c>
    </row>
    <row r="24" spans="2:8" x14ac:dyDescent="0.25">
      <c r="B24" t="s">
        <v>14</v>
      </c>
      <c r="C24" s="1">
        <f>+-C4/D4</f>
        <v>-1.4285714285714287E-2</v>
      </c>
      <c r="D24" s="1">
        <v>0</v>
      </c>
      <c r="E24" s="1">
        <f>+-E4/D4</f>
        <v>4.2857142857142858E-2</v>
      </c>
      <c r="F24" s="5">
        <f>+G4/D4</f>
        <v>-2.7571428571428571</v>
      </c>
    </row>
    <row r="25" spans="2:8" x14ac:dyDescent="0.25">
      <c r="B25" t="s">
        <v>15</v>
      </c>
      <c r="C25" s="1">
        <f>+-C5/E5</f>
        <v>-0.03</v>
      </c>
      <c r="D25" s="1">
        <f>+-D5/E5</f>
        <v>0.02</v>
      </c>
      <c r="E25" s="1">
        <v>0</v>
      </c>
      <c r="F25" s="5">
        <f>+G5/E5</f>
        <v>7.1400000000000006</v>
      </c>
    </row>
    <row r="27" spans="2:8" x14ac:dyDescent="0.25">
      <c r="C27" t="s">
        <v>16</v>
      </c>
    </row>
    <row r="28" spans="2:8" x14ac:dyDescent="0.25">
      <c r="B28" s="4"/>
      <c r="C28" s="4"/>
      <c r="D28" s="4"/>
      <c r="E28" s="4"/>
      <c r="F28" s="4"/>
      <c r="G28" s="4"/>
      <c r="H28" s="4"/>
    </row>
    <row r="29" spans="2:8" x14ac:dyDescent="0.25">
      <c r="B29" s="4" t="s">
        <v>17</v>
      </c>
      <c r="C29" s="4">
        <f>+ABS(D23)+ABS(E23)</f>
        <v>0.1</v>
      </c>
      <c r="D29" s="4"/>
      <c r="E29" s="4"/>
      <c r="F29" s="4"/>
      <c r="G29" s="4"/>
      <c r="H29" s="4"/>
    </row>
    <row r="30" spans="2:8" x14ac:dyDescent="0.25">
      <c r="B30" s="4" t="s">
        <v>18</v>
      </c>
      <c r="C30" s="4">
        <f>+ABS(C24)+ABS(E24)</f>
        <v>5.7142857142857148E-2</v>
      </c>
      <c r="D30" s="4"/>
      <c r="E30" s="4" t="s">
        <v>19</v>
      </c>
      <c r="F30" s="4"/>
      <c r="G30" s="4"/>
      <c r="H30" s="4"/>
    </row>
    <row r="31" spans="2:8" x14ac:dyDescent="0.25">
      <c r="B31" s="4" t="s">
        <v>20</v>
      </c>
      <c r="C31" s="4">
        <f>+ABS(C25)+ABS(D25)</f>
        <v>0.05</v>
      </c>
      <c r="D31" s="4"/>
      <c r="E31" s="4" t="s">
        <v>21</v>
      </c>
      <c r="F31" s="4"/>
      <c r="G31" s="4"/>
      <c r="H31" s="4"/>
    </row>
    <row r="32" spans="2:8" x14ac:dyDescent="0.25">
      <c r="B32" s="4" t="s">
        <v>22</v>
      </c>
      <c r="C32" s="6">
        <f>+MAX(C29:C31)</f>
        <v>0.1</v>
      </c>
      <c r="D32" s="4"/>
      <c r="E32" s="4"/>
      <c r="F32" s="4"/>
      <c r="G32" s="4"/>
      <c r="H32" s="4"/>
    </row>
    <row r="34" spans="2:8" x14ac:dyDescent="0.2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</row>
    <row r="35" spans="2:8" ht="15.75" x14ac:dyDescent="0.25">
      <c r="B35" s="7" t="s">
        <v>13</v>
      </c>
      <c r="C35" s="8">
        <v>0</v>
      </c>
      <c r="D35" s="8">
        <f>+$D$23*C36+ $E$23*C37+$F$23</f>
        <v>2.6166666666666667</v>
      </c>
      <c r="E35" s="8">
        <f t="shared" ref="E35:G35" si="0">+$D$23*D36+ $E$23*D37+$F$23</f>
        <v>2.9905565079365082</v>
      </c>
      <c r="F35" s="8">
        <f t="shared" si="0"/>
        <v>3.0000318979108087</v>
      </c>
      <c r="G35" s="8">
        <f t="shared" si="0"/>
        <v>3.0000003524692724</v>
      </c>
      <c r="H35" s="8">
        <f>+$D$23*G36+ $E$23*G37+$F$23</f>
        <v>2.9999999980555687</v>
      </c>
    </row>
    <row r="36" spans="2:8" ht="15.75" x14ac:dyDescent="0.25">
      <c r="B36" s="7" t="s">
        <v>14</v>
      </c>
      <c r="C36" s="8">
        <v>0</v>
      </c>
      <c r="D36" s="8">
        <f>+$C$24*D35+$E$24*C37+$F$24</f>
        <v>-2.7945238095238096</v>
      </c>
      <c r="E36" s="8">
        <f t="shared" ref="E36:G36" si="1">+$C$24*E35+$E$24*D37+$F$24</f>
        <v>-2.4996246848072561</v>
      </c>
      <c r="F36" s="8">
        <f t="shared" si="1"/>
        <v>-2.4999879923530504</v>
      </c>
      <c r="G36" s="8">
        <f t="shared" si="1"/>
        <v>-2.5000000357546059</v>
      </c>
      <c r="H36" s="8">
        <f>+$C$24*H35+$E$24*G37+$F$24</f>
        <v>-2.5000000004560441</v>
      </c>
    </row>
    <row r="37" spans="2:8" ht="15.75" x14ac:dyDescent="0.25">
      <c r="B37" s="7" t="s">
        <v>15</v>
      </c>
      <c r="C37" s="8">
        <v>0</v>
      </c>
      <c r="D37" s="8">
        <f>+$C$25*D35+$D$25*D36+$F$25</f>
        <v>7.0056095238095244</v>
      </c>
      <c r="E37" s="8">
        <f t="shared" ref="E37:G37" si="2">+$C$25*E35+$D$25*E36+$F$25</f>
        <v>7.00029081106576</v>
      </c>
      <c r="F37" s="8">
        <f t="shared" si="2"/>
        <v>6.9999992832156153</v>
      </c>
      <c r="G37" s="8">
        <f t="shared" si="2"/>
        <v>6.9999999887108304</v>
      </c>
      <c r="H37" s="8">
        <f>+$C$25*H35+$D$25*H36+$F$25</f>
        <v>7.0000000000492122</v>
      </c>
    </row>
    <row r="39" spans="2:8" ht="15.75" x14ac:dyDescent="0.25">
      <c r="B39" s="9" t="s">
        <v>23</v>
      </c>
      <c r="C39">
        <f>ABS(+D35-C35)/ABS(D35)</f>
        <v>1</v>
      </c>
      <c r="D39">
        <f t="shared" ref="D39:H39" si="3">ABS(+E35-D35)/ABS(E35)</f>
        <v>0.12502349989963121</v>
      </c>
      <c r="E39">
        <f t="shared" si="3"/>
        <v>3.1584297423301044E-3</v>
      </c>
      <c r="F39">
        <f t="shared" si="3"/>
        <v>1.0515145943335953E-5</v>
      </c>
      <c r="G39">
        <f t="shared" si="3"/>
        <v>1.1813790131594941E-7</v>
      </c>
    </row>
    <row r="40" spans="2:8" ht="15.75" x14ac:dyDescent="0.25">
      <c r="B40" s="9" t="s">
        <v>24</v>
      </c>
      <c r="C40">
        <f>ABS(D36-C36)/ABS(D36)</f>
        <v>1</v>
      </c>
      <c r="D40">
        <f t="shared" ref="D40:H40" si="4">ABS(E36-D36)/ABS(E36)</f>
        <v>0.11797736136506948</v>
      </c>
      <c r="E40">
        <f t="shared" si="4"/>
        <v>1.453237163160628E-4</v>
      </c>
      <c r="F40">
        <f t="shared" si="4"/>
        <v>4.8173605533363485E-6</v>
      </c>
      <c r="G40">
        <f t="shared" si="4"/>
        <v>1.4119424737924021E-8</v>
      </c>
    </row>
    <row r="41" spans="2:8" ht="15.75" x14ac:dyDescent="0.25">
      <c r="B41" s="9" t="s">
        <v>25</v>
      </c>
      <c r="C41">
        <f>ABS(D37-C37)/ABS(D37)</f>
        <v>1</v>
      </c>
      <c r="D41">
        <f t="shared" ref="D41:H41" si="5">ABS(E37-D37)/ABS(E37)</f>
        <v>7.5978454143030652E-4</v>
      </c>
      <c r="E41">
        <f t="shared" si="5"/>
        <v>4.1646839999507229E-5</v>
      </c>
      <c r="F41">
        <f t="shared" si="5"/>
        <v>1.0078503089631264E-7</v>
      </c>
      <c r="G41">
        <f t="shared" si="5"/>
        <v>1.6197688269909974E-9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2024-09-17T14:16:33Z</dcterms:created>
  <dcterms:modified xsi:type="dcterms:W3CDTF">2024-09-17T14:53:15Z</dcterms:modified>
</cp:coreProperties>
</file>