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almeida\Documents\SBB Funding Proposal\Rail Supply\r009. medium scenario\"/>
    </mc:Choice>
  </mc:AlternateContent>
  <bookViews>
    <workbookView xWindow="930" yWindow="930" windowWidth="21600" windowHeight="12675"/>
  </bookViews>
  <sheets>
    <sheet name="Tabelle1" sheetId="7" r:id="rId1"/>
  </sheets>
  <definedNames>
    <definedName name="_xlnm._FilterDatabase" localSheetId="0" hidden="1">Tabelle1!$A$2:$N$21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G5" i="7" s="1"/>
  <c r="E4" i="7"/>
  <c r="G3" i="7"/>
  <c r="H5" i="7" l="1"/>
  <c r="J5" i="7" s="1"/>
  <c r="E7" i="7"/>
  <c r="H4" i="7"/>
  <c r="K4" i="7"/>
  <c r="M3" i="7"/>
  <c r="J3" i="7"/>
  <c r="K5" i="7" l="1"/>
  <c r="M5" i="7" s="1"/>
  <c r="N5" i="7" s="1"/>
  <c r="M6" i="7" s="1"/>
  <c r="K6" i="7" s="1"/>
  <c r="J6" i="7" s="1"/>
  <c r="H6" i="7" s="1"/>
  <c r="G6" i="7" s="1"/>
  <c r="E6" i="7" s="1"/>
  <c r="D6" i="7" s="1"/>
  <c r="G7" i="7"/>
  <c r="H7" i="7" s="1"/>
  <c r="J7" i="7" s="1"/>
  <c r="E9" i="7"/>
  <c r="K7" i="7" l="1"/>
  <c r="M7" i="7" s="1"/>
  <c r="N7" i="7" s="1"/>
  <c r="M8" i="7" s="1"/>
  <c r="K8" i="7" s="1"/>
  <c r="J8" i="7" s="1"/>
  <c r="H8" i="7" s="1"/>
  <c r="G8" i="7" s="1"/>
  <c r="E8" i="7" s="1"/>
  <c r="D8" i="7" s="1"/>
  <c r="G9" i="7"/>
  <c r="H9" i="7" s="1"/>
  <c r="J9" i="7" s="1"/>
  <c r="K9" i="7" s="1"/>
  <c r="M9" i="7" s="1"/>
  <c r="N9" i="7" s="1"/>
  <c r="M10" i="7" s="1"/>
  <c r="K10" i="7" s="1"/>
  <c r="J10" i="7" s="1"/>
  <c r="H10" i="7" s="1"/>
  <c r="G10" i="7" s="1"/>
  <c r="E10" i="7" s="1"/>
  <c r="D10" i="7" s="1"/>
  <c r="E11" i="7"/>
  <c r="G11" i="7" l="1"/>
  <c r="H11" i="7" s="1"/>
  <c r="J11" i="7" s="1"/>
  <c r="K11" i="7" s="1"/>
  <c r="M11" i="7" s="1"/>
  <c r="N11" i="7" s="1"/>
  <c r="M12" i="7" s="1"/>
  <c r="K12" i="7" s="1"/>
  <c r="J12" i="7" s="1"/>
  <c r="H12" i="7" s="1"/>
  <c r="G12" i="7" s="1"/>
  <c r="E12" i="7" s="1"/>
  <c r="D12" i="7" s="1"/>
  <c r="E13" i="7"/>
  <c r="G13" i="7" l="1"/>
  <c r="H13" i="7" s="1"/>
  <c r="J13" i="7" s="1"/>
  <c r="K13" i="7" s="1"/>
  <c r="M13" i="7" s="1"/>
  <c r="N13" i="7" s="1"/>
  <c r="M14" i="7" s="1"/>
  <c r="K14" i="7" s="1"/>
  <c r="J14" i="7" s="1"/>
  <c r="H14" i="7" s="1"/>
  <c r="G14" i="7" s="1"/>
  <c r="E14" i="7" s="1"/>
  <c r="D14" i="7" s="1"/>
  <c r="E15" i="7"/>
  <c r="G15" i="7" l="1"/>
  <c r="H15" i="7" s="1"/>
  <c r="J15" i="7" s="1"/>
  <c r="K15" i="7" s="1"/>
  <c r="M15" i="7" s="1"/>
  <c r="N15" i="7" s="1"/>
  <c r="M16" i="7" s="1"/>
  <c r="K16" i="7" s="1"/>
  <c r="J16" i="7" s="1"/>
  <c r="H16" i="7" s="1"/>
  <c r="G16" i="7" s="1"/>
  <c r="E16" i="7" s="1"/>
  <c r="D16" i="7" s="1"/>
  <c r="E17" i="7"/>
  <c r="G17" i="7" s="1"/>
  <c r="H17" i="7" s="1"/>
  <c r="J17" i="7" s="1"/>
  <c r="K17" i="7" s="1"/>
  <c r="M17" i="7" s="1"/>
  <c r="N17" i="7" s="1"/>
  <c r="M18" i="7" s="1"/>
  <c r="K18" i="7" s="1"/>
  <c r="J18" i="7" s="1"/>
  <c r="H18" i="7" s="1"/>
  <c r="G18" i="7" s="1"/>
  <c r="E18" i="7" s="1"/>
  <c r="D18" i="7" s="1"/>
</calcChain>
</file>

<file path=xl/sharedStrings.xml><?xml version="1.0" encoding="utf-8"?>
<sst xmlns="http://schemas.openxmlformats.org/spreadsheetml/2006/main" count="104" uniqueCount="22">
  <si>
    <t>Zug</t>
  </si>
  <si>
    <t>Richtung</t>
  </si>
  <si>
    <t>Genf</t>
  </si>
  <si>
    <t>Dietikon</t>
  </si>
  <si>
    <t>Gossau</t>
  </si>
  <si>
    <t>Nr</t>
  </si>
  <si>
    <r>
      <t>Ab /</t>
    </r>
    <r>
      <rPr>
        <i/>
        <sz val="11"/>
        <color rgb="FF002060"/>
        <rFont val="Calibri"/>
        <family val="2"/>
        <scheme val="minor"/>
      </rPr>
      <t xml:space="preserve"> An</t>
    </r>
  </si>
  <si>
    <t>Aufenthaltsdauer</t>
  </si>
  <si>
    <t>C1</t>
  </si>
  <si>
    <t>Strecke</t>
  </si>
  <si>
    <t>C2</t>
  </si>
  <si>
    <t>Gaeu</t>
  </si>
  <si>
    <t>Sottoceneri</t>
  </si>
  <si>
    <t>SC-DT</t>
  </si>
  <si>
    <t>DT-SC</t>
  </si>
  <si>
    <t>Basel</t>
  </si>
  <si>
    <t>Lausanne</t>
  </si>
  <si>
    <t>GE-LAUS-GAEU-DT-GSS</t>
  </si>
  <si>
    <t>GSS-DT-GAEU-LAUS-GE</t>
  </si>
  <si>
    <t>C3</t>
  </si>
  <si>
    <t>GAEU-BAS</t>
  </si>
  <si>
    <t>BAS-GAEU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</si>
</sst>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5" fillId="0" borderId="0" xfId="0" applyFont="1" applyBorder="1"/>
    <xf numFmtId="20" fontId="3" fillId="0" borderId="0" xfId="0" applyNumberFormat="1" applyFont="1" applyBorder="1"/>
    <xf numFmtId="20" fontId="3" fillId="0" borderId="1" xfId="0" applyNumberFormat="1" applyFont="1" applyBorder="1"/>
    <xf numFmtId="20" fontId="5" fillId="0" borderId="0" xfId="0" applyNumberFormat="1" applyFont="1" applyBorder="1"/>
    <xf numFmtId="20" fontId="3" fillId="0" borderId="7" xfId="0" applyNumberFormat="1" applyFont="1" applyBorder="1"/>
    <xf numFmtId="20" fontId="6" fillId="0" borderId="0" xfId="0" applyNumberFormat="1" applyFont="1" applyBorder="1"/>
    <xf numFmtId="20" fontId="6" fillId="0" borderId="1" xfId="0" applyNumberFormat="1" applyFont="1" applyBorder="1"/>
    <xf numFmtId="20" fontId="3" fillId="0" borderId="2" xfId="0" applyNumberFormat="1" applyFont="1" applyBorder="1"/>
    <xf numFmtId="20" fontId="6" fillId="0" borderId="2" xfId="0" applyNumberFormat="1" applyFont="1" applyBorder="1"/>
    <xf numFmtId="0" fontId="3" fillId="0" borderId="2" xfId="0" applyFont="1" applyBorder="1"/>
    <xf numFmtId="0" fontId="7" fillId="0" borderId="0" xfId="0" applyFont="1" applyFill="1"/>
    <xf numFmtId="0" fontId="1" fillId="0" borderId="0" xfId="0" applyFont="1" applyBorder="1"/>
    <xf numFmtId="0" fontId="8" fillId="2" borderId="0" xfId="0" applyFont="1" applyFill="1"/>
    <xf numFmtId="0" fontId="8" fillId="0" borderId="0" xfId="0" applyFont="1"/>
    <xf numFmtId="0" fontId="8" fillId="2" borderId="0" xfId="0" applyFont="1" applyFill="1" applyBorder="1"/>
    <xf numFmtId="0" fontId="8" fillId="0" borderId="0" xfId="0" applyFont="1" applyBorder="1"/>
    <xf numFmtId="0" fontId="2" fillId="0" borderId="0" xfId="0" applyFont="1" applyBorder="1"/>
    <xf numFmtId="0" fontId="0" fillId="0" borderId="0" xfId="0" applyBorder="1"/>
    <xf numFmtId="20" fontId="6" fillId="0" borderId="7" xfId="0" applyNumberFormat="1" applyFont="1" applyBorder="1"/>
    <xf numFmtId="0" fontId="0" fillId="0" borderId="7" xfId="0" applyBorder="1"/>
    <xf numFmtId="0" fontId="0" fillId="0" borderId="2" xfId="0" applyBorder="1"/>
    <xf numFmtId="0" fontId="0" fillId="0" borderId="1" xfId="0" applyBorder="1"/>
    <xf numFmtId="0" fontId="1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5" fillId="0" borderId="10" xfId="0" applyFont="1" applyBorder="1"/>
    <xf numFmtId="0" fontId="3" fillId="0" borderId="11" xfId="0" applyFont="1" applyBorder="1"/>
    <xf numFmtId="0" fontId="1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567"/>
  <sheetViews>
    <sheetView tabSelected="1" zoomScale="85" zoomScaleNormal="85" workbookViewId="0">
      <pane ySplit="2" topLeftCell="A24" activePane="bottomLeft" state="frozen"/>
      <selection activeCell="E5" sqref="E5"/>
      <selection pane="bottomLeft" activeCell="J45" sqref="J45"/>
    </sheetView>
  </sheetViews>
  <sheetFormatPr defaultColWidth="8.7109375" defaultRowHeight="15" x14ac:dyDescent="0.25"/>
  <cols>
    <col min="2" max="2" width="23.5703125" customWidth="1"/>
    <col min="3" max="3" width="13" customWidth="1"/>
    <col min="4" max="4" width="8.7109375" style="27"/>
    <col min="5" max="5" width="8.7109375" style="28"/>
    <col min="6" max="6" width="7.7109375" style="25" customWidth="1"/>
    <col min="7" max="7" width="7.7109375" style="29" bestFit="1" customWidth="1"/>
    <col min="8" max="8" width="8.7109375" style="28"/>
    <col min="9" max="9" width="7.7109375" style="25" customWidth="1"/>
    <col min="10" max="10" width="7.7109375" style="29" bestFit="1" customWidth="1"/>
    <col min="11" max="12" width="7.7109375" customWidth="1"/>
    <col min="13" max="13" width="7.7109375" bestFit="1" customWidth="1"/>
    <col min="14" max="14" width="8.7109375" style="27"/>
    <col min="15" max="15" width="5.7109375" customWidth="1"/>
    <col min="16" max="16" width="13.7109375" style="27" customWidth="1"/>
    <col min="17" max="17" width="8.7109375" style="25"/>
    <col min="18" max="18" width="5.7109375" customWidth="1"/>
    <col min="19" max="19" width="13.7109375" style="27" customWidth="1"/>
    <col min="20" max="20" width="4.85546875" customWidth="1"/>
  </cols>
  <sheetData>
    <row r="1" spans="1:20" s="2" customFormat="1" ht="15.75" thickBot="1" x14ac:dyDescent="0.3">
      <c r="A1" s="3" t="s">
        <v>0</v>
      </c>
      <c r="B1" s="4" t="s">
        <v>9</v>
      </c>
      <c r="C1" s="4" t="s">
        <v>1</v>
      </c>
      <c r="D1" s="5" t="s">
        <v>2</v>
      </c>
      <c r="E1" s="41" t="s">
        <v>16</v>
      </c>
      <c r="F1" s="42"/>
      <c r="G1" s="43"/>
      <c r="H1" s="37" t="s">
        <v>11</v>
      </c>
      <c r="I1" s="38"/>
      <c r="J1" s="39"/>
      <c r="K1" s="40" t="s">
        <v>3</v>
      </c>
      <c r="L1" s="40"/>
      <c r="M1" s="40"/>
      <c r="N1" s="5" t="s">
        <v>4</v>
      </c>
      <c r="O1" s="24"/>
      <c r="P1" s="5" t="s">
        <v>15</v>
      </c>
      <c r="Q1" s="24"/>
      <c r="R1" s="24"/>
      <c r="S1" s="5" t="s">
        <v>12</v>
      </c>
      <c r="T1" s="24"/>
    </row>
    <row r="2" spans="1:20" s="36" customFormat="1" ht="15.75" thickBot="1" x14ac:dyDescent="0.3">
      <c r="A2" s="31" t="s">
        <v>5</v>
      </c>
      <c r="B2" s="32"/>
      <c r="C2" s="32"/>
      <c r="D2" s="33" t="s">
        <v>6</v>
      </c>
      <c r="E2" s="31" t="s">
        <v>6</v>
      </c>
      <c r="F2" s="34" t="s">
        <v>7</v>
      </c>
      <c r="G2" s="35" t="s">
        <v>6</v>
      </c>
      <c r="H2" s="31" t="s">
        <v>6</v>
      </c>
      <c r="I2" s="34" t="s">
        <v>7</v>
      </c>
      <c r="J2" s="35" t="s">
        <v>6</v>
      </c>
      <c r="K2" s="32" t="s">
        <v>6</v>
      </c>
      <c r="L2" s="34" t="s">
        <v>7</v>
      </c>
      <c r="M2" s="32" t="s">
        <v>6</v>
      </c>
      <c r="N2" s="33" t="s">
        <v>6</v>
      </c>
      <c r="P2" s="33" t="s">
        <v>6</v>
      </c>
      <c r="Q2" s="32"/>
      <c r="S2" s="33" t="s">
        <v>6</v>
      </c>
    </row>
    <row r="3" spans="1:20" s="1" customFormat="1" x14ac:dyDescent="0.25">
      <c r="A3" s="20" t="s">
        <v>8</v>
      </c>
      <c r="B3" s="20" t="s">
        <v>17</v>
      </c>
      <c r="C3" s="22">
        <v>1</v>
      </c>
      <c r="D3" s="12">
        <v>0.375</v>
      </c>
      <c r="E3" s="16">
        <v>0.41666666666666669</v>
      </c>
      <c r="F3" s="11">
        <v>2.0833333333333332E-2</v>
      </c>
      <c r="G3" s="10">
        <f>E3+F3</f>
        <v>0.4375</v>
      </c>
      <c r="H3" s="16">
        <v>0.52083333333333337</v>
      </c>
      <c r="I3" s="11">
        <v>2.0833333333333332E-2</v>
      </c>
      <c r="J3" s="10">
        <f>H3+I3</f>
        <v>0.54166666666666674</v>
      </c>
      <c r="K3" s="13">
        <v>0.57291666666666663</v>
      </c>
      <c r="L3" s="11">
        <v>2.0833333333333332E-2</v>
      </c>
      <c r="M3" s="9">
        <f>K3+L3</f>
        <v>0.59375</v>
      </c>
      <c r="N3" s="26">
        <v>0.64583333333333337</v>
      </c>
      <c r="O3" s="19"/>
      <c r="P3" s="30"/>
      <c r="Q3" s="13"/>
      <c r="R3" s="19"/>
      <c r="S3" s="30"/>
      <c r="T3" s="19"/>
    </row>
    <row r="4" spans="1:20" s="1" customFormat="1" x14ac:dyDescent="0.25">
      <c r="A4" s="20" t="s">
        <v>8</v>
      </c>
      <c r="B4" s="20" t="s">
        <v>18</v>
      </c>
      <c r="C4" s="22">
        <v>2</v>
      </c>
      <c r="D4" s="26">
        <v>0.63541666666666663</v>
      </c>
      <c r="E4" s="15">
        <f>G4+F4</f>
        <v>0.59375</v>
      </c>
      <c r="F4" s="11">
        <v>2.0833333333333332E-2</v>
      </c>
      <c r="G4" s="14">
        <v>0.57291666666666663</v>
      </c>
      <c r="H4" s="15">
        <f>J4+I4</f>
        <v>0.48958333333333331</v>
      </c>
      <c r="I4" s="11">
        <v>2.0833333333333332E-2</v>
      </c>
      <c r="J4" s="14">
        <v>0.46875</v>
      </c>
      <c r="K4" s="9">
        <f>M4+L4</f>
        <v>0.4375</v>
      </c>
      <c r="L4" s="11">
        <v>2.0833333333333332E-2</v>
      </c>
      <c r="M4" s="13">
        <v>0.41666666666666669</v>
      </c>
      <c r="N4" s="12">
        <v>0.36458333333333331</v>
      </c>
      <c r="O4" s="19"/>
      <c r="P4" s="30"/>
      <c r="Q4" s="9"/>
      <c r="R4" s="19"/>
      <c r="S4" s="30"/>
      <c r="T4" s="19"/>
    </row>
    <row r="5" spans="1:20" s="1" customFormat="1" x14ac:dyDescent="0.25">
      <c r="A5" s="20" t="s">
        <v>8</v>
      </c>
      <c r="B5" s="20" t="s">
        <v>17</v>
      </c>
      <c r="C5" s="22">
        <v>1</v>
      </c>
      <c r="D5" s="12">
        <v>0.54166666666666663</v>
      </c>
      <c r="E5" s="16">
        <f>D5+(E3-D3)</f>
        <v>0.58333333333333326</v>
      </c>
      <c r="F5" s="11">
        <v>2.0833333333333332E-2</v>
      </c>
      <c r="G5" s="10">
        <f>E5+F5</f>
        <v>0.60416666666666663</v>
      </c>
      <c r="H5" s="16">
        <f>G5+(H3-G3)</f>
        <v>0.6875</v>
      </c>
      <c r="I5" s="11">
        <v>2.0833333333333332E-2</v>
      </c>
      <c r="J5" s="10">
        <f>H5+I5</f>
        <v>0.70833333333333337</v>
      </c>
      <c r="K5" s="16">
        <f>J5+(K3-J3)</f>
        <v>0.73958333333333326</v>
      </c>
      <c r="L5" s="11">
        <v>2.0833333333333332E-2</v>
      </c>
      <c r="M5" s="9">
        <f>K5+L5</f>
        <v>0.76041666666666663</v>
      </c>
      <c r="N5" s="26">
        <f>M5+(N3-M3)</f>
        <v>0.8125</v>
      </c>
      <c r="O5" s="19"/>
      <c r="P5" s="30"/>
      <c r="Q5" s="9"/>
      <c r="R5" s="19"/>
      <c r="S5" s="30"/>
      <c r="T5" s="19"/>
    </row>
    <row r="6" spans="1:20" s="1" customFormat="1" x14ac:dyDescent="0.25">
      <c r="A6" s="20" t="s">
        <v>8</v>
      </c>
      <c r="B6" s="20" t="s">
        <v>18</v>
      </c>
      <c r="C6" s="22">
        <v>2</v>
      </c>
      <c r="D6" s="26">
        <f>E6+(E5-D5)</f>
        <v>0.97916666666666674</v>
      </c>
      <c r="E6" s="15">
        <f>G6+F6</f>
        <v>0.93750000000000011</v>
      </c>
      <c r="F6" s="11">
        <v>2.0833333333333332E-2</v>
      </c>
      <c r="G6" s="14">
        <f>H6+(H5-G5)</f>
        <v>0.91666666666666674</v>
      </c>
      <c r="H6" s="15">
        <f>J6+I6</f>
        <v>0.83333333333333337</v>
      </c>
      <c r="I6" s="11">
        <v>2.0833333333333332E-2</v>
      </c>
      <c r="J6" s="14">
        <f>K6+(K5-J5)</f>
        <v>0.8125</v>
      </c>
      <c r="K6" s="9">
        <f>M6+L6</f>
        <v>0.78125000000000011</v>
      </c>
      <c r="L6" s="11">
        <v>2.0833333333333332E-2</v>
      </c>
      <c r="M6" s="13">
        <f>N6+(N5-M5)</f>
        <v>0.76041666666666674</v>
      </c>
      <c r="N6" s="12">
        <v>0.70833333333333337</v>
      </c>
      <c r="O6" s="19"/>
      <c r="P6" s="30"/>
      <c r="Q6" s="9"/>
      <c r="R6" s="19"/>
      <c r="S6" s="30"/>
      <c r="T6" s="19"/>
    </row>
    <row r="7" spans="1:20" s="1" customFormat="1" x14ac:dyDescent="0.25">
      <c r="A7" s="20" t="s">
        <v>8</v>
      </c>
      <c r="B7" s="20" t="s">
        <v>17</v>
      </c>
      <c r="C7" s="22">
        <v>1</v>
      </c>
      <c r="D7" s="12">
        <v>0.75</v>
      </c>
      <c r="E7" s="16">
        <f>D7+(E5-D5)</f>
        <v>0.79166666666666663</v>
      </c>
      <c r="F7" s="11">
        <v>2.0833333333333332E-2</v>
      </c>
      <c r="G7" s="10">
        <f>E7+F7</f>
        <v>0.8125</v>
      </c>
      <c r="H7" s="16">
        <f>G7+(H5-G5)</f>
        <v>0.89583333333333337</v>
      </c>
      <c r="I7" s="11">
        <v>2.0833333333333332E-2</v>
      </c>
      <c r="J7" s="10">
        <f>H7+I7</f>
        <v>0.91666666666666674</v>
      </c>
      <c r="K7" s="16">
        <f>J7+(K5-J5)</f>
        <v>0.94791666666666663</v>
      </c>
      <c r="L7" s="11">
        <v>2.0833333333333332E-2</v>
      </c>
      <c r="M7" s="9">
        <f>K7+L7</f>
        <v>0.96875</v>
      </c>
      <c r="N7" s="26">
        <f>M7+(N5-M5)</f>
        <v>1.0208333333333335</v>
      </c>
      <c r="O7" s="19"/>
      <c r="P7" s="30"/>
      <c r="Q7" s="9"/>
      <c r="R7" s="19"/>
      <c r="S7" s="30"/>
      <c r="T7" s="19"/>
    </row>
    <row r="8" spans="1:20" s="1" customFormat="1" x14ac:dyDescent="0.25">
      <c r="A8" s="20" t="s">
        <v>8</v>
      </c>
      <c r="B8" s="20" t="s">
        <v>18</v>
      </c>
      <c r="C8" s="22">
        <v>2</v>
      </c>
      <c r="D8" s="26">
        <f>E8+(E7-D7)</f>
        <v>1.1458333333333335</v>
      </c>
      <c r="E8" s="15">
        <f>G8+F8</f>
        <v>1.1041666666666667</v>
      </c>
      <c r="F8" s="11">
        <v>2.0833333333333332E-2</v>
      </c>
      <c r="G8" s="14">
        <f>H8+(H7-G7)</f>
        <v>1.0833333333333335</v>
      </c>
      <c r="H8" s="15">
        <f>J8+I8</f>
        <v>1</v>
      </c>
      <c r="I8" s="11">
        <v>2.0833333333333332E-2</v>
      </c>
      <c r="J8" s="14">
        <f>K8+(K7-J7)</f>
        <v>0.97916666666666674</v>
      </c>
      <c r="K8" s="9">
        <f>M8+L8</f>
        <v>0.94791666666666685</v>
      </c>
      <c r="L8" s="11">
        <v>2.0833333333333332E-2</v>
      </c>
      <c r="M8" s="13">
        <f>N8+(N7-M7)</f>
        <v>0.92708333333333348</v>
      </c>
      <c r="N8" s="12">
        <v>0.875</v>
      </c>
      <c r="O8" s="19"/>
      <c r="P8" s="30"/>
      <c r="Q8" s="9"/>
      <c r="R8" s="19"/>
      <c r="S8" s="30"/>
      <c r="T8" s="19"/>
    </row>
    <row r="9" spans="1:20" s="1" customFormat="1" x14ac:dyDescent="0.25">
      <c r="A9" s="20" t="s">
        <v>8</v>
      </c>
      <c r="B9" s="20" t="s">
        <v>17</v>
      </c>
      <c r="C9" s="22">
        <v>1</v>
      </c>
      <c r="D9" s="12">
        <v>4.1666666666666664E-2</v>
      </c>
      <c r="E9" s="16">
        <f>D9+(E7-D7)</f>
        <v>8.3333333333333287E-2</v>
      </c>
      <c r="F9" s="11">
        <v>2.0833333333333332E-2</v>
      </c>
      <c r="G9" s="10">
        <f>E9+F9</f>
        <v>0.10416666666666662</v>
      </c>
      <c r="H9" s="16">
        <f>G9+(H7-G7)</f>
        <v>0.1875</v>
      </c>
      <c r="I9" s="11">
        <v>2.0833333333333332E-2</v>
      </c>
      <c r="J9" s="10">
        <f>H9+I9</f>
        <v>0.20833333333333334</v>
      </c>
      <c r="K9" s="16">
        <f>J9+(K7-J7)</f>
        <v>0.23958333333333323</v>
      </c>
      <c r="L9" s="11">
        <v>2.0833333333333332E-2</v>
      </c>
      <c r="M9" s="9">
        <f>K9+L9</f>
        <v>0.26041666666666657</v>
      </c>
      <c r="N9" s="26">
        <f>M9+(N7-M7)</f>
        <v>0.31250000000000006</v>
      </c>
      <c r="O9" s="19"/>
      <c r="P9" s="30"/>
      <c r="Q9" s="9"/>
      <c r="R9" s="19"/>
      <c r="S9" s="30"/>
      <c r="T9" s="19"/>
    </row>
    <row r="10" spans="1:20" s="1" customFormat="1" x14ac:dyDescent="0.25">
      <c r="A10" s="20" t="s">
        <v>8</v>
      </c>
      <c r="B10" s="20" t="s">
        <v>18</v>
      </c>
      <c r="C10" s="22">
        <v>2</v>
      </c>
      <c r="D10" s="26">
        <f>E10+(E9-D9)</f>
        <v>0.89583333333333348</v>
      </c>
      <c r="E10" s="15">
        <f>G10+F10</f>
        <v>0.85416666666666685</v>
      </c>
      <c r="F10" s="11">
        <v>2.0833333333333332E-2</v>
      </c>
      <c r="G10" s="14">
        <f>H10+(H9-G9)</f>
        <v>0.83333333333333348</v>
      </c>
      <c r="H10" s="15">
        <f>J10+I10</f>
        <v>0.75000000000000011</v>
      </c>
      <c r="I10" s="11">
        <v>2.0833333333333332E-2</v>
      </c>
      <c r="J10" s="14">
        <f>K10+(K9-J9)</f>
        <v>0.72916666666666674</v>
      </c>
      <c r="K10" s="9">
        <f>M10+L10</f>
        <v>0.69791666666666685</v>
      </c>
      <c r="L10" s="11">
        <v>2.0833333333333332E-2</v>
      </c>
      <c r="M10" s="13">
        <f>N10+(N9-M9)</f>
        <v>0.67708333333333348</v>
      </c>
      <c r="N10" s="12">
        <v>0.625</v>
      </c>
      <c r="O10" s="19"/>
      <c r="P10" s="30"/>
      <c r="Q10" s="9"/>
      <c r="R10" s="19"/>
      <c r="S10" s="30"/>
      <c r="T10" s="19"/>
    </row>
    <row r="11" spans="1:20" s="1" customFormat="1" x14ac:dyDescent="0.25">
      <c r="A11" s="20" t="s">
        <v>8</v>
      </c>
      <c r="B11" s="20" t="s">
        <v>17</v>
      </c>
      <c r="C11" s="22">
        <v>1</v>
      </c>
      <c r="D11" s="12">
        <v>0.45833333333333331</v>
      </c>
      <c r="E11" s="16">
        <f>D11+(E9-D9)</f>
        <v>0.49999999999999994</v>
      </c>
      <c r="F11" s="11">
        <v>2.0833333333333332E-2</v>
      </c>
      <c r="G11" s="10">
        <f>E11+F11</f>
        <v>0.52083333333333326</v>
      </c>
      <c r="H11" s="16">
        <f>G11+(H9-G9)</f>
        <v>0.60416666666666663</v>
      </c>
      <c r="I11" s="11">
        <v>2.0833333333333332E-2</v>
      </c>
      <c r="J11" s="10">
        <f>H11+I11</f>
        <v>0.625</v>
      </c>
      <c r="K11" s="16">
        <f>J11+(K9-J9)</f>
        <v>0.65624999999999989</v>
      </c>
      <c r="L11" s="11">
        <v>2.0833333333333332E-2</v>
      </c>
      <c r="M11" s="9">
        <f>K11+L11</f>
        <v>0.67708333333333326</v>
      </c>
      <c r="N11" s="26">
        <f>M11+(N9-M9)</f>
        <v>0.72916666666666674</v>
      </c>
      <c r="O11" s="19"/>
      <c r="P11" s="30"/>
      <c r="Q11" s="9"/>
      <c r="R11" s="19"/>
      <c r="S11" s="30"/>
      <c r="T11" s="19"/>
    </row>
    <row r="12" spans="1:20" s="1" customFormat="1" x14ac:dyDescent="0.25">
      <c r="A12" s="20" t="s">
        <v>8</v>
      </c>
      <c r="B12" s="20" t="s">
        <v>18</v>
      </c>
      <c r="C12" s="22">
        <v>2</v>
      </c>
      <c r="D12" s="26">
        <f>E12+(E11-D11)</f>
        <v>0.71875000000000022</v>
      </c>
      <c r="E12" s="15">
        <f>G12+F12</f>
        <v>0.67708333333333359</v>
      </c>
      <c r="F12" s="11">
        <v>2.0833333333333332E-2</v>
      </c>
      <c r="G12" s="14">
        <f>H12+(H11-G11)</f>
        <v>0.65625000000000022</v>
      </c>
      <c r="H12" s="15">
        <f>J12+I12</f>
        <v>0.57291666666666685</v>
      </c>
      <c r="I12" s="11">
        <v>2.0833333333333332E-2</v>
      </c>
      <c r="J12" s="14">
        <f>K12+(K11-J11)</f>
        <v>0.55208333333333348</v>
      </c>
      <c r="K12" s="9">
        <f>M12+L12</f>
        <v>0.52083333333333359</v>
      </c>
      <c r="L12" s="11">
        <v>2.0833333333333332E-2</v>
      </c>
      <c r="M12" s="13">
        <f>N12+(N11-M11)</f>
        <v>0.50000000000000022</v>
      </c>
      <c r="N12" s="12">
        <v>0.44791666666666669</v>
      </c>
      <c r="O12" s="19"/>
      <c r="P12" s="30"/>
      <c r="Q12" s="9"/>
      <c r="R12" s="19"/>
      <c r="S12" s="30"/>
      <c r="T12" s="19"/>
    </row>
    <row r="13" spans="1:20" s="1" customFormat="1" x14ac:dyDescent="0.25">
      <c r="A13" s="20" t="s">
        <v>8</v>
      </c>
      <c r="B13" s="20" t="s">
        <v>17</v>
      </c>
      <c r="C13" s="22">
        <v>1</v>
      </c>
      <c r="D13" s="12">
        <v>0.625</v>
      </c>
      <c r="E13" s="16">
        <f>D13+(E11-D11)</f>
        <v>0.66666666666666663</v>
      </c>
      <c r="F13" s="11">
        <v>2.0833333333333332E-2</v>
      </c>
      <c r="G13" s="10">
        <f>E13+F13</f>
        <v>0.6875</v>
      </c>
      <c r="H13" s="16">
        <f>G13+(H11-G11)</f>
        <v>0.77083333333333337</v>
      </c>
      <c r="I13" s="11">
        <v>2.0833333333333332E-2</v>
      </c>
      <c r="J13" s="10">
        <f>H13+I13</f>
        <v>0.79166666666666674</v>
      </c>
      <c r="K13" s="16">
        <f>J13+(K11-J11)</f>
        <v>0.82291666666666663</v>
      </c>
      <c r="L13" s="11">
        <v>2.0833333333333332E-2</v>
      </c>
      <c r="M13" s="9">
        <f>K13+L13</f>
        <v>0.84375</v>
      </c>
      <c r="N13" s="26">
        <f>M13+(N11-M11)</f>
        <v>0.89583333333333348</v>
      </c>
      <c r="O13" s="19"/>
      <c r="P13" s="30"/>
      <c r="Q13" s="9"/>
      <c r="R13" s="19"/>
      <c r="S13" s="30"/>
      <c r="T13" s="19"/>
    </row>
    <row r="14" spans="1:20" s="1" customFormat="1" x14ac:dyDescent="0.25">
      <c r="A14" s="20" t="s">
        <v>8</v>
      </c>
      <c r="B14" s="20" t="s">
        <v>18</v>
      </c>
      <c r="C14" s="22">
        <v>2</v>
      </c>
      <c r="D14" s="26">
        <f>E14+(E13-D13)</f>
        <v>0.81250000000000011</v>
      </c>
      <c r="E14" s="15">
        <f>G14+F14</f>
        <v>0.77083333333333348</v>
      </c>
      <c r="F14" s="11">
        <v>2.0833333333333332E-2</v>
      </c>
      <c r="G14" s="14">
        <f>H14+(H13-G13)</f>
        <v>0.75000000000000011</v>
      </c>
      <c r="H14" s="15">
        <f>J14+I14</f>
        <v>0.66666666666666674</v>
      </c>
      <c r="I14" s="11">
        <v>2.0833333333333332E-2</v>
      </c>
      <c r="J14" s="14">
        <f>K14+(K13-J13)</f>
        <v>0.64583333333333337</v>
      </c>
      <c r="K14" s="9">
        <f>M14+L14</f>
        <v>0.61458333333333348</v>
      </c>
      <c r="L14" s="11">
        <v>2.0833333333333332E-2</v>
      </c>
      <c r="M14" s="13">
        <f>N14+(N13-M13)</f>
        <v>0.59375000000000011</v>
      </c>
      <c r="N14" s="12">
        <v>0.54166666666666663</v>
      </c>
      <c r="O14" s="19"/>
      <c r="P14" s="30"/>
      <c r="Q14" s="9"/>
      <c r="R14" s="19"/>
      <c r="S14" s="30"/>
      <c r="T14" s="19"/>
    </row>
    <row r="15" spans="1:20" s="1" customFormat="1" x14ac:dyDescent="0.25">
      <c r="A15" s="20" t="s">
        <v>8</v>
      </c>
      <c r="B15" s="20" t="s">
        <v>17</v>
      </c>
      <c r="C15" s="22">
        <v>1</v>
      </c>
      <c r="D15" s="12">
        <v>0.875</v>
      </c>
      <c r="E15" s="16">
        <f>D15+(E13-D13)</f>
        <v>0.91666666666666663</v>
      </c>
      <c r="F15" s="11">
        <v>2.0833333333333332E-2</v>
      </c>
      <c r="G15" s="10">
        <f>E15+F15</f>
        <v>0.9375</v>
      </c>
      <c r="H15" s="16">
        <f>G15+(H13-G13)</f>
        <v>1.0208333333333335</v>
      </c>
      <c r="I15" s="11">
        <v>2.0833333333333332E-2</v>
      </c>
      <c r="J15" s="10">
        <f>H15+I15</f>
        <v>1.0416666666666667</v>
      </c>
      <c r="K15" s="16">
        <f>J15+(K13-J13)</f>
        <v>1.0729166666666665</v>
      </c>
      <c r="L15" s="11">
        <v>2.0833333333333332E-2</v>
      </c>
      <c r="M15" s="9">
        <f>K15+L15</f>
        <v>1.0937499999999998</v>
      </c>
      <c r="N15" s="26">
        <f>M15+(N13-M13)</f>
        <v>1.1458333333333333</v>
      </c>
      <c r="O15" s="19"/>
      <c r="P15" s="30"/>
      <c r="Q15" s="9"/>
      <c r="R15" s="19"/>
      <c r="S15" s="30"/>
      <c r="T15" s="19"/>
    </row>
    <row r="16" spans="1:20" s="1" customFormat="1" x14ac:dyDescent="0.25">
      <c r="A16" s="20" t="s">
        <v>8</v>
      </c>
      <c r="B16" s="20" t="s">
        <v>18</v>
      </c>
      <c r="C16" s="22">
        <v>2</v>
      </c>
      <c r="D16" s="26">
        <f>E16+(E15-D15)</f>
        <v>0.47916666666666669</v>
      </c>
      <c r="E16" s="15">
        <f>G16+F16</f>
        <v>0.43750000000000006</v>
      </c>
      <c r="F16" s="11">
        <v>2.0833333333333332E-2</v>
      </c>
      <c r="G16" s="14">
        <f>H16+(H15-G15)</f>
        <v>0.41666666666666674</v>
      </c>
      <c r="H16" s="15">
        <f>J16+I16</f>
        <v>0.33333333333333326</v>
      </c>
      <c r="I16" s="11">
        <v>2.0833333333333332E-2</v>
      </c>
      <c r="J16" s="14">
        <f>K16+(K15-J15)</f>
        <v>0.31249999999999994</v>
      </c>
      <c r="K16" s="9">
        <f>M16+L16</f>
        <v>0.28125000000000017</v>
      </c>
      <c r="L16" s="11">
        <v>2.0833333333333332E-2</v>
      </c>
      <c r="M16" s="13">
        <f>N16+(N15-M15)</f>
        <v>0.26041666666666685</v>
      </c>
      <c r="N16" s="12">
        <v>0.20833333333333334</v>
      </c>
      <c r="O16" s="19"/>
      <c r="P16" s="30"/>
      <c r="Q16" s="9"/>
      <c r="R16" s="19"/>
      <c r="S16" s="30"/>
      <c r="T16" s="19"/>
    </row>
    <row r="17" spans="1:20" s="1" customFormat="1" x14ac:dyDescent="0.25">
      <c r="A17" s="20" t="s">
        <v>8</v>
      </c>
      <c r="B17" s="20" t="s">
        <v>17</v>
      </c>
      <c r="C17" s="22">
        <v>1</v>
      </c>
      <c r="D17" s="12">
        <v>0.20833333333333334</v>
      </c>
      <c r="E17" s="16">
        <f>D17+(E15-D15)</f>
        <v>0.24999999999999997</v>
      </c>
      <c r="F17" s="11">
        <v>2.0833333333333332E-2</v>
      </c>
      <c r="G17" s="10">
        <f>E17+F17</f>
        <v>0.27083333333333331</v>
      </c>
      <c r="H17" s="16">
        <f>G17+(H15-G15)</f>
        <v>0.3541666666666668</v>
      </c>
      <c r="I17" s="11">
        <v>2.0833333333333332E-2</v>
      </c>
      <c r="J17" s="10">
        <f>H17+I17</f>
        <v>0.37500000000000011</v>
      </c>
      <c r="K17" s="16">
        <f>J17+(K15-J15)</f>
        <v>0.40624999999999989</v>
      </c>
      <c r="L17" s="11">
        <v>2.0833333333333332E-2</v>
      </c>
      <c r="M17" s="9">
        <f>K17+L17</f>
        <v>0.4270833333333332</v>
      </c>
      <c r="N17" s="26">
        <f>M17+(N15-M15)</f>
        <v>0.47916666666666669</v>
      </c>
      <c r="O17" s="19"/>
      <c r="P17" s="30"/>
      <c r="Q17" s="9"/>
      <c r="R17" s="19"/>
      <c r="S17" s="30"/>
      <c r="T17" s="19"/>
    </row>
    <row r="18" spans="1:20" s="1" customFormat="1" x14ac:dyDescent="0.25">
      <c r="A18" s="20" t="s">
        <v>8</v>
      </c>
      <c r="B18" s="20" t="s">
        <v>18</v>
      </c>
      <c r="C18" s="22">
        <v>2</v>
      </c>
      <c r="D18" s="26">
        <f>E18+(E17-D17)</f>
        <v>1.2291666666666665</v>
      </c>
      <c r="E18" s="15">
        <f>G18+F18</f>
        <v>1.1875</v>
      </c>
      <c r="F18" s="11">
        <v>2.0833333333333332E-2</v>
      </c>
      <c r="G18" s="14">
        <f>H18+(H17-G17)</f>
        <v>1.1666666666666667</v>
      </c>
      <c r="H18" s="15">
        <f>J18+I18</f>
        <v>1.0833333333333333</v>
      </c>
      <c r="I18" s="11">
        <v>2.0833333333333332E-2</v>
      </c>
      <c r="J18" s="14">
        <f>K18+(K17-J17)</f>
        <v>1.0625</v>
      </c>
      <c r="K18" s="9">
        <f>M18+L18</f>
        <v>1.0312500000000002</v>
      </c>
      <c r="L18" s="11">
        <v>2.0833333333333332E-2</v>
      </c>
      <c r="M18" s="13">
        <f>N18+(N17-M17)</f>
        <v>1.010416666666667</v>
      </c>
      <c r="N18" s="12">
        <v>0.95833333333333337</v>
      </c>
      <c r="O18" s="19"/>
      <c r="P18" s="30"/>
      <c r="Q18" s="9"/>
      <c r="R18" s="19"/>
      <c r="S18" s="30"/>
      <c r="T18" s="19"/>
    </row>
    <row r="19" spans="1:20" s="1" customFormat="1" x14ac:dyDescent="0.25">
      <c r="A19" s="21"/>
      <c r="B19" s="21"/>
      <c r="C19" s="23"/>
      <c r="D19" s="12"/>
      <c r="E19" s="15"/>
      <c r="F19" s="11"/>
      <c r="G19" s="14"/>
      <c r="H19" s="15"/>
      <c r="I19" s="11"/>
      <c r="J19" s="14"/>
      <c r="K19" s="9"/>
      <c r="L19" s="8"/>
      <c r="M19" s="6"/>
      <c r="N19" s="7"/>
      <c r="O19" s="19"/>
      <c r="P19" s="30"/>
      <c r="Q19" s="6"/>
      <c r="R19" s="19"/>
      <c r="S19" s="30"/>
      <c r="T19" s="19"/>
    </row>
    <row r="20" spans="1:20" s="1" customFormat="1" x14ac:dyDescent="0.25">
      <c r="A20" s="20" t="s">
        <v>10</v>
      </c>
      <c r="B20" s="20" t="s">
        <v>13</v>
      </c>
      <c r="C20" s="22">
        <v>1</v>
      </c>
      <c r="D20" s="7"/>
      <c r="E20" s="17"/>
      <c r="F20" s="8"/>
      <c r="G20" s="14"/>
      <c r="H20" s="17"/>
      <c r="I20" s="8"/>
      <c r="J20" s="14"/>
      <c r="K20" s="13"/>
      <c r="L20" s="11"/>
      <c r="M20" s="14">
        <v>0.5</v>
      </c>
      <c r="N20" s="26"/>
      <c r="O20" s="19"/>
      <c r="P20" s="12"/>
      <c r="Q20" s="13"/>
      <c r="R20" s="19"/>
      <c r="S20" s="12">
        <v>0.375</v>
      </c>
      <c r="T20" s="19"/>
    </row>
    <row r="21" spans="1:20" s="1" customFormat="1" x14ac:dyDescent="0.25">
      <c r="A21" s="20" t="s">
        <v>10</v>
      </c>
      <c r="B21" s="20" t="s">
        <v>14</v>
      </c>
      <c r="C21" s="22">
        <v>2</v>
      </c>
      <c r="D21" s="7"/>
      <c r="E21" s="17"/>
      <c r="F21" s="8"/>
      <c r="G21" s="10"/>
      <c r="H21" s="17"/>
      <c r="I21" s="8"/>
      <c r="J21" s="10"/>
      <c r="K21" s="9"/>
      <c r="L21" s="8"/>
      <c r="M21" s="9">
        <v>0.625</v>
      </c>
      <c r="N21" s="7"/>
      <c r="O21" s="19"/>
      <c r="P21" s="26"/>
      <c r="Q21" s="6"/>
      <c r="R21" s="19"/>
      <c r="S21" s="26">
        <v>0.75</v>
      </c>
      <c r="T21" s="19"/>
    </row>
    <row r="22" spans="1:20" x14ac:dyDescent="0.25">
      <c r="A22" s="20" t="s">
        <v>10</v>
      </c>
      <c r="B22" s="20" t="s">
        <v>13</v>
      </c>
      <c r="C22" s="22">
        <v>1</v>
      </c>
      <c r="D22" s="7"/>
      <c r="E22" s="17"/>
      <c r="F22" s="8"/>
      <c r="G22" s="14"/>
      <c r="H22" s="17"/>
      <c r="I22" s="8"/>
      <c r="J22" s="14"/>
      <c r="K22" s="13"/>
      <c r="L22" s="11"/>
      <c r="M22" s="14">
        <v>0</v>
      </c>
      <c r="N22" s="26"/>
      <c r="O22" s="19"/>
      <c r="P22" s="12"/>
      <c r="Q22" s="13"/>
      <c r="R22" s="19"/>
      <c r="S22" s="12">
        <v>0.875</v>
      </c>
      <c r="T22" s="25"/>
    </row>
    <row r="23" spans="1:20" x14ac:dyDescent="0.25">
      <c r="A23" s="20" t="s">
        <v>10</v>
      </c>
      <c r="B23" s="20" t="s">
        <v>14</v>
      </c>
      <c r="C23" s="22">
        <v>2</v>
      </c>
      <c r="D23" s="7"/>
      <c r="E23" s="17"/>
      <c r="F23" s="8"/>
      <c r="G23" s="10"/>
      <c r="H23" s="17"/>
      <c r="I23" s="8"/>
      <c r="J23" s="10"/>
      <c r="K23" s="9"/>
      <c r="L23" s="8"/>
      <c r="M23" s="9">
        <v>0.125</v>
      </c>
      <c r="N23" s="7"/>
      <c r="O23" s="19"/>
      <c r="P23" s="26"/>
      <c r="Q23" s="6"/>
      <c r="R23" s="19"/>
      <c r="S23" s="26">
        <v>0.25</v>
      </c>
      <c r="T23" s="25"/>
    </row>
    <row r="24" spans="1:20" x14ac:dyDescent="0.25">
      <c r="A24" s="20" t="s">
        <v>10</v>
      </c>
      <c r="B24" s="20" t="s">
        <v>13</v>
      </c>
      <c r="C24" s="22">
        <v>1</v>
      </c>
      <c r="D24" s="7"/>
      <c r="E24" s="17"/>
      <c r="F24" s="8"/>
      <c r="G24" s="10"/>
      <c r="H24" s="17"/>
      <c r="I24" s="8"/>
      <c r="J24" s="10"/>
      <c r="K24" s="9"/>
      <c r="L24" s="8"/>
      <c r="M24" s="14">
        <v>0.625</v>
      </c>
      <c r="N24" s="7"/>
      <c r="O24" s="19"/>
      <c r="P24" s="26"/>
      <c r="Q24" s="6"/>
      <c r="R24" s="19"/>
      <c r="S24" s="12">
        <v>0.5</v>
      </c>
      <c r="T24" s="25"/>
    </row>
    <row r="25" spans="1:20" x14ac:dyDescent="0.25">
      <c r="A25" s="20" t="s">
        <v>10</v>
      </c>
      <c r="B25" s="20" t="s">
        <v>14</v>
      </c>
      <c r="C25" s="22">
        <v>2</v>
      </c>
      <c r="D25" s="7"/>
      <c r="E25" s="17"/>
      <c r="F25" s="8"/>
      <c r="G25" s="10"/>
      <c r="H25" s="17"/>
      <c r="I25" s="8"/>
      <c r="J25" s="10"/>
      <c r="K25" s="9"/>
      <c r="L25" s="8"/>
      <c r="M25" s="9">
        <v>0.25</v>
      </c>
      <c r="N25" s="7"/>
      <c r="O25" s="19"/>
      <c r="P25" s="26"/>
      <c r="Q25" s="6"/>
      <c r="R25" s="19"/>
      <c r="S25" s="26">
        <v>0.375</v>
      </c>
      <c r="T25" s="25"/>
    </row>
    <row r="26" spans="1:20" x14ac:dyDescent="0.25">
      <c r="A26" s="20" t="s">
        <v>10</v>
      </c>
      <c r="B26" s="20" t="s">
        <v>13</v>
      </c>
      <c r="C26" s="22">
        <v>1</v>
      </c>
      <c r="D26" s="7"/>
      <c r="E26" s="17"/>
      <c r="F26" s="8"/>
      <c r="G26" s="10"/>
      <c r="H26" s="17"/>
      <c r="I26" s="8"/>
      <c r="J26" s="10"/>
      <c r="K26" s="9"/>
      <c r="L26" s="8"/>
      <c r="M26" s="14">
        <v>0.16666666666666666</v>
      </c>
      <c r="N26" s="7"/>
      <c r="O26" s="19"/>
      <c r="P26" s="26"/>
      <c r="Q26" s="6"/>
      <c r="R26" s="19"/>
      <c r="S26" s="12">
        <v>4.1666666666666664E-2</v>
      </c>
      <c r="T26" s="25"/>
    </row>
    <row r="27" spans="1:20" x14ac:dyDescent="0.25">
      <c r="A27" s="20" t="s">
        <v>10</v>
      </c>
      <c r="B27" s="20" t="s">
        <v>14</v>
      </c>
      <c r="C27" s="22">
        <v>2</v>
      </c>
      <c r="D27" s="7"/>
      <c r="E27" s="17"/>
      <c r="F27" s="8"/>
      <c r="G27" s="10"/>
      <c r="H27" s="17"/>
      <c r="I27" s="8"/>
      <c r="J27" s="10"/>
      <c r="K27" s="9"/>
      <c r="L27" s="8"/>
      <c r="M27" s="9">
        <v>0.41666666666666669</v>
      </c>
      <c r="N27" s="7"/>
      <c r="O27" s="19"/>
      <c r="P27" s="26"/>
      <c r="Q27" s="6"/>
      <c r="R27" s="19"/>
      <c r="S27" s="26">
        <v>0.54166666666666663</v>
      </c>
      <c r="T27" s="25"/>
    </row>
    <row r="28" spans="1:20" x14ac:dyDescent="0.25">
      <c r="A28" s="20" t="s">
        <v>10</v>
      </c>
      <c r="B28" s="20" t="s">
        <v>13</v>
      </c>
      <c r="C28" s="22">
        <v>1</v>
      </c>
      <c r="D28" s="7"/>
      <c r="E28" s="17"/>
      <c r="F28" s="8"/>
      <c r="G28" s="10"/>
      <c r="H28" s="17"/>
      <c r="I28" s="8"/>
      <c r="J28" s="10"/>
      <c r="K28" s="9"/>
      <c r="L28" s="8"/>
      <c r="M28" s="14">
        <v>0.33333333333333331</v>
      </c>
      <c r="N28" s="7"/>
      <c r="O28" s="19"/>
      <c r="P28" s="26"/>
      <c r="Q28" s="6"/>
      <c r="R28" s="19"/>
      <c r="S28" s="12">
        <v>0.20833333333333334</v>
      </c>
      <c r="T28" s="25"/>
    </row>
    <row r="29" spans="1:20" x14ac:dyDescent="0.25">
      <c r="A29" s="20" t="s">
        <v>10</v>
      </c>
      <c r="B29" s="20" t="s">
        <v>14</v>
      </c>
      <c r="C29" s="22">
        <v>2</v>
      </c>
      <c r="D29" s="7"/>
      <c r="E29" s="17"/>
      <c r="F29" s="8"/>
      <c r="G29" s="10"/>
      <c r="H29" s="17"/>
      <c r="I29" s="8"/>
      <c r="J29" s="10"/>
      <c r="K29" s="9"/>
      <c r="L29" s="8"/>
      <c r="M29" s="9">
        <v>0.52083333333333337</v>
      </c>
      <c r="N29" s="7"/>
      <c r="O29" s="19"/>
      <c r="P29" s="26"/>
      <c r="Q29" s="6"/>
      <c r="R29" s="19"/>
      <c r="S29" s="26">
        <v>0.64583333333333337</v>
      </c>
      <c r="T29" s="25"/>
    </row>
    <row r="30" spans="1:20" x14ac:dyDescent="0.25">
      <c r="A30" s="20" t="s">
        <v>10</v>
      </c>
      <c r="B30" s="20" t="s">
        <v>13</v>
      </c>
      <c r="C30" s="22">
        <v>1</v>
      </c>
      <c r="D30" s="7"/>
      <c r="E30" s="17"/>
      <c r="F30" s="8"/>
      <c r="G30" s="10"/>
      <c r="H30" s="17"/>
      <c r="I30" s="8"/>
      <c r="J30" s="10"/>
      <c r="K30" s="9"/>
      <c r="L30" s="8"/>
      <c r="M30" s="14">
        <v>0.83333333333333337</v>
      </c>
      <c r="N30" s="7"/>
      <c r="O30" s="19"/>
      <c r="P30" s="26"/>
      <c r="Q30" s="6"/>
      <c r="R30" s="19"/>
      <c r="S30" s="12">
        <v>0.70833333333333337</v>
      </c>
      <c r="T30" s="25"/>
    </row>
    <row r="31" spans="1:20" x14ac:dyDescent="0.25">
      <c r="A31" s="20" t="s">
        <v>10</v>
      </c>
      <c r="B31" s="20" t="s">
        <v>14</v>
      </c>
      <c r="C31" s="22">
        <v>2</v>
      </c>
      <c r="D31" s="7"/>
      <c r="E31" s="17"/>
      <c r="F31" s="8"/>
      <c r="G31" s="10"/>
      <c r="H31" s="17"/>
      <c r="I31" s="8"/>
      <c r="J31" s="10"/>
      <c r="K31" s="9"/>
      <c r="L31" s="8"/>
      <c r="M31" s="9">
        <v>0.85416666666666663</v>
      </c>
      <c r="N31" s="7"/>
      <c r="O31" s="19"/>
      <c r="P31" s="26"/>
      <c r="Q31" s="6"/>
      <c r="R31" s="19"/>
      <c r="S31" s="26">
        <v>0.97916666666666663</v>
      </c>
      <c r="T31" s="25"/>
    </row>
    <row r="33" spans="1:16" x14ac:dyDescent="0.25">
      <c r="A33" s="20" t="s">
        <v>19</v>
      </c>
      <c r="B33" s="20" t="s">
        <v>20</v>
      </c>
      <c r="C33" s="22">
        <v>1</v>
      </c>
      <c r="J33" s="10">
        <v>0.375</v>
      </c>
      <c r="O33" s="27"/>
      <c r="P33" s="14">
        <v>0.41666666666666669</v>
      </c>
    </row>
    <row r="34" spans="1:16" x14ac:dyDescent="0.25">
      <c r="A34" s="20" t="s">
        <v>19</v>
      </c>
      <c r="B34" s="20" t="s">
        <v>21</v>
      </c>
      <c r="C34" s="22">
        <v>2</v>
      </c>
      <c r="J34" s="14">
        <v>0.58333333333333337</v>
      </c>
      <c r="P34" s="12">
        <v>0.54166666666666663</v>
      </c>
    </row>
    <row r="35" spans="1:16" x14ac:dyDescent="0.25">
      <c r="A35" s="20" t="s">
        <v>19</v>
      </c>
      <c r="B35" s="20" t="s">
        <v>20</v>
      </c>
      <c r="C35" s="22">
        <v>1</v>
      </c>
      <c r="J35" s="10">
        <v>0.875</v>
      </c>
      <c r="P35" s="26">
        <v>0.91666666666666663</v>
      </c>
    </row>
    <row r="36" spans="1:16" x14ac:dyDescent="0.25">
      <c r="A36" s="20" t="s">
        <v>19</v>
      </c>
      <c r="B36" s="20" t="s">
        <v>21</v>
      </c>
      <c r="C36" s="22">
        <v>2</v>
      </c>
      <c r="J36" s="14">
        <v>8.3333333333333329E-2</v>
      </c>
      <c r="P36" s="12">
        <v>4.1666666666666664E-2</v>
      </c>
    </row>
    <row r="37" spans="1:16" x14ac:dyDescent="0.25">
      <c r="A37" s="20" t="s">
        <v>19</v>
      </c>
      <c r="B37" s="20" t="s">
        <v>20</v>
      </c>
      <c r="C37" s="22">
        <v>1</v>
      </c>
      <c r="J37" s="10">
        <v>0.5</v>
      </c>
      <c r="O37" s="44"/>
      <c r="P37" s="14">
        <v>0.58333333333333337</v>
      </c>
    </row>
    <row r="38" spans="1:16" x14ac:dyDescent="0.25">
      <c r="A38" s="20" t="s">
        <v>19</v>
      </c>
      <c r="B38" s="20" t="s">
        <v>21</v>
      </c>
      <c r="C38" s="22">
        <v>2</v>
      </c>
      <c r="J38" s="14">
        <v>0.375</v>
      </c>
      <c r="P38" s="12">
        <v>0.29166666666666669</v>
      </c>
    </row>
    <row r="39" spans="1:16" x14ac:dyDescent="0.25">
      <c r="A39" s="20" t="s">
        <v>19</v>
      </c>
      <c r="B39" s="20" t="s">
        <v>20</v>
      </c>
      <c r="C39" s="22">
        <v>1</v>
      </c>
      <c r="J39" s="10">
        <v>0.625</v>
      </c>
      <c r="P39" s="26">
        <v>0.70833333333333337</v>
      </c>
    </row>
    <row r="40" spans="1:16" x14ac:dyDescent="0.25">
      <c r="A40" s="20" t="s">
        <v>19</v>
      </c>
      <c r="B40" s="20" t="s">
        <v>21</v>
      </c>
      <c r="C40" s="22">
        <v>2</v>
      </c>
      <c r="J40" s="14">
        <v>0.54166666666666663</v>
      </c>
      <c r="P40" s="12">
        <v>0.45833333333333331</v>
      </c>
    </row>
    <row r="41" spans="1:16" x14ac:dyDescent="0.25">
      <c r="A41" s="20" t="s">
        <v>19</v>
      </c>
      <c r="B41" s="20" t="s">
        <v>20</v>
      </c>
      <c r="C41" s="22">
        <v>1</v>
      </c>
      <c r="J41" s="10">
        <v>0.75</v>
      </c>
      <c r="O41" s="44"/>
      <c r="P41" s="14">
        <v>0.83333333333333337</v>
      </c>
    </row>
    <row r="42" spans="1:16" x14ac:dyDescent="0.25">
      <c r="A42" s="20" t="s">
        <v>19</v>
      </c>
      <c r="B42" s="20" t="s">
        <v>21</v>
      </c>
      <c r="C42" s="22">
        <v>2</v>
      </c>
      <c r="J42" s="14">
        <v>0.8125</v>
      </c>
      <c r="P42" s="12">
        <v>0.72916666666666663</v>
      </c>
    </row>
    <row r="43" spans="1:16" x14ac:dyDescent="0.25">
      <c r="A43" s="20" t="s">
        <v>19</v>
      </c>
      <c r="B43" s="20" t="s">
        <v>20</v>
      </c>
      <c r="C43" s="22">
        <v>1</v>
      </c>
      <c r="J43" s="10">
        <v>0.125</v>
      </c>
      <c r="P43" s="26">
        <v>0.20833333333333334</v>
      </c>
    </row>
    <row r="44" spans="1:16" x14ac:dyDescent="0.25">
      <c r="A44" s="20" t="s">
        <v>19</v>
      </c>
      <c r="B44" s="20" t="s">
        <v>21</v>
      </c>
      <c r="C44" s="22">
        <v>2</v>
      </c>
      <c r="J44" s="14">
        <v>0.97916666666666663</v>
      </c>
      <c r="P44" s="12">
        <v>0.89583333333333337</v>
      </c>
    </row>
    <row r="1048567" spans="1:1" x14ac:dyDescent="0.25">
      <c r="A1048567" s="18"/>
    </row>
  </sheetData>
  <mergeCells count="3">
    <mergeCell ref="H1:J1"/>
    <mergeCell ref="K1:M1"/>
    <mergeCell ref="E1:G1"/>
  </mergeCells>
  <pageMargins left="0.31496062992125984" right="0.31496062992125984" top="0.74803149606299213" bottom="0.74803149606299213" header="0.31496062992125984" footer="0.31496062992125984"/>
  <pageSetup paperSize="9" scale="43" fitToHeight="0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677C648B6E3F447A1E688F51092B38F" ma:contentTypeVersion="16" ma:contentTypeDescription="Ein neues Dokument erstellen." ma:contentTypeScope="" ma:versionID="451330d46dcb5de4eb40eb8723282060">
  <xsd:schema xmlns:xsd="http://www.w3.org/2001/XMLSchema" xmlns:xs="http://www.w3.org/2001/XMLSchema" xmlns:p="http://schemas.microsoft.com/office/2006/metadata/properties" xmlns:ns2="58121ac2-18af-4ecc-8c57-48116ccff2c8" xmlns:ns3="e189a8ff-9db3-4f77-a12f-1afe0dbec0d1" targetNamespace="http://schemas.microsoft.com/office/2006/metadata/properties" ma:root="true" ma:fieldsID="0a2226fc1a7392e01a1c3c16b3944abb" ns2:_="" ns3:_="">
    <xsd:import namespace="58121ac2-18af-4ecc-8c57-48116ccff2c8"/>
    <xsd:import namespace="e189a8ff-9db3-4f77-a12f-1afe0dbec0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21ac2-18af-4ecc-8c57-48116ccff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89a8ff-9db3-4f77-a12f-1afe0dbec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ffa5c9b-109c-422d-ada0-976c77734fdb}" ma:internalName="TaxCatchAll" ma:showField="CatchAllData" ma:web="e189a8ff-9db3-4f77-a12f-1afe0dbec0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89a8ff-9db3-4f77-a12f-1afe0dbec0d1">
      <UserInfo>
        <DisplayName>Fiechter Stefan (G-VB-KV)</DisplayName>
        <AccountId>31</AccountId>
        <AccountType/>
      </UserInfo>
    </SharedWithUsers>
    <TaxCatchAll xmlns="e189a8ff-9db3-4f77-a12f-1afe0dbec0d1" xsi:nil="true"/>
    <lcf76f155ced4ddcb4097134ff3c332f xmlns="58121ac2-18af-4ecc-8c57-48116ccff2c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035154E-F094-4019-A80D-294BB662C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121ac2-18af-4ecc-8c57-48116ccff2c8"/>
    <ds:schemaRef ds:uri="e189a8ff-9db3-4f77-a12f-1afe0dbec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3AE5A3-2EC6-4FD6-B87F-1B4185EFD2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DD99EF-EC37-452A-831C-2A7706A6F0AF}">
  <ds:schemaRefs>
    <ds:schemaRef ds:uri="http://schemas.microsoft.com/office/2006/metadata/properties"/>
    <ds:schemaRef ds:uri="http://schemas.microsoft.com/office/infopath/2007/PartnerControls"/>
    <ds:schemaRef ds:uri="e189a8ff-9db3-4f77-a12f-1afe0dbec0d1"/>
    <ds:schemaRef ds:uri="58121ac2-18af-4ecc-8c57-48116ccff2c8"/>
  </ds:schemaRefs>
</ds:datastoreItem>
</file>

<file path=docMetadata/LabelInfo.xml><?xml version="1.0" encoding="utf-8"?>
<clbl:labelList xmlns:clbl="http://schemas.microsoft.com/office/2020/mipLabelMetadata">
  <clbl:label id="{2cda5d11-f0ac-46b3-967d-af1b2e1bd01a}" enabled="0" method="" siteId="{2cda5d11-f0ac-46b3-967d-af1b2e1bd01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Jäggi Boris (I-NAT-NET-G)</dc:creator>
  <cp:keywords/>
  <dc:description/>
  <cp:lastModifiedBy>De Almeida Costa  Mariana</cp:lastModifiedBy>
  <cp:revision/>
  <cp:lastPrinted>2022-02-21T08:07:37Z</cp:lastPrinted>
  <dcterms:created xsi:type="dcterms:W3CDTF">2015-06-05T18:19:34Z</dcterms:created>
  <dcterms:modified xsi:type="dcterms:W3CDTF">2024-09-10T15:47:30Z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0x0101008677C648B6E3F447A1E688F51092B38F</vt:lpwstr>
  </property>
  <property fmtid="{D5CDD505-2E9C-101B-9397-08002B2CF9AE}" pid="3" name="MediaServiceImageTags">
    <vt:lpwstr/>
  </property>
</Properties>
</file>