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LI-BUHO.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<sst xmlns="http://schemas.openxmlformats.org/spreadsheetml/2006/main" count="390" uniqueCount="240">
  <si>
    <t xml:space="preserve">BUHO Interface  Revised: Monday, November 03, 2014</t>
  </si>
  <si>
    <t xml:space="preserve">Sistema Buho Interface para Maquinas          Revision: 1.2</t>
  </si>
  <si>
    <t xml:space="preserve">Bill Of Materials         August 3,2014      0:12:38</t>
  </si>
  <si>
    <t xml:space="preserve">Item</t>
  </si>
  <si>
    <t xml:space="preserve">Quantity</t>
  </si>
  <si>
    <t xml:space="preserve">Reference</t>
  </si>
  <si>
    <t xml:space="preserve">Description</t>
  </si>
  <si>
    <t xml:space="preserve">Manufactory Part Number</t>
  </si>
  <si>
    <t xml:space="preserve">Digikey Code</t>
  </si>
  <si>
    <t xml:space="preserve">Alternative Code</t>
  </si>
  <si>
    <t xml:space="preserve">Estimated Price</t>
  </si>
  <si>
    <t xml:space="preserve">Link</t>
  </si>
  <si>
    <t xml:space="preserve">CON1</t>
  </si>
  <si>
    <t xml:space="preserve">CONN HEADER 4POS .200 VERT</t>
  </si>
  <si>
    <t xml:space="preserve">350211-1</t>
  </si>
  <si>
    <t xml:space="preserve">A1212-ND</t>
  </si>
  <si>
    <t xml:space="preserve">---</t>
  </si>
  <si>
    <t xml:space="preserve">https://bit.ly/3xodqfH</t>
  </si>
  <si>
    <t xml:space="preserve">CON2</t>
  </si>
  <si>
    <t xml:space="preserve">CONN USB B 2.0, R/A, THRU HOLE, RECEP</t>
  </si>
  <si>
    <t xml:space="preserve">UJ2-BH-1-TH</t>
  </si>
  <si>
    <t xml:space="preserve">102-3999-ND</t>
  </si>
  <si>
    <t xml:space="preserve">USB-B-S-RA</t>
  </si>
  <si>
    <t xml:space="preserve">https://bit.ly/3qDQLIs</t>
  </si>
  <si>
    <t xml:space="preserve">CON3</t>
  </si>
  <si>
    <t xml:space="preserve">CONN D-SUB PLUG 25POS T/H GOLD MALE</t>
  </si>
  <si>
    <t xml:space="preserve">A-DS 25 PP/Z</t>
  </si>
  <si>
    <t xml:space="preserve">AE10985-ND</t>
  </si>
  <si>
    <t xml:space="preserve">DB25-PT-1</t>
  </si>
  <si>
    <t xml:space="preserve">https://bit.ly/3BExsVS</t>
  </si>
  <si>
    <t xml:space="preserve">CON4</t>
  </si>
  <si>
    <t xml:space="preserve">CONN HEADER R/A 14POS 2.54MM</t>
  </si>
  <si>
    <t xml:space="preserve">302-R141</t>
  </si>
  <si>
    <t xml:space="preserve">ED10534-ND</t>
  </si>
  <si>
    <t xml:space="preserve">https://bit.ly/3U93ssA</t>
  </si>
  <si>
    <t xml:space="preserve">CON5</t>
  </si>
  <si>
    <t xml:space="preserve">https://bit.ly/3qCkMZb</t>
  </si>
  <si>
    <t xml:space="preserve">CON6</t>
  </si>
  <si>
    <t xml:space="preserve">CONN D-SUB PLUG 15POS T/H GOLD FEMALE</t>
  </si>
  <si>
    <t xml:space="preserve">A-DF 15 PP/Z</t>
  </si>
  <si>
    <t xml:space="preserve">AE10934-ND</t>
  </si>
  <si>
    <t xml:space="preserve">A-DF 15 PP/Z-BK</t>
  </si>
  <si>
    <t xml:space="preserve">CON7</t>
  </si>
  <si>
    <t xml:space="preserve">CONN D-SUB PLUG 9POS T/H GOLD FEMALE</t>
  </si>
  <si>
    <t xml:space="preserve">A-DF 09 PP/Z-BK</t>
  </si>
  <si>
    <t xml:space="preserve">123-A-DF09PP/Z-BK-ND</t>
  </si>
  <si>
    <t xml:space="preserve">DE09-ST-1</t>
  </si>
  <si>
    <t xml:space="preserve">CON8</t>
  </si>
  <si>
    <t xml:space="preserve">CR123A BATTERY CASE HOLDER BOX FOR PCB</t>
  </si>
  <si>
    <t xml:space="preserve">https://bit.ly/3xmsZop</t>
  </si>
  <si>
    <t xml:space="preserve">C1,C2,C6,C9,C11,C12,
C13,C17,C18,C19, C25, C26, C27, C28, C29</t>
  </si>
  <si>
    <t xml:space="preserve">CAP CER 0.1UF 25V Y5V 0603</t>
  </si>
  <si>
    <t xml:space="preserve">CL10F104ZA8NNNC</t>
  </si>
  <si>
    <t xml:space="preserve">1276-1011-2-ND</t>
  </si>
  <si>
    <t xml:space="preserve">C0603C104M5RAC7867</t>
  </si>
  <si>
    <t xml:space="preserve">C3</t>
  </si>
  <si>
    <t xml:space="preserve">CAP CER 4.7UF 16V X5R 0603</t>
  </si>
  <si>
    <t xml:space="preserve">GRT188R61C475KE13D</t>
  </si>
  <si>
    <t xml:space="preserve">490-12319-2-ND</t>
  </si>
  <si>
    <t xml:space="preserve">06036D475KAT2A</t>
  </si>
  <si>
    <t xml:space="preserve">C4,C7,C8</t>
  </si>
  <si>
    <t xml:space="preserve">CAP CER 1UF 16V Y5V 0603</t>
  </si>
  <si>
    <t xml:space="preserve">0603YG105ZAT2A</t>
  </si>
  <si>
    <t xml:space="preserve">478-1264-2-ND</t>
  </si>
  <si>
    <t xml:space="preserve">CC0603ZRY5V7BB105</t>
  </si>
  <si>
    <t xml:space="preserve">C5,C10</t>
  </si>
  <si>
    <t xml:space="preserve">CAP ALUM 470UF x16V 20% RADIAL (Max High 13mm)</t>
  </si>
  <si>
    <t xml:space="preserve">875075361005</t>
  </si>
  <si>
    <t xml:space="preserve">732-6492-2-ND</t>
  </si>
  <si>
    <t xml:space="preserve">A768MS477M1ELAS017</t>
  </si>
  <si>
    <t xml:space="preserve">https://bit.ly/3xluT8q</t>
  </si>
  <si>
    <t xml:space="preserve">C21,C22, C23, C24</t>
  </si>
  <si>
    <t xml:space="preserve">CAP CER 10PF 50V 5% NP0 0603</t>
  </si>
  <si>
    <t xml:space="preserve">C14</t>
  </si>
  <si>
    <t xml:space="preserve">CAP CER 47PF 50V 5% NP0 0603</t>
  </si>
  <si>
    <t xml:space="preserve">C0603C470J5GAC7867 </t>
  </si>
  <si>
    <t xml:space="preserve">399-C0603C470J5GAC7867TR-ND</t>
  </si>
  <si>
    <t xml:space="preserve">C0603C470K5GACAUTO</t>
  </si>
  <si>
    <t xml:space="preserve">C15</t>
  </si>
  <si>
    <t xml:space="preserve">CAP CER 1000PF 50V 10% X7R 0603</t>
  </si>
  <si>
    <t xml:space="preserve">CL10B102KB8NNNC</t>
  </si>
  <si>
    <t xml:space="preserve">1276-1018-2-ND</t>
  </si>
  <si>
    <t xml:space="preserve">C16,C20</t>
  </si>
  <si>
    <t xml:space="preserve">CAP TANT 10UF 6.3V 10% 1206</t>
  </si>
  <si>
    <t xml:space="preserve">T491A106K006AT</t>
  </si>
  <si>
    <t xml:space="preserve">	
399-3683-2-ND </t>
  </si>
  <si>
    <t xml:space="preserve">TAJA685M006RNJ</t>
  </si>
  <si>
    <t xml:space="preserve">CA1,CA2,CA3,CA4</t>
  </si>
  <si>
    <t xml:space="preserve">ARRAY CAP 0.1UFx25V 1206 4X0603</t>
  </si>
  <si>
    <t xml:space="preserve">CA064C104M4RAC7800</t>
  </si>
  <si>
    <t xml:space="preserve">399-10098-2-ND</t>
  </si>
  <si>
    <t xml:space="preserve">CA0612KRX7R9BB104</t>
  </si>
  <si>
    <t xml:space="preserve">D1,D2,D3,D4,D5</t>
  </si>
  <si>
    <t xml:space="preserve">SCHOTTKY 40V SOD-123FL</t>
  </si>
  <si>
    <t xml:space="preserve">DSS14U</t>
  </si>
  <si>
    <t xml:space="preserve">1655-DSS14UTR-ND</t>
  </si>
  <si>
    <t xml:space="preserve">SS1040FL-AU_R1_000A1</t>
  </si>
  <si>
    <t xml:space="preserve">L1</t>
  </si>
  <si>
    <t xml:space="preserve">FERRITE BEAD 220 OHM 0805 1LN</t>
  </si>
  <si>
    <t xml:space="preserve">BBPY00201209221Y00</t>
  </si>
  <si>
    <t xml:space="preserve">553-BBPY00201209221Y00TR-ND</t>
  </si>
  <si>
    <t xml:space="preserve">PE-0805PFB221ST</t>
  </si>
  <si>
    <t xml:space="preserve">LED1</t>
  </si>
  <si>
    <t xml:space="preserve">LED CHIPLED BLUE 470NM 0603 SMD</t>
  </si>
  <si>
    <t xml:space="preserve">LB Q39G-L2OO-35-1</t>
  </si>
  <si>
    <t xml:space="preserve">475-2816-2-ND</t>
  </si>
  <si>
    <t xml:space="preserve">LB Q39G-L2N2-35-1</t>
  </si>
  <si>
    <t xml:space="preserve">LED2</t>
  </si>
  <si>
    <t xml:space="preserve">LED RED DIFFUSED 0603 SMD</t>
  </si>
  <si>
    <t xml:space="preserve">LS Q976-NR-1</t>
  </si>
  <si>
    <t xml:space="preserve">475-2512-2-ND </t>
  </si>
  <si>
    <t xml:space="preserve">LED3</t>
  </si>
  <si>
    <t xml:space="preserve">LED CHIPLED GREEN 0603 SMD</t>
  </si>
  <si>
    <t xml:space="preserve">LTST-C191KGKT</t>
  </si>
  <si>
    <t xml:space="preserve">160-1446-2-ND</t>
  </si>
  <si>
    <t xml:space="preserve">Q1</t>
  </si>
  <si>
    <t xml:space="preserve">MOSFET P-CH 30V 3.3A SOT23</t>
  </si>
  <si>
    <t xml:space="preserve">DMP3068L-7</t>
  </si>
  <si>
    <t xml:space="preserve">DMP2305UDICT-ND</t>
  </si>
  <si>
    <t xml:space="preserve">XP231P0201TR-G</t>
  </si>
  <si>
    <t xml:space="preserve">Q2,Q3</t>
  </si>
  <si>
    <t xml:space="preserve">TRANS NPN 800MA 45V SOT23-3</t>
  </si>
  <si>
    <t xml:space="preserve">BC817-25-TP</t>
  </si>
  <si>
    <t xml:space="preserve">BC817-25-TPMSTR-ND</t>
  </si>
  <si>
    <t xml:space="preserve">BC817-40Q-13-F</t>
  </si>
  <si>
    <t xml:space="preserve">Q4,Q5,Q6,Q7</t>
  </si>
  <si>
    <t xml:space="preserve">MOSFET P-CH 50V 130MA SOT23</t>
  </si>
  <si>
    <t xml:space="preserve">BSS84-TP</t>
  </si>
  <si>
    <t xml:space="preserve">BSS84-TPMSTR-ND </t>
  </si>
  <si>
    <t xml:space="preserve">BVSS84LT1G</t>
  </si>
  <si>
    <t xml:space="preserve">R1,R6,R7,R8,R9,R27,R28</t>
  </si>
  <si>
    <t xml:space="preserve">RES 470 OHM 1/10W 1% 0603 SMD</t>
  </si>
  <si>
    <t xml:space="preserve">RMCF0603FT470R </t>
  </si>
  <si>
    <t xml:space="preserve">RMCF0603FT470RTR-ND</t>
  </si>
  <si>
    <t xml:space="preserve">CR0603-FX-4700ELF</t>
  </si>
  <si>
    <t xml:space="preserve">R4,R5,R10,R11,R16,
R18</t>
  </si>
  <si>
    <t xml:space="preserve">RES 22K OHM 1/10W 1% 0603 SMD</t>
  </si>
  <si>
    <t xml:space="preserve">RMCF0603JT22K0</t>
  </si>
  <si>
    <t xml:space="preserve">RMCF0603JT22K0TR-ND</t>
  </si>
  <si>
    <t xml:space="preserve">RC0603FR-0722KL</t>
  </si>
  <si>
    <t xml:space="preserve">R19,R20</t>
  </si>
  <si>
    <t xml:space="preserve">RES 33 OHM 1/10W 5% 0603 SMD</t>
  </si>
  <si>
    <t xml:space="preserve">RMCF0603JT33R0</t>
  </si>
  <si>
    <t xml:space="preserve">RMCF0603JT33R0TR-ND</t>
  </si>
  <si>
    <t xml:space="preserve">RC0603JR-0733RL</t>
  </si>
  <si>
    <t xml:space="preserve">R12,R13,R14,R15,R17,
R21,R22,R23,R24</t>
  </si>
  <si>
    <t xml:space="preserve">RES 1K OHM 1/10W 5% 0603 SMD</t>
  </si>
  <si>
    <t xml:space="preserve">RC0603JR-071KL</t>
  </si>
  <si>
    <t xml:space="preserve">311-1.0KGRTR-ND</t>
  </si>
  <si>
    <t xml:space="preserve">WR06X102 JTL</t>
  </si>
  <si>
    <t xml:space="preserve">R2, R3, R26</t>
  </si>
  <si>
    <t xml:space="preserve">RES 3.3K OHM 1/10W 1% 0603 SMD</t>
  </si>
  <si>
    <t xml:space="preserve">RMCF0603FT3K30</t>
  </si>
  <si>
    <t xml:space="preserve">RMCF0603FT3K30TR-ND </t>
  </si>
  <si>
    <t xml:space="preserve">WR06X3301FTL</t>
  </si>
  <si>
    <t xml:space="preserve">R25</t>
  </si>
  <si>
    <t xml:space="preserve">RES 1.5K OHM 1/10W 1% 0603 SMD</t>
  </si>
  <si>
    <t xml:space="preserve">RMCF0603FT1K50</t>
  </si>
  <si>
    <t xml:space="preserve">RMCF0603FT1K50TR-ND</t>
  </si>
  <si>
    <t xml:space="preserve">RC0603FR-101K5L</t>
  </si>
  <si>
    <t xml:space="preserve">RA1,RA2,RA3,RA4</t>
  </si>
  <si>
    <t xml:space="preserve">RES ARRAY 1K 1/10W 1206 4X0603</t>
  </si>
  <si>
    <t xml:space="preserve">CAY10-102J4LF</t>
  </si>
  <si>
    <t xml:space="preserve">CAY10-102J4LFTR-ND</t>
  </si>
  <si>
    <t xml:space="preserve">CAT16-102J4LF</t>
  </si>
  <si>
    <t xml:space="preserve">RA5,RA6,RA7,RA8</t>
  </si>
  <si>
    <t xml:space="preserve">RES ARRAY 10K 1/10W 1206 4X0603</t>
  </si>
  <si>
    <t xml:space="preserve">CAT16-103J4LF</t>
  </si>
  <si>
    <t xml:space="preserve">CAT16-103J4LFTR-ND</t>
  </si>
  <si>
    <t xml:space="preserve">CAY16-103J4LF</t>
  </si>
  <si>
    <t xml:space="preserve">RT2</t>
  </si>
  <si>
    <t xml:space="preserve">PTC RESTTBLE 0.35A 30V CHIP 1812</t>
  </si>
  <si>
    <t xml:space="preserve">SMD1812B020TF</t>
  </si>
  <si>
    <t xml:space="preserve">YAG6737TR-ND</t>
  </si>
  <si>
    <t xml:space="preserve">0ZCG0020AF2C</t>
  </si>
  <si>
    <t xml:space="preserve">RT1</t>
  </si>
  <si>
    <t xml:space="preserve">PTC RESTTBLE 2.6A 13.2V 1812</t>
  </si>
  <si>
    <t xml:space="preserve">SMD1812B260TF/16</t>
  </si>
  <si>
    <t xml:space="preserve">13-SMD1812B260TF/16TR-ND</t>
  </si>
  <si>
    <t xml:space="preserve">0ZCG0260AF2B</t>
  </si>
  <si>
    <t xml:space="preserve">U1</t>
  </si>
  <si>
    <t xml:space="preserve">IC MCU 16BIT 64KB FLASH 64TQFP</t>
  </si>
  <si>
    <t xml:space="preserve">PIC24FJ64GA006-I/PT</t>
  </si>
  <si>
    <t xml:space="preserve">PIC24FJ64GA006-I/PT-ND</t>
  </si>
  <si>
    <t xml:space="preserve">U2</t>
  </si>
  <si>
    <t xml:space="preserve">IC FRAM 256KBIT 33MHZ 8SOP</t>
  </si>
  <si>
    <t xml:space="preserve">MB85RS256TYPNF-GS-BCERE1</t>
  </si>
  <si>
    <t xml:space="preserve">865-1251-2-ND</t>
  </si>
  <si>
    <t xml:space="preserve">FM25V02A-GTR</t>
  </si>
  <si>
    <t xml:space="preserve">MB85RS256TYPNF-G-</t>
  </si>
  <si>
    <t xml:space="preserve">U3</t>
  </si>
  <si>
    <t xml:space="preserve">IC DRVR/RCVR MULTCH RS232 16SOIC</t>
  </si>
  <si>
    <t xml:space="preserve">ICL3232CBN-T</t>
  </si>
  <si>
    <t xml:space="preserve">2156-ICL3232CBN-T-ILTR-ND</t>
  </si>
  <si>
    <t xml:space="preserve">MAX3232CDR</t>
  </si>
  <si>
    <t xml:space="preserve">U4,U5</t>
  </si>
  <si>
    <t xml:space="preserve">IC REG LDO 3.3V 0.15A SOT23-5</t>
  </si>
  <si>
    <t xml:space="preserve">S-1335J33-M5T1U3</t>
  </si>
  <si>
    <t xml:space="preserve">1662-3122-2-ND</t>
  </si>
  <si>
    <t xml:space="preserve">STLQ020C33R (usd0,34)</t>
  </si>
  <si>
    <t xml:space="preserve">S-1740A33-M5T1U4 (usd0,49)</t>
  </si>
  <si>
    <t xml:space="preserve">S-1335J33-M5T1U3 (usd0,51)</t>
  </si>
  <si>
    <t xml:space="preserve">TPS7A0333DBVR (usd0,47)</t>
  </si>
  <si>
    <t xml:space="preserve">U6</t>
  </si>
  <si>
    <t xml:space="preserve">IC BATT CHG LI-ION 1CELL 10WSON</t>
  </si>
  <si>
    <t xml:space="preserve">LM3658SD/NOPB</t>
  </si>
  <si>
    <t xml:space="preserve">LM3658SD/NOPBTR-ND</t>
  </si>
  <si>
    <t xml:space="preserve">LM3658SDX</t>
  </si>
  <si>
    <t xml:space="preserve">U8</t>
  </si>
  <si>
    <t xml:space="preserve">IC USB FS SERIAL UART 28-SSOP</t>
  </si>
  <si>
    <t xml:space="preserve">FT232RL-REEL</t>
  </si>
  <si>
    <t xml:space="preserve">768-1007-2-ND</t>
  </si>
  <si>
    <t xml:space="preserve">U9</t>
  </si>
  <si>
    <t xml:space="preserve">IC AUTHENTICATION CHIP 8UDFN</t>
  </si>
  <si>
    <t xml:space="preserve">ATSHA204A-SSHDA-B</t>
  </si>
  <si>
    <t xml:space="preserve">ATSHA204A-SSHDA-B-ND</t>
  </si>
  <si>
    <t xml:space="preserve">ATSHA204A-MAHCZ-S</t>
  </si>
  <si>
    <t xml:space="preserve">U10</t>
  </si>
  <si>
    <t xml:space="preserve">EEPROM Memory IC 2Kb (256 x 8) I²C 400kHz 900ns SOT-23-5</t>
  </si>
  <si>
    <t xml:space="preserve">24AA02E64</t>
  </si>
  <si>
    <t xml:space="preserve">24AA02E64T-I/OT</t>
  </si>
  <si>
    <t xml:space="preserve">24AA02E64T-E/OT</t>
  </si>
  <si>
    <t xml:space="preserve">24AA02E48T-I/OT</t>
  </si>
  <si>
    <t xml:space="preserve">24AA02E48T-E/OT</t>
  </si>
  <si>
    <t xml:space="preserve">U11,U12,U13</t>
  </si>
  <si>
    <t xml:space="preserve">TRANS 7 NPN DARL 50V 500MA 16SO</t>
  </si>
  <si>
    <t xml:space="preserve">ULN2003AS16-13</t>
  </si>
  <si>
    <t xml:space="preserve">ULN2003AS16-13DITR-ND</t>
  </si>
  <si>
    <t xml:space="preserve">ULN2003ADRG3</t>
  </si>
  <si>
    <t xml:space="preserve">Y2</t>
  </si>
  <si>
    <t xml:space="preserve">CRYSTAL 20.0000MHZ 10PF SMD
</t>
  </si>
  <si>
    <t xml:space="preserve">C3E-20.000-10-1010-M
</t>
  </si>
  <si>
    <t xml:space="preserve">https://bit.ly/3eLmQvl</t>
  </si>
  <si>
    <t xml:space="preserve">Y1</t>
  </si>
  <si>
    <t xml:space="preserve">CRYSTAL 32.7680KHZ 7PF SMD</t>
  </si>
  <si>
    <t xml:space="preserve">SC32S-7PF20PPM</t>
  </si>
  <si>
    <t xml:space="preserve">https://bit.ly/3diI0R3</t>
  </si>
  <si>
    <t xml:space="preserve">https://bit.ly/3DmkNIo</t>
  </si>
  <si>
    <t xml:space="preserve">TP1,TP2,TP3,TP4,TP5,TP6</t>
  </si>
  <si>
    <t xml:space="preserve">TEST POINT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</si>
</sst>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0"/>
      <name val="Verdana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Verdana"/>
      <family val="0"/>
      <charset val="134"/>
    </font>
    <font>
      <sz val="7"/>
      <name val="Verdana"/>
      <family val="2"/>
      <charset val="1"/>
    </font>
    <font>
      <sz val="7"/>
      <color rgb="FF000000"/>
      <name val="Verdana"/>
      <family val="2"/>
      <charset val="1"/>
    </font>
    <font>
      <sz val="7"/>
      <color rgb="FFFF0000"/>
      <name val="Verdana"/>
      <family val="2"/>
      <charset val="1"/>
    </font>
    <font>
      <sz val="7"/>
      <color rgb="FFFFBF00"/>
      <name val="Arial"/>
      <family val="2"/>
      <charset val="1"/>
    </font>
    <font>
      <sz val="7"/>
      <color rgb="FF000000"/>
      <name val="Arial"/>
      <family val="2"/>
      <charset val="1"/>
    </font>
    <font>
      <u val="single"/>
      <sz val="8"/>
      <color rgb="FF0000FF"/>
      <name val="Calibri"/>
      <family val="2"/>
      <charset val="1"/>
    </font>
    <font>
      <u val="single"/>
      <sz val="11"/>
      <color rgb="FF0000FF"/>
      <name val="Calibri"/>
      <family val="0"/>
      <charset val="1"/>
    </font>
    <font>
      <sz val="7"/>
      <name val="Arial"/>
      <family val="2"/>
      <charset val="1"/>
    </font>
    <font>
      <sz val="7"/>
      <color rgb="FFFFBF00"/>
      <name val="Verdana"/>
      <family val="2"/>
      <charset val="1"/>
    </font>
    <font>
      <sz val="7"/>
      <color rgb="FFC0504D"/>
      <name val="Verdana"/>
      <family val="2"/>
      <charset val="1"/>
    </font>
    <font>
      <sz val="7"/>
      <color rgb="FFC0504D"/>
      <name val="Arial"/>
      <family val="2"/>
      <charset val="1"/>
    </font>
    <font>
      <sz val="5"/>
      <color rgb="FF000000"/>
      <name val="Verdana"/>
      <family val="2"/>
      <charset val="1"/>
    </font>
    <font>
      <b val="true"/>
      <sz val="7"/>
      <name val="Verdana"/>
      <family val="0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bit.ly/3xodqfH" TargetMode="External"/><Relationship Id="rId2" Type="http://schemas.openxmlformats.org/officeDocument/2006/relationships/hyperlink" Target="https://bit.ly/3qDQLIs" TargetMode="External"/><Relationship Id="rId3" Type="http://schemas.openxmlformats.org/officeDocument/2006/relationships/hyperlink" Target="https://bit.ly/3BExsVS" TargetMode="External"/><Relationship Id="rId4" Type="http://schemas.openxmlformats.org/officeDocument/2006/relationships/hyperlink" Target="https://bit.ly/3U93ssA" TargetMode="External"/><Relationship Id="rId5" Type="http://schemas.openxmlformats.org/officeDocument/2006/relationships/hyperlink" Target="https://bit.ly/3qCkMZb" TargetMode="External"/><Relationship Id="rId6" Type="http://schemas.openxmlformats.org/officeDocument/2006/relationships/hyperlink" Target="https://bit.ly/3BExsVS" TargetMode="External"/><Relationship Id="rId7" Type="http://schemas.openxmlformats.org/officeDocument/2006/relationships/hyperlink" Target="https://bit.ly/3BExsVS" TargetMode="External"/><Relationship Id="rId8" Type="http://schemas.openxmlformats.org/officeDocument/2006/relationships/hyperlink" Target="https://bit.ly/3xmsZop" TargetMode="External"/><Relationship Id="rId9" Type="http://schemas.openxmlformats.org/officeDocument/2006/relationships/hyperlink" Target="https://bit.ly/3xluT8q" TargetMode="External"/><Relationship Id="rId10" Type="http://schemas.openxmlformats.org/officeDocument/2006/relationships/hyperlink" Target="https://bit.ly/3eLmQvl" TargetMode="External"/><Relationship Id="rId11" Type="http://schemas.openxmlformats.org/officeDocument/2006/relationships/hyperlink" Target="https://bit.ly/3diI0R3" TargetMode="External"/><Relationship Id="rId12" Type="http://schemas.openxmlformats.org/officeDocument/2006/relationships/hyperlink" Target="https://bit.ly/3DmkNI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8"/>
  <sheetViews>
    <sheetView showFormulas="false" showGridLines="true" showRowColHeaders="true" showZeros="true" rightToLeft="false" tabSelected="true" showOutlineSymbols="true" defaultGridColor="true" view="normal" topLeftCell="E31" colorId="64" zoomScale="149" zoomScaleNormal="149" zoomScalePageLayoutView="100" workbookViewId="0">
      <selection pane="topLeft" activeCell="H45" activeCellId="0" sqref="H45"/>
    </sheetView>
  </sheetViews>
  <sheetFormatPr defaultColWidth="9.00390625" defaultRowHeight="10.5" zeroHeight="false" outlineLevelRow="0" outlineLevelCol="0"/>
  <cols>
    <col collapsed="false" customWidth="true" hidden="false" outlineLevel="0" max="1" min="1" style="1" width="2.62"/>
    <col collapsed="false" customWidth="true" hidden="false" outlineLevel="0" max="2" min="2" style="2" width="2.88"/>
    <col collapsed="false" customWidth="true" hidden="false" outlineLevel="0" max="3" min="3" style="1" width="20"/>
    <col collapsed="false" customWidth="true" hidden="false" outlineLevel="0" max="4" min="4" style="3" width="31.88"/>
    <col collapsed="false" customWidth="true" hidden="false" outlineLevel="0" max="5" min="5" style="1" width="19.37"/>
    <col collapsed="false" customWidth="true" hidden="false" outlineLevel="0" max="6" min="6" style="1" width="25"/>
    <col collapsed="false" customWidth="true" hidden="false" outlineLevel="0" max="7" min="7" style="1" width="23"/>
    <col collapsed="false" customWidth="true" hidden="false" outlineLevel="0" max="8" min="8" style="1" width="11.88"/>
    <col collapsed="false" customWidth="true" hidden="false" outlineLevel="0" max="9" min="9" style="1" width="11.13"/>
    <col collapsed="false" customWidth="true" hidden="false" outlineLevel="0" max="10" min="10" style="1" width="11.63"/>
    <col collapsed="false" customWidth="true" hidden="false" outlineLevel="0" max="12" min="11" style="1" width="13.5"/>
    <col collapsed="false" customWidth="true" hidden="false" outlineLevel="0" max="13" min="13" style="1" width="18.5"/>
    <col collapsed="false" customWidth="true" hidden="false" outlineLevel="0" max="14" min="14" style="1" width="17.5"/>
    <col collapsed="false" customWidth="false" hidden="false" outlineLevel="0" max="1024" min="15" style="1" width="9"/>
  </cols>
  <sheetData>
    <row r="1" s="5" customFormat="true" ht="15.75" hidden="false" customHeight="true" outlineLevel="0" collapsed="false">
      <c r="A1" s="4" t="s">
        <v>0</v>
      </c>
      <c r="B1" s="4"/>
      <c r="C1" s="4"/>
      <c r="D1" s="4"/>
      <c r="E1" s="4"/>
      <c r="F1" s="4"/>
      <c r="G1" s="4"/>
    </row>
    <row r="2" customFormat="false" ht="18.7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5"/>
      <c r="I2" s="5"/>
      <c r="J2" s="5"/>
    </row>
    <row r="4" customFormat="false" ht="13.5" hidden="false" customHeight="true" outlineLevel="0" collapsed="false">
      <c r="A4" s="4" t="s">
        <v>2</v>
      </c>
      <c r="B4" s="4"/>
      <c r="C4" s="4"/>
      <c r="D4" s="4"/>
      <c r="E4" s="4"/>
      <c r="F4" s="4"/>
      <c r="G4" s="4"/>
      <c r="H4" s="5"/>
      <c r="I4" s="5"/>
      <c r="J4" s="5"/>
    </row>
    <row r="6" s="10" customFormat="true" ht="31.5" hidden="false" customHeight="false" outlineLevel="0" collapsed="false">
      <c r="A6" s="6" t="s">
        <v>3</v>
      </c>
      <c r="B6" s="7" t="s">
        <v>4</v>
      </c>
      <c r="C6" s="6" t="s">
        <v>5</v>
      </c>
      <c r="D6" s="8" t="s">
        <v>6</v>
      </c>
      <c r="E6" s="6" t="s">
        <v>7</v>
      </c>
      <c r="F6" s="6" t="s">
        <v>8</v>
      </c>
      <c r="G6" s="8" t="s">
        <v>9</v>
      </c>
      <c r="H6" s="8" t="s">
        <v>9</v>
      </c>
      <c r="I6" s="8" t="s">
        <v>9</v>
      </c>
      <c r="J6" s="8" t="s">
        <v>9</v>
      </c>
      <c r="K6" s="9" t="s">
        <v>10</v>
      </c>
      <c r="L6" s="9" t="n">
        <f aca="false">SUM(L7:L67)</f>
        <v>17.28076</v>
      </c>
      <c r="M6" s="9" t="s">
        <v>11</v>
      </c>
      <c r="N6" s="2"/>
      <c r="O6" s="2"/>
    </row>
    <row r="7" s="10" customFormat="true" ht="10.5" hidden="false" customHeight="true" outlineLevel="0" collapsed="false">
      <c r="A7" s="11" t="n">
        <v>1</v>
      </c>
      <c r="B7" s="12" t="n">
        <v>1</v>
      </c>
      <c r="C7" s="11" t="s">
        <v>12</v>
      </c>
      <c r="D7" s="13" t="s">
        <v>13</v>
      </c>
      <c r="E7" s="14" t="s">
        <v>14</v>
      </c>
      <c r="F7" s="15" t="s">
        <v>15</v>
      </c>
      <c r="G7" s="16" t="n">
        <v>15244449</v>
      </c>
      <c r="H7" s="17" t="s">
        <v>16</v>
      </c>
      <c r="I7" s="17" t="s">
        <v>16</v>
      </c>
      <c r="J7" s="17" t="s">
        <v>16</v>
      </c>
      <c r="K7" s="10" t="n">
        <v>0.81</v>
      </c>
      <c r="L7" s="10" t="n">
        <f aca="false">K7*B7</f>
        <v>0.81</v>
      </c>
      <c r="M7" s="18" t="s">
        <v>17</v>
      </c>
    </row>
    <row r="8" customFormat="false" ht="10.5" hidden="false" customHeight="true" outlineLevel="0" collapsed="false">
      <c r="A8" s="17" t="n">
        <v>2</v>
      </c>
      <c r="B8" s="19" t="n">
        <v>1</v>
      </c>
      <c r="C8" s="17" t="s">
        <v>18</v>
      </c>
      <c r="D8" s="20" t="s">
        <v>19</v>
      </c>
      <c r="E8" s="21" t="s">
        <v>20</v>
      </c>
      <c r="F8" s="21" t="s">
        <v>21</v>
      </c>
      <c r="G8" s="17" t="s">
        <v>22</v>
      </c>
      <c r="H8" s="17" t="s">
        <v>16</v>
      </c>
      <c r="I8" s="17" t="s">
        <v>16</v>
      </c>
      <c r="J8" s="17" t="s">
        <v>16</v>
      </c>
      <c r="K8" s="1" t="n">
        <v>0.144</v>
      </c>
      <c r="L8" s="10" t="n">
        <f aca="false">K8*B8</f>
        <v>0.144</v>
      </c>
      <c r="M8" s="22" t="s">
        <v>23</v>
      </c>
    </row>
    <row r="9" customFormat="false" ht="10.5" hidden="false" customHeight="true" outlineLevel="0" collapsed="false">
      <c r="A9" s="17" t="n">
        <v>3</v>
      </c>
      <c r="B9" s="19" t="n">
        <v>1</v>
      </c>
      <c r="C9" s="17" t="s">
        <v>24</v>
      </c>
      <c r="D9" s="20" t="s">
        <v>25</v>
      </c>
      <c r="E9" s="21" t="s">
        <v>26</v>
      </c>
      <c r="F9" s="21" t="s">
        <v>27</v>
      </c>
      <c r="G9" s="17" t="s">
        <v>28</v>
      </c>
      <c r="H9" s="17" t="s">
        <v>16</v>
      </c>
      <c r="I9" s="17" t="s">
        <v>16</v>
      </c>
      <c r="J9" s="17" t="s">
        <v>16</v>
      </c>
      <c r="K9" s="1" t="n">
        <v>0.119</v>
      </c>
      <c r="L9" s="10" t="n">
        <f aca="false">K9*B9</f>
        <v>0.119</v>
      </c>
      <c r="M9" s="22" t="s">
        <v>29</v>
      </c>
    </row>
    <row r="10" customFormat="false" ht="11.25" hidden="false" customHeight="false" outlineLevel="0" collapsed="false">
      <c r="A10" s="17" t="n">
        <v>6</v>
      </c>
      <c r="B10" s="19" t="n">
        <v>1</v>
      </c>
      <c r="C10" s="17" t="s">
        <v>30</v>
      </c>
      <c r="D10" s="20" t="s">
        <v>31</v>
      </c>
      <c r="E10" s="21" t="s">
        <v>32</v>
      </c>
      <c r="F10" s="21" t="s">
        <v>33</v>
      </c>
      <c r="G10" s="17"/>
      <c r="H10" s="17" t="s">
        <v>16</v>
      </c>
      <c r="I10" s="17" t="s">
        <v>16</v>
      </c>
      <c r="J10" s="17" t="s">
        <v>16</v>
      </c>
      <c r="K10" s="1" t="n">
        <v>0.092</v>
      </c>
      <c r="L10" s="10" t="n">
        <f aca="false">K10*B10</f>
        <v>0.092</v>
      </c>
      <c r="M10" s="22" t="s">
        <v>34</v>
      </c>
    </row>
    <row r="11" customFormat="false" ht="12.8" hidden="false" customHeight="false" outlineLevel="0" collapsed="false">
      <c r="A11" s="17" t="n">
        <v>7</v>
      </c>
      <c r="B11" s="19" t="n">
        <v>1</v>
      </c>
      <c r="C11" s="17" t="s">
        <v>35</v>
      </c>
      <c r="D11" s="23"/>
      <c r="E11" s="21"/>
      <c r="F11" s="21"/>
      <c r="G11" s="17"/>
      <c r="H11" s="17" t="s">
        <v>16</v>
      </c>
      <c r="I11" s="17" t="s">
        <v>16</v>
      </c>
      <c r="J11" s="17" t="s">
        <v>16</v>
      </c>
      <c r="K11" s="1" t="n">
        <v>0.14</v>
      </c>
      <c r="L11" s="10" t="n">
        <f aca="false">K11*B11</f>
        <v>0.14</v>
      </c>
      <c r="M11" s="22" t="s">
        <v>36</v>
      </c>
    </row>
    <row r="12" customFormat="false" ht="11.25" hidden="false" customHeight="false" outlineLevel="0" collapsed="false">
      <c r="A12" s="17" t="n">
        <v>4</v>
      </c>
      <c r="B12" s="19" t="n">
        <v>1</v>
      </c>
      <c r="C12" s="17" t="s">
        <v>37</v>
      </c>
      <c r="D12" s="20" t="s">
        <v>38</v>
      </c>
      <c r="E12" s="21" t="s">
        <v>39</v>
      </c>
      <c r="F12" s="21" t="s">
        <v>40</v>
      </c>
      <c r="G12" s="17" t="s">
        <v>41</v>
      </c>
      <c r="H12" s="17" t="s">
        <v>16</v>
      </c>
      <c r="I12" s="17" t="s">
        <v>16</v>
      </c>
      <c r="J12" s="17" t="s">
        <v>16</v>
      </c>
      <c r="K12" s="1" t="n">
        <v>0.052</v>
      </c>
      <c r="L12" s="10" t="n">
        <f aca="false">K12*B12</f>
        <v>0.052</v>
      </c>
      <c r="M12" s="22" t="s">
        <v>29</v>
      </c>
    </row>
    <row r="13" customFormat="false" ht="11.25" hidden="false" customHeight="false" outlineLevel="0" collapsed="false">
      <c r="A13" s="17" t="n">
        <v>5</v>
      </c>
      <c r="B13" s="19" t="n">
        <v>1</v>
      </c>
      <c r="C13" s="17" t="s">
        <v>42</v>
      </c>
      <c r="D13" s="20" t="s">
        <v>43</v>
      </c>
      <c r="E13" s="21" t="s">
        <v>44</v>
      </c>
      <c r="F13" s="21" t="s">
        <v>45</v>
      </c>
      <c r="G13" s="17" t="s">
        <v>46</v>
      </c>
      <c r="H13" s="17" t="s">
        <v>16</v>
      </c>
      <c r="I13" s="17" t="s">
        <v>16</v>
      </c>
      <c r="J13" s="17" t="s">
        <v>16</v>
      </c>
      <c r="K13" s="1" t="n">
        <v>0.033</v>
      </c>
      <c r="L13" s="10" t="n">
        <f aca="false">K13*B13</f>
        <v>0.033</v>
      </c>
      <c r="M13" s="22" t="s">
        <v>29</v>
      </c>
    </row>
    <row r="14" customFormat="false" ht="12.8" hidden="false" customHeight="false" outlineLevel="0" collapsed="false">
      <c r="A14" s="17" t="n">
        <v>8</v>
      </c>
      <c r="B14" s="19" t="n">
        <v>1</v>
      </c>
      <c r="C14" s="17" t="s">
        <v>47</v>
      </c>
      <c r="D14" s="24" t="s">
        <v>48</v>
      </c>
      <c r="E14" s="17" t="s">
        <v>16</v>
      </c>
      <c r="F14" s="17" t="s">
        <v>16</v>
      </c>
      <c r="G14" s="17" t="s">
        <v>16</v>
      </c>
      <c r="H14" s="17" t="s">
        <v>16</v>
      </c>
      <c r="I14" s="17" t="s">
        <v>16</v>
      </c>
      <c r="J14" s="17" t="s">
        <v>16</v>
      </c>
      <c r="K14" s="1" t="n">
        <v>0.162</v>
      </c>
      <c r="L14" s="10" t="n">
        <f aca="false">K14*B14</f>
        <v>0.162</v>
      </c>
      <c r="M14" s="22" t="s">
        <v>49</v>
      </c>
    </row>
    <row r="15" s="10" customFormat="true" ht="27" hidden="false" customHeight="false" outlineLevel="0" collapsed="false">
      <c r="A15" s="25" t="n">
        <v>9</v>
      </c>
      <c r="B15" s="19" t="n">
        <v>15</v>
      </c>
      <c r="C15" s="25" t="s">
        <v>50</v>
      </c>
      <c r="D15" s="26" t="s">
        <v>51</v>
      </c>
      <c r="E15" s="27" t="s">
        <v>52</v>
      </c>
      <c r="F15" s="25" t="s">
        <v>53</v>
      </c>
      <c r="G15" s="25" t="s">
        <v>54</v>
      </c>
      <c r="H15" s="17" t="s">
        <v>16</v>
      </c>
      <c r="I15" s="17" t="s">
        <v>16</v>
      </c>
      <c r="J15" s="17" t="s">
        <v>16</v>
      </c>
      <c r="K15" s="10" t="n">
        <v>0.00602</v>
      </c>
      <c r="L15" s="10" t="n">
        <f aca="false">K15*B15</f>
        <v>0.0903</v>
      </c>
    </row>
    <row r="16" customFormat="false" ht="10.5" hidden="false" customHeight="true" outlineLevel="0" collapsed="false">
      <c r="A16" s="17" t="n">
        <v>11</v>
      </c>
      <c r="B16" s="19" t="n">
        <v>1</v>
      </c>
      <c r="C16" s="17" t="s">
        <v>55</v>
      </c>
      <c r="D16" s="23" t="s">
        <v>56</v>
      </c>
      <c r="E16" s="21" t="s">
        <v>57</v>
      </c>
      <c r="F16" s="17" t="s">
        <v>58</v>
      </c>
      <c r="G16" s="17" t="s">
        <v>59</v>
      </c>
      <c r="H16" s="17" t="s">
        <v>16</v>
      </c>
      <c r="I16" s="17" t="s">
        <v>16</v>
      </c>
      <c r="J16" s="17" t="s">
        <v>16</v>
      </c>
      <c r="K16" s="1" t="n">
        <v>0.0285</v>
      </c>
      <c r="L16" s="10" t="n">
        <f aca="false">K16*B16</f>
        <v>0.0285</v>
      </c>
    </row>
    <row r="17" customFormat="false" ht="10.5" hidden="false" customHeight="false" outlineLevel="0" collapsed="false">
      <c r="A17" s="17" t="n">
        <v>15</v>
      </c>
      <c r="B17" s="19" t="n">
        <v>3</v>
      </c>
      <c r="C17" s="17" t="s">
        <v>60</v>
      </c>
      <c r="D17" s="23" t="s">
        <v>61</v>
      </c>
      <c r="E17" s="21" t="s">
        <v>62</v>
      </c>
      <c r="F17" s="17" t="s">
        <v>63</v>
      </c>
      <c r="G17" s="17" t="s">
        <v>64</v>
      </c>
      <c r="H17" s="17" t="s">
        <v>16</v>
      </c>
      <c r="I17" s="17" t="s">
        <v>16</v>
      </c>
      <c r="J17" s="17" t="s">
        <v>16</v>
      </c>
      <c r="K17" s="1" t="n">
        <v>0.009</v>
      </c>
      <c r="L17" s="10" t="n">
        <f aca="false">K17*B17</f>
        <v>0.027</v>
      </c>
      <c r="M17" s="3"/>
    </row>
    <row r="18" s="10" customFormat="true" ht="10.5" hidden="false" customHeight="true" outlineLevel="0" collapsed="false">
      <c r="A18" s="25" t="n">
        <v>17</v>
      </c>
      <c r="B18" s="19" t="n">
        <v>2</v>
      </c>
      <c r="C18" s="25" t="s">
        <v>65</v>
      </c>
      <c r="D18" s="26" t="s">
        <v>66</v>
      </c>
      <c r="E18" s="28" t="s">
        <v>67</v>
      </c>
      <c r="F18" s="27" t="s">
        <v>68</v>
      </c>
      <c r="G18" s="25" t="s">
        <v>69</v>
      </c>
      <c r="H18" s="17" t="s">
        <v>16</v>
      </c>
      <c r="I18" s="17" t="s">
        <v>16</v>
      </c>
      <c r="J18" s="17" t="s">
        <v>16</v>
      </c>
      <c r="K18" s="10" t="n">
        <v>0.09</v>
      </c>
      <c r="L18" s="10" t="n">
        <f aca="false">K18*B18</f>
        <v>0.18</v>
      </c>
      <c r="M18" s="29" t="s">
        <v>70</v>
      </c>
    </row>
    <row r="19" customFormat="false" ht="10.5" hidden="false" customHeight="false" outlineLevel="0" collapsed="false">
      <c r="A19" s="17" t="n">
        <v>12</v>
      </c>
      <c r="B19" s="19" t="n">
        <v>4</v>
      </c>
      <c r="C19" s="30" t="s">
        <v>71</v>
      </c>
      <c r="D19" s="31" t="s">
        <v>72</v>
      </c>
      <c r="E19" s="21"/>
      <c r="F19" s="17"/>
      <c r="G19" s="17"/>
      <c r="H19" s="17" t="s">
        <v>16</v>
      </c>
      <c r="I19" s="17" t="s">
        <v>16</v>
      </c>
      <c r="J19" s="17" t="s">
        <v>16</v>
      </c>
      <c r="K19" s="1" t="n">
        <v>0.01222</v>
      </c>
      <c r="L19" s="10" t="n">
        <f aca="false">K19*B19</f>
        <v>0.04888</v>
      </c>
    </row>
    <row r="20" customFormat="false" ht="10.5" hidden="false" customHeight="false" outlineLevel="0" collapsed="false">
      <c r="A20" s="17" t="n">
        <v>13</v>
      </c>
      <c r="B20" s="19" t="n">
        <v>1</v>
      </c>
      <c r="C20" s="17" t="s">
        <v>73</v>
      </c>
      <c r="D20" s="23" t="s">
        <v>74</v>
      </c>
      <c r="E20" s="21" t="s">
        <v>75</v>
      </c>
      <c r="F20" s="17" t="s">
        <v>76</v>
      </c>
      <c r="G20" s="17" t="s">
        <v>77</v>
      </c>
      <c r="H20" s="17" t="s">
        <v>16</v>
      </c>
      <c r="I20" s="17" t="s">
        <v>16</v>
      </c>
      <c r="J20" s="17" t="s">
        <v>16</v>
      </c>
      <c r="K20" s="1" t="n">
        <v>0.02321</v>
      </c>
      <c r="L20" s="10" t="n">
        <f aca="false">K20*B20</f>
        <v>0.02321</v>
      </c>
    </row>
    <row r="21" customFormat="false" ht="10.5" hidden="false" customHeight="false" outlineLevel="0" collapsed="false">
      <c r="A21" s="17" t="n">
        <v>14</v>
      </c>
      <c r="B21" s="19" t="n">
        <v>1</v>
      </c>
      <c r="C21" s="17" t="s">
        <v>78</v>
      </c>
      <c r="D21" s="23" t="s">
        <v>79</v>
      </c>
      <c r="E21" s="21" t="s">
        <v>80</v>
      </c>
      <c r="F21" s="17" t="s">
        <v>81</v>
      </c>
      <c r="G21" s="17" t="s">
        <v>80</v>
      </c>
      <c r="H21" s="17" t="s">
        <v>16</v>
      </c>
      <c r="I21" s="17" t="s">
        <v>16</v>
      </c>
      <c r="J21" s="17" t="s">
        <v>16</v>
      </c>
      <c r="K21" s="1" t="n">
        <v>0.00602</v>
      </c>
      <c r="L21" s="10" t="n">
        <f aca="false">K21*B21</f>
        <v>0.00602</v>
      </c>
      <c r="M21" s="3"/>
    </row>
    <row r="22" customFormat="false" ht="12.75" hidden="false" customHeight="true" outlineLevel="0" collapsed="false">
      <c r="A22" s="17" t="n">
        <v>16</v>
      </c>
      <c r="B22" s="19" t="n">
        <v>2</v>
      </c>
      <c r="C22" s="17" t="s">
        <v>82</v>
      </c>
      <c r="D22" s="23" t="s">
        <v>83</v>
      </c>
      <c r="E22" s="21" t="s">
        <v>84</v>
      </c>
      <c r="F22" s="17" t="s">
        <v>85</v>
      </c>
      <c r="G22" s="17" t="s">
        <v>86</v>
      </c>
      <c r="H22" s="17" t="s">
        <v>16</v>
      </c>
      <c r="I22" s="17" t="s">
        <v>16</v>
      </c>
      <c r="J22" s="17" t="s">
        <v>16</v>
      </c>
      <c r="K22" s="1" t="n">
        <v>0.10222</v>
      </c>
      <c r="L22" s="10" t="n">
        <f aca="false">K22*B22</f>
        <v>0.20444</v>
      </c>
    </row>
    <row r="23" customFormat="false" ht="10.5" hidden="false" customHeight="true" outlineLevel="0" collapsed="false">
      <c r="A23" s="17" t="n">
        <v>10</v>
      </c>
      <c r="B23" s="19" t="n">
        <v>4</v>
      </c>
      <c r="C23" s="17" t="s">
        <v>87</v>
      </c>
      <c r="D23" s="32" t="s">
        <v>88</v>
      </c>
      <c r="E23" s="17" t="s">
        <v>89</v>
      </c>
      <c r="F23" s="17" t="s">
        <v>90</v>
      </c>
      <c r="G23" s="17" t="s">
        <v>91</v>
      </c>
      <c r="H23" s="17" t="s">
        <v>16</v>
      </c>
      <c r="I23" s="17" t="s">
        <v>16</v>
      </c>
      <c r="J23" s="17" t="s">
        <v>16</v>
      </c>
      <c r="K23" s="1" t="n">
        <v>0.09595</v>
      </c>
      <c r="L23" s="10" t="n">
        <f aca="false">K23*B23</f>
        <v>0.3838</v>
      </c>
    </row>
    <row r="24" customFormat="false" ht="10.5" hidden="false" customHeight="true" outlineLevel="0" collapsed="false">
      <c r="A24" s="17" t="n">
        <v>19</v>
      </c>
      <c r="B24" s="19" t="n">
        <v>5</v>
      </c>
      <c r="C24" s="17" t="s">
        <v>92</v>
      </c>
      <c r="D24" s="23" t="s">
        <v>93</v>
      </c>
      <c r="E24" s="21" t="s">
        <v>94</v>
      </c>
      <c r="F24" s="17" t="s">
        <v>95</v>
      </c>
      <c r="G24" s="17" t="s">
        <v>96</v>
      </c>
      <c r="H24" s="17" t="s">
        <v>16</v>
      </c>
      <c r="I24" s="17" t="s">
        <v>16</v>
      </c>
      <c r="J24" s="17" t="s">
        <v>16</v>
      </c>
      <c r="K24" s="1" t="n">
        <v>0.0398</v>
      </c>
      <c r="L24" s="10" t="n">
        <f aca="false">K24*B24</f>
        <v>0.199</v>
      </c>
    </row>
    <row r="25" customFormat="false" ht="10.5" hidden="false" customHeight="false" outlineLevel="0" collapsed="false">
      <c r="A25" s="25" t="n">
        <v>34</v>
      </c>
      <c r="B25" s="19" t="n">
        <v>1</v>
      </c>
      <c r="C25" s="25" t="s">
        <v>97</v>
      </c>
      <c r="D25" s="33" t="s">
        <v>98</v>
      </c>
      <c r="E25" s="27" t="s">
        <v>99</v>
      </c>
      <c r="F25" s="25" t="s">
        <v>100</v>
      </c>
      <c r="G25" s="25" t="s">
        <v>101</v>
      </c>
      <c r="H25" s="17" t="s">
        <v>16</v>
      </c>
      <c r="I25" s="17" t="s">
        <v>16</v>
      </c>
      <c r="J25" s="17" t="s">
        <v>16</v>
      </c>
      <c r="K25" s="1" t="n">
        <v>0.02569</v>
      </c>
      <c r="L25" s="10" t="n">
        <f aca="false">K25*B25</f>
        <v>0.02569</v>
      </c>
    </row>
    <row r="26" customFormat="false" ht="10.5" hidden="false" customHeight="true" outlineLevel="0" collapsed="false">
      <c r="A26" s="17" t="n">
        <v>21</v>
      </c>
      <c r="B26" s="19" t="n">
        <v>1</v>
      </c>
      <c r="C26" s="17" t="s">
        <v>102</v>
      </c>
      <c r="D26" s="20" t="s">
        <v>103</v>
      </c>
      <c r="E26" s="21" t="s">
        <v>104</v>
      </c>
      <c r="F26" s="17" t="s">
        <v>105</v>
      </c>
      <c r="G26" s="17" t="s">
        <v>106</v>
      </c>
      <c r="H26" s="17" t="s">
        <v>16</v>
      </c>
      <c r="I26" s="17" t="s">
        <v>16</v>
      </c>
      <c r="J26" s="17" t="s">
        <v>16</v>
      </c>
      <c r="K26" s="1" t="n">
        <v>0.09384</v>
      </c>
      <c r="L26" s="10" t="n">
        <f aca="false">K26*B26</f>
        <v>0.09384</v>
      </c>
    </row>
    <row r="27" customFormat="false" ht="10.5" hidden="false" customHeight="false" outlineLevel="0" collapsed="false">
      <c r="A27" s="17" t="n">
        <v>22</v>
      </c>
      <c r="B27" s="19" t="n">
        <v>1</v>
      </c>
      <c r="C27" s="17" t="s">
        <v>107</v>
      </c>
      <c r="D27" s="20" t="s">
        <v>108</v>
      </c>
      <c r="E27" s="21" t="s">
        <v>109</v>
      </c>
      <c r="F27" s="21" t="s">
        <v>110</v>
      </c>
      <c r="G27" s="17" t="s">
        <v>16</v>
      </c>
      <c r="H27" s="17" t="s">
        <v>16</v>
      </c>
      <c r="I27" s="17" t="s">
        <v>16</v>
      </c>
      <c r="J27" s="17" t="s">
        <v>16</v>
      </c>
      <c r="K27" s="1" t="n">
        <v>0.5813</v>
      </c>
      <c r="L27" s="10" t="n">
        <f aca="false">K27*B27</f>
        <v>0.5813</v>
      </c>
    </row>
    <row r="28" customFormat="false" ht="10.5" hidden="false" customHeight="false" outlineLevel="0" collapsed="false">
      <c r="A28" s="17" t="n">
        <v>23</v>
      </c>
      <c r="B28" s="19" t="n">
        <v>1</v>
      </c>
      <c r="C28" s="17" t="s">
        <v>111</v>
      </c>
      <c r="D28" s="20" t="s">
        <v>112</v>
      </c>
      <c r="E28" s="21" t="s">
        <v>113</v>
      </c>
      <c r="F28" s="21" t="s">
        <v>114</v>
      </c>
      <c r="G28" s="17" t="s">
        <v>16</v>
      </c>
      <c r="H28" s="17" t="s">
        <v>16</v>
      </c>
      <c r="I28" s="17" t="s">
        <v>16</v>
      </c>
      <c r="J28" s="17" t="s">
        <v>16</v>
      </c>
      <c r="K28" s="1" t="n">
        <v>0.04747</v>
      </c>
      <c r="L28" s="10" t="n">
        <f aca="false">K28*B28</f>
        <v>0.04747</v>
      </c>
    </row>
    <row r="29" customFormat="false" ht="10.5" hidden="false" customHeight="false" outlineLevel="0" collapsed="false">
      <c r="A29" s="17" t="n">
        <v>24</v>
      </c>
      <c r="B29" s="19" t="n">
        <v>1</v>
      </c>
      <c r="C29" s="17" t="s">
        <v>115</v>
      </c>
      <c r="D29" s="20" t="s">
        <v>116</v>
      </c>
      <c r="E29" s="21" t="s">
        <v>117</v>
      </c>
      <c r="F29" s="21" t="s">
        <v>118</v>
      </c>
      <c r="G29" s="17" t="s">
        <v>119</v>
      </c>
      <c r="H29" s="17" t="s">
        <v>16</v>
      </c>
      <c r="I29" s="17" t="s">
        <v>16</v>
      </c>
      <c r="J29" s="17" t="s">
        <v>16</v>
      </c>
      <c r="K29" s="1" t="n">
        <v>0.08558</v>
      </c>
      <c r="L29" s="10" t="n">
        <f aca="false">K29*B29</f>
        <v>0.08558</v>
      </c>
    </row>
    <row r="30" customFormat="false" ht="10.5" hidden="false" customHeight="false" outlineLevel="0" collapsed="false">
      <c r="A30" s="17" t="n">
        <v>25</v>
      </c>
      <c r="B30" s="19" t="n">
        <v>2</v>
      </c>
      <c r="C30" s="17" t="s">
        <v>120</v>
      </c>
      <c r="D30" s="20" t="s">
        <v>121</v>
      </c>
      <c r="E30" s="21" t="s">
        <v>122</v>
      </c>
      <c r="F30" s="21" t="s">
        <v>123</v>
      </c>
      <c r="G30" s="17" t="s">
        <v>124</v>
      </c>
      <c r="H30" s="17" t="s">
        <v>16</v>
      </c>
      <c r="I30" s="17" t="s">
        <v>16</v>
      </c>
      <c r="J30" s="17" t="s">
        <v>16</v>
      </c>
      <c r="K30" s="1" t="n">
        <v>0.03288</v>
      </c>
      <c r="L30" s="10" t="n">
        <f aca="false">K30*B30</f>
        <v>0.06576</v>
      </c>
    </row>
    <row r="31" customFormat="false" ht="10.5" hidden="false" customHeight="true" outlineLevel="0" collapsed="false">
      <c r="A31" s="17" t="n">
        <v>18</v>
      </c>
      <c r="B31" s="19" t="n">
        <v>4</v>
      </c>
      <c r="C31" s="17" t="s">
        <v>125</v>
      </c>
      <c r="D31" s="20" t="s">
        <v>126</v>
      </c>
      <c r="E31" s="21" t="s">
        <v>127</v>
      </c>
      <c r="F31" s="21" t="s">
        <v>128</v>
      </c>
      <c r="G31" s="17" t="s">
        <v>129</v>
      </c>
      <c r="H31" s="17" t="s">
        <v>16</v>
      </c>
      <c r="I31" s="17" t="s">
        <v>16</v>
      </c>
      <c r="J31" s="17" t="s">
        <v>16</v>
      </c>
      <c r="K31" s="1" t="n">
        <v>0.03947</v>
      </c>
      <c r="L31" s="10" t="n">
        <f aca="false">K31*B31</f>
        <v>0.15788</v>
      </c>
    </row>
    <row r="32" customFormat="false" ht="10.5" hidden="false" customHeight="false" outlineLevel="0" collapsed="false">
      <c r="A32" s="17" t="n">
        <v>33</v>
      </c>
      <c r="B32" s="19" t="n">
        <v>7</v>
      </c>
      <c r="C32" s="32" t="s">
        <v>130</v>
      </c>
      <c r="D32" s="20" t="s">
        <v>131</v>
      </c>
      <c r="E32" s="21" t="s">
        <v>132</v>
      </c>
      <c r="F32" s="17" t="s">
        <v>133</v>
      </c>
      <c r="G32" s="17" t="s">
        <v>134</v>
      </c>
      <c r="H32" s="17" t="s">
        <v>16</v>
      </c>
      <c r="I32" s="17" t="s">
        <v>16</v>
      </c>
      <c r="J32" s="17" t="s">
        <v>16</v>
      </c>
      <c r="K32" s="1" t="n">
        <v>0.00201</v>
      </c>
      <c r="L32" s="10" t="n">
        <f aca="false">K32*B32</f>
        <v>0.01407</v>
      </c>
    </row>
    <row r="33" s="10" customFormat="true" ht="18" hidden="false" customHeight="false" outlineLevel="0" collapsed="false">
      <c r="A33" s="25" t="n">
        <v>31</v>
      </c>
      <c r="B33" s="19" t="n">
        <v>8</v>
      </c>
      <c r="C33" s="34" t="s">
        <v>135</v>
      </c>
      <c r="D33" s="33" t="s">
        <v>136</v>
      </c>
      <c r="E33" s="27" t="s">
        <v>137</v>
      </c>
      <c r="F33" s="25" t="s">
        <v>138</v>
      </c>
      <c r="G33" s="25" t="s">
        <v>139</v>
      </c>
      <c r="H33" s="25" t="s">
        <v>16</v>
      </c>
      <c r="I33" s="25" t="s">
        <v>16</v>
      </c>
      <c r="J33" s="25" t="s">
        <v>16</v>
      </c>
      <c r="K33" s="10" t="n">
        <v>0.00181</v>
      </c>
      <c r="L33" s="10" t="n">
        <f aca="false">K33*B33</f>
        <v>0.01448</v>
      </c>
      <c r="M33" s="35"/>
    </row>
    <row r="34" customFormat="false" ht="10.5" hidden="false" customHeight="true" outlineLevel="0" collapsed="false">
      <c r="A34" s="17" t="n">
        <v>29</v>
      </c>
      <c r="B34" s="19" t="n">
        <v>2</v>
      </c>
      <c r="C34" s="17" t="s">
        <v>140</v>
      </c>
      <c r="D34" s="20" t="s">
        <v>141</v>
      </c>
      <c r="E34" s="21" t="s">
        <v>142</v>
      </c>
      <c r="F34" s="21" t="s">
        <v>143</v>
      </c>
      <c r="G34" s="21" t="s">
        <v>144</v>
      </c>
      <c r="H34" s="17" t="s">
        <v>16</v>
      </c>
      <c r="I34" s="17" t="s">
        <v>16</v>
      </c>
      <c r="J34" s="17" t="s">
        <v>16</v>
      </c>
      <c r="K34" s="1" t="n">
        <v>0.00181</v>
      </c>
      <c r="L34" s="10" t="n">
        <f aca="false">K34*B34</f>
        <v>0.00362</v>
      </c>
    </row>
    <row r="35" s="10" customFormat="true" ht="18" hidden="false" customHeight="false" outlineLevel="0" collapsed="false">
      <c r="A35" s="25" t="n">
        <v>28</v>
      </c>
      <c r="B35" s="19" t="n">
        <v>9</v>
      </c>
      <c r="C35" s="36" t="s">
        <v>145</v>
      </c>
      <c r="D35" s="33" t="s">
        <v>146</v>
      </c>
      <c r="E35" s="27" t="s">
        <v>147</v>
      </c>
      <c r="F35" s="25" t="s">
        <v>148</v>
      </c>
      <c r="G35" s="25" t="s">
        <v>149</v>
      </c>
      <c r="H35" s="25" t="s">
        <v>16</v>
      </c>
      <c r="I35" s="25" t="s">
        <v>16</v>
      </c>
      <c r="J35" s="25" t="s">
        <v>16</v>
      </c>
      <c r="K35" s="10" t="n">
        <v>0.00201</v>
      </c>
      <c r="L35" s="10" t="n">
        <f aca="false">K35*B35</f>
        <v>0.01809</v>
      </c>
    </row>
    <row r="36" customFormat="false" ht="12.8" hidden="false" customHeight="false" outlineLevel="0" collapsed="false">
      <c r="A36" s="17" t="n">
        <v>35</v>
      </c>
      <c r="B36" s="19" t="n">
        <v>1</v>
      </c>
      <c r="C36" s="32" t="s">
        <v>150</v>
      </c>
      <c r="D36" s="20" t="s">
        <v>151</v>
      </c>
      <c r="E36" s="21" t="s">
        <v>152</v>
      </c>
      <c r="F36" s="17" t="s">
        <v>153</v>
      </c>
      <c r="G36" s="17" t="s">
        <v>154</v>
      </c>
      <c r="H36" s="17" t="s">
        <v>16</v>
      </c>
      <c r="I36" s="17" t="s">
        <v>16</v>
      </c>
      <c r="J36" s="17" t="s">
        <v>16</v>
      </c>
      <c r="K36" s="1" t="n">
        <v>0.00201</v>
      </c>
      <c r="L36" s="10" t="n">
        <f aca="false">K36*B36</f>
        <v>0.00201</v>
      </c>
    </row>
    <row r="37" customFormat="false" ht="10.5" hidden="false" customHeight="false" outlineLevel="0" collapsed="false">
      <c r="A37" s="17" t="n">
        <v>36</v>
      </c>
      <c r="B37" s="19" t="n">
        <v>1</v>
      </c>
      <c r="C37" s="17" t="s">
        <v>155</v>
      </c>
      <c r="D37" s="23" t="s">
        <v>156</v>
      </c>
      <c r="E37" s="21" t="s">
        <v>157</v>
      </c>
      <c r="F37" s="21" t="s">
        <v>158</v>
      </c>
      <c r="G37" s="17" t="s">
        <v>159</v>
      </c>
      <c r="H37" s="17" t="s">
        <v>16</v>
      </c>
      <c r="I37" s="17" t="s">
        <v>16</v>
      </c>
      <c r="J37" s="17" t="s">
        <v>16</v>
      </c>
      <c r="K37" s="1" t="n">
        <v>0.00201</v>
      </c>
      <c r="L37" s="10" t="n">
        <f aca="false">K37*B37</f>
        <v>0.00201</v>
      </c>
    </row>
    <row r="38" customFormat="false" ht="10.5" hidden="false" customHeight="true" outlineLevel="0" collapsed="false">
      <c r="A38" s="17" t="n">
        <v>30</v>
      </c>
      <c r="B38" s="19" t="n">
        <v>4</v>
      </c>
      <c r="C38" s="17" t="s">
        <v>160</v>
      </c>
      <c r="D38" s="20" t="s">
        <v>161</v>
      </c>
      <c r="E38" s="21" t="s">
        <v>162</v>
      </c>
      <c r="F38" s="17" t="s">
        <v>163</v>
      </c>
      <c r="G38" s="17" t="s">
        <v>164</v>
      </c>
      <c r="H38" s="17" t="s">
        <v>16</v>
      </c>
      <c r="I38" s="17" t="s">
        <v>16</v>
      </c>
      <c r="J38" s="17" t="s">
        <v>16</v>
      </c>
      <c r="K38" s="1" t="n">
        <v>0.00533</v>
      </c>
      <c r="L38" s="10" t="n">
        <f aca="false">K38*B38</f>
        <v>0.02132</v>
      </c>
    </row>
    <row r="39" customFormat="false" ht="10.5" hidden="false" customHeight="false" outlineLevel="0" collapsed="false">
      <c r="A39" s="17" t="n">
        <v>32</v>
      </c>
      <c r="B39" s="19" t="n">
        <v>4</v>
      </c>
      <c r="C39" s="17" t="s">
        <v>165</v>
      </c>
      <c r="D39" s="20" t="s">
        <v>166</v>
      </c>
      <c r="E39" s="21" t="s">
        <v>167</v>
      </c>
      <c r="F39" s="17" t="s">
        <v>168</v>
      </c>
      <c r="G39" s="17" t="s">
        <v>169</v>
      </c>
      <c r="H39" s="17" t="s">
        <v>16</v>
      </c>
      <c r="I39" s="17" t="s">
        <v>16</v>
      </c>
      <c r="J39" s="17" t="s">
        <v>16</v>
      </c>
      <c r="K39" s="1" t="n">
        <v>0.00858</v>
      </c>
      <c r="L39" s="10" t="n">
        <f aca="false">K39*B39</f>
        <v>0.03432</v>
      </c>
      <c r="M39" s="3"/>
    </row>
    <row r="40" customFormat="false" ht="10.5" hidden="false" customHeight="false" outlineLevel="0" collapsed="false">
      <c r="A40" s="37" t="n">
        <v>26</v>
      </c>
      <c r="B40" s="38" t="n">
        <v>1</v>
      </c>
      <c r="C40" s="37" t="s">
        <v>170</v>
      </c>
      <c r="D40" s="39" t="s">
        <v>171</v>
      </c>
      <c r="E40" s="40" t="s">
        <v>172</v>
      </c>
      <c r="F40" s="40" t="s">
        <v>173</v>
      </c>
      <c r="G40" s="37" t="s">
        <v>174</v>
      </c>
      <c r="H40" s="17" t="s">
        <v>16</v>
      </c>
      <c r="I40" s="17" t="s">
        <v>16</v>
      </c>
      <c r="J40" s="17" t="s">
        <v>16</v>
      </c>
      <c r="K40" s="1" t="n">
        <v>0.0882</v>
      </c>
      <c r="L40" s="10" t="n">
        <f aca="false">K40*B40</f>
        <v>0.0882</v>
      </c>
    </row>
    <row r="41" customFormat="false" ht="10.5" hidden="false" customHeight="false" outlineLevel="0" collapsed="false">
      <c r="A41" s="37" t="n">
        <v>27</v>
      </c>
      <c r="B41" s="38" t="n">
        <v>1</v>
      </c>
      <c r="C41" s="37" t="s">
        <v>175</v>
      </c>
      <c r="D41" s="39" t="s">
        <v>176</v>
      </c>
      <c r="E41" s="40" t="s">
        <v>177</v>
      </c>
      <c r="F41" s="40" t="s">
        <v>178</v>
      </c>
      <c r="G41" s="37" t="s">
        <v>179</v>
      </c>
      <c r="H41" s="17" t="s">
        <v>16</v>
      </c>
      <c r="I41" s="17" t="s">
        <v>16</v>
      </c>
      <c r="J41" s="17" t="s">
        <v>16</v>
      </c>
      <c r="K41" s="1" t="n">
        <v>0.10946</v>
      </c>
      <c r="L41" s="10" t="n">
        <f aca="false">K41*B41</f>
        <v>0.10946</v>
      </c>
    </row>
    <row r="42" customFormat="false" ht="10.5" hidden="false" customHeight="false" outlineLevel="0" collapsed="false">
      <c r="A42" s="17" t="n">
        <v>37</v>
      </c>
      <c r="B42" s="19" t="n">
        <v>1</v>
      </c>
      <c r="C42" s="17" t="s">
        <v>180</v>
      </c>
      <c r="D42" s="20" t="s">
        <v>181</v>
      </c>
      <c r="E42" s="21" t="s">
        <v>182</v>
      </c>
      <c r="F42" s="21" t="s">
        <v>183</v>
      </c>
      <c r="G42" s="17" t="s">
        <v>16</v>
      </c>
      <c r="H42" s="17" t="s">
        <v>16</v>
      </c>
      <c r="I42" s="17" t="s">
        <v>16</v>
      </c>
      <c r="J42" s="17" t="s">
        <v>16</v>
      </c>
      <c r="K42" s="1" t="n">
        <v>4.321</v>
      </c>
      <c r="L42" s="10" t="n">
        <f aca="false">K42*B42</f>
        <v>4.321</v>
      </c>
    </row>
    <row r="43" customFormat="false" ht="10.5" hidden="false" customHeight="true" outlineLevel="0" collapsed="false">
      <c r="A43" s="17" t="n">
        <v>38</v>
      </c>
      <c r="B43" s="19" t="n">
        <v>1</v>
      </c>
      <c r="C43" s="32" t="s">
        <v>184</v>
      </c>
      <c r="D43" s="23" t="s">
        <v>185</v>
      </c>
      <c r="E43" s="21" t="s">
        <v>186</v>
      </c>
      <c r="F43" s="17" t="s">
        <v>187</v>
      </c>
      <c r="G43" s="17" t="s">
        <v>188</v>
      </c>
      <c r="H43" s="41" t="s">
        <v>189</v>
      </c>
      <c r="I43" s="17" t="s">
        <v>16</v>
      </c>
      <c r="J43" s="17" t="s">
        <v>16</v>
      </c>
      <c r="K43" s="1" t="n">
        <v>4.72</v>
      </c>
      <c r="L43" s="10" t="n">
        <f aca="false">K43*B43</f>
        <v>4.72</v>
      </c>
      <c r="M43" s="3"/>
    </row>
    <row r="44" customFormat="false" ht="10.5" hidden="false" customHeight="true" outlineLevel="0" collapsed="false">
      <c r="A44" s="17" t="n">
        <v>41</v>
      </c>
      <c r="B44" s="19" t="n">
        <v>1</v>
      </c>
      <c r="C44" s="17" t="s">
        <v>190</v>
      </c>
      <c r="D44" s="23" t="s">
        <v>191</v>
      </c>
      <c r="E44" s="21" t="s">
        <v>192</v>
      </c>
      <c r="F44" s="17" t="s">
        <v>193</v>
      </c>
      <c r="G44" s="17" t="s">
        <v>194</v>
      </c>
      <c r="H44" s="17" t="s">
        <v>16</v>
      </c>
      <c r="I44" s="17" t="s">
        <v>16</v>
      </c>
      <c r="J44" s="17" t="s">
        <v>16</v>
      </c>
      <c r="K44" s="1" t="n">
        <v>0.81</v>
      </c>
      <c r="L44" s="10" t="n">
        <f aca="false">K44*B44</f>
        <v>0.81</v>
      </c>
      <c r="M44" s="3"/>
    </row>
    <row r="45" s="10" customFormat="true" ht="16.5" hidden="false" customHeight="false" outlineLevel="0" collapsed="false">
      <c r="A45" s="25" t="n">
        <v>43</v>
      </c>
      <c r="B45" s="19" t="n">
        <v>2</v>
      </c>
      <c r="C45" s="25" t="s">
        <v>195</v>
      </c>
      <c r="D45" s="26" t="s">
        <v>196</v>
      </c>
      <c r="E45" s="27" t="s">
        <v>197</v>
      </c>
      <c r="F45" s="25" t="s">
        <v>198</v>
      </c>
      <c r="G45" s="25" t="s">
        <v>199</v>
      </c>
      <c r="H45" s="42" t="s">
        <v>200</v>
      </c>
      <c r="I45" s="42" t="s">
        <v>201</v>
      </c>
      <c r="J45" s="42" t="s">
        <v>202</v>
      </c>
      <c r="K45" s="10" t="n">
        <v>0.3451</v>
      </c>
      <c r="L45" s="10" t="n">
        <f aca="false">K45*B45</f>
        <v>0.6902</v>
      </c>
      <c r="M45" s="35"/>
    </row>
    <row r="46" customFormat="false" ht="10.5" hidden="false" customHeight="true" outlineLevel="0" collapsed="false">
      <c r="A46" s="17" t="n">
        <v>42</v>
      </c>
      <c r="B46" s="19" t="n">
        <v>1</v>
      </c>
      <c r="C46" s="17" t="s">
        <v>203</v>
      </c>
      <c r="D46" s="23" t="s">
        <v>204</v>
      </c>
      <c r="E46" s="21" t="s">
        <v>205</v>
      </c>
      <c r="F46" s="17" t="s">
        <v>206</v>
      </c>
      <c r="G46" s="17" t="s">
        <v>207</v>
      </c>
      <c r="H46" s="17" t="s">
        <v>16</v>
      </c>
      <c r="I46" s="17" t="s">
        <v>16</v>
      </c>
      <c r="J46" s="17" t="s">
        <v>16</v>
      </c>
      <c r="K46" s="1" t="n">
        <v>0.731</v>
      </c>
      <c r="L46" s="10" t="n">
        <f aca="false">K46*B46</f>
        <v>0.731</v>
      </c>
      <c r="M46" s="3"/>
    </row>
    <row r="47" customFormat="false" ht="10.5" hidden="false" customHeight="true" outlineLevel="0" collapsed="false">
      <c r="A47" s="17" t="n">
        <v>39</v>
      </c>
      <c r="B47" s="19" t="n">
        <v>1</v>
      </c>
      <c r="C47" s="17" t="s">
        <v>208</v>
      </c>
      <c r="D47" s="23" t="s">
        <v>209</v>
      </c>
      <c r="E47" s="21" t="s">
        <v>210</v>
      </c>
      <c r="F47" s="17" t="s">
        <v>211</v>
      </c>
      <c r="G47" s="17"/>
      <c r="H47" s="17" t="s">
        <v>16</v>
      </c>
      <c r="I47" s="17" t="s">
        <v>16</v>
      </c>
      <c r="J47" s="17" t="s">
        <v>16</v>
      </c>
      <c r="K47" s="1" t="n">
        <v>2.2</v>
      </c>
      <c r="L47" s="10"/>
      <c r="M47" s="3"/>
    </row>
    <row r="48" customFormat="false" ht="10.5" hidden="false" customHeight="false" outlineLevel="0" collapsed="false">
      <c r="A48" s="17" t="n">
        <v>47</v>
      </c>
      <c r="B48" s="19" t="n">
        <v>1</v>
      </c>
      <c r="C48" s="17" t="s">
        <v>212</v>
      </c>
      <c r="D48" s="32" t="s">
        <v>213</v>
      </c>
      <c r="E48" s="17" t="s">
        <v>214</v>
      </c>
      <c r="F48" s="17" t="s">
        <v>215</v>
      </c>
      <c r="G48" s="17" t="s">
        <v>216</v>
      </c>
      <c r="H48" s="17" t="s">
        <v>16</v>
      </c>
      <c r="I48" s="17" t="s">
        <v>16</v>
      </c>
      <c r="J48" s="17" t="s">
        <v>16</v>
      </c>
      <c r="K48" s="3" t="n">
        <v>0.61</v>
      </c>
      <c r="L48" s="10" t="n">
        <f aca="false">K48*B48</f>
        <v>0.61</v>
      </c>
      <c r="M48" s="43"/>
    </row>
    <row r="49" customFormat="false" ht="10.5" hidden="false" customHeight="true" outlineLevel="0" collapsed="false">
      <c r="A49" s="17" t="n">
        <v>46</v>
      </c>
      <c r="B49" s="19" t="n">
        <v>1</v>
      </c>
      <c r="C49" s="17" t="s">
        <v>217</v>
      </c>
      <c r="D49" s="32" t="s">
        <v>218</v>
      </c>
      <c r="E49" s="17" t="s">
        <v>219</v>
      </c>
      <c r="F49" s="17" t="s">
        <v>220</v>
      </c>
      <c r="G49" s="17" t="s">
        <v>221</v>
      </c>
      <c r="H49" s="41" t="s">
        <v>222</v>
      </c>
      <c r="I49" s="41" t="s">
        <v>223</v>
      </c>
      <c r="J49" s="17" t="s">
        <v>16</v>
      </c>
      <c r="K49" s="1" t="n">
        <v>0.33</v>
      </c>
      <c r="L49" s="10" t="n">
        <f aca="false">K49*B49</f>
        <v>0.33</v>
      </c>
      <c r="M49" s="3"/>
    </row>
    <row r="50" customFormat="false" ht="10.5" hidden="false" customHeight="true" outlineLevel="0" collapsed="false">
      <c r="A50" s="17" t="n">
        <v>40</v>
      </c>
      <c r="B50" s="19" t="n">
        <v>3</v>
      </c>
      <c r="C50" s="17" t="s">
        <v>224</v>
      </c>
      <c r="D50" s="23" t="s">
        <v>225</v>
      </c>
      <c r="E50" s="21" t="s">
        <v>226</v>
      </c>
      <c r="F50" s="21" t="s">
        <v>227</v>
      </c>
      <c r="G50" s="17" t="s">
        <v>228</v>
      </c>
      <c r="H50" s="17" t="s">
        <v>16</v>
      </c>
      <c r="I50" s="17" t="s">
        <v>16</v>
      </c>
      <c r="J50" s="17" t="s">
        <v>16</v>
      </c>
      <c r="K50" s="1" t="n">
        <v>0.18977</v>
      </c>
      <c r="L50" s="10" t="n">
        <f aca="false">K50*B50</f>
        <v>0.56931</v>
      </c>
    </row>
    <row r="51" customFormat="false" ht="23.25" hidden="false" customHeight="true" outlineLevel="0" collapsed="false">
      <c r="A51" s="44" t="n">
        <v>44</v>
      </c>
      <c r="B51" s="45" t="n">
        <v>1</v>
      </c>
      <c r="C51" s="44" t="s">
        <v>229</v>
      </c>
      <c r="D51" s="23" t="s">
        <v>230</v>
      </c>
      <c r="E51" s="46" t="s">
        <v>231</v>
      </c>
      <c r="F51" s="46"/>
      <c r="G51" s="44" t="s">
        <v>16</v>
      </c>
      <c r="H51" s="44" t="s">
        <v>16</v>
      </c>
      <c r="I51" s="44" t="s">
        <v>16</v>
      </c>
      <c r="J51" s="44" t="s">
        <v>16</v>
      </c>
      <c r="K51" s="1" t="n">
        <v>0.181</v>
      </c>
      <c r="L51" s="10" t="n">
        <f aca="false">K51*B51</f>
        <v>0.181</v>
      </c>
      <c r="M51" s="22" t="s">
        <v>232</v>
      </c>
    </row>
    <row r="52" customFormat="false" ht="10.5" hidden="false" customHeight="true" outlineLevel="0" collapsed="false">
      <c r="A52" s="17" t="n">
        <v>45</v>
      </c>
      <c r="B52" s="19" t="n">
        <v>1</v>
      </c>
      <c r="C52" s="17" t="s">
        <v>233</v>
      </c>
      <c r="D52" s="23" t="s">
        <v>234</v>
      </c>
      <c r="E52" s="21" t="s">
        <v>235</v>
      </c>
      <c r="F52" s="21"/>
      <c r="G52" s="17"/>
      <c r="H52" s="17" t="s">
        <v>16</v>
      </c>
      <c r="I52" s="17" t="s">
        <v>16</v>
      </c>
      <c r="J52" s="17" t="s">
        <v>16</v>
      </c>
      <c r="K52" s="1" t="n">
        <v>0.21</v>
      </c>
      <c r="L52" s="10" t="n">
        <f aca="false">K52*B52</f>
        <v>0.21</v>
      </c>
      <c r="M52" s="22" t="s">
        <v>236</v>
      </c>
      <c r="N52" s="22" t="s">
        <v>237</v>
      </c>
    </row>
    <row r="53" customFormat="false" ht="10.5" hidden="false" customHeight="false" outlineLevel="0" collapsed="false">
      <c r="A53" s="17" t="n">
        <v>20</v>
      </c>
      <c r="B53" s="19" t="n">
        <v>0</v>
      </c>
      <c r="C53" s="17" t="s">
        <v>238</v>
      </c>
      <c r="D53" s="47" t="s">
        <v>239</v>
      </c>
      <c r="E53" s="17" t="s">
        <v>16</v>
      </c>
      <c r="F53" s="17" t="s">
        <v>16</v>
      </c>
      <c r="G53" s="17" t="s">
        <v>16</v>
      </c>
      <c r="H53" s="17" t="s">
        <v>16</v>
      </c>
      <c r="I53" s="17" t="s">
        <v>16</v>
      </c>
      <c r="J53" s="17" t="s">
        <v>16</v>
      </c>
      <c r="L53" s="10" t="n">
        <f aca="false">K53*B53</f>
        <v>0</v>
      </c>
    </row>
    <row r="54" customFormat="false" ht="10.5" hidden="false" customHeight="false" outlineLevel="0" collapsed="false">
      <c r="L54" s="10"/>
    </row>
    <row r="55" customFormat="false" ht="10.5" hidden="false" customHeight="false" outlineLevel="0" collapsed="false">
      <c r="G55" s="3"/>
      <c r="H55" s="3"/>
      <c r="I55" s="3"/>
      <c r="J55" s="3"/>
      <c r="L55" s="10"/>
    </row>
    <row r="56" customFormat="false" ht="10.5" hidden="false" customHeight="false" outlineLevel="0" collapsed="false">
      <c r="L56" s="10"/>
    </row>
    <row r="57" customFormat="false" ht="10.5" hidden="false" customHeight="false" outlineLevel="0" collapsed="false">
      <c r="L57" s="10"/>
    </row>
    <row r="58" customFormat="false" ht="10.5" hidden="false" customHeight="false" outlineLevel="0" collapsed="false">
      <c r="L58" s="10"/>
    </row>
    <row r="59" customFormat="false" ht="10.5" hidden="false" customHeight="false" outlineLevel="0" collapsed="false">
      <c r="L59" s="10"/>
    </row>
    <row r="60" customFormat="false" ht="10.5" hidden="false" customHeight="false" outlineLevel="0" collapsed="false">
      <c r="L60" s="10"/>
    </row>
    <row r="61" customFormat="false" ht="10.5" hidden="false" customHeight="false" outlineLevel="0" collapsed="false">
      <c r="L61" s="10"/>
    </row>
    <row r="62" customFormat="false" ht="10.5" hidden="false" customHeight="false" outlineLevel="0" collapsed="false">
      <c r="L62" s="10"/>
    </row>
    <row r="63" customFormat="false" ht="10.5" hidden="false" customHeight="false" outlineLevel="0" collapsed="false">
      <c r="L63" s="10"/>
    </row>
    <row r="64" customFormat="false" ht="10.5" hidden="false" customHeight="false" outlineLevel="0" collapsed="false">
      <c r="L64" s="10"/>
    </row>
    <row r="65" customFormat="false" ht="10.5" hidden="false" customHeight="false" outlineLevel="0" collapsed="false">
      <c r="L65" s="10"/>
    </row>
    <row r="66" customFormat="false" ht="10.5" hidden="false" customHeight="false" outlineLevel="0" collapsed="false">
      <c r="L66" s="10"/>
    </row>
    <row r="67" customFormat="false" ht="12.8" hidden="false" customHeight="false" outlineLevel="0" collapsed="false">
      <c r="L67" s="10"/>
    </row>
    <row r="68" customFormat="false" ht="12.8" hidden="false" customHeight="false" outlineLevel="0" collapsed="false">
      <c r="L68" s="10"/>
    </row>
    <row r="69" customFormat="false" ht="12.8" hidden="false" customHeight="false" outlineLevel="0" collapsed="false">
      <c r="L69" s="10"/>
    </row>
    <row r="70" customFormat="false" ht="10.5" hidden="false" customHeight="false" outlineLevel="0" collapsed="false">
      <c r="L70" s="10"/>
    </row>
    <row r="71" customFormat="false" ht="10.5" hidden="false" customHeight="false" outlineLevel="0" collapsed="false">
      <c r="L71" s="10"/>
    </row>
    <row r="72" customFormat="false" ht="10.5" hidden="false" customHeight="false" outlineLevel="0" collapsed="false">
      <c r="L72" s="10"/>
    </row>
    <row r="73" customFormat="false" ht="10.5" hidden="false" customHeight="false" outlineLevel="0" collapsed="false">
      <c r="L73" s="10"/>
    </row>
    <row r="74" customFormat="false" ht="10.5" hidden="false" customHeight="false" outlineLevel="0" collapsed="false">
      <c r="L74" s="10"/>
    </row>
    <row r="75" customFormat="false" ht="10.5" hidden="false" customHeight="false" outlineLevel="0" collapsed="false">
      <c r="L75" s="10"/>
    </row>
    <row r="76" customFormat="false" ht="10.5" hidden="false" customHeight="false" outlineLevel="0" collapsed="false">
      <c r="L76" s="10"/>
    </row>
    <row r="77" customFormat="false" ht="10.5" hidden="false" customHeight="false" outlineLevel="0" collapsed="false">
      <c r="L77" s="10"/>
    </row>
    <row r="78" customFormat="false" ht="10.5" hidden="false" customHeight="false" outlineLevel="0" collapsed="false">
      <c r="L78" s="10"/>
    </row>
    <row r="79" customFormat="false" ht="10.5" hidden="false" customHeight="false" outlineLevel="0" collapsed="false">
      <c r="L79" s="10"/>
    </row>
    <row r="80" customFormat="false" ht="10.5" hidden="false" customHeight="false" outlineLevel="0" collapsed="false">
      <c r="L80" s="10"/>
    </row>
    <row r="81" customFormat="false" ht="10.5" hidden="false" customHeight="false" outlineLevel="0" collapsed="false">
      <c r="L81" s="10"/>
    </row>
    <row r="82" customFormat="false" ht="10.5" hidden="false" customHeight="false" outlineLevel="0" collapsed="false">
      <c r="L82" s="10"/>
    </row>
    <row r="83" customFormat="false" ht="10.5" hidden="false" customHeight="false" outlineLevel="0" collapsed="false">
      <c r="L83" s="10"/>
    </row>
    <row r="84" customFormat="false" ht="10.5" hidden="false" customHeight="false" outlineLevel="0" collapsed="false">
      <c r="L84" s="10"/>
    </row>
    <row r="85" customFormat="false" ht="10.5" hidden="false" customHeight="false" outlineLevel="0" collapsed="false">
      <c r="L85" s="10"/>
    </row>
    <row r="86" customFormat="false" ht="10.5" hidden="false" customHeight="false" outlineLevel="0" collapsed="false">
      <c r="L86" s="10"/>
    </row>
    <row r="87" customFormat="false" ht="10.5" hidden="false" customHeight="false" outlineLevel="0" collapsed="false">
      <c r="L87" s="10"/>
    </row>
    <row r="88" customFormat="false" ht="10.5" hidden="false" customHeight="false" outlineLevel="0" collapsed="false">
      <c r="L88" s="10"/>
    </row>
    <row r="89" customFormat="false" ht="10.5" hidden="false" customHeight="false" outlineLevel="0" collapsed="false">
      <c r="L89" s="10"/>
    </row>
    <row r="90" customFormat="false" ht="10.5" hidden="false" customHeight="false" outlineLevel="0" collapsed="false">
      <c r="L90" s="10"/>
    </row>
    <row r="91" customFormat="false" ht="10.5" hidden="false" customHeight="false" outlineLevel="0" collapsed="false">
      <c r="L91" s="10"/>
    </row>
    <row r="92" customFormat="false" ht="10.5" hidden="false" customHeight="false" outlineLevel="0" collapsed="false">
      <c r="L92" s="10"/>
    </row>
    <row r="93" customFormat="false" ht="10.5" hidden="false" customHeight="false" outlineLevel="0" collapsed="false">
      <c r="L93" s="10"/>
    </row>
    <row r="94" customFormat="false" ht="10.5" hidden="false" customHeight="false" outlineLevel="0" collapsed="false">
      <c r="L94" s="10"/>
    </row>
    <row r="95" customFormat="false" ht="10.5" hidden="false" customHeight="false" outlineLevel="0" collapsed="false">
      <c r="L95" s="10"/>
    </row>
    <row r="96" customFormat="false" ht="10.5" hidden="false" customHeight="false" outlineLevel="0" collapsed="false">
      <c r="L96" s="10"/>
    </row>
    <row r="97" customFormat="false" ht="10.5" hidden="false" customHeight="false" outlineLevel="0" collapsed="false">
      <c r="L97" s="10"/>
    </row>
    <row r="98" customFormat="false" ht="10.5" hidden="false" customHeight="false" outlineLevel="0" collapsed="false">
      <c r="L98" s="10"/>
    </row>
    <row r="99" customFormat="false" ht="10.5" hidden="false" customHeight="false" outlineLevel="0" collapsed="false">
      <c r="L99" s="10"/>
    </row>
    <row r="100" customFormat="false" ht="10.5" hidden="false" customHeight="false" outlineLevel="0" collapsed="false">
      <c r="L100" s="10"/>
    </row>
    <row r="101" customFormat="false" ht="10.5" hidden="false" customHeight="false" outlineLevel="0" collapsed="false">
      <c r="L101" s="10"/>
    </row>
    <row r="102" customFormat="false" ht="10.5" hidden="false" customHeight="false" outlineLevel="0" collapsed="false">
      <c r="L102" s="10"/>
    </row>
    <row r="103" customFormat="false" ht="10.5" hidden="false" customHeight="false" outlineLevel="0" collapsed="false">
      <c r="L103" s="10"/>
    </row>
    <row r="104" customFormat="false" ht="10.5" hidden="false" customHeight="false" outlineLevel="0" collapsed="false">
      <c r="L104" s="10"/>
    </row>
    <row r="105" customFormat="false" ht="10.5" hidden="false" customHeight="false" outlineLevel="0" collapsed="false">
      <c r="L105" s="10"/>
    </row>
    <row r="106" customFormat="false" ht="10.5" hidden="false" customHeight="false" outlineLevel="0" collapsed="false">
      <c r="L106" s="10"/>
    </row>
    <row r="107" customFormat="false" ht="10.5" hidden="false" customHeight="false" outlineLevel="0" collapsed="false">
      <c r="L107" s="10"/>
    </row>
    <row r="108" customFormat="false" ht="10.5" hidden="false" customHeight="false" outlineLevel="0" collapsed="false">
      <c r="L108" s="10"/>
    </row>
    <row r="109" customFormat="false" ht="10.5" hidden="false" customHeight="false" outlineLevel="0" collapsed="false">
      <c r="L109" s="10"/>
    </row>
    <row r="110" customFormat="false" ht="10.5" hidden="false" customHeight="false" outlineLevel="0" collapsed="false">
      <c r="L110" s="10"/>
    </row>
    <row r="111" customFormat="false" ht="10.5" hidden="false" customHeight="false" outlineLevel="0" collapsed="false">
      <c r="L111" s="10"/>
    </row>
    <row r="112" customFormat="false" ht="10.5" hidden="false" customHeight="false" outlineLevel="0" collapsed="false">
      <c r="L112" s="10"/>
    </row>
    <row r="113" customFormat="false" ht="10.5" hidden="false" customHeight="false" outlineLevel="0" collapsed="false">
      <c r="L113" s="10"/>
    </row>
    <row r="114" customFormat="false" ht="10.5" hidden="false" customHeight="false" outlineLevel="0" collapsed="false">
      <c r="L114" s="10"/>
    </row>
    <row r="115" customFormat="false" ht="10.5" hidden="false" customHeight="false" outlineLevel="0" collapsed="false">
      <c r="L115" s="10"/>
    </row>
    <row r="116" customFormat="false" ht="10.5" hidden="false" customHeight="false" outlineLevel="0" collapsed="false">
      <c r="L116" s="10"/>
    </row>
    <row r="117" customFormat="false" ht="10.5" hidden="false" customHeight="false" outlineLevel="0" collapsed="false">
      <c r="L117" s="10"/>
    </row>
    <row r="118" customFormat="false" ht="10.5" hidden="false" customHeight="false" outlineLevel="0" collapsed="false">
      <c r="L118" s="10"/>
    </row>
    <row r="119" customFormat="false" ht="10.5" hidden="false" customHeight="false" outlineLevel="0" collapsed="false">
      <c r="L119" s="10"/>
    </row>
    <row r="120" customFormat="false" ht="10.5" hidden="false" customHeight="false" outlineLevel="0" collapsed="false">
      <c r="L120" s="10"/>
    </row>
    <row r="121" customFormat="false" ht="10.5" hidden="false" customHeight="false" outlineLevel="0" collapsed="false">
      <c r="L121" s="10"/>
    </row>
    <row r="122" customFormat="false" ht="10.5" hidden="false" customHeight="false" outlineLevel="0" collapsed="false">
      <c r="L122" s="10"/>
    </row>
    <row r="123" customFormat="false" ht="10.5" hidden="false" customHeight="false" outlineLevel="0" collapsed="false">
      <c r="L123" s="10"/>
    </row>
    <row r="124" customFormat="false" ht="10.5" hidden="false" customHeight="false" outlineLevel="0" collapsed="false">
      <c r="L124" s="10"/>
    </row>
    <row r="125" customFormat="false" ht="10.5" hidden="false" customHeight="false" outlineLevel="0" collapsed="false">
      <c r="L125" s="10"/>
    </row>
    <row r="126" customFormat="false" ht="10.5" hidden="false" customHeight="false" outlineLevel="0" collapsed="false">
      <c r="L126" s="10"/>
    </row>
    <row r="127" customFormat="false" ht="10.5" hidden="false" customHeight="false" outlineLevel="0" collapsed="false">
      <c r="L127" s="10"/>
    </row>
    <row r="128" customFormat="false" ht="10.5" hidden="false" customHeight="false" outlineLevel="0" collapsed="false">
      <c r="L128" s="10"/>
    </row>
    <row r="129" customFormat="false" ht="10.5" hidden="false" customHeight="false" outlineLevel="0" collapsed="false">
      <c r="L129" s="10"/>
    </row>
    <row r="130" customFormat="false" ht="10.5" hidden="false" customHeight="false" outlineLevel="0" collapsed="false">
      <c r="L130" s="10"/>
    </row>
    <row r="131" customFormat="false" ht="10.5" hidden="false" customHeight="false" outlineLevel="0" collapsed="false">
      <c r="L131" s="10"/>
    </row>
    <row r="132" customFormat="false" ht="10.5" hidden="false" customHeight="false" outlineLevel="0" collapsed="false">
      <c r="L132" s="10"/>
    </row>
    <row r="133" customFormat="false" ht="10.5" hidden="false" customHeight="false" outlineLevel="0" collapsed="false">
      <c r="L133" s="10"/>
    </row>
    <row r="134" customFormat="false" ht="10.5" hidden="false" customHeight="false" outlineLevel="0" collapsed="false">
      <c r="L134" s="10"/>
    </row>
    <row r="135" customFormat="false" ht="10.5" hidden="false" customHeight="false" outlineLevel="0" collapsed="false">
      <c r="L135" s="10"/>
    </row>
    <row r="136" customFormat="false" ht="10.5" hidden="false" customHeight="false" outlineLevel="0" collapsed="false">
      <c r="L136" s="10"/>
    </row>
    <row r="137" customFormat="false" ht="10.5" hidden="false" customHeight="false" outlineLevel="0" collapsed="false">
      <c r="L137" s="10"/>
    </row>
    <row r="138" customFormat="false" ht="10.5" hidden="false" customHeight="false" outlineLevel="0" collapsed="false">
      <c r="L138" s="10"/>
    </row>
    <row r="139" customFormat="false" ht="10.5" hidden="false" customHeight="false" outlineLevel="0" collapsed="false">
      <c r="L139" s="10"/>
    </row>
    <row r="140" customFormat="false" ht="10.5" hidden="false" customHeight="false" outlineLevel="0" collapsed="false">
      <c r="L140" s="10"/>
    </row>
    <row r="141" customFormat="false" ht="10.5" hidden="false" customHeight="false" outlineLevel="0" collapsed="false">
      <c r="L141" s="10"/>
    </row>
    <row r="142" customFormat="false" ht="10.5" hidden="false" customHeight="false" outlineLevel="0" collapsed="false">
      <c r="L142" s="10"/>
    </row>
    <row r="143" customFormat="false" ht="10.5" hidden="false" customHeight="false" outlineLevel="0" collapsed="false">
      <c r="L143" s="10"/>
    </row>
    <row r="144" customFormat="false" ht="10.5" hidden="false" customHeight="false" outlineLevel="0" collapsed="false">
      <c r="L144" s="10"/>
    </row>
    <row r="145" customFormat="false" ht="10.5" hidden="false" customHeight="false" outlineLevel="0" collapsed="false">
      <c r="L145" s="10"/>
    </row>
    <row r="146" customFormat="false" ht="10.5" hidden="false" customHeight="false" outlineLevel="0" collapsed="false">
      <c r="L146" s="10"/>
    </row>
    <row r="147" customFormat="false" ht="10.5" hidden="false" customHeight="false" outlineLevel="0" collapsed="false">
      <c r="L147" s="10"/>
    </row>
    <row r="148" customFormat="false" ht="10.5" hidden="false" customHeight="false" outlineLevel="0" collapsed="false">
      <c r="L148" s="10"/>
    </row>
  </sheetData>
  <mergeCells count="3">
    <mergeCell ref="A1:G1"/>
    <mergeCell ref="A2:G2"/>
    <mergeCell ref="A4:G4"/>
  </mergeCells>
  <hyperlinks>
    <hyperlink ref="M7" r:id="rId1" display="https://bit.ly/3xodqfH"/>
    <hyperlink ref="M8" r:id="rId2" display="https://bit.ly/3qDQLIs"/>
    <hyperlink ref="M9" r:id="rId3" display="https://bit.ly/3BExsVS"/>
    <hyperlink ref="M10" r:id="rId4" display="https://bit.ly/3U93ssA"/>
    <hyperlink ref="M11" r:id="rId5" display="https://bit.ly/3qCkMZb"/>
    <hyperlink ref="M12" r:id="rId6" display="https://bit.ly/3BExsVS"/>
    <hyperlink ref="M13" r:id="rId7" display="https://bit.ly/3BExsVS"/>
    <hyperlink ref="M14" r:id="rId8" display="https://bit.ly/3xmsZop"/>
    <hyperlink ref="M18" r:id="rId9" display="https://bit.ly/3xluT8q"/>
    <hyperlink ref="M51" r:id="rId10" display="https://bit.ly/3eLmQvl"/>
    <hyperlink ref="M52" r:id="rId11" display="https://bit.ly/3diI0R3"/>
    <hyperlink ref="N52" r:id="rId12" display="https://bit.ly/3DmkNIo"/>
  </hyperlinks>
  <printOptions headings="false" gridLines="false" gridLinesSet="true" horizontalCentered="false" verticalCentered="false"/>
  <pageMargins left="0.259027777777778" right="0.235416666666667" top="1" bottom="1" header="0.511811023622047" footer="0.511811023622047"/>
  <pageSetup paperSize="9" scale="11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2014-10-27T03:36:00Z</dcterms:created>
  <dc:creator>Administrator</dc:creator>
  <dc:description/>
  <dc:language>pt-BR</dc:language>
  <cp:lastModifiedBy/>
  <cp:lastPrinted>2015-07-17T06:44:00Z</cp:lastPrinted>
  <dcterms:modified xsi:type="dcterms:W3CDTF">2023-07-03T17:58:22Z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F547260DC7AA4A729537862622E40BD8</vt:lpwstr>
  </property>
  <property fmtid="{D5CDD505-2E9C-101B-9397-08002B2CF9AE}" pid="3" name="KSOProductBuildVer">
    <vt:lpwstr>2052-11.1.0.12358</vt:lpwstr>
  </property>
</Properties>
</file>