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 Moledo\Documents\"/>
    </mc:Choice>
  </mc:AlternateContent>
  <xr:revisionPtr revIDLastSave="0" documentId="13_ncr:1_{1B867520-A5F8-42DB-8FB8-C403C0C8899F}" xr6:coauthVersionLast="47" xr6:coauthVersionMax="47" xr10:uidLastSave="{00000000-0000-0000-0000-000000000000}"/>
  <bookViews>
    <workbookView xWindow="-120" yWindow="-120" windowWidth="38640" windowHeight="15720" xr2:uid="{13226BB9-D223-7C4F-BB69-3EEAD87D5011}"/>
  </bookViews>
  <sheets>
    <sheet name="Planilha1" sheetId="1" r:id="rId1"/>
    <sheet name="Planilha2" sheetId="2" r:id="rId2"/>
  </sheets>
  <definedNames>
    <definedName name="_xlnm._FilterDatabase" localSheetId="0" hidden="1">Planilha1!$A$1:$AI$1867</definedName>
    <definedName name="_xlnm._FilterDatabase" localSheetId="1" hidden="1">Planilha2!$A$1:$AC$122</definedName>
    <definedName name="DATASET_ALUNOS_FORMADOS_EVADIDOS_2012_2018_PTB" localSheetId="0">Planilha1!$A$1:$AG$1867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86" i="1" l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680" i="1"/>
  <c r="AI1679" i="1"/>
  <c r="AI1678" i="1"/>
  <c r="AI1677" i="1"/>
  <c r="AI1676" i="1"/>
  <c r="AI1675" i="1"/>
  <c r="AI1674" i="1"/>
  <c r="AI1673" i="1"/>
  <c r="AI1672" i="1"/>
  <c r="AI1671" i="1"/>
  <c r="AI1670" i="1"/>
  <c r="AI1669" i="1"/>
  <c r="AI1668" i="1"/>
  <c r="AI1667" i="1"/>
  <c r="AI1666" i="1"/>
  <c r="AI1665" i="1"/>
  <c r="AI1664" i="1"/>
  <c r="AI1663" i="1"/>
  <c r="AI1662" i="1"/>
  <c r="AI1661" i="1"/>
  <c r="AI1660" i="1"/>
  <c r="AI1659" i="1"/>
  <c r="AI1658" i="1"/>
  <c r="AI1657" i="1"/>
  <c r="AI1656" i="1"/>
  <c r="AI1655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047" i="1"/>
  <c r="AI1046" i="1"/>
  <c r="AI1045" i="1"/>
  <c r="AI1044" i="1"/>
  <c r="AI1043" i="1"/>
  <c r="AI1042" i="1"/>
  <c r="AI1041" i="1"/>
  <c r="AI1040" i="1"/>
  <c r="AI1039" i="1"/>
  <c r="AI1038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1850" i="1"/>
  <c r="AI1849" i="1"/>
  <c r="AI1848" i="1"/>
  <c r="AI1847" i="1"/>
  <c r="AI1846" i="1"/>
  <c r="AI1845" i="1"/>
  <c r="AI1844" i="1"/>
  <c r="AI1843" i="1"/>
  <c r="AI1842" i="1"/>
  <c r="AI1841" i="1"/>
  <c r="AI1840" i="1"/>
  <c r="AI1839" i="1"/>
  <c r="AI1838" i="1"/>
  <c r="AI1837" i="1"/>
  <c r="AI1836" i="1"/>
  <c r="AI1835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374" i="1"/>
  <c r="AI373" i="1"/>
  <c r="AI372" i="1"/>
  <c r="AI371" i="1"/>
  <c r="AI370" i="1"/>
  <c r="AI369" i="1"/>
  <c r="AI368" i="1"/>
  <c r="AI367" i="1"/>
  <c r="AI366" i="1"/>
  <c r="AI365" i="1"/>
  <c r="AI1506" i="1"/>
  <c r="AI1505" i="1"/>
  <c r="AI1504" i="1"/>
  <c r="AI505" i="1"/>
  <c r="AI504" i="1"/>
  <c r="AI503" i="1"/>
  <c r="AI502" i="1"/>
  <c r="AI501" i="1"/>
  <c r="AI500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1820" i="1"/>
  <c r="AI1819" i="1"/>
  <c r="AI1818" i="1"/>
  <c r="AI1817" i="1"/>
  <c r="AI1816" i="1"/>
  <c r="AI1815" i="1"/>
  <c r="AI1814" i="1"/>
  <c r="AI1813" i="1"/>
  <c r="AI1812" i="1"/>
  <c r="AI1811" i="1"/>
  <c r="AI1810" i="1"/>
  <c r="AI1809" i="1"/>
  <c r="AI1808" i="1"/>
  <c r="AI1807" i="1"/>
  <c r="AI1806" i="1"/>
  <c r="AI1805" i="1"/>
  <c r="AI1804" i="1"/>
  <c r="AI1803" i="1"/>
  <c r="AI1802" i="1"/>
  <c r="AI1801" i="1"/>
  <c r="AI1800" i="1"/>
  <c r="AI1799" i="1"/>
  <c r="AI1798" i="1"/>
  <c r="AI1797" i="1"/>
  <c r="AI1796" i="1"/>
  <c r="AI1532" i="1"/>
  <c r="AI1531" i="1"/>
  <c r="AI1530" i="1"/>
  <c r="AI1529" i="1"/>
  <c r="AI1528" i="1"/>
  <c r="AI1527" i="1"/>
  <c r="AI1526" i="1"/>
  <c r="AI1525" i="1"/>
  <c r="AI1524" i="1"/>
  <c r="AI1523" i="1"/>
  <c r="AI1522" i="1"/>
  <c r="AI1521" i="1"/>
  <c r="AI1520" i="1"/>
  <c r="AI1519" i="1"/>
  <c r="AI1518" i="1"/>
  <c r="AI1517" i="1"/>
  <c r="AI1516" i="1"/>
  <c r="AI1515" i="1"/>
  <c r="AI1514" i="1"/>
  <c r="AI1513" i="1"/>
  <c r="AI1512" i="1"/>
  <c r="AI1511" i="1"/>
  <c r="AI1510" i="1"/>
  <c r="AI1509" i="1"/>
  <c r="AI1508" i="1"/>
  <c r="AI1507" i="1"/>
  <c r="AI1626" i="1"/>
  <c r="AI1625" i="1"/>
  <c r="AI1624" i="1"/>
  <c r="AI1623" i="1"/>
  <c r="AI1622" i="1"/>
  <c r="AI1621" i="1"/>
  <c r="AI1620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602" i="1"/>
  <c r="AI1601" i="1"/>
  <c r="AI1600" i="1"/>
  <c r="AI1599" i="1"/>
  <c r="AI1598" i="1"/>
  <c r="AI1597" i="1"/>
  <c r="AI1596" i="1"/>
  <c r="AI1595" i="1"/>
  <c r="AI1594" i="1"/>
  <c r="AI1593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543" i="1"/>
  <c r="AI542" i="1"/>
  <c r="AI541" i="1"/>
  <c r="AI540" i="1"/>
  <c r="AI539" i="1"/>
  <c r="AI538" i="1"/>
  <c r="AI537" i="1"/>
  <c r="AI536" i="1"/>
  <c r="AI535" i="1"/>
  <c r="AI1539" i="1"/>
  <c r="AI1538" i="1"/>
  <c r="AI1537" i="1"/>
  <c r="AI1536" i="1"/>
  <c r="AI1535" i="1"/>
  <c r="AI1534" i="1"/>
  <c r="AI1533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1458" i="1"/>
  <c r="AI1457" i="1"/>
  <c r="AI1456" i="1"/>
  <c r="AI1455" i="1"/>
  <c r="AI1454" i="1"/>
  <c r="AI1453" i="1"/>
  <c r="AI1452" i="1"/>
  <c r="AI1451" i="1"/>
  <c r="AI1450" i="1"/>
  <c r="AI1449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81" i="1"/>
  <c r="AI1780" i="1"/>
  <c r="AI666" i="1"/>
  <c r="AI665" i="1"/>
  <c r="AI664" i="1"/>
  <c r="AI663" i="1"/>
  <c r="AI662" i="1"/>
  <c r="AI661" i="1"/>
  <c r="AI660" i="1"/>
  <c r="AI659" i="1"/>
  <c r="AI658" i="1"/>
  <c r="AI657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394" i="1"/>
  <c r="AI1393" i="1"/>
  <c r="AI1392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42" i="1"/>
  <c r="AI1641" i="1"/>
  <c r="AI1640" i="1"/>
  <c r="AI1639" i="1"/>
  <c r="AI1638" i="1"/>
  <c r="AI1637" i="1"/>
  <c r="AI1636" i="1"/>
  <c r="AI1635" i="1"/>
  <c r="AI1634" i="1"/>
  <c r="AI1633" i="1"/>
  <c r="AI1632" i="1"/>
  <c r="AI1631" i="1"/>
  <c r="AI1630" i="1"/>
  <c r="AI1629" i="1"/>
  <c r="AI1628" i="1"/>
  <c r="AI16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426" i="1"/>
  <c r="AI425" i="1"/>
  <c r="AI424" i="1"/>
  <c r="AI423" i="1"/>
  <c r="AI422" i="1"/>
  <c r="AI421" i="1"/>
  <c r="AI420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16" i="1"/>
  <c r="AI515" i="1"/>
  <c r="AI514" i="1"/>
  <c r="AI513" i="1"/>
  <c r="AI512" i="1"/>
  <c r="AI511" i="1"/>
  <c r="AI510" i="1"/>
  <c r="AI509" i="1"/>
  <c r="AI508" i="1"/>
  <c r="AI507" i="1"/>
  <c r="AI506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868" i="1"/>
  <c r="AI867" i="1"/>
  <c r="AI866" i="1"/>
  <c r="AI865" i="1"/>
  <c r="AI864" i="1"/>
  <c r="AI115" i="1"/>
  <c r="AI114" i="1"/>
  <c r="AI113" i="1"/>
  <c r="AI112" i="1"/>
  <c r="AI111" i="1"/>
  <c r="AI110" i="1"/>
  <c r="AI109" i="1"/>
  <c r="AI108" i="1"/>
  <c r="AI107" i="1"/>
  <c r="AI106" i="1"/>
  <c r="AI105" i="1"/>
  <c r="AI1867" i="1"/>
  <c r="AI1866" i="1"/>
  <c r="AI1865" i="1"/>
  <c r="AI1864" i="1"/>
  <c r="AI1863" i="1"/>
  <c r="AI1862" i="1"/>
  <c r="AI1861" i="1"/>
  <c r="AI1860" i="1"/>
  <c r="AI1859" i="1"/>
  <c r="AI1858" i="1"/>
  <c r="AI1857" i="1"/>
  <c r="AI1856" i="1"/>
  <c r="AI1855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656" i="1"/>
  <c r="AI655" i="1"/>
  <c r="AI654" i="1"/>
  <c r="AI653" i="1"/>
  <c r="AI652" i="1"/>
  <c r="AI651" i="1"/>
  <c r="AI650" i="1"/>
  <c r="AI649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762" i="1"/>
  <c r="AI761" i="1"/>
  <c r="AI760" i="1"/>
  <c r="AI759" i="1"/>
  <c r="AI758" i="1"/>
  <c r="AI757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618" i="1"/>
  <c r="AI617" i="1"/>
  <c r="AI616" i="1"/>
  <c r="AI615" i="1"/>
  <c r="AI614" i="1"/>
  <c r="AI613" i="1"/>
  <c r="AI612" i="1"/>
  <c r="AI1779" i="1"/>
  <c r="AI1778" i="1"/>
  <c r="AI1777" i="1"/>
  <c r="AI1776" i="1"/>
  <c r="AI1775" i="1"/>
  <c r="AI1774" i="1"/>
  <c r="AI1773" i="1"/>
  <c r="AI1772" i="1"/>
  <c r="AI1771" i="1"/>
  <c r="AI1770" i="1"/>
  <c r="AI1769" i="1"/>
  <c r="AI1768" i="1"/>
  <c r="AI1767" i="1"/>
  <c r="AI1766" i="1"/>
  <c r="AI1765" i="1"/>
  <c r="AI1764" i="1"/>
  <c r="AI1763" i="1"/>
  <c r="AI1762" i="1"/>
  <c r="AI1761" i="1"/>
  <c r="AI1760" i="1"/>
  <c r="AI1759" i="1"/>
  <c r="AI1758" i="1"/>
  <c r="AI1757" i="1"/>
  <c r="AI1756" i="1"/>
  <c r="AI1755" i="1"/>
  <c r="AI534" i="1"/>
  <c r="AI533" i="1"/>
  <c r="AI532" i="1"/>
  <c r="AI531" i="1"/>
  <c r="AI530" i="1"/>
  <c r="AI529" i="1"/>
  <c r="AI528" i="1"/>
  <c r="AI527" i="1"/>
  <c r="AI526" i="1"/>
  <c r="AI525" i="1"/>
  <c r="AI1471" i="1"/>
  <c r="AI1470" i="1"/>
  <c r="AI1469" i="1"/>
  <c r="AI1468" i="1"/>
  <c r="AI1467" i="1"/>
  <c r="AI1466" i="1"/>
  <c r="AI1465" i="1"/>
  <c r="AI1464" i="1"/>
  <c r="AI1463" i="1"/>
  <c r="AI1462" i="1"/>
  <c r="AI1448" i="1"/>
  <c r="AI1447" i="1"/>
  <c r="AI1446" i="1"/>
  <c r="AI1445" i="1"/>
  <c r="AI1444" i="1"/>
  <c r="AI1443" i="1"/>
  <c r="AI1442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435" i="1"/>
  <c r="AI434" i="1"/>
  <c r="AI433" i="1"/>
  <c r="AI432" i="1"/>
  <c r="AI431" i="1"/>
  <c r="AI430" i="1"/>
  <c r="AI429" i="1"/>
  <c r="AI428" i="1"/>
  <c r="AI1592" i="1"/>
  <c r="AI1591" i="1"/>
  <c r="AI1590" i="1"/>
  <c r="AI1589" i="1"/>
  <c r="AI1588" i="1"/>
  <c r="AI1587" i="1"/>
  <c r="AI1586" i="1"/>
  <c r="AI1585" i="1"/>
  <c r="AI1584" i="1"/>
  <c r="AI1583" i="1"/>
  <c r="AI1582" i="1"/>
  <c r="AI1581" i="1"/>
  <c r="AI1580" i="1"/>
  <c r="AI1579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552" i="1"/>
  <c r="AI1551" i="1"/>
  <c r="AI1550" i="1"/>
  <c r="AI1549" i="1"/>
  <c r="AI1548" i="1"/>
  <c r="AI1547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64" i="1"/>
  <c r="AI63" i="1"/>
  <c r="AI62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91" i="1"/>
  <c r="AI1390" i="1"/>
  <c r="AI1389" i="1"/>
  <c r="AI1388" i="1"/>
  <c r="AI1387" i="1"/>
  <c r="AI1386" i="1"/>
  <c r="AI1385" i="1"/>
  <c r="AI1384" i="1"/>
  <c r="AI1383" i="1"/>
  <c r="AI1342" i="1"/>
  <c r="AI1341" i="1"/>
  <c r="AI1340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473" i="1"/>
  <c r="AI472" i="1"/>
  <c r="AI471" i="1"/>
  <c r="AI470" i="1"/>
  <c r="AI469" i="1"/>
  <c r="AI468" i="1"/>
  <c r="AI467" i="1"/>
  <c r="AI466" i="1"/>
  <c r="AI465" i="1"/>
  <c r="AI464" i="1"/>
  <c r="AI1754" i="1"/>
  <c r="AI1753" i="1"/>
  <c r="AI1752" i="1"/>
  <c r="AI1751" i="1"/>
  <c r="AI1750" i="1"/>
  <c r="AI1749" i="1"/>
  <c r="AI1748" i="1"/>
  <c r="AI1747" i="1"/>
  <c r="AI1746" i="1"/>
  <c r="AI1745" i="1"/>
  <c r="AI1744" i="1"/>
  <c r="AI1743" i="1"/>
  <c r="AI1742" i="1"/>
  <c r="AI1741" i="1"/>
  <c r="AI1740" i="1"/>
  <c r="AI1739" i="1"/>
  <c r="AI1738" i="1"/>
  <c r="AI1737" i="1"/>
  <c r="AI1736" i="1"/>
  <c r="AI1735" i="1"/>
  <c r="AI1734" i="1"/>
  <c r="AI1733" i="1"/>
  <c r="AI1732" i="1"/>
  <c r="AI1731" i="1"/>
  <c r="AI1730" i="1"/>
  <c r="AI1729" i="1"/>
  <c r="AI1728" i="1"/>
  <c r="AI1727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9" i="1"/>
  <c r="AI1708" i="1"/>
  <c r="AI1707" i="1"/>
  <c r="AI1706" i="1"/>
  <c r="AI1705" i="1"/>
  <c r="AI1704" i="1"/>
  <c r="AI1703" i="1"/>
  <c r="AI1702" i="1"/>
  <c r="AI1701" i="1"/>
  <c r="AI1700" i="1"/>
  <c r="AI1699" i="1"/>
  <c r="AI1698" i="1"/>
  <c r="AI1697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1854" i="1"/>
  <c r="AI1853" i="1"/>
  <c r="AI1852" i="1"/>
  <c r="AI1851" i="1"/>
  <c r="AI768" i="1"/>
  <c r="AI767" i="1"/>
  <c r="AI766" i="1"/>
  <c r="AI765" i="1"/>
  <c r="AI764" i="1"/>
  <c r="AI763" i="1"/>
  <c r="AI671" i="1"/>
  <c r="AI670" i="1"/>
  <c r="AI669" i="1"/>
  <c r="AI668" i="1"/>
  <c r="AI667" i="1"/>
  <c r="AI214" i="1"/>
  <c r="AI213" i="1"/>
  <c r="AI212" i="1"/>
  <c r="AI211" i="1"/>
  <c r="AI210" i="1"/>
  <c r="AI209" i="1"/>
  <c r="AI208" i="1"/>
  <c r="AI207" i="1"/>
  <c r="AI580" i="1"/>
  <c r="AI579" i="1"/>
  <c r="AI578" i="1"/>
  <c r="AI577" i="1"/>
  <c r="AI576" i="1"/>
  <c r="AI575" i="1"/>
  <c r="AI574" i="1"/>
  <c r="AI573" i="1"/>
  <c r="AI572" i="1"/>
  <c r="AI571" i="1"/>
  <c r="AI648" i="1"/>
  <c r="AI647" i="1"/>
  <c r="AI646" i="1"/>
  <c r="AI645" i="1"/>
  <c r="AI644" i="1"/>
  <c r="AI696" i="1"/>
  <c r="AI695" i="1"/>
  <c r="AI694" i="1"/>
  <c r="AI693" i="1"/>
  <c r="AI692" i="1"/>
  <c r="AI691" i="1"/>
  <c r="AI690" i="1"/>
  <c r="AI689" i="1"/>
  <c r="AI688" i="1"/>
  <c r="AI687" i="1"/>
  <c r="AI686" i="1"/>
  <c r="AI756" i="1"/>
  <c r="AI755" i="1"/>
  <c r="AI754" i="1"/>
  <c r="AI753" i="1"/>
  <c r="AI752" i="1"/>
  <c r="AI751" i="1"/>
  <c r="AI750" i="1"/>
  <c r="AI749" i="1"/>
  <c r="AI748" i="1"/>
  <c r="AI747" i="1"/>
  <c r="AI746" i="1"/>
  <c r="AI796" i="1"/>
  <c r="AI795" i="1"/>
  <c r="AI794" i="1"/>
  <c r="AI793" i="1"/>
  <c r="AI792" i="1"/>
  <c r="AI791" i="1"/>
  <c r="AI790" i="1"/>
  <c r="AI729" i="1"/>
  <c r="AI728" i="1"/>
  <c r="AI727" i="1"/>
  <c r="AI726" i="1"/>
  <c r="AI725" i="1"/>
  <c r="AI724" i="1"/>
  <c r="AI723" i="1"/>
  <c r="AI722" i="1"/>
  <c r="AI721" i="1"/>
  <c r="AI611" i="1"/>
  <c r="AI610" i="1"/>
  <c r="AI609" i="1"/>
  <c r="AI608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524" i="1"/>
  <c r="AI523" i="1"/>
  <c r="AI522" i="1"/>
  <c r="AI521" i="1"/>
  <c r="AI520" i="1"/>
  <c r="AI519" i="1"/>
  <c r="AI518" i="1"/>
  <c r="AI517" i="1"/>
  <c r="AI1461" i="1"/>
  <c r="AI1460" i="1"/>
  <c r="AI1459" i="1"/>
  <c r="AI1441" i="1"/>
  <c r="AI1440" i="1"/>
  <c r="AI1439" i="1"/>
  <c r="AI1438" i="1"/>
  <c r="AI1437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427" i="1"/>
  <c r="AI1578" i="1"/>
  <c r="AI1577" i="1"/>
  <c r="AI1576" i="1"/>
  <c r="AI1575" i="1"/>
  <c r="AI1574" i="1"/>
  <c r="AI1573" i="1"/>
  <c r="AI1572" i="1"/>
  <c r="AI1546" i="1"/>
  <c r="AI1545" i="1"/>
  <c r="AI1544" i="1"/>
  <c r="AI1543" i="1"/>
  <c r="AI1542" i="1"/>
  <c r="AI1541" i="1"/>
  <c r="AI1540" i="1"/>
  <c r="AI825" i="1"/>
  <c r="AI824" i="1"/>
  <c r="AI823" i="1"/>
  <c r="AI822" i="1"/>
  <c r="AI821" i="1"/>
  <c r="AI820" i="1"/>
  <c r="AI819" i="1"/>
  <c r="AI818" i="1"/>
  <c r="AI817" i="1"/>
  <c r="AI816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1490" i="1"/>
  <c r="AI1489" i="1"/>
  <c r="AI1488" i="1"/>
  <c r="AI1487" i="1"/>
  <c r="AI1486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1125" i="1"/>
  <c r="AI1124" i="1"/>
  <c r="AI1123" i="1"/>
  <c r="AI1122" i="1"/>
  <c r="AI1121" i="1"/>
  <c r="AI1120" i="1"/>
  <c r="AI1119" i="1"/>
  <c r="AI1118" i="1"/>
  <c r="AI1117" i="1"/>
  <c r="AI1116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344" i="1"/>
  <c r="AI1343" i="1"/>
  <c r="AI1382" i="1"/>
  <c r="AI1381" i="1"/>
  <c r="AI1380" i="1"/>
  <c r="AI1379" i="1"/>
  <c r="AI1339" i="1"/>
  <c r="AI878" i="1"/>
  <c r="AI877" i="1"/>
  <c r="AI876" i="1"/>
  <c r="AI875" i="1"/>
  <c r="AI874" i="1"/>
  <c r="AI873" i="1"/>
  <c r="AI872" i="1"/>
  <c r="AI871" i="1"/>
  <c r="AI870" i="1"/>
  <c r="AI869" i="1"/>
  <c r="AI68" i="1"/>
  <c r="AI67" i="1"/>
  <c r="AI66" i="1"/>
  <c r="AI65" i="1"/>
  <c r="AI1403" i="1"/>
  <c r="AI1402" i="1"/>
  <c r="AI1401" i="1"/>
  <c r="AI1400" i="1"/>
  <c r="AI1399" i="1"/>
  <c r="AI1398" i="1"/>
  <c r="AI1397" i="1"/>
  <c r="AI1396" i="1"/>
  <c r="AI1395" i="1"/>
  <c r="AI1364" i="1"/>
  <c r="AI1363" i="1"/>
  <c r="AI1362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1696" i="1"/>
  <c r="AI1695" i="1"/>
  <c r="AI1694" i="1"/>
  <c r="AI1693" i="1"/>
  <c r="AI1692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383" i="1"/>
  <c r="AI382" i="1"/>
  <c r="AI381" i="1"/>
  <c r="AI380" i="1"/>
  <c r="AI379" i="1"/>
  <c r="AI378" i="1"/>
  <c r="AI377" i="1"/>
  <c r="AI376" i="1"/>
  <c r="AI375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1037" i="1"/>
  <c r="AI1036" i="1"/>
  <c r="AI1035" i="1"/>
  <c r="AI1034" i="1"/>
  <c r="AI1033" i="1"/>
  <c r="AI1032" i="1"/>
  <c r="AI1093" i="1"/>
  <c r="AI1092" i="1"/>
  <c r="AI1091" i="1"/>
  <c r="AI1090" i="1"/>
  <c r="AI1089" i="1"/>
  <c r="AI1088" i="1"/>
  <c r="AI1087" i="1"/>
  <c r="AI104" i="1"/>
  <c r="AI103" i="1"/>
  <c r="AI102" i="1"/>
  <c r="AI101" i="1"/>
  <c r="AI100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047" i="1"/>
  <c r="AG1046" i="1"/>
  <c r="AG1045" i="1"/>
  <c r="AG1044" i="1"/>
  <c r="AG1043" i="1"/>
  <c r="AG1042" i="1"/>
  <c r="AG1041" i="1"/>
  <c r="AG1040" i="1"/>
  <c r="AG1039" i="1"/>
  <c r="AG103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374" i="1"/>
  <c r="AG373" i="1"/>
  <c r="AG372" i="1"/>
  <c r="AG371" i="1"/>
  <c r="AG370" i="1"/>
  <c r="AG369" i="1"/>
  <c r="AG368" i="1"/>
  <c r="AG367" i="1"/>
  <c r="AG366" i="1"/>
  <c r="AG365" i="1"/>
  <c r="AG1506" i="1"/>
  <c r="AG1505" i="1"/>
  <c r="AG1504" i="1"/>
  <c r="AG505" i="1"/>
  <c r="AG504" i="1"/>
  <c r="AG503" i="1"/>
  <c r="AG502" i="1"/>
  <c r="AG501" i="1"/>
  <c r="AG500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543" i="1"/>
  <c r="AG542" i="1"/>
  <c r="AG541" i="1"/>
  <c r="AG540" i="1"/>
  <c r="AG539" i="1"/>
  <c r="AG538" i="1"/>
  <c r="AG537" i="1"/>
  <c r="AG536" i="1"/>
  <c r="AG535" i="1"/>
  <c r="AG1539" i="1"/>
  <c r="AG1538" i="1"/>
  <c r="AG1537" i="1"/>
  <c r="AG1536" i="1"/>
  <c r="AG1535" i="1"/>
  <c r="AG1534" i="1"/>
  <c r="AG1533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1458" i="1"/>
  <c r="AG1457" i="1"/>
  <c r="AG1456" i="1"/>
  <c r="AG1455" i="1"/>
  <c r="AG1454" i="1"/>
  <c r="AG1453" i="1"/>
  <c r="AG1452" i="1"/>
  <c r="AG1451" i="1"/>
  <c r="AG1450" i="1"/>
  <c r="AG1449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666" i="1"/>
  <c r="AG665" i="1"/>
  <c r="AG664" i="1"/>
  <c r="AG663" i="1"/>
  <c r="AG662" i="1"/>
  <c r="AG661" i="1"/>
  <c r="AG660" i="1"/>
  <c r="AG659" i="1"/>
  <c r="AG658" i="1"/>
  <c r="AG657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394" i="1"/>
  <c r="AG1393" i="1"/>
  <c r="AG1392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426" i="1"/>
  <c r="AG425" i="1"/>
  <c r="AG424" i="1"/>
  <c r="AG423" i="1"/>
  <c r="AG422" i="1"/>
  <c r="AG421" i="1"/>
  <c r="AG420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16" i="1"/>
  <c r="AG515" i="1"/>
  <c r="AG514" i="1"/>
  <c r="AG513" i="1"/>
  <c r="AG512" i="1"/>
  <c r="AG511" i="1"/>
  <c r="AG510" i="1"/>
  <c r="AG509" i="1"/>
  <c r="AG508" i="1"/>
  <c r="AG507" i="1"/>
  <c r="AG506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868" i="1"/>
  <c r="AG867" i="1"/>
  <c r="AG866" i="1"/>
  <c r="AG865" i="1"/>
  <c r="AG864" i="1"/>
  <c r="AG115" i="1"/>
  <c r="AG114" i="1"/>
  <c r="AG113" i="1"/>
  <c r="AG112" i="1"/>
  <c r="AG111" i="1"/>
  <c r="AG110" i="1"/>
  <c r="AG109" i="1"/>
  <c r="AG108" i="1"/>
  <c r="AG107" i="1"/>
  <c r="AG106" i="1"/>
  <c r="AG105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656" i="1"/>
  <c r="AG655" i="1"/>
  <c r="AG654" i="1"/>
  <c r="AG653" i="1"/>
  <c r="AG652" i="1"/>
  <c r="AG651" i="1"/>
  <c r="AG650" i="1"/>
  <c r="AG649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762" i="1"/>
  <c r="AG761" i="1"/>
  <c r="AG760" i="1"/>
  <c r="AG759" i="1"/>
  <c r="AG758" i="1"/>
  <c r="AG757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618" i="1"/>
  <c r="AG617" i="1"/>
  <c r="AG616" i="1"/>
  <c r="AG615" i="1"/>
  <c r="AG614" i="1"/>
  <c r="AG613" i="1"/>
  <c r="AG612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534" i="1"/>
  <c r="AG533" i="1"/>
  <c r="AG532" i="1"/>
  <c r="AG531" i="1"/>
  <c r="AG530" i="1"/>
  <c r="AG529" i="1"/>
  <c r="AG528" i="1"/>
  <c r="AG527" i="1"/>
  <c r="AG526" i="1"/>
  <c r="AG525" i="1"/>
  <c r="AG1471" i="1"/>
  <c r="AG1470" i="1"/>
  <c r="AG1469" i="1"/>
  <c r="AG1468" i="1"/>
  <c r="AG1467" i="1"/>
  <c r="AG1466" i="1"/>
  <c r="AG1465" i="1"/>
  <c r="AG1464" i="1"/>
  <c r="AG1463" i="1"/>
  <c r="AG1462" i="1"/>
  <c r="AG1448" i="1"/>
  <c r="AG1447" i="1"/>
  <c r="AG1446" i="1"/>
  <c r="AG1445" i="1"/>
  <c r="AG1444" i="1"/>
  <c r="AG1443" i="1"/>
  <c r="AG1442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435" i="1"/>
  <c r="AG434" i="1"/>
  <c r="AG433" i="1"/>
  <c r="AG432" i="1"/>
  <c r="AG431" i="1"/>
  <c r="AG430" i="1"/>
  <c r="AG429" i="1"/>
  <c r="AG428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64" i="1"/>
  <c r="AG63" i="1"/>
  <c r="AG62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91" i="1"/>
  <c r="AG1390" i="1"/>
  <c r="AG1389" i="1"/>
  <c r="AG1388" i="1"/>
  <c r="AG1387" i="1"/>
  <c r="AG1386" i="1"/>
  <c r="AG1385" i="1"/>
  <c r="AG1384" i="1"/>
  <c r="AG1383" i="1"/>
  <c r="AG1342" i="1"/>
  <c r="AG1341" i="1"/>
  <c r="AG1340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473" i="1"/>
  <c r="AG472" i="1"/>
  <c r="AG471" i="1"/>
  <c r="AG470" i="1"/>
  <c r="AG469" i="1"/>
  <c r="AG468" i="1"/>
  <c r="AG467" i="1"/>
  <c r="AG466" i="1"/>
  <c r="AG465" i="1"/>
  <c r="AG464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1854" i="1"/>
  <c r="AG1853" i="1"/>
  <c r="AG1852" i="1"/>
  <c r="AG1851" i="1"/>
  <c r="AG768" i="1"/>
  <c r="AG767" i="1"/>
  <c r="AG766" i="1"/>
  <c r="AG765" i="1"/>
  <c r="AG764" i="1"/>
  <c r="AG763" i="1"/>
  <c r="AG671" i="1"/>
  <c r="AG670" i="1"/>
  <c r="AG669" i="1"/>
  <c r="AG668" i="1"/>
  <c r="AG667" i="1"/>
  <c r="AG214" i="1"/>
  <c r="AG213" i="1"/>
  <c r="AG212" i="1"/>
  <c r="AG211" i="1"/>
  <c r="AG210" i="1"/>
  <c r="AG209" i="1"/>
  <c r="AG208" i="1"/>
  <c r="AG207" i="1"/>
  <c r="AG580" i="1"/>
  <c r="AG579" i="1"/>
  <c r="AG578" i="1"/>
  <c r="AG577" i="1"/>
  <c r="AG576" i="1"/>
  <c r="AG575" i="1"/>
  <c r="AG574" i="1"/>
  <c r="AG573" i="1"/>
  <c r="AG572" i="1"/>
  <c r="AG571" i="1"/>
  <c r="AG648" i="1"/>
  <c r="AG647" i="1"/>
  <c r="AG646" i="1"/>
  <c r="AG645" i="1"/>
  <c r="AG644" i="1"/>
  <c r="AG696" i="1"/>
  <c r="AG695" i="1"/>
  <c r="AG694" i="1"/>
  <c r="AG693" i="1"/>
  <c r="AG692" i="1"/>
  <c r="AG691" i="1"/>
  <c r="AG690" i="1"/>
  <c r="AG689" i="1"/>
  <c r="AG688" i="1"/>
  <c r="AG687" i="1"/>
  <c r="AG686" i="1"/>
  <c r="AG756" i="1"/>
  <c r="AG755" i="1"/>
  <c r="AG754" i="1"/>
  <c r="AG753" i="1"/>
  <c r="AG752" i="1"/>
  <c r="AG751" i="1"/>
  <c r="AG750" i="1"/>
  <c r="AG749" i="1"/>
  <c r="AG748" i="1"/>
  <c r="AG747" i="1"/>
  <c r="AG746" i="1"/>
  <c r="AG796" i="1"/>
  <c r="AG795" i="1"/>
  <c r="AG794" i="1"/>
  <c r="AG793" i="1"/>
  <c r="AG792" i="1"/>
  <c r="AG791" i="1"/>
  <c r="AG790" i="1"/>
  <c r="AG729" i="1"/>
  <c r="AG728" i="1"/>
  <c r="AG727" i="1"/>
  <c r="AG726" i="1"/>
  <c r="AG725" i="1"/>
  <c r="AG724" i="1"/>
  <c r="AG723" i="1"/>
  <c r="AG722" i="1"/>
  <c r="AG721" i="1"/>
  <c r="AG611" i="1"/>
  <c r="AG610" i="1"/>
  <c r="AG609" i="1"/>
  <c r="AG608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524" i="1"/>
  <c r="AG523" i="1"/>
  <c r="AG522" i="1"/>
  <c r="AG521" i="1"/>
  <c r="AG520" i="1"/>
  <c r="AG519" i="1"/>
  <c r="AG518" i="1"/>
  <c r="AG517" i="1"/>
  <c r="AG1461" i="1"/>
  <c r="AG1460" i="1"/>
  <c r="AG1459" i="1"/>
  <c r="AG1441" i="1"/>
  <c r="AG1440" i="1"/>
  <c r="AG1439" i="1"/>
  <c r="AG1438" i="1"/>
  <c r="AG1437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427" i="1"/>
  <c r="AG1578" i="1"/>
  <c r="AG1577" i="1"/>
  <c r="AG1576" i="1"/>
  <c r="AG1575" i="1"/>
  <c r="AG1574" i="1"/>
  <c r="AG1573" i="1"/>
  <c r="AG1572" i="1"/>
  <c r="AG1546" i="1"/>
  <c r="AG1545" i="1"/>
  <c r="AG1544" i="1"/>
  <c r="AG1543" i="1"/>
  <c r="AG1542" i="1"/>
  <c r="AG1541" i="1"/>
  <c r="AG1540" i="1"/>
  <c r="AG825" i="1"/>
  <c r="AG824" i="1"/>
  <c r="AG823" i="1"/>
  <c r="AG822" i="1"/>
  <c r="AG821" i="1"/>
  <c r="AG820" i="1"/>
  <c r="AG819" i="1"/>
  <c r="AG818" i="1"/>
  <c r="AG817" i="1"/>
  <c r="AG816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1490" i="1"/>
  <c r="AG1489" i="1"/>
  <c r="AG1488" i="1"/>
  <c r="AG1487" i="1"/>
  <c r="AG1486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1125" i="1"/>
  <c r="AG1124" i="1"/>
  <c r="AG1123" i="1"/>
  <c r="AG1122" i="1"/>
  <c r="AG1121" i="1"/>
  <c r="AG1120" i="1"/>
  <c r="AG1119" i="1"/>
  <c r="AG1118" i="1"/>
  <c r="AG1117" i="1"/>
  <c r="AG1116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344" i="1"/>
  <c r="AG1343" i="1"/>
  <c r="AG1382" i="1"/>
  <c r="AG1381" i="1"/>
  <c r="AG1380" i="1"/>
  <c r="AG1379" i="1"/>
  <c r="AG1339" i="1"/>
  <c r="AG878" i="1"/>
  <c r="AG877" i="1"/>
  <c r="AG876" i="1"/>
  <c r="AG875" i="1"/>
  <c r="AG874" i="1"/>
  <c r="AG873" i="1"/>
  <c r="AG872" i="1"/>
  <c r="AG871" i="1"/>
  <c r="AG870" i="1"/>
  <c r="AG869" i="1"/>
  <c r="AG68" i="1"/>
  <c r="AG67" i="1"/>
  <c r="AG66" i="1"/>
  <c r="AG65" i="1"/>
  <c r="AG1403" i="1"/>
  <c r="AG1402" i="1"/>
  <c r="AG1401" i="1"/>
  <c r="AG1400" i="1"/>
  <c r="AG1399" i="1"/>
  <c r="AG1398" i="1"/>
  <c r="AG1397" i="1"/>
  <c r="AG1396" i="1"/>
  <c r="AG1395" i="1"/>
  <c r="AG1364" i="1"/>
  <c r="AG1363" i="1"/>
  <c r="AG1362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383" i="1"/>
  <c r="AG382" i="1"/>
  <c r="AG381" i="1"/>
  <c r="AG380" i="1"/>
  <c r="AG379" i="1"/>
  <c r="AG378" i="1"/>
  <c r="AG377" i="1"/>
  <c r="AG376" i="1"/>
  <c r="AG375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1037" i="1"/>
  <c r="AG1036" i="1"/>
  <c r="AG1035" i="1"/>
  <c r="AG1034" i="1"/>
  <c r="AG1033" i="1"/>
  <c r="AG1032" i="1"/>
  <c r="AG1093" i="1"/>
  <c r="AG1092" i="1"/>
  <c r="AG1091" i="1"/>
  <c r="AG1090" i="1"/>
  <c r="AG1089" i="1"/>
  <c r="AG1088" i="1"/>
  <c r="AG1087" i="1"/>
  <c r="AG104" i="1"/>
  <c r="AG103" i="1"/>
  <c r="AG102" i="1"/>
  <c r="AG101" i="1"/>
  <c r="AG1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7935FB-A8C8-C84C-86FB-33369D2287E3}" name="DATASET_ALUNOS_FORMADOS-EVADIDOS_2012-2018_PTB" type="6" refreshedVersion="8" background="1" saveData="1">
    <textPr codePage="65001" sourceFile="/Users/gassantos/Downloads/DATASET_ALUNOS_FORMADOS-EVADIDOS_2012-2018_PTB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<sst xmlns="http://schemas.openxmlformats.org/spreadsheetml/2006/main" count="32613" uniqueCount="6941">
  <si>
    <t>ACAOAFIRMATIVA</t>
  </si>
  <si>
    <t>ENEMLINGUAGEM</t>
  </si>
  <si>
    <t>ENEMHUMANAS</t>
  </si>
  <si>
    <t>ENEMNATURAIS</t>
  </si>
  <si>
    <t>ENEMMATEMATICA</t>
  </si>
  <si>
    <t>ENEMREDACAO</t>
  </si>
  <si>
    <t>CURSO</t>
  </si>
  <si>
    <t>CODTURNOINGRESSO</t>
  </si>
  <si>
    <t>CODTURNOATUAL</t>
  </si>
  <si>
    <t>TURNOATUAL</t>
  </si>
  <si>
    <t>CR</t>
  </si>
  <si>
    <t>DISCIPLINA</t>
  </si>
  <si>
    <t>NOTADISC</t>
  </si>
  <si>
    <t>RESULTDISC</t>
  </si>
  <si>
    <t>PERIODODISC</t>
  </si>
  <si>
    <t>ANOINGRESSO</t>
  </si>
  <si>
    <t>SEMESTREINGRESSO</t>
  </si>
  <si>
    <t>ANODESVINCULACAO</t>
  </si>
  <si>
    <t>SEMESTREDESVINCULACAO</t>
  </si>
  <si>
    <t>IDADE</t>
  </si>
  <si>
    <t>COR</t>
  </si>
  <si>
    <t>BAIRRO</t>
  </si>
  <si>
    <t>CIDADE</t>
  </si>
  <si>
    <t>MOBILIDADE</t>
  </si>
  <si>
    <t>CHCURSADA</t>
  </si>
  <si>
    <t>ESTADOCIVIL</t>
  </si>
  <si>
    <t>TRANCAMENTOS</t>
  </si>
  <si>
    <t>TEMPOPERMANENCIA</t>
  </si>
  <si>
    <t>SEXO</t>
  </si>
  <si>
    <t>STATUSFORMACAO</t>
  </si>
  <si>
    <t>AC</t>
  </si>
  <si>
    <t>623.6</t>
  </si>
  <si>
    <t>517.9</t>
  </si>
  <si>
    <t>720.0</t>
  </si>
  <si>
    <t>MATUTINO</t>
  </si>
  <si>
    <t>GFL00040</t>
  </si>
  <si>
    <t>NÃO DECLARADO</t>
  </si>
  <si>
    <t>FLAMENGO</t>
  </si>
  <si>
    <t>RIO DE JANEIRO</t>
  </si>
  <si>
    <t>SOLTEIRO</t>
  </si>
  <si>
    <t>M</t>
  </si>
  <si>
    <t>EVADIDO</t>
  </si>
  <si>
    <t>637.0</t>
  </si>
  <si>
    <t>566.9</t>
  </si>
  <si>
    <t>703.4</t>
  </si>
  <si>
    <t>800.0</t>
  </si>
  <si>
    <t>VESPERTINO</t>
  </si>
  <si>
    <t>5.4</t>
  </si>
  <si>
    <t>GSO00115</t>
  </si>
  <si>
    <t>BRANCA</t>
  </si>
  <si>
    <t>MARICÁ</t>
  </si>
  <si>
    <t>595.00</t>
  </si>
  <si>
    <t>653.10</t>
  </si>
  <si>
    <t>500.00</t>
  </si>
  <si>
    <t>SANTO ANTÔNIO DE PÁDUA</t>
  </si>
  <si>
    <t>F</t>
  </si>
  <si>
    <t>GCP00136</t>
  </si>
  <si>
    <t>GEM00090</t>
  </si>
  <si>
    <t>GHT00613</t>
  </si>
  <si>
    <t>522.0</t>
  </si>
  <si>
    <t>625.4</t>
  </si>
  <si>
    <t>492.9</t>
  </si>
  <si>
    <t>629.8</t>
  </si>
  <si>
    <t>740.0</t>
  </si>
  <si>
    <t>INTEGRAL</t>
  </si>
  <si>
    <t>GAP00149</t>
  </si>
  <si>
    <t>GSO00160</t>
  </si>
  <si>
    <t>580.5</t>
  </si>
  <si>
    <t>711.5</t>
  </si>
  <si>
    <t>579.6</t>
  </si>
  <si>
    <t>643.7</t>
  </si>
  <si>
    <t>840.0</t>
  </si>
  <si>
    <t>NOTURNO</t>
  </si>
  <si>
    <t>8.78</t>
  </si>
  <si>
    <t>COLUBANDE</t>
  </si>
  <si>
    <t>SÃO GONÇALO</t>
  </si>
  <si>
    <t>GFL00031</t>
  </si>
  <si>
    <t>GSO00157</t>
  </si>
  <si>
    <t>GFL00027</t>
  </si>
  <si>
    <t>PCH00008</t>
  </si>
  <si>
    <t>GEM00088</t>
  </si>
  <si>
    <t>GFL00032</t>
  </si>
  <si>
    <t>GGE00155</t>
  </si>
  <si>
    <t>606.2</t>
  </si>
  <si>
    <t>780.3</t>
  </si>
  <si>
    <t>617.0</t>
  </si>
  <si>
    <t>656.3</t>
  </si>
  <si>
    <t>780.0</t>
  </si>
  <si>
    <t>VILA DA PENHA</t>
  </si>
  <si>
    <t>SDB00154</t>
  </si>
  <si>
    <t>SDV00085</t>
  </si>
  <si>
    <t>GSO00095</t>
  </si>
  <si>
    <t>SDV00069</t>
  </si>
  <si>
    <t>SDB00147</t>
  </si>
  <si>
    <t>SDB00150</t>
  </si>
  <si>
    <t>SDB00153</t>
  </si>
  <si>
    <t>SDV00072</t>
  </si>
  <si>
    <t>SDV00064</t>
  </si>
  <si>
    <t>SDB00148</t>
  </si>
  <si>
    <t>SDB00157</t>
  </si>
  <si>
    <t>A1</t>
  </si>
  <si>
    <t>549.9</t>
  </si>
  <si>
    <t>612.1</t>
  </si>
  <si>
    <t>544.7</t>
  </si>
  <si>
    <t>605.7</t>
  </si>
  <si>
    <t>640.0</t>
  </si>
  <si>
    <t>4.2</t>
  </si>
  <si>
    <t>GMA00115</t>
  </si>
  <si>
    <t>COPACABANA</t>
  </si>
  <si>
    <t>GGM00162</t>
  </si>
  <si>
    <t>SFP00087</t>
  </si>
  <si>
    <t>GGM00161</t>
  </si>
  <si>
    <t>GMA00116</t>
  </si>
  <si>
    <t>664.8</t>
  </si>
  <si>
    <t>595.5</t>
  </si>
  <si>
    <t>860.0</t>
  </si>
  <si>
    <t>ANGRA DOS REIS</t>
  </si>
  <si>
    <t>528.0</t>
  </si>
  <si>
    <t>667.6</t>
  </si>
  <si>
    <t>487.6</t>
  </si>
  <si>
    <t>660.0</t>
  </si>
  <si>
    <t>GLC00212</t>
  </si>
  <si>
    <t>PARDA</t>
  </si>
  <si>
    <t>CASADO</t>
  </si>
  <si>
    <t>623.7</t>
  </si>
  <si>
    <t>636.7</t>
  </si>
  <si>
    <t>460.0</t>
  </si>
  <si>
    <t>GCL00064</t>
  </si>
  <si>
    <t>L2</t>
  </si>
  <si>
    <t>550.4</t>
  </si>
  <si>
    <t>719.4</t>
  </si>
  <si>
    <t>580.0</t>
  </si>
  <si>
    <t>8.2</t>
  </si>
  <si>
    <t>VMA00001</t>
  </si>
  <si>
    <t>CUBATÃO</t>
  </si>
  <si>
    <t>VFI00002</t>
  </si>
  <si>
    <t>VMA00006</t>
  </si>
  <si>
    <t>VFI00029</t>
  </si>
  <si>
    <t>VFI00017</t>
  </si>
  <si>
    <t>VFI00018</t>
  </si>
  <si>
    <t>VFI00008</t>
  </si>
  <si>
    <t>VFI00016</t>
  </si>
  <si>
    <t>VFI00001</t>
  </si>
  <si>
    <t>VMA00007</t>
  </si>
  <si>
    <t>VFI00004</t>
  </si>
  <si>
    <t>L4</t>
  </si>
  <si>
    <t>622.3</t>
  </si>
  <si>
    <t>627.7</t>
  </si>
  <si>
    <t>612.9</t>
  </si>
  <si>
    <t>9.1</t>
  </si>
  <si>
    <t>CENTRO</t>
  </si>
  <si>
    <t>RIBEIRÃO PRETO</t>
  </si>
  <si>
    <t>GLC00224</t>
  </si>
  <si>
    <t>GFL00037</t>
  </si>
  <si>
    <t>598.3</t>
  </si>
  <si>
    <t>694.1</t>
  </si>
  <si>
    <t>521.5</t>
  </si>
  <si>
    <t>644.1</t>
  </si>
  <si>
    <t>GCL00079</t>
  </si>
  <si>
    <t>GLC00209</t>
  </si>
  <si>
    <t>GLC00215</t>
  </si>
  <si>
    <t>GLC00292</t>
  </si>
  <si>
    <t>GLC00213</t>
  </si>
  <si>
    <t>SSE00228</t>
  </si>
  <si>
    <t>GLC00203</t>
  </si>
  <si>
    <t>GCL00078</t>
  </si>
  <si>
    <t>GLC00214</t>
  </si>
  <si>
    <t>SSE00229</t>
  </si>
  <si>
    <t>624.4</t>
  </si>
  <si>
    <t>667.8</t>
  </si>
  <si>
    <t>650.4</t>
  </si>
  <si>
    <t>758.2</t>
  </si>
  <si>
    <t>4.4</t>
  </si>
  <si>
    <t>GFI00162</t>
  </si>
  <si>
    <t>SANTA TERESA</t>
  </si>
  <si>
    <t>GAN00140</t>
  </si>
  <si>
    <t>GMA00021</t>
  </si>
  <si>
    <t>GFI00161</t>
  </si>
  <si>
    <t>GMA00124</t>
  </si>
  <si>
    <t>GMA00022</t>
  </si>
  <si>
    <t>GFI00176</t>
  </si>
  <si>
    <t>GFI00158</t>
  </si>
  <si>
    <t>GFI00159</t>
  </si>
  <si>
    <t>709.30</t>
  </si>
  <si>
    <t>570.40</t>
  </si>
  <si>
    <t>661.60</t>
  </si>
  <si>
    <t>560.00</t>
  </si>
  <si>
    <t>8.1</t>
  </si>
  <si>
    <t>SANTA TEREZA</t>
  </si>
  <si>
    <t>GLC00187</t>
  </si>
  <si>
    <t>GGE00119</t>
  </si>
  <si>
    <t>GSI00168</t>
  </si>
  <si>
    <t>676.2</t>
  </si>
  <si>
    <t>TIJUCA</t>
  </si>
  <si>
    <t>GHT00384</t>
  </si>
  <si>
    <t>582.5</t>
  </si>
  <si>
    <t>658.6</t>
  </si>
  <si>
    <t>714.3</t>
  </si>
  <si>
    <t>820.0</t>
  </si>
  <si>
    <t>8.5</t>
  </si>
  <si>
    <t>PRAÇA DA BANDEIRA</t>
  </si>
  <si>
    <t>GAP00148</t>
  </si>
  <si>
    <t>GLC00223</t>
  </si>
  <si>
    <t>GHT00372</t>
  </si>
  <si>
    <t>GSO00098</t>
  </si>
  <si>
    <t>GHT00378</t>
  </si>
  <si>
    <t>CED00001</t>
  </si>
  <si>
    <t>631.6</t>
  </si>
  <si>
    <t>590.7</t>
  </si>
  <si>
    <t>689.6</t>
  </si>
  <si>
    <t>680.0</t>
  </si>
  <si>
    <t>NEGRA</t>
  </si>
  <si>
    <t>626.6</t>
  </si>
  <si>
    <t>648.4</t>
  </si>
  <si>
    <t>700.0</t>
  </si>
  <si>
    <t>595.4</t>
  </si>
  <si>
    <t>699.4</t>
  </si>
  <si>
    <t>7.2</t>
  </si>
  <si>
    <t>GRAJAÚ</t>
  </si>
  <si>
    <t>GGM00127</t>
  </si>
  <si>
    <t>TCC00173</t>
  </si>
  <si>
    <t>TCC00169</t>
  </si>
  <si>
    <t>GMA00023</t>
  </si>
  <si>
    <t>TCC00182</t>
  </si>
  <si>
    <t>SDV00063</t>
  </si>
  <si>
    <t>GMA00108</t>
  </si>
  <si>
    <t>GAN00167</t>
  </si>
  <si>
    <t>DEI00007</t>
  </si>
  <si>
    <t>653.5</t>
  </si>
  <si>
    <t>701.7</t>
  </si>
  <si>
    <t>635.6</t>
  </si>
  <si>
    <t>8.6</t>
  </si>
  <si>
    <t>VILA ISABEL</t>
  </si>
  <si>
    <t>GQA00055</t>
  </si>
  <si>
    <t>GQI00052</t>
  </si>
  <si>
    <t>GQO00069</t>
  </si>
  <si>
    <t>GQI00055</t>
  </si>
  <si>
    <t>GQA00019</t>
  </si>
  <si>
    <t>TEQ00096</t>
  </si>
  <si>
    <t>GQO00047</t>
  </si>
  <si>
    <t>GMA00097</t>
  </si>
  <si>
    <t>GGQ00004</t>
  </si>
  <si>
    <t>GQI00023</t>
  </si>
  <si>
    <t>GMA00110</t>
  </si>
  <si>
    <t>GQI00051</t>
  </si>
  <si>
    <t>GQI00050</t>
  </si>
  <si>
    <t>GGM00125</t>
  </si>
  <si>
    <t>GGQ00005</t>
  </si>
  <si>
    <t>GQA00022</t>
  </si>
  <si>
    <t>623.1</t>
  </si>
  <si>
    <t>634.4</t>
  </si>
  <si>
    <t>MÉIER</t>
  </si>
  <si>
    <t>GLC00207</t>
  </si>
  <si>
    <t>663.30</t>
  </si>
  <si>
    <t>587.70</t>
  </si>
  <si>
    <t>612.20</t>
  </si>
  <si>
    <t>724.00</t>
  </si>
  <si>
    <t>820.00</t>
  </si>
  <si>
    <t>ENCANTADO</t>
  </si>
  <si>
    <t>MMO08003</t>
  </si>
  <si>
    <t>MMO06008</t>
  </si>
  <si>
    <t>MMO02017</t>
  </si>
  <si>
    <t>MOC02040</t>
  </si>
  <si>
    <t>L3</t>
  </si>
  <si>
    <t>588.0</t>
  </si>
  <si>
    <t>658.4</t>
  </si>
  <si>
    <t>702.8</t>
  </si>
  <si>
    <t>TCC00220</t>
  </si>
  <si>
    <t>CACHAMBI</t>
  </si>
  <si>
    <t>760.0</t>
  </si>
  <si>
    <t>TCC00219</t>
  </si>
  <si>
    <t>STE00037</t>
  </si>
  <si>
    <t>GCI00126</t>
  </si>
  <si>
    <t>TCC00218</t>
  </si>
  <si>
    <t>GAN00171</t>
  </si>
  <si>
    <t>GAN00170</t>
  </si>
  <si>
    <t>612.3</t>
  </si>
  <si>
    <t>698.8</t>
  </si>
  <si>
    <t>660.5</t>
  </si>
  <si>
    <t>540.0</t>
  </si>
  <si>
    <t>8.3</t>
  </si>
  <si>
    <t>616.7</t>
  </si>
  <si>
    <t>641.2</t>
  </si>
  <si>
    <t>545.9</t>
  </si>
  <si>
    <t>680.6</t>
  </si>
  <si>
    <t>880.0</t>
  </si>
  <si>
    <t>SÃO CRISTÓVÃO</t>
  </si>
  <si>
    <t>STE00038</t>
  </si>
  <si>
    <t>614.8</t>
  </si>
  <si>
    <t>683.6</t>
  </si>
  <si>
    <t>599.1</t>
  </si>
  <si>
    <t>600.0</t>
  </si>
  <si>
    <t>GGJ00004</t>
  </si>
  <si>
    <t>ROCHA</t>
  </si>
  <si>
    <t>GCO00251</t>
  </si>
  <si>
    <t>GGJ00007</t>
  </si>
  <si>
    <t>GGJ00022</t>
  </si>
  <si>
    <t>GGJ00005</t>
  </si>
  <si>
    <t>GGJ00044</t>
  </si>
  <si>
    <t>GGJ00008</t>
  </si>
  <si>
    <t>GGJ00006</t>
  </si>
  <si>
    <t>700.00</t>
  </si>
  <si>
    <t>7.6</t>
  </si>
  <si>
    <t>PENHA</t>
  </si>
  <si>
    <t>MIP00044</t>
  </si>
  <si>
    <t>GQI00020</t>
  </si>
  <si>
    <t>MMO00037</t>
  </si>
  <si>
    <t>MPT00064</t>
  </si>
  <si>
    <t>GAN00138</t>
  </si>
  <si>
    <t>720.00</t>
  </si>
  <si>
    <t>7.8</t>
  </si>
  <si>
    <t>SSE00246</t>
  </si>
  <si>
    <t>641.7</t>
  </si>
  <si>
    <t>612.5</t>
  </si>
  <si>
    <t>617.1</t>
  </si>
  <si>
    <t>656.6</t>
  </si>
  <si>
    <t>500.0</t>
  </si>
  <si>
    <t>GHT00365</t>
  </si>
  <si>
    <t>CORDOVIL</t>
  </si>
  <si>
    <t>GSO00156</t>
  </si>
  <si>
    <t>SSN00150</t>
  </si>
  <si>
    <t>SSN00148</t>
  </si>
  <si>
    <t>SSN00157</t>
  </si>
  <si>
    <t>SSN00161</t>
  </si>
  <si>
    <t>SSN00151</t>
  </si>
  <si>
    <t>SSN00173</t>
  </si>
  <si>
    <t>SSN00159</t>
  </si>
  <si>
    <t>SSN00198</t>
  </si>
  <si>
    <t>551.9</t>
  </si>
  <si>
    <t>622.0</t>
  </si>
  <si>
    <t>628.8</t>
  </si>
  <si>
    <t>GCM00018</t>
  </si>
  <si>
    <t>CASCADURA</t>
  </si>
  <si>
    <t>MGE00008</t>
  </si>
  <si>
    <t>MEM00042</t>
  </si>
  <si>
    <t>GNE00019</t>
  </si>
  <si>
    <t>MMO00045</t>
  </si>
  <si>
    <t>MFL00059</t>
  </si>
  <si>
    <t>MFE00031</t>
  </si>
  <si>
    <t>MFE00030</t>
  </si>
  <si>
    <t>MEM00043</t>
  </si>
  <si>
    <t>620.6</t>
  </si>
  <si>
    <t>604.5</t>
  </si>
  <si>
    <t>585.9</t>
  </si>
  <si>
    <t>738.9</t>
  </si>
  <si>
    <t>7.7</t>
  </si>
  <si>
    <t>464.5</t>
  </si>
  <si>
    <t>480.0</t>
  </si>
  <si>
    <t>PCH00002</t>
  </si>
  <si>
    <t>GEM00092</t>
  </si>
  <si>
    <t>PCH00021</t>
  </si>
  <si>
    <t>PEB00010</t>
  </si>
  <si>
    <t>PEB00155</t>
  </si>
  <si>
    <t>PEB00106</t>
  </si>
  <si>
    <t>PEB00132</t>
  </si>
  <si>
    <t>640.1</t>
  </si>
  <si>
    <t>689.7</t>
  </si>
  <si>
    <t>625.1</t>
  </si>
  <si>
    <t>684.5</t>
  </si>
  <si>
    <t>MGN00006</t>
  </si>
  <si>
    <t>GCM00035</t>
  </si>
  <si>
    <t>GET00176</t>
  </si>
  <si>
    <t>GSO00171</t>
  </si>
  <si>
    <t>SEN00181</t>
  </si>
  <si>
    <t>MMO00047</t>
  </si>
  <si>
    <t>GBG00100</t>
  </si>
  <si>
    <t>663.6</t>
  </si>
  <si>
    <t>673.9</t>
  </si>
  <si>
    <t>627.1</t>
  </si>
  <si>
    <t>731.4</t>
  </si>
  <si>
    <t>960.0</t>
  </si>
  <si>
    <t>9.3</t>
  </si>
  <si>
    <t>BENTO RIBEIRO</t>
  </si>
  <si>
    <t>624.2</t>
  </si>
  <si>
    <t>699.1</t>
  </si>
  <si>
    <t>7.3</t>
  </si>
  <si>
    <t>IRAJÁ</t>
  </si>
  <si>
    <t>521.4</t>
  </si>
  <si>
    <t>594.9</t>
  </si>
  <si>
    <t>440.0</t>
  </si>
  <si>
    <t>PAVUNA</t>
  </si>
  <si>
    <t>GRC00029</t>
  </si>
  <si>
    <t>GRC00008</t>
  </si>
  <si>
    <t>GRC00015</t>
  </si>
  <si>
    <t>GRC00014</t>
  </si>
  <si>
    <t>GRC00028</t>
  </si>
  <si>
    <t>COC00010</t>
  </si>
  <si>
    <t>GRC00038</t>
  </si>
  <si>
    <t>GRC00016</t>
  </si>
  <si>
    <t>GRC00086</t>
  </si>
  <si>
    <t>617.40</t>
  </si>
  <si>
    <t>800.00</t>
  </si>
  <si>
    <t>7.9</t>
  </si>
  <si>
    <t>646.4</t>
  </si>
  <si>
    <t>557.3</t>
  </si>
  <si>
    <t>652.2</t>
  </si>
  <si>
    <t>4.6</t>
  </si>
  <si>
    <t>SDV00060</t>
  </si>
  <si>
    <t>PARQUE ANCHIETA</t>
  </si>
  <si>
    <t>SDB00137</t>
  </si>
  <si>
    <t>STC00077</t>
  </si>
  <si>
    <t>SDV00059</t>
  </si>
  <si>
    <t>SEN00071</t>
  </si>
  <si>
    <t>SDB00136</t>
  </si>
  <si>
    <t>583.3</t>
  </si>
  <si>
    <t>721.6</t>
  </si>
  <si>
    <t>623.5</t>
  </si>
  <si>
    <t>753.9</t>
  </si>
  <si>
    <t>GBM00037</t>
  </si>
  <si>
    <t>BANGU</t>
  </si>
  <si>
    <t>528.6</t>
  </si>
  <si>
    <t>617.8</t>
  </si>
  <si>
    <t>PADRE MIGUEL</t>
  </si>
  <si>
    <t>MFL00028</t>
  </si>
  <si>
    <t>TCC00326</t>
  </si>
  <si>
    <t>TCC00325</t>
  </si>
  <si>
    <t>GBG00095</t>
  </si>
  <si>
    <t>GMA00024</t>
  </si>
  <si>
    <t>GBM00038</t>
  </si>
  <si>
    <t>GBG00078</t>
  </si>
  <si>
    <t>GCM00029</t>
  </si>
  <si>
    <t>GFI00157</t>
  </si>
  <si>
    <t>GBM00040</t>
  </si>
  <si>
    <t>549.1</t>
  </si>
  <si>
    <t>614.4</t>
  </si>
  <si>
    <t>667.1</t>
  </si>
  <si>
    <t>GRC00074</t>
  </si>
  <si>
    <t>CHT00056</t>
  </si>
  <si>
    <t>COC00019</t>
  </si>
  <si>
    <t>CHT00012</t>
  </si>
  <si>
    <t>COC00003</t>
  </si>
  <si>
    <t>SFC00162</t>
  </si>
  <si>
    <t>SFC00177</t>
  </si>
  <si>
    <t>656.7</t>
  </si>
  <si>
    <t>COCOTÁ</t>
  </si>
  <si>
    <t>607.0</t>
  </si>
  <si>
    <t>598.0</t>
  </si>
  <si>
    <t>569.3</t>
  </si>
  <si>
    <t>548.2</t>
  </si>
  <si>
    <t>920.0</t>
  </si>
  <si>
    <t>JARDIM GUANABARA</t>
  </si>
  <si>
    <t>642.7</t>
  </si>
  <si>
    <t>706.2</t>
  </si>
  <si>
    <t>609.9</t>
  </si>
  <si>
    <t>664.4</t>
  </si>
  <si>
    <t>GLE00395</t>
  </si>
  <si>
    <t>639.2</t>
  </si>
  <si>
    <t>734.1</t>
  </si>
  <si>
    <t>642.3</t>
  </si>
  <si>
    <t>697.4</t>
  </si>
  <si>
    <t>GCP00069</t>
  </si>
  <si>
    <t>GCP00068</t>
  </si>
  <si>
    <t>DEI00011</t>
  </si>
  <si>
    <t>DEI00009</t>
  </si>
  <si>
    <t>SEN00083</t>
  </si>
  <si>
    <t>DEI00013</t>
  </si>
  <si>
    <t>GCP00070</t>
  </si>
  <si>
    <t>SEN00076</t>
  </si>
  <si>
    <t>DEI00047</t>
  </si>
  <si>
    <t>GFL00024</t>
  </si>
  <si>
    <t>GAP00112</t>
  </si>
  <si>
    <t>553.8</t>
  </si>
  <si>
    <t>619.1</t>
  </si>
  <si>
    <t>571.7</t>
  </si>
  <si>
    <t>660.3</t>
  </si>
  <si>
    <t>900.0</t>
  </si>
  <si>
    <t>7.4</t>
  </si>
  <si>
    <t>GLÓRIA</t>
  </si>
  <si>
    <t>646.0</t>
  </si>
  <si>
    <t>661.8</t>
  </si>
  <si>
    <t>667.9</t>
  </si>
  <si>
    <t>GSO00104</t>
  </si>
  <si>
    <t>SGE00026</t>
  </si>
  <si>
    <t>GEC00237</t>
  </si>
  <si>
    <t>627.8</t>
  </si>
  <si>
    <t>701.1</t>
  </si>
  <si>
    <t>8.8</t>
  </si>
  <si>
    <t>BOTAFOGO</t>
  </si>
  <si>
    <t>681.0</t>
  </si>
  <si>
    <t>670.4</t>
  </si>
  <si>
    <t>657.8</t>
  </si>
  <si>
    <t>721.4</t>
  </si>
  <si>
    <t>IPANEMA</t>
  </si>
  <si>
    <t>641.90</t>
  </si>
  <si>
    <t>520.00</t>
  </si>
  <si>
    <t>7.5</t>
  </si>
  <si>
    <t>639.7</t>
  </si>
  <si>
    <t>725.2</t>
  </si>
  <si>
    <t>639.1</t>
  </si>
  <si>
    <t>581.8</t>
  </si>
  <si>
    <t>4.8</t>
  </si>
  <si>
    <t>GAT00131</t>
  </si>
  <si>
    <t>BARRA DA TIJUCA</t>
  </si>
  <si>
    <t>GCV00198</t>
  </si>
  <si>
    <t>GCV00121</t>
  </si>
  <si>
    <t>619.5</t>
  </si>
  <si>
    <t>620.0</t>
  </si>
  <si>
    <t>ANIL</t>
  </si>
  <si>
    <t>GHT00327</t>
  </si>
  <si>
    <t>641.8</t>
  </si>
  <si>
    <t>681.4</t>
  </si>
  <si>
    <t>672.1</t>
  </si>
  <si>
    <t>709.5</t>
  </si>
  <si>
    <t>SDV00143</t>
  </si>
  <si>
    <t>587.2</t>
  </si>
  <si>
    <t>608.4</t>
  </si>
  <si>
    <t>586.4</t>
  </si>
  <si>
    <t>637.8</t>
  </si>
  <si>
    <t>VARGEM PEQUENA</t>
  </si>
  <si>
    <t>TCC00162</t>
  </si>
  <si>
    <t>621.4</t>
  </si>
  <si>
    <t>666.6</t>
  </si>
  <si>
    <t>638.4</t>
  </si>
  <si>
    <t>743.0</t>
  </si>
  <si>
    <t>RECREIO DOS BANDEIRANTES</t>
  </si>
  <si>
    <t>GGN00053</t>
  </si>
  <si>
    <t>597.0</t>
  </si>
  <si>
    <t>611.5</t>
  </si>
  <si>
    <t>622.1</t>
  </si>
  <si>
    <t>SANTÍSSIMO</t>
  </si>
  <si>
    <t>GGN00032</t>
  </si>
  <si>
    <t>605.50</t>
  </si>
  <si>
    <t>640.00</t>
  </si>
  <si>
    <t>CAMPO GRANDE</t>
  </si>
  <si>
    <t>GFL00026</t>
  </si>
  <si>
    <t>631.3</t>
  </si>
  <si>
    <t>648.6</t>
  </si>
  <si>
    <t>550.2</t>
  </si>
  <si>
    <t>940.0</t>
  </si>
  <si>
    <t>ICARAÍ</t>
  </si>
  <si>
    <t>533.7</t>
  </si>
  <si>
    <t>631.8</t>
  </si>
  <si>
    <t>566.0</t>
  </si>
  <si>
    <t>566.6</t>
  </si>
  <si>
    <t>8.7</t>
  </si>
  <si>
    <t>506.10</t>
  </si>
  <si>
    <t>860.00</t>
  </si>
  <si>
    <t>NITERÓI</t>
  </si>
  <si>
    <t>577.70</t>
  </si>
  <si>
    <t>573.70</t>
  </si>
  <si>
    <t>639.10</t>
  </si>
  <si>
    <t>8.9</t>
  </si>
  <si>
    <t>640.50</t>
  </si>
  <si>
    <t>GSO00116</t>
  </si>
  <si>
    <t>630.3</t>
  </si>
  <si>
    <t>632.8</t>
  </si>
  <si>
    <t>546.9</t>
  </si>
  <si>
    <t>604.2</t>
  </si>
  <si>
    <t>660.7</t>
  </si>
  <si>
    <t>709.6</t>
  </si>
  <si>
    <t>624.1</t>
  </si>
  <si>
    <t>674.5</t>
  </si>
  <si>
    <t>671.4</t>
  </si>
  <si>
    <t>SFP00099</t>
  </si>
  <si>
    <t>GCV00274</t>
  </si>
  <si>
    <t>GLC00189</t>
  </si>
  <si>
    <t>GHT00298</t>
  </si>
  <si>
    <t>545.2</t>
  </si>
  <si>
    <t>579.2</t>
  </si>
  <si>
    <t>648.3</t>
  </si>
  <si>
    <t>560.0</t>
  </si>
  <si>
    <t>3.2</t>
  </si>
  <si>
    <t>675.40</t>
  </si>
  <si>
    <t>STE00006</t>
  </si>
  <si>
    <t>621.2</t>
  </si>
  <si>
    <t>786.7</t>
  </si>
  <si>
    <t>655.1</t>
  </si>
  <si>
    <t>SEN00070</t>
  </si>
  <si>
    <t>SÃO LOURENÇO</t>
  </si>
  <si>
    <t>669.1</t>
  </si>
  <si>
    <t>614.9</t>
  </si>
  <si>
    <t>0.33</t>
  </si>
  <si>
    <t>SEN00067</t>
  </si>
  <si>
    <t>GLC00293</t>
  </si>
  <si>
    <t>GHT00313</t>
  </si>
  <si>
    <t>DSP00004</t>
  </si>
  <si>
    <t>DSP00006</t>
  </si>
  <si>
    <t>GAN00144</t>
  </si>
  <si>
    <t>GAN00145</t>
  </si>
  <si>
    <t>DSP00001</t>
  </si>
  <si>
    <t>STA00129</t>
  </si>
  <si>
    <t>DSP00005</t>
  </si>
  <si>
    <t>DSP00002</t>
  </si>
  <si>
    <t>DSP00003</t>
  </si>
  <si>
    <t>612.7</t>
  </si>
  <si>
    <t>530.4</t>
  </si>
  <si>
    <t>504.5</t>
  </si>
  <si>
    <t>554.4</t>
  </si>
  <si>
    <t>ENGENHO DO MATO</t>
  </si>
  <si>
    <t>GSO00153</t>
  </si>
  <si>
    <t>605.2</t>
  </si>
  <si>
    <t>589.5</t>
  </si>
  <si>
    <t>572.3</t>
  </si>
  <si>
    <t>980.0</t>
  </si>
  <si>
    <t>1.8</t>
  </si>
  <si>
    <t>ENGENHOCA</t>
  </si>
  <si>
    <t>GSI00343</t>
  </si>
  <si>
    <t>GBG00046</t>
  </si>
  <si>
    <t>GSI00320</t>
  </si>
  <si>
    <t>GSI00183</t>
  </si>
  <si>
    <t>GSI00321</t>
  </si>
  <si>
    <t>GSI00324</t>
  </si>
  <si>
    <t>631.4</t>
  </si>
  <si>
    <t>691.1</t>
  </si>
  <si>
    <t>6.4</t>
  </si>
  <si>
    <t>FONSECA</t>
  </si>
  <si>
    <t>589.2</t>
  </si>
  <si>
    <t>650.0</t>
  </si>
  <si>
    <t>658.2</t>
  </si>
  <si>
    <t>MMO00060</t>
  </si>
  <si>
    <t>MZO00046</t>
  </si>
  <si>
    <t>GNE00021</t>
  </si>
  <si>
    <t>GBG00052</t>
  </si>
  <si>
    <t>GQI00021</t>
  </si>
  <si>
    <t>GQO00027</t>
  </si>
  <si>
    <t>MMO00062</t>
  </si>
  <si>
    <t>MMO00061</t>
  </si>
  <si>
    <t>GET00059</t>
  </si>
  <si>
    <t>GCM00023</t>
  </si>
  <si>
    <t>MSV00017</t>
  </si>
  <si>
    <t>MZO00036</t>
  </si>
  <si>
    <t>GCM00024</t>
  </si>
  <si>
    <t>580.50</t>
  </si>
  <si>
    <t>620.00</t>
  </si>
  <si>
    <t>616.0</t>
  </si>
  <si>
    <t>616.3</t>
  </si>
  <si>
    <t>564.3</t>
  </si>
  <si>
    <t>570.5</t>
  </si>
  <si>
    <t>2.1</t>
  </si>
  <si>
    <t>GCI00114</t>
  </si>
  <si>
    <t>GCI00146</t>
  </si>
  <si>
    <t>GCI00124</t>
  </si>
  <si>
    <t>GET00053</t>
  </si>
  <si>
    <t>635.3</t>
  </si>
  <si>
    <t>604.3</t>
  </si>
  <si>
    <t>655.3</t>
  </si>
  <si>
    <t>714.8</t>
  </si>
  <si>
    <t>SANTA BÁRBARA</t>
  </si>
  <si>
    <t>720.3</t>
  </si>
  <si>
    <t>647.6</t>
  </si>
  <si>
    <t>784.6</t>
  </si>
  <si>
    <t>INGÁ</t>
  </si>
  <si>
    <t>563.6</t>
  </si>
  <si>
    <t>625.5</t>
  </si>
  <si>
    <t>558.9</t>
  </si>
  <si>
    <t>654.30</t>
  </si>
  <si>
    <t>652.40</t>
  </si>
  <si>
    <t>622.20</t>
  </si>
  <si>
    <t>880.00</t>
  </si>
  <si>
    <t>INGA</t>
  </si>
  <si>
    <t>671.20</t>
  </si>
  <si>
    <t>760.00</t>
  </si>
  <si>
    <t>SÃO DOMINGOS</t>
  </si>
  <si>
    <t>662.70</t>
  </si>
  <si>
    <t>480.00</t>
  </si>
  <si>
    <t>BOA VIAGEM</t>
  </si>
  <si>
    <t>648.70</t>
  </si>
  <si>
    <t>653.00</t>
  </si>
  <si>
    <t>680.00</t>
  </si>
  <si>
    <t>649.7</t>
  </si>
  <si>
    <t>776.4</t>
  </si>
  <si>
    <t>668.4</t>
  </si>
  <si>
    <t>609.1</t>
  </si>
  <si>
    <t>569.7</t>
  </si>
  <si>
    <t>609.6</t>
  </si>
  <si>
    <t>745.9</t>
  </si>
  <si>
    <t>640.9</t>
  </si>
  <si>
    <t>8.4</t>
  </si>
  <si>
    <t>618.7</t>
  </si>
  <si>
    <t>613.3</t>
  </si>
  <si>
    <t>711.0</t>
  </si>
  <si>
    <t>608.6</t>
  </si>
  <si>
    <t>611.6</t>
  </si>
  <si>
    <t>6.7</t>
  </si>
  <si>
    <t>661.6</t>
  </si>
  <si>
    <t>SAO DOMINGOS</t>
  </si>
  <si>
    <t>598.6</t>
  </si>
  <si>
    <t>763.3</t>
  </si>
  <si>
    <t>561.9</t>
  </si>
  <si>
    <t>641.9</t>
  </si>
  <si>
    <t>602.7</t>
  </si>
  <si>
    <t>494.5</t>
  </si>
  <si>
    <t>GQI00024</t>
  </si>
  <si>
    <t>GAN00143</t>
  </si>
  <si>
    <t>TCC00163</t>
  </si>
  <si>
    <t>GEC00039</t>
  </si>
  <si>
    <t>639.6</t>
  </si>
  <si>
    <t>GMA00111</t>
  </si>
  <si>
    <t>GSI00333</t>
  </si>
  <si>
    <t>MFE00032</t>
  </si>
  <si>
    <t>GEC00045</t>
  </si>
  <si>
    <t>GLE00387</t>
  </si>
  <si>
    <t>647.10</t>
  </si>
  <si>
    <t>634.40</t>
  </si>
  <si>
    <t>583.40</t>
  </si>
  <si>
    <t>559.70</t>
  </si>
  <si>
    <t>740.00</t>
  </si>
  <si>
    <t>STC00152</t>
  </si>
  <si>
    <t>TEQ00133</t>
  </si>
  <si>
    <t>GQO00068</t>
  </si>
  <si>
    <t>SSN00143</t>
  </si>
  <si>
    <t>STC00153</t>
  </si>
  <si>
    <t>STC00150</t>
  </si>
  <si>
    <t>DSP00015</t>
  </si>
  <si>
    <t>MEM00044</t>
  </si>
  <si>
    <t>654.5</t>
  </si>
  <si>
    <t>636.6</t>
  </si>
  <si>
    <t>691.9</t>
  </si>
  <si>
    <t>649.70</t>
  </si>
  <si>
    <t>626.90</t>
  </si>
  <si>
    <t>537.00</t>
  </si>
  <si>
    <t>727.90</t>
  </si>
  <si>
    <t>840.00</t>
  </si>
  <si>
    <t>STA00148</t>
  </si>
  <si>
    <t>630.00</t>
  </si>
  <si>
    <t>696.7</t>
  </si>
  <si>
    <t>ICARAI</t>
  </si>
  <si>
    <t>648.9</t>
  </si>
  <si>
    <t>688.7</t>
  </si>
  <si>
    <t>577.1</t>
  </si>
  <si>
    <t>698.9</t>
  </si>
  <si>
    <t>701.6</t>
  </si>
  <si>
    <t>679.1</t>
  </si>
  <si>
    <t>683.3</t>
  </si>
  <si>
    <t>768.7</t>
  </si>
  <si>
    <t>672.9</t>
  </si>
  <si>
    <t>603.9</t>
  </si>
  <si>
    <t>675.9</t>
  </si>
  <si>
    <t>664.6</t>
  </si>
  <si>
    <t>655.9</t>
  </si>
  <si>
    <t>537.2</t>
  </si>
  <si>
    <t>662.3</t>
  </si>
  <si>
    <t>668.5</t>
  </si>
  <si>
    <t>691.3</t>
  </si>
  <si>
    <t>557.2</t>
  </si>
  <si>
    <t>SEN00180</t>
  </si>
  <si>
    <t>603.00</t>
  </si>
  <si>
    <t>621.20</t>
  </si>
  <si>
    <t>960.00</t>
  </si>
  <si>
    <t>STA00149</t>
  </si>
  <si>
    <t>STA00154</t>
  </si>
  <si>
    <t>GAT00146</t>
  </si>
  <si>
    <t>GLE00406</t>
  </si>
  <si>
    <t>576.0</t>
  </si>
  <si>
    <t>635.9</t>
  </si>
  <si>
    <t>551.5</t>
  </si>
  <si>
    <t>688.4</t>
  </si>
  <si>
    <t>STA00147</t>
  </si>
  <si>
    <t>STA00151</t>
  </si>
  <si>
    <t>STC00155</t>
  </si>
  <si>
    <t>STA00146</t>
  </si>
  <si>
    <t>STA00155</t>
  </si>
  <si>
    <t>STA00150</t>
  </si>
  <si>
    <t>STA00158</t>
  </si>
  <si>
    <t>574.3</t>
  </si>
  <si>
    <t>598.7</t>
  </si>
  <si>
    <t>606.4</t>
  </si>
  <si>
    <t>642.1</t>
  </si>
  <si>
    <t>583.00</t>
  </si>
  <si>
    <t>610.50</t>
  </si>
  <si>
    <t>692.30</t>
  </si>
  <si>
    <t>600.00</t>
  </si>
  <si>
    <t>677.1</t>
  </si>
  <si>
    <t>642.9</t>
  </si>
  <si>
    <t>593.4</t>
  </si>
  <si>
    <t>597.9</t>
  </si>
  <si>
    <t>662.4</t>
  </si>
  <si>
    <t>596.0</t>
  </si>
  <si>
    <t>782.9</t>
  </si>
  <si>
    <t>646.1</t>
  </si>
  <si>
    <t>584.70</t>
  </si>
  <si>
    <t>601.10</t>
  </si>
  <si>
    <t>660.00</t>
  </si>
  <si>
    <t>6.3</t>
  </si>
  <si>
    <t>683.0</t>
  </si>
  <si>
    <t>618.9</t>
  </si>
  <si>
    <t>STC00127</t>
  </si>
  <si>
    <t>716.3</t>
  </si>
  <si>
    <t>GGM00159</t>
  </si>
  <si>
    <t>TEC02105</t>
  </si>
  <si>
    <t>GAN06118</t>
  </si>
  <si>
    <t>GLC00239</t>
  </si>
  <si>
    <t>STC00129</t>
  </si>
  <si>
    <t>TCC03060</t>
  </si>
  <si>
    <t>STC00162</t>
  </si>
  <si>
    <t>TER00108</t>
  </si>
  <si>
    <t>STE00007</t>
  </si>
  <si>
    <t>GGM02055</t>
  </si>
  <si>
    <t>GQI00048</t>
  </si>
  <si>
    <t>STC00148</t>
  </si>
  <si>
    <t>STC00123</t>
  </si>
  <si>
    <t>583.0</t>
  </si>
  <si>
    <t>634.8</t>
  </si>
  <si>
    <t>583.4</t>
  </si>
  <si>
    <t>SANTA ROSA</t>
  </si>
  <si>
    <t>634.5</t>
  </si>
  <si>
    <t>580.7</t>
  </si>
  <si>
    <t>GAT00140</t>
  </si>
  <si>
    <t>GCI00160</t>
  </si>
  <si>
    <t>RAE00004</t>
  </si>
  <si>
    <t>RAE00001</t>
  </si>
  <si>
    <t>RAE00011</t>
  </si>
  <si>
    <t>GAT00189</t>
  </si>
  <si>
    <t>GCI00161</t>
  </si>
  <si>
    <t>STA04001</t>
  </si>
  <si>
    <t>GAT00191</t>
  </si>
  <si>
    <t>RAE00006</t>
  </si>
  <si>
    <t>736.50</t>
  </si>
  <si>
    <t>614.6</t>
  </si>
  <si>
    <t>560.3</t>
  </si>
  <si>
    <t>726.2</t>
  </si>
  <si>
    <t>728.6</t>
  </si>
  <si>
    <t>722.3</t>
  </si>
  <si>
    <t>651.9</t>
  </si>
  <si>
    <t>717.5</t>
  </si>
  <si>
    <t>DSP00010</t>
  </si>
  <si>
    <t>696.0</t>
  </si>
  <si>
    <t>NOVA IGUAÇU</t>
  </si>
  <si>
    <t>GCO00242</t>
  </si>
  <si>
    <t>GCO00246</t>
  </si>
  <si>
    <t>656.8</t>
  </si>
  <si>
    <t>754.4</t>
  </si>
  <si>
    <t>631.5</t>
  </si>
  <si>
    <t>SAPÊ</t>
  </si>
  <si>
    <t>658.9</t>
  </si>
  <si>
    <t>715.0</t>
  </si>
  <si>
    <t>TDT00076</t>
  </si>
  <si>
    <t>552.6</t>
  </si>
  <si>
    <t>698.6</t>
  </si>
  <si>
    <t>658.0</t>
  </si>
  <si>
    <t>769.7</t>
  </si>
  <si>
    <t>PENDOTIBA</t>
  </si>
  <si>
    <t>746.5</t>
  </si>
  <si>
    <t>MATA PACA</t>
  </si>
  <si>
    <t>540.4</t>
  </si>
  <si>
    <t>572.7</t>
  </si>
  <si>
    <t>621.7</t>
  </si>
  <si>
    <t>657.7</t>
  </si>
  <si>
    <t>832.3</t>
  </si>
  <si>
    <t>ITAIPU</t>
  </si>
  <si>
    <t>601.7</t>
  </si>
  <si>
    <t>640.5</t>
  </si>
  <si>
    <t>739.1</t>
  </si>
  <si>
    <t>MARAVISTA</t>
  </si>
  <si>
    <t>681.6</t>
  </si>
  <si>
    <t>783.7</t>
  </si>
  <si>
    <t>626.4</t>
  </si>
  <si>
    <t>657.2</t>
  </si>
  <si>
    <t>668.1</t>
  </si>
  <si>
    <t>TCC00301</t>
  </si>
  <si>
    <t>518.4</t>
  </si>
  <si>
    <t>654.4</t>
  </si>
  <si>
    <t>604.9</t>
  </si>
  <si>
    <t>538.3</t>
  </si>
  <si>
    <t>658.3</t>
  </si>
  <si>
    <t>CAMBOINHAS</t>
  </si>
  <si>
    <t>575.0</t>
  </si>
  <si>
    <t>623.4</t>
  </si>
  <si>
    <t>PIRATININGA</t>
  </si>
  <si>
    <t>568.0</t>
  </si>
  <si>
    <t>642.2</t>
  </si>
  <si>
    <t>510.2</t>
  </si>
  <si>
    <t>582.8</t>
  </si>
  <si>
    <t>660.9</t>
  </si>
  <si>
    <t>663.4</t>
  </si>
  <si>
    <t>709.8</t>
  </si>
  <si>
    <t>708.9</t>
  </si>
  <si>
    <t>597.10</t>
  </si>
  <si>
    <t>580.00</t>
  </si>
  <si>
    <t>5.3</t>
  </si>
  <si>
    <t>610.3</t>
  </si>
  <si>
    <t>664.0</t>
  </si>
  <si>
    <t>619.3</t>
  </si>
  <si>
    <t>682.4</t>
  </si>
  <si>
    <t>586.5</t>
  </si>
  <si>
    <t>SGE00015</t>
  </si>
  <si>
    <t>GAN00146</t>
  </si>
  <si>
    <t>GAN00147</t>
  </si>
  <si>
    <t>SGE00014</t>
  </si>
  <si>
    <t>STE00021</t>
  </si>
  <si>
    <t>SEN00078</t>
  </si>
  <si>
    <t>STE00008</t>
  </si>
  <si>
    <t>SEN00082</t>
  </si>
  <si>
    <t>SEN00068</t>
  </si>
  <si>
    <t>SEN00077</t>
  </si>
  <si>
    <t>STE00016</t>
  </si>
  <si>
    <t>SÃO FRANCISCO</t>
  </si>
  <si>
    <t>SEN00072</t>
  </si>
  <si>
    <t>GET00117</t>
  </si>
  <si>
    <t>SGE00012</t>
  </si>
  <si>
    <t>617.90</t>
  </si>
  <si>
    <t>577.00</t>
  </si>
  <si>
    <t>6.9</t>
  </si>
  <si>
    <t>JURUJUBA</t>
  </si>
  <si>
    <t>575.9</t>
  </si>
  <si>
    <t>598.2</t>
  </si>
  <si>
    <t>610.9</t>
  </si>
  <si>
    <t>606.7</t>
  </si>
  <si>
    <t>SANTA CATARINA</t>
  </si>
  <si>
    <t>638.30</t>
  </si>
  <si>
    <t>648.30</t>
  </si>
  <si>
    <t>900.00</t>
  </si>
  <si>
    <t>AMARELA</t>
  </si>
  <si>
    <t>STC00095</t>
  </si>
  <si>
    <t>680.2</t>
  </si>
  <si>
    <t>720.4</t>
  </si>
  <si>
    <t>613.2</t>
  </si>
  <si>
    <t>575.8</t>
  </si>
  <si>
    <t>NEVES</t>
  </si>
  <si>
    <t>633.3</t>
  </si>
  <si>
    <t>609.4</t>
  </si>
  <si>
    <t>503.5</t>
  </si>
  <si>
    <t>PORTO VELHO</t>
  </si>
  <si>
    <t>642.10</t>
  </si>
  <si>
    <t>627.70</t>
  </si>
  <si>
    <t>568.00</t>
  </si>
  <si>
    <t>596.20</t>
  </si>
  <si>
    <t>613.10</t>
  </si>
  <si>
    <t>632.20</t>
  </si>
  <si>
    <t>GRADIM</t>
  </si>
  <si>
    <t>GCL00101</t>
  </si>
  <si>
    <t>588.2</t>
  </si>
  <si>
    <t>601.2</t>
  </si>
  <si>
    <t>686.7</t>
  </si>
  <si>
    <t>0.7</t>
  </si>
  <si>
    <t>PORTO NOVO</t>
  </si>
  <si>
    <t>612.30</t>
  </si>
  <si>
    <t>1000.00</t>
  </si>
  <si>
    <t>630.60</t>
  </si>
  <si>
    <t>PORTO DA PEDRA</t>
  </si>
  <si>
    <t>L1</t>
  </si>
  <si>
    <t>596.4</t>
  </si>
  <si>
    <t>646.5</t>
  </si>
  <si>
    <t>729.8</t>
  </si>
  <si>
    <t>634.6</t>
  </si>
  <si>
    <t>571.8</t>
  </si>
  <si>
    <t>541.9</t>
  </si>
  <si>
    <t>BRASILÂNDIA</t>
  </si>
  <si>
    <t>612.6</t>
  </si>
  <si>
    <t>704.8</t>
  </si>
  <si>
    <t>643.4</t>
  </si>
  <si>
    <t>7.1</t>
  </si>
  <si>
    <t>604.4</t>
  </si>
  <si>
    <t>673.6</t>
  </si>
  <si>
    <t>STA00128</t>
  </si>
  <si>
    <t>615.5</t>
  </si>
  <si>
    <t>547.8</t>
  </si>
  <si>
    <t>ALCÂNTARA</t>
  </si>
  <si>
    <t>439.00</t>
  </si>
  <si>
    <t>MUTONDO</t>
  </si>
  <si>
    <t>704.2</t>
  </si>
  <si>
    <t>618.8</t>
  </si>
  <si>
    <t>673.7</t>
  </si>
  <si>
    <t>650.7</t>
  </si>
  <si>
    <t>687.6</t>
  </si>
  <si>
    <t>627.3</t>
  </si>
  <si>
    <t>765.5</t>
  </si>
  <si>
    <t>TRINDADE</t>
  </si>
  <si>
    <t>GHT00311</t>
  </si>
  <si>
    <t>548.4</t>
  </si>
  <si>
    <t>663.5</t>
  </si>
  <si>
    <t>670.0</t>
  </si>
  <si>
    <t>644.6</t>
  </si>
  <si>
    <t>539.4</t>
  </si>
  <si>
    <t>MUTUAGUAÇU</t>
  </si>
  <si>
    <t>627.6</t>
  </si>
  <si>
    <t>676.1</t>
  </si>
  <si>
    <t>770.0</t>
  </si>
  <si>
    <t>BOAÇU</t>
  </si>
  <si>
    <t>586.9</t>
  </si>
  <si>
    <t>612.8</t>
  </si>
  <si>
    <t>670.1</t>
  </si>
  <si>
    <t>BOA VISTA</t>
  </si>
  <si>
    <t>619.4</t>
  </si>
  <si>
    <t>656.9</t>
  </si>
  <si>
    <t>COLUBANDÊ</t>
  </si>
  <si>
    <t>614.50</t>
  </si>
  <si>
    <t>VISTA ALEGRE</t>
  </si>
  <si>
    <t>648.0</t>
  </si>
  <si>
    <t>589.6</t>
  </si>
  <si>
    <t>AMENDOEIRA</t>
  </si>
  <si>
    <t>634.9</t>
  </si>
  <si>
    <t>654.0</t>
  </si>
  <si>
    <t>592.8</t>
  </si>
  <si>
    <t>PACHECO</t>
  </si>
  <si>
    <t>571.80</t>
  </si>
  <si>
    <t>6.8</t>
  </si>
  <si>
    <t>526.9</t>
  </si>
  <si>
    <t>COELHO</t>
  </si>
  <si>
    <t>MARIA PAULA</t>
  </si>
  <si>
    <t>623.0</t>
  </si>
  <si>
    <t>608.8</t>
  </si>
  <si>
    <t>ITABORAÍ</t>
  </si>
  <si>
    <t>727.0</t>
  </si>
  <si>
    <t>697.5</t>
  </si>
  <si>
    <t>AREAL</t>
  </si>
  <si>
    <t>628.4</t>
  </si>
  <si>
    <t>ESPERANÇA</t>
  </si>
  <si>
    <t>637.20</t>
  </si>
  <si>
    <t>591.30</t>
  </si>
  <si>
    <t>578.10</t>
  </si>
  <si>
    <t>NOVA CIDADE</t>
  </si>
  <si>
    <t>554.6</t>
  </si>
  <si>
    <t>625.7</t>
  </si>
  <si>
    <t>556.4</t>
  </si>
  <si>
    <t>597.8</t>
  </si>
  <si>
    <t>SSE00244</t>
  </si>
  <si>
    <t>573.9</t>
  </si>
  <si>
    <t>646.50</t>
  </si>
  <si>
    <t>618.00</t>
  </si>
  <si>
    <t>GLE00425</t>
  </si>
  <si>
    <t>619.7</t>
  </si>
  <si>
    <t>559.0</t>
  </si>
  <si>
    <t>TANGUÁ</t>
  </si>
  <si>
    <t>2.15</t>
  </si>
  <si>
    <t>579.80</t>
  </si>
  <si>
    <t>612.90</t>
  </si>
  <si>
    <t>591.9</t>
  </si>
  <si>
    <t>1.5</t>
  </si>
  <si>
    <t>SFP00101</t>
  </si>
  <si>
    <t>SFP00103</t>
  </si>
  <si>
    <t>619.9</t>
  </si>
  <si>
    <t>639.0</t>
  </si>
  <si>
    <t>629.1</t>
  </si>
  <si>
    <t>RECANTO DE ITAIPUAÇU (ITAIPUAÇU)</t>
  </si>
  <si>
    <t>601.1</t>
  </si>
  <si>
    <t>621.5</t>
  </si>
  <si>
    <t>712.5</t>
  </si>
  <si>
    <t>DUQUE DE CAXIAS</t>
  </si>
  <si>
    <t>632.2</t>
  </si>
  <si>
    <t>656.5</t>
  </si>
  <si>
    <t>601.5</t>
  </si>
  <si>
    <t>688.2</t>
  </si>
  <si>
    <t>JARDIM VINTE E CINCO DE AGOSTO</t>
  </si>
  <si>
    <t>602.1</t>
  </si>
  <si>
    <t>661.9</t>
  </si>
  <si>
    <t>556.7</t>
  </si>
  <si>
    <t>556.8</t>
  </si>
  <si>
    <t>608.1</t>
  </si>
  <si>
    <t>775.4</t>
  </si>
  <si>
    <t>COELHO DA ROCHA</t>
  </si>
  <si>
    <t>563.9</t>
  </si>
  <si>
    <t>587.1</t>
  </si>
  <si>
    <t>VILAR DOS TELES</t>
  </si>
  <si>
    <t>SÃO JOÃO DE MERITI</t>
  </si>
  <si>
    <t>635.30</t>
  </si>
  <si>
    <t>PETRÓPOLIS</t>
  </si>
  <si>
    <t>618.50</t>
  </si>
  <si>
    <t>FCB00003</t>
  </si>
  <si>
    <t>FCB00004</t>
  </si>
  <si>
    <t>FCB00006</t>
  </si>
  <si>
    <t>601.30</t>
  </si>
  <si>
    <t>TERESÓPOLIS</t>
  </si>
  <si>
    <t>568.9</t>
  </si>
  <si>
    <t>599.5</t>
  </si>
  <si>
    <t>663.9</t>
  </si>
  <si>
    <t>513.9</t>
  </si>
  <si>
    <t>280.0</t>
  </si>
  <si>
    <t>6.5</t>
  </si>
  <si>
    <t>634.1</t>
  </si>
  <si>
    <t>589.00</t>
  </si>
  <si>
    <t>COMENDADOR SOARES</t>
  </si>
  <si>
    <t>604.20</t>
  </si>
  <si>
    <t>605.10</t>
  </si>
  <si>
    <t>NILÓPOLIS</t>
  </si>
  <si>
    <t>542.3</t>
  </si>
  <si>
    <t>508.4</t>
  </si>
  <si>
    <t>MESQUITA</t>
  </si>
  <si>
    <t>641.4</t>
  </si>
  <si>
    <t>638.0</t>
  </si>
  <si>
    <t>OFICINAS VELHAS</t>
  </si>
  <si>
    <t>BARRA DO PIRAÍ</t>
  </si>
  <si>
    <t>VEP00003</t>
  </si>
  <si>
    <t>VCE00002</t>
  </si>
  <si>
    <t>VMT00001</t>
  </si>
  <si>
    <t>VEM00046</t>
  </si>
  <si>
    <t>VEP00011</t>
  </si>
  <si>
    <t>VEM00008</t>
  </si>
  <si>
    <t>VMT00012</t>
  </si>
  <si>
    <t>VEP00013</t>
  </si>
  <si>
    <t>609.3</t>
  </si>
  <si>
    <t>629.4</t>
  </si>
  <si>
    <t>657.4</t>
  </si>
  <si>
    <t>SANTANA</t>
  </si>
  <si>
    <t>VQI00001</t>
  </si>
  <si>
    <t>VQI00011</t>
  </si>
  <si>
    <t>VFI00047</t>
  </si>
  <si>
    <t>VMA00002</t>
  </si>
  <si>
    <t>VQI00006</t>
  </si>
  <si>
    <t>VQI00003</t>
  </si>
  <si>
    <t>VQI00007</t>
  </si>
  <si>
    <t>VQI00009</t>
  </si>
  <si>
    <t>VQI00002</t>
  </si>
  <si>
    <t>VQI00008</t>
  </si>
  <si>
    <t>VQI00017</t>
  </si>
  <si>
    <t>754.8</t>
  </si>
  <si>
    <t>745.1</t>
  </si>
  <si>
    <t>SÃO JOÃO</t>
  </si>
  <si>
    <t>625.60</t>
  </si>
  <si>
    <t>PINHEIRAL</t>
  </si>
  <si>
    <t>VMA00005</t>
  </si>
  <si>
    <t>VMA00013</t>
  </si>
  <si>
    <t>VMA00010</t>
  </si>
  <si>
    <t>536.4</t>
  </si>
  <si>
    <t>543.7</t>
  </si>
  <si>
    <t>VILA AMERICANA</t>
  </si>
  <si>
    <t>VOLTA REDONDA</t>
  </si>
  <si>
    <t>583.9</t>
  </si>
  <si>
    <t>559.6</t>
  </si>
  <si>
    <t>645.4</t>
  </si>
  <si>
    <t>ATERRADO</t>
  </si>
  <si>
    <t>655.5</t>
  </si>
  <si>
    <t>605.4</t>
  </si>
  <si>
    <t>681.2</t>
  </si>
  <si>
    <t>553.0</t>
  </si>
  <si>
    <t>576.8</t>
  </si>
  <si>
    <t>VCE00017</t>
  </si>
  <si>
    <t>VEP00018</t>
  </si>
  <si>
    <t>VDI00029</t>
  </si>
  <si>
    <t>VDI00014</t>
  </si>
  <si>
    <t>VCE00018</t>
  </si>
  <si>
    <t>VEM00001</t>
  </si>
  <si>
    <t>VDI00003</t>
  </si>
  <si>
    <t>VDI00007</t>
  </si>
  <si>
    <t>VEP00008</t>
  </si>
  <si>
    <t>VEP00012</t>
  </si>
  <si>
    <t>514.4</t>
  </si>
  <si>
    <t>615.7</t>
  </si>
  <si>
    <t>555.2</t>
  </si>
  <si>
    <t>VCE00015</t>
  </si>
  <si>
    <t>JARDIM PARAÍBA</t>
  </si>
  <si>
    <t>606.9</t>
  </si>
  <si>
    <t>665.4</t>
  </si>
  <si>
    <t>705.2</t>
  </si>
  <si>
    <t>VMD00011</t>
  </si>
  <si>
    <t>NOSSA SENHORA DAS GRAÇAS</t>
  </si>
  <si>
    <t>636.2</t>
  </si>
  <si>
    <t>668.6</t>
  </si>
  <si>
    <t>614.3</t>
  </si>
  <si>
    <t>VMD00009</t>
  </si>
  <si>
    <t>VAD00013</t>
  </si>
  <si>
    <t>VAD00054</t>
  </si>
  <si>
    <t>VCE00008</t>
  </si>
  <si>
    <t>VAD00022</t>
  </si>
  <si>
    <t>VCE00013</t>
  </si>
  <si>
    <t>VCO00002</t>
  </si>
  <si>
    <t>VAD00030</t>
  </si>
  <si>
    <t>VCE00012</t>
  </si>
  <si>
    <t>VAD00047</t>
  </si>
  <si>
    <t>VMD00010</t>
  </si>
  <si>
    <t>VCE00009</t>
  </si>
  <si>
    <t>530.70</t>
  </si>
  <si>
    <t>668.50</t>
  </si>
  <si>
    <t>CAIEIRAS</t>
  </si>
  <si>
    <t>622.4</t>
  </si>
  <si>
    <t>568.5</t>
  </si>
  <si>
    <t>530.7</t>
  </si>
  <si>
    <t>594.4</t>
  </si>
  <si>
    <t>648.2</t>
  </si>
  <si>
    <t>539.0</t>
  </si>
  <si>
    <t>647.5</t>
  </si>
  <si>
    <t>640.70</t>
  </si>
  <si>
    <t>633.10</t>
  </si>
  <si>
    <t>6.09</t>
  </si>
  <si>
    <t>634.2</t>
  </si>
  <si>
    <t>580.4</t>
  </si>
  <si>
    <t>672.5</t>
  </si>
  <si>
    <t>JARDIM AMÁLIA</t>
  </si>
  <si>
    <t>VEM00011</t>
  </si>
  <si>
    <t>686.2</t>
  </si>
  <si>
    <t>747.2</t>
  </si>
  <si>
    <t>JARDIM BELVEDERE</t>
  </si>
  <si>
    <t>599.9</t>
  </si>
  <si>
    <t>669.8</t>
  </si>
  <si>
    <t>609.0</t>
  </si>
  <si>
    <t>VILA SANTA CECÍLIA</t>
  </si>
  <si>
    <t>599.2</t>
  </si>
  <si>
    <t>632.3</t>
  </si>
  <si>
    <t>589.9</t>
  </si>
  <si>
    <t>569.6</t>
  </si>
  <si>
    <t>0.6</t>
  </si>
  <si>
    <t>CONFORTO</t>
  </si>
  <si>
    <t>579.3</t>
  </si>
  <si>
    <t>533.3</t>
  </si>
  <si>
    <t>496.5</t>
  </si>
  <si>
    <t>VCO00022</t>
  </si>
  <si>
    <t>583.2</t>
  </si>
  <si>
    <t>597.4</t>
  </si>
  <si>
    <t>RETIRO</t>
  </si>
  <si>
    <t>VCO00018</t>
  </si>
  <si>
    <t>608.5</t>
  </si>
  <si>
    <t>503.0</t>
  </si>
  <si>
    <t>686.3</t>
  </si>
  <si>
    <t>520.0</t>
  </si>
  <si>
    <t>VMA00008</t>
  </si>
  <si>
    <t>690.00</t>
  </si>
  <si>
    <t>VILA NOVA</t>
  </si>
  <si>
    <t>BARRA MANSA</t>
  </si>
  <si>
    <t>VMD00027</t>
  </si>
  <si>
    <t>VPS00017</t>
  </si>
  <si>
    <t>557.8</t>
  </si>
  <si>
    <t>492.1</t>
  </si>
  <si>
    <t>613.6</t>
  </si>
  <si>
    <t>542.9</t>
  </si>
  <si>
    <t>553.7</t>
  </si>
  <si>
    <t>551.8</t>
  </si>
  <si>
    <t>629.9</t>
  </si>
  <si>
    <t>0.2</t>
  </si>
  <si>
    <t>ANO BOM</t>
  </si>
  <si>
    <t>686.8</t>
  </si>
  <si>
    <t>612.0</t>
  </si>
  <si>
    <t>532.1</t>
  </si>
  <si>
    <t>596.8</t>
  </si>
  <si>
    <t>625.0</t>
  </si>
  <si>
    <t>723.3</t>
  </si>
  <si>
    <t>LIBERDADE</t>
  </si>
  <si>
    <t>RESENDE</t>
  </si>
  <si>
    <t>566.4</t>
  </si>
  <si>
    <t>589.0</t>
  </si>
  <si>
    <t>599.6</t>
  </si>
  <si>
    <t>643.5</t>
  </si>
  <si>
    <t>MACAÉ</t>
  </si>
  <si>
    <t>619.8</t>
  </si>
  <si>
    <t>563.5</t>
  </si>
  <si>
    <t>629.2</t>
  </si>
  <si>
    <t>646.80</t>
  </si>
  <si>
    <t>686.4</t>
  </si>
  <si>
    <t>601.6</t>
  </si>
  <si>
    <t>638.3</t>
  </si>
  <si>
    <t>MDI00002</t>
  </si>
  <si>
    <t>MDI00001</t>
  </si>
  <si>
    <t>MDI00003</t>
  </si>
  <si>
    <t>MDI00007</t>
  </si>
  <si>
    <t>MDI00006</t>
  </si>
  <si>
    <t>MDI00004</t>
  </si>
  <si>
    <t>MDI00005</t>
  </si>
  <si>
    <t>565.8</t>
  </si>
  <si>
    <t>SFC00210</t>
  </si>
  <si>
    <t>CAMPOS DOS GOYTACAZES</t>
  </si>
  <si>
    <t>584.4</t>
  </si>
  <si>
    <t>719.6</t>
  </si>
  <si>
    <t>CEC00004</t>
  </si>
  <si>
    <t>CEC00018</t>
  </si>
  <si>
    <t>CPS00171</t>
  </si>
  <si>
    <t>CEC00027</t>
  </si>
  <si>
    <t>COC00004</t>
  </si>
  <si>
    <t>CEC00014</t>
  </si>
  <si>
    <t>COC00005</t>
  </si>
  <si>
    <t>COC00001</t>
  </si>
  <si>
    <t>COC00006</t>
  </si>
  <si>
    <t>CEC00002</t>
  </si>
  <si>
    <t>CEC00006</t>
  </si>
  <si>
    <t>COC00002</t>
  </si>
  <si>
    <t>COC00012</t>
  </si>
  <si>
    <t>606.1</t>
  </si>
  <si>
    <t>PARQUE ROSÁRIO</t>
  </si>
  <si>
    <t>577.9</t>
  </si>
  <si>
    <t>588.1</t>
  </si>
  <si>
    <t>502.9</t>
  </si>
  <si>
    <t>614.7</t>
  </si>
  <si>
    <t>563.3</t>
  </si>
  <si>
    <t>602.8</t>
  </si>
  <si>
    <t>581.90</t>
  </si>
  <si>
    <t>570.30</t>
  </si>
  <si>
    <t>622.8</t>
  </si>
  <si>
    <t>649.3</t>
  </si>
  <si>
    <t>PARQUE SÃO JOSÉ</t>
  </si>
  <si>
    <t>571.00</t>
  </si>
  <si>
    <t>MIRACEMA</t>
  </si>
  <si>
    <t>744.5</t>
  </si>
  <si>
    <t>685.9</t>
  </si>
  <si>
    <t>GEM00284</t>
  </si>
  <si>
    <t>545.5</t>
  </si>
  <si>
    <t>525.2</t>
  </si>
  <si>
    <t>633.9</t>
  </si>
  <si>
    <t>CIDADE NOVA</t>
  </si>
  <si>
    <t>593.7</t>
  </si>
  <si>
    <t>567.4</t>
  </si>
  <si>
    <t>FERREIRA</t>
  </si>
  <si>
    <t>PCH00035</t>
  </si>
  <si>
    <t>PCH00031</t>
  </si>
  <si>
    <t>PCH00033</t>
  </si>
  <si>
    <t>PCH00036</t>
  </si>
  <si>
    <t>PEB00177</t>
  </si>
  <si>
    <t>554.3</t>
  </si>
  <si>
    <t>571.5</t>
  </si>
  <si>
    <t>528.3</t>
  </si>
  <si>
    <t>APERIBÉ</t>
  </si>
  <si>
    <t>448.5</t>
  </si>
  <si>
    <t>608.2</t>
  </si>
  <si>
    <t>664.5</t>
  </si>
  <si>
    <t>726.9</t>
  </si>
  <si>
    <t>ITAOCARA</t>
  </si>
  <si>
    <t>644.0</t>
  </si>
  <si>
    <t>662.5</t>
  </si>
  <si>
    <t>615.3</t>
  </si>
  <si>
    <t>715.7</t>
  </si>
  <si>
    <t>NOVA FRIBURGO</t>
  </si>
  <si>
    <t>GAT00188</t>
  </si>
  <si>
    <t>GAT00202</t>
  </si>
  <si>
    <t>633.00</t>
  </si>
  <si>
    <t>654.1</t>
  </si>
  <si>
    <t>617.2</t>
  </si>
  <si>
    <t>BELA VISTA</t>
  </si>
  <si>
    <t>626.3</t>
  </si>
  <si>
    <t>TEM00188</t>
  </si>
  <si>
    <t>581.20</t>
  </si>
  <si>
    <t>521.50</t>
  </si>
  <si>
    <t>CACHOEIRAS DE MACACU</t>
  </si>
  <si>
    <t>641.60</t>
  </si>
  <si>
    <t>563.50</t>
  </si>
  <si>
    <t>SSN00217</t>
  </si>
  <si>
    <t>646.00</t>
  </si>
  <si>
    <t>596.40</t>
  </si>
  <si>
    <t>577.50</t>
  </si>
  <si>
    <t>710.00</t>
  </si>
  <si>
    <t>3.8</t>
  </si>
  <si>
    <t>RIO DAS OSTRAS</t>
  </si>
  <si>
    <t>508.7</t>
  </si>
  <si>
    <t>690.5</t>
  </si>
  <si>
    <t>4.14</t>
  </si>
  <si>
    <t>JARDIM MARILEIA</t>
  </si>
  <si>
    <t>693.0</t>
  </si>
  <si>
    <t>615.70</t>
  </si>
  <si>
    <t>610.60</t>
  </si>
  <si>
    <t>JARDIM FLAMBOYANT</t>
  </si>
  <si>
    <t>CABO FRIO</t>
  </si>
  <si>
    <t>594.60</t>
  </si>
  <si>
    <t>567.30</t>
  </si>
  <si>
    <t>PALMEIRAS</t>
  </si>
  <si>
    <t>GRC00105</t>
  </si>
  <si>
    <t>625.6</t>
  </si>
  <si>
    <t>567.5</t>
  </si>
  <si>
    <t>TEP04014</t>
  </si>
  <si>
    <t>546.6</t>
  </si>
  <si>
    <t>694.8</t>
  </si>
  <si>
    <t>ARARUAMA</t>
  </si>
  <si>
    <t>578.4</t>
  </si>
  <si>
    <t>591.3</t>
  </si>
  <si>
    <t>504.9</t>
  </si>
  <si>
    <t>VILATUR</t>
  </si>
  <si>
    <t>SAQUAREMA</t>
  </si>
  <si>
    <t>622.10</t>
  </si>
  <si>
    <t>664.70</t>
  </si>
  <si>
    <t>656.2</t>
  </si>
  <si>
    <t>668.2</t>
  </si>
  <si>
    <t>685.6</t>
  </si>
  <si>
    <t>580.3</t>
  </si>
  <si>
    <t>572.4</t>
  </si>
  <si>
    <t>537.3</t>
  </si>
  <si>
    <t>545.3</t>
  </si>
  <si>
    <t>GAT00157</t>
  </si>
  <si>
    <t>GAT00160</t>
  </si>
  <si>
    <t>GAT00159</t>
  </si>
  <si>
    <t>GAT00156</t>
  </si>
  <si>
    <t>GAT00161</t>
  </si>
  <si>
    <t>GAT00158</t>
  </si>
  <si>
    <t>GAT00154</t>
  </si>
  <si>
    <t>GAT00155</t>
  </si>
  <si>
    <t>630.50</t>
  </si>
  <si>
    <t>596.00</t>
  </si>
  <si>
    <t>621.90</t>
  </si>
  <si>
    <t>2.9</t>
  </si>
  <si>
    <t>625.8</t>
  </si>
  <si>
    <t>638.2</t>
  </si>
  <si>
    <t>591.7</t>
  </si>
  <si>
    <t>596.6</t>
  </si>
  <si>
    <t>730.5</t>
  </si>
  <si>
    <t>635.2</t>
  </si>
  <si>
    <t>744.3</t>
  </si>
  <si>
    <t>TAUBATÉ</t>
  </si>
  <si>
    <t>513.60</t>
  </si>
  <si>
    <t>729.80</t>
  </si>
  <si>
    <t>690.90</t>
  </si>
  <si>
    <t>920.00</t>
  </si>
  <si>
    <t>MGM03023</t>
  </si>
  <si>
    <t>CAMPINAS</t>
  </si>
  <si>
    <t>6.19</t>
  </si>
  <si>
    <t>679.20</t>
  </si>
  <si>
    <t>LEME</t>
  </si>
  <si>
    <t>693.4</t>
  </si>
  <si>
    <t>713.1</t>
  </si>
  <si>
    <t>549.6</t>
  </si>
  <si>
    <t>759.5</t>
  </si>
  <si>
    <t>RPS00001</t>
  </si>
  <si>
    <t>JARDIM AMÉRICA</t>
  </si>
  <si>
    <t>RPS00136</t>
  </si>
  <si>
    <t>RPS00014</t>
  </si>
  <si>
    <t>RPS00009</t>
  </si>
  <si>
    <t>602.60</t>
  </si>
  <si>
    <t>651.5</t>
  </si>
  <si>
    <t>1.4</t>
  </si>
  <si>
    <t>SAÚDE</t>
  </si>
  <si>
    <t>627.0</t>
  </si>
  <si>
    <t>624.0</t>
  </si>
  <si>
    <t>729.5</t>
  </si>
  <si>
    <t>718.1</t>
  </si>
  <si>
    <t>717.2</t>
  </si>
  <si>
    <t>760.7</t>
  </si>
  <si>
    <t>TDT00058</t>
  </si>
  <si>
    <t>TDT00017</t>
  </si>
  <si>
    <t>TDT00073</t>
  </si>
  <si>
    <t>TDT00059</t>
  </si>
  <si>
    <t>4.02</t>
  </si>
  <si>
    <t>621.9</t>
  </si>
  <si>
    <t>659.3</t>
  </si>
  <si>
    <t>635.50</t>
  </si>
  <si>
    <t>609.20</t>
  </si>
  <si>
    <t>729.00</t>
  </si>
  <si>
    <t>540.00</t>
  </si>
  <si>
    <t>608.20</t>
  </si>
  <si>
    <t>607.9</t>
  </si>
  <si>
    <t>668.3</t>
  </si>
  <si>
    <t>704.5</t>
  </si>
  <si>
    <t>1.38</t>
  </si>
  <si>
    <t>620.10</t>
  </si>
  <si>
    <t>647.40</t>
  </si>
  <si>
    <t>5.6</t>
  </si>
  <si>
    <t>TDT00074</t>
  </si>
  <si>
    <t>0.5</t>
  </si>
  <si>
    <t>TCC00279</t>
  </si>
  <si>
    <t>662.40</t>
  </si>
  <si>
    <t>619.20</t>
  </si>
  <si>
    <t>614.10</t>
  </si>
  <si>
    <t>3.31</t>
  </si>
  <si>
    <t>622.6</t>
  </si>
  <si>
    <t>685.8</t>
  </si>
  <si>
    <t>665.7</t>
  </si>
  <si>
    <t>715.9</t>
  </si>
  <si>
    <t>ANDARAÍ</t>
  </si>
  <si>
    <t>MARACANÃ</t>
  </si>
  <si>
    <t>690.6</t>
  </si>
  <si>
    <t>690.1</t>
  </si>
  <si>
    <t>663.3</t>
  </si>
  <si>
    <t>538.6</t>
  </si>
  <si>
    <t>602.4</t>
  </si>
  <si>
    <t>LINS DE VASCONCELOS</t>
  </si>
  <si>
    <t>624.7</t>
  </si>
  <si>
    <t>643.6</t>
  </si>
  <si>
    <t>3.1</t>
  </si>
  <si>
    <t>703.1</t>
  </si>
  <si>
    <t>630.6</t>
  </si>
  <si>
    <t>705.7</t>
  </si>
  <si>
    <t>603.4</t>
  </si>
  <si>
    <t>668.0</t>
  </si>
  <si>
    <t>684.4</t>
  </si>
  <si>
    <t>758.1</t>
  </si>
  <si>
    <t>TOMÁS COELHO</t>
  </si>
  <si>
    <t>581.00</t>
  </si>
  <si>
    <t>543.70</t>
  </si>
  <si>
    <t>7.23</t>
  </si>
  <si>
    <t>ENGENHO DA RAINHA</t>
  </si>
  <si>
    <t>747.7</t>
  </si>
  <si>
    <t>1.7</t>
  </si>
  <si>
    <t>565.9</t>
  </si>
  <si>
    <t>717.0</t>
  </si>
  <si>
    <t>755.2</t>
  </si>
  <si>
    <t>GBG00054</t>
  </si>
  <si>
    <t>GQI00042</t>
  </si>
  <si>
    <t>TER00102</t>
  </si>
  <si>
    <t>2.44</t>
  </si>
  <si>
    <t>560.20</t>
  </si>
  <si>
    <t>569.00</t>
  </si>
  <si>
    <t>632.9</t>
  </si>
  <si>
    <t>756.4</t>
  </si>
  <si>
    <t>BONSUCESSO</t>
  </si>
  <si>
    <t>619.90</t>
  </si>
  <si>
    <t>580.30</t>
  </si>
  <si>
    <t>610.00</t>
  </si>
  <si>
    <t>707.50</t>
  </si>
  <si>
    <t>5.48</t>
  </si>
  <si>
    <t>STT00001</t>
  </si>
  <si>
    <t>STT00003</t>
  </si>
  <si>
    <t>GGE00117</t>
  </si>
  <si>
    <t>STT00035</t>
  </si>
  <si>
    <t>677.8</t>
  </si>
  <si>
    <t>570.9</t>
  </si>
  <si>
    <t>607.20</t>
  </si>
  <si>
    <t>565.5</t>
  </si>
  <si>
    <t>635.1</t>
  </si>
  <si>
    <t>776.3</t>
  </si>
  <si>
    <t>4.9</t>
  </si>
  <si>
    <t>BRAZ DE PINA</t>
  </si>
  <si>
    <t>573.90</t>
  </si>
  <si>
    <t>551.3</t>
  </si>
  <si>
    <t>671.7</t>
  </si>
  <si>
    <t>607.6</t>
  </si>
  <si>
    <t>692.4</t>
  </si>
  <si>
    <t>PRAÇA SECA</t>
  </si>
  <si>
    <t>GGO00081</t>
  </si>
  <si>
    <t>GGE00133</t>
  </si>
  <si>
    <t>639.5</t>
  </si>
  <si>
    <t>558.6</t>
  </si>
  <si>
    <t>MADUREIRA</t>
  </si>
  <si>
    <t>623.10</t>
  </si>
  <si>
    <t>1.2</t>
  </si>
  <si>
    <t>GGM00160</t>
  </si>
  <si>
    <t>642.8</t>
  </si>
  <si>
    <t>QUINTINO BOCAIÚVA</t>
  </si>
  <si>
    <t>TET00187</t>
  </si>
  <si>
    <t>681.5</t>
  </si>
  <si>
    <t>HONÓRIO GURGEL</t>
  </si>
  <si>
    <t>710.9</t>
  </si>
  <si>
    <t>582.7</t>
  </si>
  <si>
    <t>2.7</t>
  </si>
  <si>
    <t>557.9</t>
  </si>
  <si>
    <t>630.1</t>
  </si>
  <si>
    <t>531.6</t>
  </si>
  <si>
    <t>576.4</t>
  </si>
  <si>
    <t>SENADOR CAMARÁ</t>
  </si>
  <si>
    <t>589.8</t>
  </si>
  <si>
    <t>534.1</t>
  </si>
  <si>
    <t>6.2</t>
  </si>
  <si>
    <t>654.70</t>
  </si>
  <si>
    <t>TAUÁ</t>
  </si>
  <si>
    <t>542.8</t>
  </si>
  <si>
    <t>593.9</t>
  </si>
  <si>
    <t>GFI05100</t>
  </si>
  <si>
    <t>TDT03015</t>
  </si>
  <si>
    <t>646.20</t>
  </si>
  <si>
    <t>605.30</t>
  </si>
  <si>
    <t>611.4</t>
  </si>
  <si>
    <t>705.4</t>
  </si>
  <si>
    <t>REG00011</t>
  </si>
  <si>
    <t>REG00006</t>
  </si>
  <si>
    <t>REG00019</t>
  </si>
  <si>
    <t>RCM00002</t>
  </si>
  <si>
    <t>RFM00001</t>
  </si>
  <si>
    <t>RFM00005</t>
  </si>
  <si>
    <t>592.2</t>
  </si>
  <si>
    <t>621.8</t>
  </si>
  <si>
    <t>647.9</t>
  </si>
  <si>
    <t>604.6</t>
  </si>
  <si>
    <t>628.7</t>
  </si>
  <si>
    <t>703.7</t>
  </si>
  <si>
    <t>722.6</t>
  </si>
  <si>
    <t>5.87</t>
  </si>
  <si>
    <t>LARANJEIRAS</t>
  </si>
  <si>
    <t>626.7</t>
  </si>
  <si>
    <t>743.3</t>
  </si>
  <si>
    <t>721.10</t>
  </si>
  <si>
    <t>665.70</t>
  </si>
  <si>
    <t>644.4</t>
  </si>
  <si>
    <t>721.2</t>
  </si>
  <si>
    <t>631.9</t>
  </si>
  <si>
    <t>4.7</t>
  </si>
  <si>
    <t>674.4</t>
  </si>
  <si>
    <t>663.2</t>
  </si>
  <si>
    <t>4.1</t>
  </si>
  <si>
    <t>728.4</t>
  </si>
  <si>
    <t>694.4</t>
  </si>
  <si>
    <t>589.20</t>
  </si>
  <si>
    <t>0.3</t>
  </si>
  <si>
    <t>663.0</t>
  </si>
  <si>
    <t>742.1</t>
  </si>
  <si>
    <t>1.6</t>
  </si>
  <si>
    <t>662.8</t>
  </si>
  <si>
    <t>5.9</t>
  </si>
  <si>
    <t>652.7</t>
  </si>
  <si>
    <t>674.7</t>
  </si>
  <si>
    <t>639.50</t>
  </si>
  <si>
    <t>603.80</t>
  </si>
  <si>
    <t>634.60</t>
  </si>
  <si>
    <t>JARDIM BOTÂNICO</t>
  </si>
  <si>
    <t>MGF00010</t>
  </si>
  <si>
    <t>MAF00016</t>
  </si>
  <si>
    <t>MSS00020</t>
  </si>
  <si>
    <t>GCM00026</t>
  </si>
  <si>
    <t>GFI00170</t>
  </si>
  <si>
    <t>622.80</t>
  </si>
  <si>
    <t>656.90</t>
  </si>
  <si>
    <t>564.20</t>
  </si>
  <si>
    <t>RECREIO</t>
  </si>
  <si>
    <t>576.6</t>
  </si>
  <si>
    <t>579.8</t>
  </si>
  <si>
    <t>595.1</t>
  </si>
  <si>
    <t>TAQUARA</t>
  </si>
  <si>
    <t>FREGUESIA (JACAREPAGUÁ)</t>
  </si>
  <si>
    <t>665.40</t>
  </si>
  <si>
    <t>632.10</t>
  </si>
  <si>
    <t>703.3</t>
  </si>
  <si>
    <t>735.6</t>
  </si>
  <si>
    <t>607.40</t>
  </si>
  <si>
    <t>594.50</t>
  </si>
  <si>
    <t>603.50</t>
  </si>
  <si>
    <t>602.70</t>
  </si>
  <si>
    <t>420.00</t>
  </si>
  <si>
    <t>3.4</t>
  </si>
  <si>
    <t>SANTA CRUZ</t>
  </si>
  <si>
    <t>7.29</t>
  </si>
  <si>
    <t>DED00092</t>
  </si>
  <si>
    <t>MANGARATIBA</t>
  </si>
  <si>
    <t>DED00095</t>
  </si>
  <si>
    <t>DED00097</t>
  </si>
  <si>
    <t>DED00090</t>
  </si>
  <si>
    <t>644.5</t>
  </si>
  <si>
    <t>645.6</t>
  </si>
  <si>
    <t>5.1</t>
  </si>
  <si>
    <t>641.20</t>
  </si>
  <si>
    <t>619.70</t>
  </si>
  <si>
    <t>596.7</t>
  </si>
  <si>
    <t>677.4</t>
  </si>
  <si>
    <t>763.4</t>
  </si>
  <si>
    <t>4.5</t>
  </si>
  <si>
    <t>GSO00117</t>
  </si>
  <si>
    <t>519.7</t>
  </si>
  <si>
    <t>545.1</t>
  </si>
  <si>
    <t>533.5</t>
  </si>
  <si>
    <t>MMO00071</t>
  </si>
  <si>
    <t>MFL00073</t>
  </si>
  <si>
    <t>MMO00072</t>
  </si>
  <si>
    <t>615.90</t>
  </si>
  <si>
    <t>566.30</t>
  </si>
  <si>
    <t>2.4</t>
  </si>
  <si>
    <t>STC00170</t>
  </si>
  <si>
    <t>566.20</t>
  </si>
  <si>
    <t>590.70</t>
  </si>
  <si>
    <t>606.20</t>
  </si>
  <si>
    <t>600.3</t>
  </si>
  <si>
    <t>558.8</t>
  </si>
  <si>
    <t>600.7</t>
  </si>
  <si>
    <t>3.3</t>
  </si>
  <si>
    <t>680.60</t>
  </si>
  <si>
    <t>561.50</t>
  </si>
  <si>
    <t>BARRETO</t>
  </si>
  <si>
    <t>646.30</t>
  </si>
  <si>
    <t>588.70</t>
  </si>
  <si>
    <t>595.90</t>
  </si>
  <si>
    <t>STC00154</t>
  </si>
  <si>
    <t>0.96</t>
  </si>
  <si>
    <t>602.6</t>
  </si>
  <si>
    <t>652.90</t>
  </si>
  <si>
    <t>689.20</t>
  </si>
  <si>
    <t>3.5</t>
  </si>
  <si>
    <t>573.20</t>
  </si>
  <si>
    <t>566.5</t>
  </si>
  <si>
    <t>534.9</t>
  </si>
  <si>
    <t>SFP00100</t>
  </si>
  <si>
    <t>SFP00102</t>
  </si>
  <si>
    <t>SGP00274</t>
  </si>
  <si>
    <t>765.90</t>
  </si>
  <si>
    <t>570.2</t>
  </si>
  <si>
    <t>630.40</t>
  </si>
  <si>
    <t>4.24</t>
  </si>
  <si>
    <t>593.5</t>
  </si>
  <si>
    <t>722.8</t>
  </si>
  <si>
    <t>0.78</t>
  </si>
  <si>
    <t>VITAL BRASIL</t>
  </si>
  <si>
    <t>SDB03073</t>
  </si>
  <si>
    <t>670.90</t>
  </si>
  <si>
    <t>676.40</t>
  </si>
  <si>
    <t>566.90</t>
  </si>
  <si>
    <t>MACEIÓ</t>
  </si>
  <si>
    <t>GEC00257</t>
  </si>
  <si>
    <t>590.20</t>
  </si>
  <si>
    <t>614.70</t>
  </si>
  <si>
    <t>SFP00121</t>
  </si>
  <si>
    <t>SFP00114</t>
  </si>
  <si>
    <t>SFP00118</t>
  </si>
  <si>
    <t>634.00</t>
  </si>
  <si>
    <t>657.10</t>
  </si>
  <si>
    <t>5.33</t>
  </si>
  <si>
    <t>625.20</t>
  </si>
  <si>
    <t>666.30</t>
  </si>
  <si>
    <t>636.30</t>
  </si>
  <si>
    <t>593.90</t>
  </si>
  <si>
    <t>720.60</t>
  </si>
  <si>
    <t>628.80</t>
  </si>
  <si>
    <t>632.0</t>
  </si>
  <si>
    <t>525.5</t>
  </si>
  <si>
    <t>610.7</t>
  </si>
  <si>
    <t>575.60</t>
  </si>
  <si>
    <t>560.10</t>
  </si>
  <si>
    <t>517.1</t>
  </si>
  <si>
    <t>622.60</t>
  </si>
  <si>
    <t>6.1</t>
  </si>
  <si>
    <t>STC00103</t>
  </si>
  <si>
    <t>651.3</t>
  </si>
  <si>
    <t>654.3</t>
  </si>
  <si>
    <t>646.6</t>
  </si>
  <si>
    <t>729.9</t>
  </si>
  <si>
    <t>BARRO VERMELHO</t>
  </si>
  <si>
    <t>558.10</t>
  </si>
  <si>
    <t>514.10</t>
  </si>
  <si>
    <t>3.77</t>
  </si>
  <si>
    <t>GALO BRANCO</t>
  </si>
  <si>
    <t>618.5</t>
  </si>
  <si>
    <t>STC00167</t>
  </si>
  <si>
    <t>STC00171</t>
  </si>
  <si>
    <t>569.50</t>
  </si>
  <si>
    <t>648.10</t>
  </si>
  <si>
    <t>576.00</t>
  </si>
  <si>
    <t>2.8</t>
  </si>
  <si>
    <t>671.60</t>
  </si>
  <si>
    <t>763.90</t>
  </si>
  <si>
    <t>440.00</t>
  </si>
  <si>
    <t>529.50</t>
  </si>
  <si>
    <t>1.22</t>
  </si>
  <si>
    <t>JARDIM FLUMINENSE</t>
  </si>
  <si>
    <t>593.70</t>
  </si>
  <si>
    <t>585.70</t>
  </si>
  <si>
    <t>GMA04043</t>
  </si>
  <si>
    <t>TCC03063</t>
  </si>
  <si>
    <t>GQI04019</t>
  </si>
  <si>
    <t>616.90</t>
  </si>
  <si>
    <t>638.60</t>
  </si>
  <si>
    <t>STT00052</t>
  </si>
  <si>
    <t>STT00010</t>
  </si>
  <si>
    <t>MUTUÁ</t>
  </si>
  <si>
    <t>616.80</t>
  </si>
  <si>
    <t>548.10</t>
  </si>
  <si>
    <t>516.00</t>
  </si>
  <si>
    <t>590.10</t>
  </si>
  <si>
    <t>3.75</t>
  </si>
  <si>
    <t>3.6</t>
  </si>
  <si>
    <t>511.90</t>
  </si>
  <si>
    <t>579.00</t>
  </si>
  <si>
    <t>661.2</t>
  </si>
  <si>
    <t>657.1</t>
  </si>
  <si>
    <t>583.7</t>
  </si>
  <si>
    <t>603.8</t>
  </si>
  <si>
    <t>662.7</t>
  </si>
  <si>
    <t>592.4</t>
  </si>
  <si>
    <t>607.1</t>
  </si>
  <si>
    <t>665.9</t>
  </si>
  <si>
    <t>2.2</t>
  </si>
  <si>
    <t>JARDIM CATARINA</t>
  </si>
  <si>
    <t>567.90</t>
  </si>
  <si>
    <t>568.10</t>
  </si>
  <si>
    <t>644.50</t>
  </si>
  <si>
    <t>SANTA LUZIA</t>
  </si>
  <si>
    <t>543.50</t>
  </si>
  <si>
    <t>MIRIAMBI</t>
  </si>
  <si>
    <t>618.70</t>
  </si>
  <si>
    <t>1.84</t>
  </si>
  <si>
    <t>SACRAMENTO</t>
  </si>
  <si>
    <t>593.40</t>
  </si>
  <si>
    <t>2.07</t>
  </si>
  <si>
    <t>SANTA ISABEL</t>
  </si>
  <si>
    <t>498.20</t>
  </si>
  <si>
    <t>509.30</t>
  </si>
  <si>
    <t>563.20</t>
  </si>
  <si>
    <t>MANILHA</t>
  </si>
  <si>
    <t>456.40</t>
  </si>
  <si>
    <t>536.60</t>
  </si>
  <si>
    <t>ITAPEBA</t>
  </si>
  <si>
    <t>ITAIPUAÇU</t>
  </si>
  <si>
    <t>631.80</t>
  </si>
  <si>
    <t>460.00</t>
  </si>
  <si>
    <t>RCM00001</t>
  </si>
  <si>
    <t>RCM00013</t>
  </si>
  <si>
    <t>RFM00026</t>
  </si>
  <si>
    <t>585.1</t>
  </si>
  <si>
    <t>671.1</t>
  </si>
  <si>
    <t>0.4</t>
  </si>
  <si>
    <t>GBG00053</t>
  </si>
  <si>
    <t>GQI00044</t>
  </si>
  <si>
    <t>GQI00045</t>
  </si>
  <si>
    <t>MMO00065</t>
  </si>
  <si>
    <t>GAN00150</t>
  </si>
  <si>
    <t>566.8</t>
  </si>
  <si>
    <t>574.6</t>
  </si>
  <si>
    <t>579.9</t>
  </si>
  <si>
    <t>JARDIM ANHANGÁ</t>
  </si>
  <si>
    <t>648.90</t>
  </si>
  <si>
    <t>522.20</t>
  </si>
  <si>
    <t>644.70</t>
  </si>
  <si>
    <t>689.50</t>
  </si>
  <si>
    <t>617.3</t>
  </si>
  <si>
    <t>583.1</t>
  </si>
  <si>
    <t>675.6</t>
  </si>
  <si>
    <t>574.10</t>
  </si>
  <si>
    <t>547.10</t>
  </si>
  <si>
    <t>4.59</t>
  </si>
  <si>
    <t>VALE DO PARAÍSO</t>
  </si>
  <si>
    <t>516.6</t>
  </si>
  <si>
    <t>610.0</t>
  </si>
  <si>
    <t>BELFORD ROXO</t>
  </si>
  <si>
    <t>571.10</t>
  </si>
  <si>
    <t>593.10</t>
  </si>
  <si>
    <t>606.00</t>
  </si>
  <si>
    <t>691.20</t>
  </si>
  <si>
    <t>706.10</t>
  </si>
  <si>
    <t>506.20</t>
  </si>
  <si>
    <t>1.9</t>
  </si>
  <si>
    <t>SANTO AGOSTINHO</t>
  </si>
  <si>
    <t>0.05</t>
  </si>
  <si>
    <t>607.50</t>
  </si>
  <si>
    <t>VEA00039</t>
  </si>
  <si>
    <t>553.00</t>
  </si>
  <si>
    <t>553.70</t>
  </si>
  <si>
    <t>6.6</t>
  </si>
  <si>
    <t>SIDERÓPOLIS</t>
  </si>
  <si>
    <t>570.4</t>
  </si>
  <si>
    <t>650.2</t>
  </si>
  <si>
    <t>598.5</t>
  </si>
  <si>
    <t>VQI00040</t>
  </si>
  <si>
    <t>604.30</t>
  </si>
  <si>
    <t>590.90</t>
  </si>
  <si>
    <t>746.30</t>
  </si>
  <si>
    <t>584.10</t>
  </si>
  <si>
    <t>608.80</t>
  </si>
  <si>
    <t>JARDIM VILA RICA - TIRADENTES</t>
  </si>
  <si>
    <t>446.10</t>
  </si>
  <si>
    <t>586.80</t>
  </si>
  <si>
    <t>540.50</t>
  </si>
  <si>
    <t>6.31</t>
  </si>
  <si>
    <t>572.0</t>
  </si>
  <si>
    <t>0.82</t>
  </si>
  <si>
    <t>SIDERLÂNDIA</t>
  </si>
  <si>
    <t>583.20</t>
  </si>
  <si>
    <t>592.40</t>
  </si>
  <si>
    <t>541.40</t>
  </si>
  <si>
    <t>BELO HORIZONTE</t>
  </si>
  <si>
    <t>3.7</t>
  </si>
  <si>
    <t>545.20</t>
  </si>
  <si>
    <t>0.8</t>
  </si>
  <si>
    <t>JARDIM VENEZA</t>
  </si>
  <si>
    <t>560.40</t>
  </si>
  <si>
    <t>631.30</t>
  </si>
  <si>
    <t>2.01</t>
  </si>
  <si>
    <t>605.5</t>
  </si>
  <si>
    <t>623.3</t>
  </si>
  <si>
    <t>6.47</t>
  </si>
  <si>
    <t>542.10</t>
  </si>
  <si>
    <t>0.77</t>
  </si>
  <si>
    <t>512.70</t>
  </si>
  <si>
    <t>VALE DO PARAÍBA</t>
  </si>
  <si>
    <t>631.60</t>
  </si>
  <si>
    <t>PITEIRAS</t>
  </si>
  <si>
    <t>0.45</t>
  </si>
  <si>
    <t>637.70</t>
  </si>
  <si>
    <t>540.10</t>
  </si>
  <si>
    <t>582.90</t>
  </si>
  <si>
    <t>524.30</t>
  </si>
  <si>
    <t>607.70</t>
  </si>
  <si>
    <t>545.30</t>
  </si>
  <si>
    <t>QUATIS</t>
  </si>
  <si>
    <t>595.80</t>
  </si>
  <si>
    <t>0.48</t>
  </si>
  <si>
    <t>PORTO REAL</t>
  </si>
  <si>
    <t>613.20</t>
  </si>
  <si>
    <t>615.60</t>
  </si>
  <si>
    <t>649.10</t>
  </si>
  <si>
    <t>599.20</t>
  </si>
  <si>
    <t>626.30</t>
  </si>
  <si>
    <t>LAGOA</t>
  </si>
  <si>
    <t>579.4</t>
  </si>
  <si>
    <t>651.8</t>
  </si>
  <si>
    <t>659.8</t>
  </si>
  <si>
    <t>PRAIA CAMPISTA</t>
  </si>
  <si>
    <t>SOL E MAR</t>
  </si>
  <si>
    <t>550.30</t>
  </si>
  <si>
    <t>639.30</t>
  </si>
  <si>
    <t>NOVA AROEIRAS</t>
  </si>
  <si>
    <t>621.50</t>
  </si>
  <si>
    <t>6.43</t>
  </si>
  <si>
    <t>PARQUE AEROPORTO</t>
  </si>
  <si>
    <t>639.70</t>
  </si>
  <si>
    <t>780.00</t>
  </si>
  <si>
    <t>5.2</t>
  </si>
  <si>
    <t>543.00</t>
  </si>
  <si>
    <t>0.25</t>
  </si>
  <si>
    <t>617.00</t>
  </si>
  <si>
    <t>7.98</t>
  </si>
  <si>
    <t>614.30</t>
  </si>
  <si>
    <t>567.50</t>
  </si>
  <si>
    <t>524.40</t>
  </si>
  <si>
    <t>PARQUE TURF CLUB</t>
  </si>
  <si>
    <t>574.4</t>
  </si>
  <si>
    <t>537.0</t>
  </si>
  <si>
    <t>SFC00063</t>
  </si>
  <si>
    <t>SSC00252</t>
  </si>
  <si>
    <t>SFC00231</t>
  </si>
  <si>
    <t>SFC00234</t>
  </si>
  <si>
    <t>PARQUE JÓQUEI CLUB</t>
  </si>
  <si>
    <t>PARQUE PENHA</t>
  </si>
  <si>
    <t>516.5</t>
  </si>
  <si>
    <t>530.2</t>
  </si>
  <si>
    <t>587.4</t>
  </si>
  <si>
    <t>PARQUE BOA VISTA</t>
  </si>
  <si>
    <t>606.30</t>
  </si>
  <si>
    <t>533.4</t>
  </si>
  <si>
    <t>549.7</t>
  </si>
  <si>
    <t>PARQUE JOÃO MARIA</t>
  </si>
  <si>
    <t>673.10</t>
  </si>
  <si>
    <t>628.9</t>
  </si>
  <si>
    <t>631.7</t>
  </si>
  <si>
    <t>SFC00190</t>
  </si>
  <si>
    <t>SFC00184</t>
  </si>
  <si>
    <t>SFC00182</t>
  </si>
  <si>
    <t>SFC00183</t>
  </si>
  <si>
    <t>626.5</t>
  </si>
  <si>
    <t>618.3</t>
  </si>
  <si>
    <t>523.60</t>
  </si>
  <si>
    <t>0.68</t>
  </si>
  <si>
    <t>PARQUE LEOPOLDINA</t>
  </si>
  <si>
    <t>584.00</t>
  </si>
  <si>
    <t>634.90</t>
  </si>
  <si>
    <t>547.3</t>
  </si>
  <si>
    <t>561.5</t>
  </si>
  <si>
    <t>PARQUE GUARUS</t>
  </si>
  <si>
    <t>SSC00260</t>
  </si>
  <si>
    <t>0.23</t>
  </si>
  <si>
    <t>602.40</t>
  </si>
  <si>
    <t>PARQUE JARDIM CARIOCA</t>
  </si>
  <si>
    <t>601.9</t>
  </si>
  <si>
    <t>669.5</t>
  </si>
  <si>
    <t>567.1</t>
  </si>
  <si>
    <t>MDI00014</t>
  </si>
  <si>
    <t>MDI00008</t>
  </si>
  <si>
    <t>MDI00011</t>
  </si>
  <si>
    <t>MDI00010</t>
  </si>
  <si>
    <t>507.70</t>
  </si>
  <si>
    <t>TRAVESSÃO</t>
  </si>
  <si>
    <t>564.00</t>
  </si>
  <si>
    <t>SÃO JOÃO DA BARRA</t>
  </si>
  <si>
    <t>ITAPERUNA</t>
  </si>
  <si>
    <t>620.80</t>
  </si>
  <si>
    <t>523.40</t>
  </si>
  <si>
    <t>526.80</t>
  </si>
  <si>
    <t>AEROPORTO</t>
  </si>
  <si>
    <t>NITEROI</t>
  </si>
  <si>
    <t>611.40</t>
  </si>
  <si>
    <t>2.6</t>
  </si>
  <si>
    <t>521.90</t>
  </si>
  <si>
    <t>RETIRO DO MURIAÉ</t>
  </si>
  <si>
    <t>LIA MARCIA</t>
  </si>
  <si>
    <t>BOM JESUS DO ITABAPOANA</t>
  </si>
  <si>
    <t>578.50</t>
  </si>
  <si>
    <t>NATIVIDADE</t>
  </si>
  <si>
    <t>573.80</t>
  </si>
  <si>
    <t>SÃO FIDÉLIS</t>
  </si>
  <si>
    <t>621.30</t>
  </si>
  <si>
    <t>CAMBUCI</t>
  </si>
  <si>
    <t>574.60</t>
  </si>
  <si>
    <t>NOSSA SENHORA APARECIDA</t>
  </si>
  <si>
    <t>615.10</t>
  </si>
  <si>
    <t>455.00</t>
  </si>
  <si>
    <t>3.15</t>
  </si>
  <si>
    <t>GEM00059</t>
  </si>
  <si>
    <t>360.00</t>
  </si>
  <si>
    <t>PONTILHÃO DO ROSA</t>
  </si>
  <si>
    <t>PARAISO</t>
  </si>
  <si>
    <t>550.8</t>
  </si>
  <si>
    <t>659.2</t>
  </si>
  <si>
    <t>530.1</t>
  </si>
  <si>
    <t>HOSPITAL</t>
  </si>
  <si>
    <t>545.40</t>
  </si>
  <si>
    <t>508.50</t>
  </si>
  <si>
    <t>GEM00194</t>
  </si>
  <si>
    <t>489.90</t>
  </si>
  <si>
    <t>CEHAB</t>
  </si>
  <si>
    <t>555.80</t>
  </si>
  <si>
    <t>JARDIM BEVERLY</t>
  </si>
  <si>
    <t>586.90</t>
  </si>
  <si>
    <t>578.90</t>
  </si>
  <si>
    <t>554.00</t>
  </si>
  <si>
    <t>GEM00091</t>
  </si>
  <si>
    <t>GEM00052</t>
  </si>
  <si>
    <t>507.10</t>
  </si>
  <si>
    <t>576.60</t>
  </si>
  <si>
    <t>489.50</t>
  </si>
  <si>
    <t>519.60</t>
  </si>
  <si>
    <t>SÃO LUIZ</t>
  </si>
  <si>
    <t>595.70</t>
  </si>
  <si>
    <t>6.12</t>
  </si>
  <si>
    <t>525.40</t>
  </si>
  <si>
    <t>519.0</t>
  </si>
  <si>
    <t>595.50</t>
  </si>
  <si>
    <t>560.80</t>
  </si>
  <si>
    <t>499.40</t>
  </si>
  <si>
    <t>642.60</t>
  </si>
  <si>
    <t>7.96</t>
  </si>
  <si>
    <t>555.00</t>
  </si>
  <si>
    <t>528.90</t>
  </si>
  <si>
    <t>CANTAGALO</t>
  </si>
  <si>
    <t>674.90</t>
  </si>
  <si>
    <t>539.90</t>
  </si>
  <si>
    <t>493.60</t>
  </si>
  <si>
    <t>595.2</t>
  </si>
  <si>
    <t>618.6</t>
  </si>
  <si>
    <t>502.5</t>
  </si>
  <si>
    <t>490.50</t>
  </si>
  <si>
    <t>571.50</t>
  </si>
  <si>
    <t>RIR00427</t>
  </si>
  <si>
    <t>RIR00396</t>
  </si>
  <si>
    <t>RIR00398</t>
  </si>
  <si>
    <t>632.30</t>
  </si>
  <si>
    <t>717.30</t>
  </si>
  <si>
    <t>GCL00059</t>
  </si>
  <si>
    <t>GCO00327</t>
  </si>
  <si>
    <t>690.40</t>
  </si>
  <si>
    <t>616.50</t>
  </si>
  <si>
    <t>586.7</t>
  </si>
  <si>
    <t>645.1</t>
  </si>
  <si>
    <t>748.90</t>
  </si>
  <si>
    <t>OLARIA</t>
  </si>
  <si>
    <t>VALE DOS PINHEIROS</t>
  </si>
  <si>
    <t>568.90</t>
  </si>
  <si>
    <t>670.00</t>
  </si>
  <si>
    <t>640.90</t>
  </si>
  <si>
    <t>TRAJANO DE MORAES</t>
  </si>
  <si>
    <t>RIO BONITO</t>
  </si>
  <si>
    <t>666.9</t>
  </si>
  <si>
    <t>VALE DAS PALMEIRAS</t>
  </si>
  <si>
    <t>CASIMIRO DE ABREU</t>
  </si>
  <si>
    <t>BARRA DE SÃO JOÃO</t>
  </si>
  <si>
    <t>601.70</t>
  </si>
  <si>
    <t>4.21</t>
  </si>
  <si>
    <t>624.80</t>
  </si>
  <si>
    <t>580.20</t>
  </si>
  <si>
    <t>639.60</t>
  </si>
  <si>
    <t>RIR00122</t>
  </si>
  <si>
    <t>RIR00120</t>
  </si>
  <si>
    <t>533.80</t>
  </si>
  <si>
    <t>501.70</t>
  </si>
  <si>
    <t>603.2</t>
  </si>
  <si>
    <t>574.8</t>
  </si>
  <si>
    <t>651.1</t>
  </si>
  <si>
    <t>0.28</t>
  </si>
  <si>
    <t>NOVA ESPERANÇA</t>
  </si>
  <si>
    <t>548.8</t>
  </si>
  <si>
    <t>587.6</t>
  </si>
  <si>
    <t>565.1</t>
  </si>
  <si>
    <t>689.4</t>
  </si>
  <si>
    <t>COLINAS</t>
  </si>
  <si>
    <t>645.3</t>
  </si>
  <si>
    <t>705.6</t>
  </si>
  <si>
    <t>601.3</t>
  </si>
  <si>
    <t>667.3</t>
  </si>
  <si>
    <t>544.1</t>
  </si>
  <si>
    <t>577.40</t>
  </si>
  <si>
    <t>RIR00121</t>
  </si>
  <si>
    <t>RIR00124</t>
  </si>
  <si>
    <t>RIR00123</t>
  </si>
  <si>
    <t>RIR00132</t>
  </si>
  <si>
    <t>RPS00013</t>
  </si>
  <si>
    <t>RIR00140</t>
  </si>
  <si>
    <t>SÃO PEDRO DA ALDEIA</t>
  </si>
  <si>
    <t>592.30</t>
  </si>
  <si>
    <t>633.60</t>
  </si>
  <si>
    <t>568.80</t>
  </si>
  <si>
    <t>516.60</t>
  </si>
  <si>
    <t>5.59</t>
  </si>
  <si>
    <t>500.50</t>
  </si>
  <si>
    <t>731.7</t>
  </si>
  <si>
    <t>604.1</t>
  </si>
  <si>
    <t>685.2</t>
  </si>
  <si>
    <t>ITAÚNA</t>
  </si>
  <si>
    <t>839.6</t>
  </si>
  <si>
    <t>VITÓRIA</t>
  </si>
  <si>
    <t>623.50</t>
  </si>
  <si>
    <t>564.10</t>
  </si>
  <si>
    <t>0.34</t>
  </si>
  <si>
    <t>587.50</t>
  </si>
  <si>
    <t>621.40</t>
  </si>
  <si>
    <t>666.4</t>
  </si>
  <si>
    <t>673.4</t>
  </si>
  <si>
    <t>GET00142</t>
  </si>
  <si>
    <t>GET00100</t>
  </si>
  <si>
    <t>GMA00019</t>
  </si>
  <si>
    <t>GET00139</t>
  </si>
  <si>
    <t>GET00133</t>
  </si>
  <si>
    <t>596.10</t>
  </si>
  <si>
    <t>569.90</t>
  </si>
  <si>
    <t>JUIZ DE FORA</t>
  </si>
  <si>
    <t>588.20</t>
  </si>
  <si>
    <t>SANTOS DUMONT</t>
  </si>
  <si>
    <t>PIRAPETINGA</t>
  </si>
  <si>
    <t>625.00</t>
  </si>
  <si>
    <t>CARANGOLA</t>
  </si>
  <si>
    <t>516.40</t>
  </si>
  <si>
    <t>547.90</t>
  </si>
  <si>
    <t>608.30</t>
  </si>
  <si>
    <t>549.60</t>
  </si>
  <si>
    <t>PASSOS</t>
  </si>
  <si>
    <t>587.60</t>
  </si>
  <si>
    <t>611.30</t>
  </si>
  <si>
    <t>582.80</t>
  </si>
  <si>
    <t>503.50</t>
  </si>
  <si>
    <t>640.20</t>
  </si>
  <si>
    <t>FORTALEZA</t>
  </si>
  <si>
    <t>625.30</t>
  </si>
  <si>
    <t>543.9</t>
  </si>
  <si>
    <t>649.4</t>
  </si>
  <si>
    <t>MANAUS</t>
  </si>
  <si>
    <t>707.60</t>
  </si>
  <si>
    <t>702.30</t>
  </si>
  <si>
    <t>BRASÍLIA</t>
  </si>
  <si>
    <t>980.00</t>
  </si>
  <si>
    <t>569.80</t>
  </si>
  <si>
    <t>613.30</t>
  </si>
  <si>
    <t>CURITIBA</t>
  </si>
  <si>
    <t>695.6</t>
  </si>
  <si>
    <t>651.4</t>
  </si>
  <si>
    <t>PORTO ALEGRE</t>
  </si>
  <si>
    <t>515.1</t>
  </si>
  <si>
    <t>SÃO JOSÉ DOS CAMPOS</t>
  </si>
  <si>
    <t>CHT00005</t>
  </si>
  <si>
    <t>633.8</t>
  </si>
  <si>
    <t>620.4</t>
  </si>
  <si>
    <t>748.7</t>
  </si>
  <si>
    <t>643.8</t>
  </si>
  <si>
    <t>687.4</t>
  </si>
  <si>
    <t>616.5</t>
  </si>
  <si>
    <t>610.5</t>
  </si>
  <si>
    <t>590.9</t>
  </si>
  <si>
    <t>661.3</t>
  </si>
  <si>
    <t>693.6</t>
  </si>
  <si>
    <t>ENGENHO DE DENTRO</t>
  </si>
  <si>
    <t>725.50</t>
  </si>
  <si>
    <t>JARDIM SULACAP</t>
  </si>
  <si>
    <t>643.1</t>
  </si>
  <si>
    <t>600.8</t>
  </si>
  <si>
    <t>743.7</t>
  </si>
  <si>
    <t>MSS00027</t>
  </si>
  <si>
    <t>GNE00061</t>
  </si>
  <si>
    <t>GBG00099</t>
  </si>
  <si>
    <t>607.7</t>
  </si>
  <si>
    <t>707.1</t>
  </si>
  <si>
    <t>669.60</t>
  </si>
  <si>
    <t>599.3</t>
  </si>
  <si>
    <t>689.0</t>
  </si>
  <si>
    <t>533.0</t>
  </si>
  <si>
    <t>732.5</t>
  </si>
  <si>
    <t>590.6</t>
  </si>
  <si>
    <t>592.0</t>
  </si>
  <si>
    <t>600.1</t>
  </si>
  <si>
    <t>940.00</t>
  </si>
  <si>
    <t>478.7</t>
  </si>
  <si>
    <t>360.0</t>
  </si>
  <si>
    <t>518.6</t>
  </si>
  <si>
    <t>514.7</t>
  </si>
  <si>
    <t>DED00106</t>
  </si>
  <si>
    <t>630.0</t>
  </si>
  <si>
    <t>629.6</t>
  </si>
  <si>
    <t>650.10</t>
  </si>
  <si>
    <t>609.40</t>
  </si>
  <si>
    <t>601.90</t>
  </si>
  <si>
    <t>586.0</t>
  </si>
  <si>
    <t>710.8</t>
  </si>
  <si>
    <t>TDT00055</t>
  </si>
  <si>
    <t>TEP00125</t>
  </si>
  <si>
    <t>606.8</t>
  </si>
  <si>
    <t>672.8</t>
  </si>
  <si>
    <t>796.0</t>
  </si>
  <si>
    <t>637.4</t>
  </si>
  <si>
    <t>705.5</t>
  </si>
  <si>
    <t>641.3</t>
  </si>
  <si>
    <t>598.1</t>
  </si>
  <si>
    <t>695.7</t>
  </si>
  <si>
    <t>738.4</t>
  </si>
  <si>
    <t>630.9</t>
  </si>
  <si>
    <t>657.3</t>
  </si>
  <si>
    <t>696.1</t>
  </si>
  <si>
    <t>STT00103</t>
  </si>
  <si>
    <t>647.80</t>
  </si>
  <si>
    <t>562.9</t>
  </si>
  <si>
    <t>597.6</t>
  </si>
  <si>
    <t>GLE00427</t>
  </si>
  <si>
    <t>602.80</t>
  </si>
  <si>
    <t>659.50</t>
  </si>
  <si>
    <t>568.7</t>
  </si>
  <si>
    <t>649.6</t>
  </si>
  <si>
    <t>528.4</t>
  </si>
  <si>
    <t>653.3</t>
  </si>
  <si>
    <t>546.0</t>
  </si>
  <si>
    <t>678.0</t>
  </si>
  <si>
    <t>560.50</t>
  </si>
  <si>
    <t>505.5</t>
  </si>
  <si>
    <t>402.0</t>
  </si>
  <si>
    <t>438.4</t>
  </si>
  <si>
    <t>380.0</t>
  </si>
  <si>
    <t>634.3</t>
  </si>
  <si>
    <t>517.2</t>
  </si>
  <si>
    <t>665.0</t>
  </si>
  <si>
    <t>609.7</t>
  </si>
  <si>
    <t>727.2</t>
  </si>
  <si>
    <t>611.7</t>
  </si>
  <si>
    <t>652.4</t>
  </si>
  <si>
    <t>535.9</t>
  </si>
  <si>
    <t>491.8</t>
  </si>
  <si>
    <t>575.1</t>
  </si>
  <si>
    <t>JARDIM BELA VISTA</t>
  </si>
  <si>
    <t>6.89</t>
  </si>
  <si>
    <t>PALMITAL</t>
  </si>
  <si>
    <t>591.5</t>
  </si>
  <si>
    <t>589.4</t>
  </si>
  <si>
    <t>533.9</t>
  </si>
  <si>
    <t>611.0</t>
  </si>
  <si>
    <t>645.2</t>
  </si>
  <si>
    <t>600.6</t>
  </si>
  <si>
    <t>570.6</t>
  </si>
  <si>
    <t>623.30</t>
  </si>
  <si>
    <t>GGM00163</t>
  </si>
  <si>
    <t>GAN00164</t>
  </si>
  <si>
    <t>757.1</t>
  </si>
  <si>
    <t>583.50</t>
  </si>
  <si>
    <t>615.1</t>
  </si>
  <si>
    <t>760.2</t>
  </si>
  <si>
    <t>GET00125</t>
  </si>
  <si>
    <t>674.80</t>
  </si>
  <si>
    <t>614.90</t>
  </si>
  <si>
    <t>581.0</t>
  </si>
  <si>
    <t>597.1</t>
  </si>
  <si>
    <t>590.1</t>
  </si>
  <si>
    <t>538.5</t>
  </si>
  <si>
    <t>617.6</t>
  </si>
  <si>
    <t>705.70</t>
  </si>
  <si>
    <t>570.3</t>
  </si>
  <si>
    <t>747.8</t>
  </si>
  <si>
    <t>584.2</t>
  </si>
  <si>
    <t>527.5</t>
  </si>
  <si>
    <t>699.2</t>
  </si>
  <si>
    <t>701.3</t>
  </si>
  <si>
    <t>1.3</t>
  </si>
  <si>
    <t>596.3</t>
  </si>
  <si>
    <t>538.0</t>
  </si>
  <si>
    <t>622.7</t>
  </si>
  <si>
    <t>610.8</t>
  </si>
  <si>
    <t>656.0</t>
  </si>
  <si>
    <t>708.1</t>
  </si>
  <si>
    <t>PARAÍSO</t>
  </si>
  <si>
    <t>758.0</t>
  </si>
  <si>
    <t>670.8</t>
  </si>
  <si>
    <t>638.8</t>
  </si>
  <si>
    <t>680.9</t>
  </si>
  <si>
    <t>665.2</t>
  </si>
  <si>
    <t>767.9</t>
  </si>
  <si>
    <t>706.50</t>
  </si>
  <si>
    <t>595.6</t>
  </si>
  <si>
    <t>6.99</t>
  </si>
  <si>
    <t>656.1</t>
  </si>
  <si>
    <t>706.8</t>
  </si>
  <si>
    <t>639.3</t>
  </si>
  <si>
    <t>725.7</t>
  </si>
  <si>
    <t>420.0</t>
  </si>
  <si>
    <t>582.2</t>
  </si>
  <si>
    <t>669.4</t>
  </si>
  <si>
    <t>569.9</t>
  </si>
  <si>
    <t>696.6</t>
  </si>
  <si>
    <t>716.5</t>
  </si>
  <si>
    <t>IPIRANGA</t>
  </si>
  <si>
    <t>SDV00127</t>
  </si>
  <si>
    <t>646.9</t>
  </si>
  <si>
    <t>609.8</t>
  </si>
  <si>
    <t>797.9</t>
  </si>
  <si>
    <t>651.0</t>
  </si>
  <si>
    <t>604.7</t>
  </si>
  <si>
    <t>0.22</t>
  </si>
  <si>
    <t>672.50</t>
  </si>
  <si>
    <t>587.3</t>
  </si>
  <si>
    <t>692.3</t>
  </si>
  <si>
    <t>605.0</t>
  </si>
  <si>
    <t>727.3</t>
  </si>
  <si>
    <t>522.7</t>
  </si>
  <si>
    <t>645.0</t>
  </si>
  <si>
    <t>560.1</t>
  </si>
  <si>
    <t>651.7</t>
  </si>
  <si>
    <t>1.37</t>
  </si>
  <si>
    <t>603.0</t>
  </si>
  <si>
    <t>7.97</t>
  </si>
  <si>
    <t>CPS00019</t>
  </si>
  <si>
    <t>714.7</t>
  </si>
  <si>
    <t>750.9</t>
  </si>
  <si>
    <t>638.1</t>
  </si>
  <si>
    <t>588.8</t>
  </si>
  <si>
    <t>617.7</t>
  </si>
  <si>
    <t>553.5</t>
  </si>
  <si>
    <t>585.7</t>
  </si>
  <si>
    <t>500.9</t>
  </si>
  <si>
    <t>DED00191</t>
  </si>
  <si>
    <t>DED00210</t>
  </si>
  <si>
    <t>687.1</t>
  </si>
  <si>
    <t>581.5</t>
  </si>
  <si>
    <t>548.3</t>
  </si>
  <si>
    <t>653.2</t>
  </si>
  <si>
    <t>688.80</t>
  </si>
  <si>
    <t>633.7</t>
  </si>
  <si>
    <t>GRC00106</t>
  </si>
  <si>
    <t>653.8</t>
  </si>
  <si>
    <t>574.9</t>
  </si>
  <si>
    <t>CHT00008</t>
  </si>
  <si>
    <t>CHT00013</t>
  </si>
  <si>
    <t>651.6</t>
  </si>
  <si>
    <t>624.3</t>
  </si>
  <si>
    <t>683.9</t>
  </si>
  <si>
    <t>626.2</t>
  </si>
  <si>
    <t>MMO00073</t>
  </si>
  <si>
    <t>691.6</t>
  </si>
  <si>
    <t>624.6</t>
  </si>
  <si>
    <t>544.0</t>
  </si>
  <si>
    <t>653.1</t>
  </si>
  <si>
    <t>684.3</t>
  </si>
  <si>
    <t>561.4</t>
  </si>
  <si>
    <t>CHT00004</t>
  </si>
  <si>
    <t>543.5</t>
  </si>
  <si>
    <t>2.11</t>
  </si>
  <si>
    <t>2.53</t>
  </si>
  <si>
    <t>700.40</t>
  </si>
  <si>
    <t>610.20</t>
  </si>
  <si>
    <t>594.80</t>
  </si>
  <si>
    <t>567.10</t>
  </si>
  <si>
    <t>608.40</t>
  </si>
  <si>
    <t>8.85</t>
  </si>
  <si>
    <t>586.70</t>
  </si>
  <si>
    <t>611.50</t>
  </si>
  <si>
    <t>664.60</t>
  </si>
  <si>
    <t>710.6</t>
  </si>
  <si>
    <t>662.6</t>
  </si>
  <si>
    <t>704.7</t>
  </si>
  <si>
    <t>791.6</t>
  </si>
  <si>
    <t>635.4</t>
  </si>
  <si>
    <t>668.10</t>
  </si>
  <si>
    <t>688.1</t>
  </si>
  <si>
    <t>683.7</t>
  </si>
  <si>
    <t>STE00036</t>
  </si>
  <si>
    <t>613.0</t>
  </si>
  <si>
    <t>640.6</t>
  </si>
  <si>
    <t>450.8</t>
  </si>
  <si>
    <t>461.3</t>
  </si>
  <si>
    <t>628.70</t>
  </si>
  <si>
    <t>595.0</t>
  </si>
  <si>
    <t>633.2</t>
  </si>
  <si>
    <t>741.50</t>
  </si>
  <si>
    <t>600.9</t>
  </si>
  <si>
    <t>573.4</t>
  </si>
  <si>
    <t>776.0</t>
  </si>
  <si>
    <t>584.5</t>
  </si>
  <si>
    <t>VILA PROGRESSO</t>
  </si>
  <si>
    <t>577.3</t>
  </si>
  <si>
    <t>647.3</t>
  </si>
  <si>
    <t>642.6</t>
  </si>
  <si>
    <t>7.76</t>
  </si>
  <si>
    <t>715.2</t>
  </si>
  <si>
    <t>617.4</t>
  </si>
  <si>
    <t>629.0</t>
  </si>
  <si>
    <t>590.5</t>
  </si>
  <si>
    <t>679.3</t>
  </si>
  <si>
    <t>611.3</t>
  </si>
  <si>
    <t>556.1</t>
  </si>
  <si>
    <t>744.8</t>
  </si>
  <si>
    <t>569.4</t>
  </si>
  <si>
    <t>0.1</t>
  </si>
  <si>
    <t>641.6</t>
  </si>
  <si>
    <t>8.66</t>
  </si>
  <si>
    <t>605.9</t>
  </si>
  <si>
    <t>723.6</t>
  </si>
  <si>
    <t>681.8</t>
  </si>
  <si>
    <t>756.3</t>
  </si>
  <si>
    <t>814.7</t>
  </si>
  <si>
    <t>599.60</t>
  </si>
  <si>
    <t>573.10</t>
  </si>
  <si>
    <t>564.2</t>
  </si>
  <si>
    <t>549.4</t>
  </si>
  <si>
    <t>456.9</t>
  </si>
  <si>
    <t>588.5</t>
  </si>
  <si>
    <t>400.0</t>
  </si>
  <si>
    <t>2.5</t>
  </si>
  <si>
    <t>678.8</t>
  </si>
  <si>
    <t>714.9</t>
  </si>
  <si>
    <t>503.4</t>
  </si>
  <si>
    <t>566.3</t>
  </si>
  <si>
    <t>4.3</t>
  </si>
  <si>
    <t>631.1</t>
  </si>
  <si>
    <t>463.6</t>
  </si>
  <si>
    <t>646.2</t>
  </si>
  <si>
    <t>681.9</t>
  </si>
  <si>
    <t>595.9</t>
  </si>
  <si>
    <t>MDI00030</t>
  </si>
  <si>
    <t>596.9</t>
  </si>
  <si>
    <t>642.0</t>
  </si>
  <si>
    <t>573.8</t>
  </si>
  <si>
    <t>666.0</t>
  </si>
  <si>
    <t>636.3</t>
  </si>
  <si>
    <t>635.80</t>
  </si>
  <si>
    <t>576.90</t>
  </si>
  <si>
    <t>594.6</t>
  </si>
  <si>
    <t>609.2</t>
  </si>
  <si>
    <t>499.2</t>
  </si>
  <si>
    <t>560.8</t>
  </si>
  <si>
    <t>533.6</t>
  </si>
  <si>
    <t>546.8</t>
  </si>
  <si>
    <t>547.7</t>
  </si>
  <si>
    <t>581.1</t>
  </si>
  <si>
    <t>575.2</t>
  </si>
  <si>
    <t>556.0</t>
  </si>
  <si>
    <t>681.3</t>
  </si>
  <si>
    <t>506.6</t>
  </si>
  <si>
    <t>722.0</t>
  </si>
  <si>
    <t>745.3</t>
  </si>
  <si>
    <t>1.78</t>
  </si>
  <si>
    <t>APARECIDA</t>
  </si>
  <si>
    <t>645.9</t>
  </si>
  <si>
    <t>632.6</t>
  </si>
  <si>
    <t>684.1</t>
  </si>
  <si>
    <t>616.70</t>
  </si>
  <si>
    <t>542.70</t>
  </si>
  <si>
    <t>765.1</t>
  </si>
  <si>
    <t>806.1</t>
  </si>
  <si>
    <t>618.4</t>
  </si>
  <si>
    <t>696.8</t>
  </si>
  <si>
    <t>601.60</t>
  </si>
  <si>
    <t>725.60</t>
  </si>
  <si>
    <t>2.55</t>
  </si>
  <si>
    <t>JD ENSEADA</t>
  </si>
  <si>
    <t>BERTIOGA</t>
  </si>
  <si>
    <t>590.2</t>
  </si>
  <si>
    <t>522.1</t>
  </si>
  <si>
    <t>VILA ALICE (VICENTE DE CARVALHO)</t>
  </si>
  <si>
    <t>GUARUJÁ</t>
  </si>
  <si>
    <t>608.0</t>
  </si>
  <si>
    <t>685.5</t>
  </si>
  <si>
    <t>669.9</t>
  </si>
  <si>
    <t>709.7</t>
  </si>
  <si>
    <t>4.58</t>
  </si>
  <si>
    <t>VILA PAULISTA</t>
  </si>
  <si>
    <t>578.20</t>
  </si>
  <si>
    <t>594.5</t>
  </si>
  <si>
    <t>568.3</t>
  </si>
  <si>
    <t>661.30</t>
  </si>
  <si>
    <t>677.9</t>
  </si>
  <si>
    <t>GUILHERMINA</t>
  </si>
  <si>
    <t>PRAIA GRANDE</t>
  </si>
  <si>
    <t>601.0</t>
  </si>
  <si>
    <t>593.3</t>
  </si>
  <si>
    <t>691.0</t>
  </si>
  <si>
    <t>541.7</t>
  </si>
  <si>
    <t>532.5</t>
  </si>
  <si>
    <t>654.2</t>
  </si>
  <si>
    <t>618.1</t>
  </si>
  <si>
    <t>0.88</t>
  </si>
  <si>
    <t>629.7</t>
  </si>
  <si>
    <t>603.3</t>
  </si>
  <si>
    <t>709.2</t>
  </si>
  <si>
    <t>660.4</t>
  </si>
  <si>
    <t>632.7</t>
  </si>
  <si>
    <t>706.1</t>
  </si>
  <si>
    <t>5.8</t>
  </si>
  <si>
    <t>640.10</t>
  </si>
  <si>
    <t>631.0</t>
  </si>
  <si>
    <t>645.7</t>
  </si>
  <si>
    <t>782.0</t>
  </si>
  <si>
    <t>520.8</t>
  </si>
  <si>
    <t>551.7</t>
  </si>
  <si>
    <t>762.5</t>
  </si>
  <si>
    <t>VILA AREAO</t>
  </si>
  <si>
    <t>701.4</t>
  </si>
  <si>
    <t>694.9</t>
  </si>
  <si>
    <t>588.9</t>
  </si>
  <si>
    <t>592.6</t>
  </si>
  <si>
    <t>JARDIM MARIA AUGUSTA</t>
  </si>
  <si>
    <t>674.9</t>
  </si>
  <si>
    <t>628.5</t>
  </si>
  <si>
    <t>JARDIM DO SOL</t>
  </si>
  <si>
    <t>731.3</t>
  </si>
  <si>
    <t>661.1</t>
  </si>
  <si>
    <t>PARQUE URUPÊS</t>
  </si>
  <si>
    <t>582.4</t>
  </si>
  <si>
    <t>JARDIM GURILÂNDIA</t>
  </si>
  <si>
    <t>627.4</t>
  </si>
  <si>
    <t>711.7</t>
  </si>
  <si>
    <t>611.1</t>
  </si>
  <si>
    <t>588.6</t>
  </si>
  <si>
    <t>742.4</t>
  </si>
  <si>
    <t>592.5</t>
  </si>
  <si>
    <t>553.9</t>
  </si>
  <si>
    <t>686.6</t>
  </si>
  <si>
    <t>631.2</t>
  </si>
  <si>
    <t>613.8</t>
  </si>
  <si>
    <t>709.9</t>
  </si>
  <si>
    <t>644.7</t>
  </si>
  <si>
    <t>575.4</t>
  </si>
  <si>
    <t>653.6</t>
  </si>
  <si>
    <t>632.1</t>
  </si>
  <si>
    <t>613.4</t>
  </si>
  <si>
    <t>606.0</t>
  </si>
  <si>
    <t>647.7</t>
  </si>
  <si>
    <t>616.4</t>
  </si>
  <si>
    <t>696.5</t>
  </si>
  <si>
    <t>543.3</t>
  </si>
  <si>
    <t>602.3</t>
  </si>
  <si>
    <t>637.7</t>
  </si>
  <si>
    <t>581.4</t>
  </si>
  <si>
    <t>573.3</t>
  </si>
  <si>
    <t>3.9</t>
  </si>
  <si>
    <t>691.80</t>
  </si>
  <si>
    <t>JARDIM PAULISTA</t>
  </si>
  <si>
    <t>582.1</t>
  </si>
  <si>
    <t>620.5</t>
  </si>
  <si>
    <t>636.00</t>
  </si>
  <si>
    <t>563.2</t>
  </si>
  <si>
    <t>5.88</t>
  </si>
  <si>
    <t>741.6</t>
  </si>
  <si>
    <t>676.4</t>
  </si>
  <si>
    <t>668.9</t>
  </si>
  <si>
    <t>599.4</t>
  </si>
  <si>
    <t>659.0</t>
  </si>
  <si>
    <t>5.7</t>
  </si>
  <si>
    <t>713.4</t>
  </si>
  <si>
    <t>CONJUNTO RESIDENCIAL DOM PEDRO II</t>
  </si>
  <si>
    <t>541.3</t>
  </si>
  <si>
    <t>529.3</t>
  </si>
  <si>
    <t>516.4</t>
  </si>
  <si>
    <t>561.2</t>
  </si>
  <si>
    <t>581.7</t>
  </si>
  <si>
    <t>0.08</t>
  </si>
  <si>
    <t>608.9</t>
  </si>
  <si>
    <t>609.5</t>
  </si>
  <si>
    <t>562.8</t>
  </si>
  <si>
    <t>650.3</t>
  </si>
  <si>
    <t>674.0</t>
  </si>
  <si>
    <t>624.8</t>
  </si>
  <si>
    <t>775.1</t>
  </si>
  <si>
    <t>592.7</t>
  </si>
  <si>
    <t>683.2</t>
  </si>
  <si>
    <t>730.7</t>
  </si>
  <si>
    <t>687.2</t>
  </si>
  <si>
    <t>656.4</t>
  </si>
  <si>
    <t>620.9</t>
  </si>
  <si>
    <t>527.2</t>
  </si>
  <si>
    <t>599.0</t>
  </si>
  <si>
    <t>585.6</t>
  </si>
  <si>
    <t>712.2</t>
  </si>
  <si>
    <t>682.1</t>
  </si>
  <si>
    <t>592.3</t>
  </si>
  <si>
    <t>601.4</t>
  </si>
  <si>
    <t>552.7</t>
  </si>
  <si>
    <t>753.2</t>
  </si>
  <si>
    <t>CAÇAPAVA</t>
  </si>
  <si>
    <t>597.5</t>
  </si>
  <si>
    <t>572.8</t>
  </si>
  <si>
    <t>VILA RESENDE</t>
  </si>
  <si>
    <t>541.4</t>
  </si>
  <si>
    <t>504.4</t>
  </si>
  <si>
    <t>669.0</t>
  </si>
  <si>
    <t>577.4</t>
  </si>
  <si>
    <t>572.2</t>
  </si>
  <si>
    <t>5.5</t>
  </si>
  <si>
    <t>MMO00077</t>
  </si>
  <si>
    <t>JARDIM CAÇAPAVA</t>
  </si>
  <si>
    <t>GQA00031</t>
  </si>
  <si>
    <t>593.6</t>
  </si>
  <si>
    <t>689.3</t>
  </si>
  <si>
    <t>628.3</t>
  </si>
  <si>
    <t>763.70</t>
  </si>
  <si>
    <t>CIDADE SALVADOR</t>
  </si>
  <si>
    <t>JACAREÍ</t>
  </si>
  <si>
    <t>714.2</t>
  </si>
  <si>
    <t>561.7</t>
  </si>
  <si>
    <t>489.8</t>
  </si>
  <si>
    <t>627.2</t>
  </si>
  <si>
    <t>603.7</t>
  </si>
  <si>
    <t>733.1</t>
  </si>
  <si>
    <t>621.0</t>
  </si>
  <si>
    <t>670.3</t>
  </si>
  <si>
    <t>545.0</t>
  </si>
  <si>
    <t>644.2</t>
  </si>
  <si>
    <t>690.80</t>
  </si>
  <si>
    <t>PINDAMONHANGABA</t>
  </si>
  <si>
    <t>496.9</t>
  </si>
  <si>
    <t>555.5</t>
  </si>
  <si>
    <t>503.1</t>
  </si>
  <si>
    <t>512.2</t>
  </si>
  <si>
    <t>JARDIM BOA VISTA</t>
  </si>
  <si>
    <t>564.6</t>
  </si>
  <si>
    <t>749.3</t>
  </si>
  <si>
    <t>VILA SANTA CECILIA</t>
  </si>
  <si>
    <t>630.4</t>
  </si>
  <si>
    <t>GUARATINGUETÁ</t>
  </si>
  <si>
    <t>587.0</t>
  </si>
  <si>
    <t>580.1</t>
  </si>
  <si>
    <t>790.0</t>
  </si>
  <si>
    <t>BOM JARDIM II</t>
  </si>
  <si>
    <t>532.50</t>
  </si>
  <si>
    <t>585.4</t>
  </si>
  <si>
    <t>552.5</t>
  </si>
  <si>
    <t>532.6</t>
  </si>
  <si>
    <t>550.9</t>
  </si>
  <si>
    <t>583.8</t>
  </si>
  <si>
    <t>707.4</t>
  </si>
  <si>
    <t>4.94</t>
  </si>
  <si>
    <t>PORTAL DAS COLINAS</t>
  </si>
  <si>
    <t>574.5</t>
  </si>
  <si>
    <t>501.8</t>
  </si>
  <si>
    <t>597.3</t>
  </si>
  <si>
    <t>497.6</t>
  </si>
  <si>
    <t>527.1</t>
  </si>
  <si>
    <t>724.8</t>
  </si>
  <si>
    <t>623.2</t>
  </si>
  <si>
    <t>741.8</t>
  </si>
  <si>
    <t>623.90</t>
  </si>
  <si>
    <t>587.10</t>
  </si>
  <si>
    <t>759.00</t>
  </si>
  <si>
    <t>567.9</t>
  </si>
  <si>
    <t>571.2</t>
  </si>
  <si>
    <t>STE00012</t>
  </si>
  <si>
    <t>STE00003</t>
  </si>
  <si>
    <t>STE00004</t>
  </si>
  <si>
    <t>675.8</t>
  </si>
  <si>
    <t>646.8</t>
  </si>
  <si>
    <t>582.9</t>
  </si>
  <si>
    <t>692.1</t>
  </si>
  <si>
    <t>674.2</t>
  </si>
  <si>
    <t>531.3</t>
  </si>
  <si>
    <t>601.8</t>
  </si>
  <si>
    <t>546.4</t>
  </si>
  <si>
    <t>671.10</t>
  </si>
  <si>
    <t>635.90</t>
  </si>
  <si>
    <t>802.60</t>
  </si>
  <si>
    <t>7.01</t>
  </si>
  <si>
    <t>CANAS</t>
  </si>
  <si>
    <t>578.80</t>
  </si>
  <si>
    <t>561.40</t>
  </si>
  <si>
    <t>782.10</t>
  </si>
  <si>
    <t>533.00</t>
  </si>
  <si>
    <t>585.40</t>
  </si>
  <si>
    <t>0.72</t>
  </si>
  <si>
    <t>593.60</t>
  </si>
  <si>
    <t>465.2</t>
  </si>
  <si>
    <t>502.3</t>
  </si>
  <si>
    <t>PITEU</t>
  </si>
  <si>
    <t>CACHOEIRA PAULISTA</t>
  </si>
  <si>
    <t>CRUZEIRO</t>
  </si>
  <si>
    <t>694.5</t>
  </si>
  <si>
    <t>555.4</t>
  </si>
  <si>
    <t>498.9</t>
  </si>
  <si>
    <t>553.1</t>
  </si>
  <si>
    <t>VILA CANEVARI</t>
  </si>
  <si>
    <t>494.7</t>
  </si>
  <si>
    <t>436.60</t>
  </si>
  <si>
    <t>596.1</t>
  </si>
  <si>
    <t>680.8</t>
  </si>
  <si>
    <t>5.86</t>
  </si>
  <si>
    <t>584.8</t>
  </si>
  <si>
    <t>726.8</t>
  </si>
  <si>
    <t>724.7</t>
  </si>
  <si>
    <t>610.10</t>
  </si>
  <si>
    <t>747.0</t>
  </si>
  <si>
    <t>654.8</t>
  </si>
  <si>
    <t>BANANAL</t>
  </si>
  <si>
    <t>515.7</t>
  </si>
  <si>
    <t>555.7</t>
  </si>
  <si>
    <t>530.6</t>
  </si>
  <si>
    <t>664.1</t>
  </si>
  <si>
    <t>730.3</t>
  </si>
  <si>
    <t>616.8</t>
  </si>
  <si>
    <t>708.8</t>
  </si>
  <si>
    <t>539.8</t>
  </si>
  <si>
    <t>537.7</t>
  </si>
  <si>
    <t>549.0</t>
  </si>
  <si>
    <t>2.38</t>
  </si>
  <si>
    <t>525.9</t>
  </si>
  <si>
    <t>498.2</t>
  </si>
  <si>
    <t>620.3</t>
  </si>
  <si>
    <t>700.1</t>
  </si>
  <si>
    <t>679.4</t>
  </si>
  <si>
    <t>751.9</t>
  </si>
  <si>
    <t>623.9</t>
  </si>
  <si>
    <t>585.5</t>
  </si>
  <si>
    <t>454.2</t>
  </si>
  <si>
    <t>529.5</t>
  </si>
  <si>
    <t>666.5</t>
  </si>
  <si>
    <t>610.6</t>
  </si>
  <si>
    <t>666.7</t>
  </si>
  <si>
    <t>682.3</t>
  </si>
  <si>
    <t>701.5</t>
  </si>
  <si>
    <t>660.6</t>
  </si>
  <si>
    <t>578.0</t>
  </si>
  <si>
    <t>556.9</t>
  </si>
  <si>
    <t>TER00032</t>
  </si>
  <si>
    <t>MPS00012</t>
  </si>
  <si>
    <t>GQO00052</t>
  </si>
  <si>
    <t>MAF00051</t>
  </si>
  <si>
    <t>GBG00049</t>
  </si>
  <si>
    <t>TER00033</t>
  </si>
  <si>
    <t>615.2</t>
  </si>
  <si>
    <t>532.0</t>
  </si>
  <si>
    <t>594.3</t>
  </si>
  <si>
    <t>580.9</t>
  </si>
  <si>
    <t>743.9</t>
  </si>
  <si>
    <t>675.4</t>
  </si>
  <si>
    <t>691.2</t>
  </si>
  <si>
    <t>835.3</t>
  </si>
  <si>
    <t>769.3</t>
  </si>
  <si>
    <t>595.3</t>
  </si>
  <si>
    <t>607.2</t>
  </si>
  <si>
    <t>641.5</t>
  </si>
  <si>
    <t>556.5</t>
  </si>
  <si>
    <t>652.9</t>
  </si>
  <si>
    <t>BOSQUE DAS PALMEIRAS</t>
  </si>
  <si>
    <t>737.7</t>
  </si>
  <si>
    <t>693.9</t>
  </si>
  <si>
    <t>582.20</t>
  </si>
  <si>
    <t>620.40</t>
  </si>
  <si>
    <t>649.9</t>
  </si>
  <si>
    <t>685.4</t>
  </si>
  <si>
    <t>JARDIM BOTÂNICO (SOUSAS)</t>
  </si>
  <si>
    <t>647.8</t>
  </si>
  <si>
    <t>694.6</t>
  </si>
  <si>
    <t>591.0</t>
  </si>
  <si>
    <t>629.3</t>
  </si>
  <si>
    <t>614.0</t>
  </si>
  <si>
    <t>700.2</t>
  </si>
  <si>
    <t>TCC00287</t>
  </si>
  <si>
    <t>652.3</t>
  </si>
  <si>
    <t>552.4</t>
  </si>
  <si>
    <t>666.2</t>
  </si>
  <si>
    <t>670.6</t>
  </si>
  <si>
    <t>677.5</t>
  </si>
  <si>
    <t>756.5</t>
  </si>
  <si>
    <t>546.2</t>
  </si>
  <si>
    <t>593.8</t>
  </si>
  <si>
    <t>697.1</t>
  </si>
  <si>
    <t>1.33</t>
  </si>
  <si>
    <t>PIRACICABA</t>
  </si>
  <si>
    <t>536.1</t>
  </si>
  <si>
    <t>669.6</t>
  </si>
  <si>
    <t>8.01</t>
  </si>
  <si>
    <t>JARDIM IBIRAPUERA</t>
  </si>
  <si>
    <t>583.6</t>
  </si>
  <si>
    <t>660.2</t>
  </si>
  <si>
    <t>733.2</t>
  </si>
  <si>
    <t>621.10</t>
  </si>
  <si>
    <t>698.3</t>
  </si>
  <si>
    <t>635.5</t>
  </si>
  <si>
    <t>758.3</t>
  </si>
  <si>
    <t>722.1</t>
  </si>
  <si>
    <t>5.05</t>
  </si>
  <si>
    <t>JARDIM PRIMAVERA</t>
  </si>
  <si>
    <t>507.1</t>
  </si>
  <si>
    <t>558.2</t>
  </si>
  <si>
    <t>RIO CLARO</t>
  </si>
  <si>
    <t>473.6</t>
  </si>
  <si>
    <t>693.7</t>
  </si>
  <si>
    <t>673.3</t>
  </si>
  <si>
    <t>713.3</t>
  </si>
  <si>
    <t>647.2</t>
  </si>
  <si>
    <t>650.00</t>
  </si>
  <si>
    <t>758.70</t>
  </si>
  <si>
    <t>VILA NOSSA SENHORA DE FÁTIMA</t>
  </si>
  <si>
    <t>SÃO JOÃO DA BOA VISTA</t>
  </si>
  <si>
    <t>671.0</t>
  </si>
  <si>
    <t>652.8</t>
  </si>
  <si>
    <t>739.4</t>
  </si>
  <si>
    <t>660.8</t>
  </si>
  <si>
    <t>740.1</t>
  </si>
  <si>
    <t>597.7</t>
  </si>
  <si>
    <t>506.1</t>
  </si>
  <si>
    <t>551.0</t>
  </si>
  <si>
    <t>391.8</t>
  </si>
  <si>
    <t>448.0</t>
  </si>
  <si>
    <t>JARDIM OURO BRANCO</t>
  </si>
  <si>
    <t>530.3</t>
  </si>
  <si>
    <t>605.1</t>
  </si>
  <si>
    <t>697.0</t>
  </si>
  <si>
    <t>CPS00010</t>
  </si>
  <si>
    <t>CPS00008</t>
  </si>
  <si>
    <t>CPS00015</t>
  </si>
  <si>
    <t>590.8</t>
  </si>
  <si>
    <t>598.30</t>
  </si>
  <si>
    <t>708.50</t>
  </si>
  <si>
    <t>6.85</t>
  </si>
  <si>
    <t>PROLONGAMENTO JARDIM LIMA</t>
  </si>
  <si>
    <t>FRANCA</t>
  </si>
  <si>
    <t>501.2</t>
  </si>
  <si>
    <t>584.7</t>
  </si>
  <si>
    <t>567.0</t>
  </si>
  <si>
    <t>594.7</t>
  </si>
  <si>
    <t>623.8</t>
  </si>
  <si>
    <t>541.1</t>
  </si>
  <si>
    <t>588.3</t>
  </si>
  <si>
    <t>555.8</t>
  </si>
  <si>
    <t>535.3</t>
  </si>
  <si>
    <t>666.1</t>
  </si>
  <si>
    <t>662.9</t>
  </si>
  <si>
    <t>692.0</t>
  </si>
  <si>
    <t>524.9</t>
  </si>
  <si>
    <t>612.4</t>
  </si>
  <si>
    <t>616.9</t>
  </si>
  <si>
    <t>590.0</t>
  </si>
  <si>
    <t>630.7</t>
  </si>
  <si>
    <t>VILA CIDADE UNIVERSITÁRIA</t>
  </si>
  <si>
    <t>BAURU</t>
  </si>
  <si>
    <t>556.70</t>
  </si>
  <si>
    <t>796.30</t>
  </si>
  <si>
    <t>7.87</t>
  </si>
  <si>
    <t>PARQUE JARDIM EUROPA</t>
  </si>
  <si>
    <t>520.1</t>
  </si>
  <si>
    <t>620.7</t>
  </si>
  <si>
    <t>637.6</t>
  </si>
  <si>
    <t>671.8</t>
  </si>
  <si>
    <t>JARDIM TROPICAL</t>
  </si>
  <si>
    <t>MARÍLIA</t>
  </si>
  <si>
    <t>705.0</t>
  </si>
  <si>
    <t>578.2</t>
  </si>
  <si>
    <t>630.8</t>
  </si>
  <si>
    <t>5.13</t>
  </si>
  <si>
    <t>555.30</t>
  </si>
  <si>
    <t>517.5</t>
  </si>
  <si>
    <t>573.2</t>
  </si>
  <si>
    <t>568.1</t>
  </si>
  <si>
    <t>591.1</t>
  </si>
  <si>
    <t>563.1</t>
  </si>
  <si>
    <t>785.0</t>
  </si>
  <si>
    <t>7.09</t>
  </si>
  <si>
    <t>710.5</t>
  </si>
  <si>
    <t>801.9</t>
  </si>
  <si>
    <t>774.0</t>
  </si>
  <si>
    <t>ESTAÇÃO</t>
  </si>
  <si>
    <t>SÃO ROQUE</t>
  </si>
  <si>
    <t>657.9</t>
  </si>
  <si>
    <t>537.60</t>
  </si>
  <si>
    <t>576.2</t>
  </si>
  <si>
    <t>BOTUCATU</t>
  </si>
  <si>
    <t>548.9</t>
  </si>
  <si>
    <t>505.1</t>
  </si>
  <si>
    <t>658.8</t>
  </si>
  <si>
    <t>PALOS VERDES</t>
  </si>
  <si>
    <t>607.8</t>
  </si>
  <si>
    <t>541.2</t>
  </si>
  <si>
    <t>737.3</t>
  </si>
  <si>
    <t>697.9</t>
  </si>
  <si>
    <t>JARDIM ITAMARATI</t>
  </si>
  <si>
    <t>573.6</t>
  </si>
  <si>
    <t>547.4</t>
  </si>
  <si>
    <t>617.5</t>
  </si>
  <si>
    <t>638.7</t>
  </si>
  <si>
    <t>720.9</t>
  </si>
  <si>
    <t>521.6</t>
  </si>
  <si>
    <t>582.6</t>
  </si>
  <si>
    <t>765.8</t>
  </si>
  <si>
    <t>719.90</t>
  </si>
  <si>
    <t>599.90</t>
  </si>
  <si>
    <t>658.10</t>
  </si>
  <si>
    <t>644.9</t>
  </si>
  <si>
    <t>633.1</t>
  </si>
  <si>
    <t>528.5</t>
  </si>
  <si>
    <t>PRAÇA MAUÁ</t>
  </si>
  <si>
    <t>GQO00058</t>
  </si>
  <si>
    <t>GQO00059</t>
  </si>
  <si>
    <t>610.1</t>
  </si>
  <si>
    <t>547.9</t>
  </si>
  <si>
    <t>615.0</t>
  </si>
  <si>
    <t>610.2</t>
  </si>
  <si>
    <t>657.20</t>
  </si>
  <si>
    <t>624.70</t>
  </si>
  <si>
    <t>620.90</t>
  </si>
  <si>
    <t>TER00111</t>
  </si>
  <si>
    <t>484.1</t>
  </si>
  <si>
    <t>562.0</t>
  </si>
  <si>
    <t>466.9</t>
  </si>
  <si>
    <t>554.2</t>
  </si>
  <si>
    <t>CATUMBI</t>
  </si>
  <si>
    <t>523.2</t>
  </si>
  <si>
    <t>414.8</t>
  </si>
  <si>
    <t>523.6</t>
  </si>
  <si>
    <t>593.0</t>
  </si>
  <si>
    <t>511.4</t>
  </si>
  <si>
    <t>621.1</t>
  </si>
  <si>
    <t>707.7</t>
  </si>
  <si>
    <t>739.3</t>
  </si>
  <si>
    <t>582.0</t>
  </si>
  <si>
    <t>GAMBOA</t>
  </si>
  <si>
    <t>594.1</t>
  </si>
  <si>
    <t>556.6</t>
  </si>
  <si>
    <t>636.4</t>
  </si>
  <si>
    <t>571.0</t>
  </si>
  <si>
    <t>479.7</t>
  </si>
  <si>
    <t>506.7</t>
  </si>
  <si>
    <t>650.6</t>
  </si>
  <si>
    <t>716.9</t>
  </si>
  <si>
    <t>568.8</t>
  </si>
  <si>
    <t>621.6</t>
  </si>
  <si>
    <t>580.2</t>
  </si>
  <si>
    <t>586.8</t>
  </si>
  <si>
    <t>8.11</t>
  </si>
  <si>
    <t>672.6</t>
  </si>
  <si>
    <t>651.2</t>
  </si>
  <si>
    <t>574.7</t>
  </si>
  <si>
    <t>649.0</t>
  </si>
  <si>
    <t>719.7</t>
  </si>
  <si>
    <t>6.67</t>
  </si>
  <si>
    <t>711.4</t>
  </si>
  <si>
    <t>MOC00064</t>
  </si>
  <si>
    <t>600.5</t>
  </si>
  <si>
    <t>579.60</t>
  </si>
  <si>
    <t>600.50</t>
  </si>
  <si>
    <t>586.50</t>
  </si>
  <si>
    <t>560.6</t>
  </si>
  <si>
    <t>620.30</t>
  </si>
  <si>
    <t>557.50</t>
  </si>
  <si>
    <t>504.40</t>
  </si>
  <si>
    <t>566.80</t>
  </si>
  <si>
    <t>589.60</t>
  </si>
  <si>
    <t>2.69</t>
  </si>
  <si>
    <t>596.5</t>
  </si>
  <si>
    <t>568.4</t>
  </si>
  <si>
    <t>628.6</t>
  </si>
  <si>
    <t>767.5</t>
  </si>
  <si>
    <t>611.8</t>
  </si>
  <si>
    <t>611.2</t>
  </si>
  <si>
    <t>659.7</t>
  </si>
  <si>
    <t>650.9</t>
  </si>
  <si>
    <t>705.3</t>
  </si>
  <si>
    <t>426.7</t>
  </si>
  <si>
    <t>553.4</t>
  </si>
  <si>
    <t>635.7</t>
  </si>
  <si>
    <t>729.7</t>
  </si>
  <si>
    <t>613.1</t>
  </si>
  <si>
    <t>652.6</t>
  </si>
  <si>
    <t>516.9</t>
  </si>
  <si>
    <t>1.07</t>
  </si>
  <si>
    <t>658.7</t>
  </si>
  <si>
    <t>732.4</t>
  </si>
  <si>
    <t>696.2</t>
  </si>
  <si>
    <t>610.70</t>
  </si>
  <si>
    <t>514.50</t>
  </si>
  <si>
    <t>598.40</t>
  </si>
  <si>
    <t>7.86</t>
  </si>
  <si>
    <t>679.30</t>
  </si>
  <si>
    <t>659.9</t>
  </si>
  <si>
    <t>708.5</t>
  </si>
  <si>
    <t>567.8</t>
  </si>
  <si>
    <t>590.3</t>
  </si>
  <si>
    <t>602.9</t>
  </si>
  <si>
    <t>695.8</t>
  </si>
  <si>
    <t>679.6</t>
  </si>
  <si>
    <t>724.3</t>
  </si>
  <si>
    <t>392.1</t>
  </si>
  <si>
    <t>562.4</t>
  </si>
  <si>
    <t>734.8</t>
  </si>
  <si>
    <t>704.4</t>
  </si>
  <si>
    <t>851.9</t>
  </si>
  <si>
    <t>721.0</t>
  </si>
  <si>
    <t>593.2</t>
  </si>
  <si>
    <t>780.6</t>
  </si>
  <si>
    <t>682.9</t>
  </si>
  <si>
    <t>614.2</t>
  </si>
  <si>
    <t>584.0</t>
  </si>
  <si>
    <t>615.8</t>
  </si>
  <si>
    <t>675.7</t>
  </si>
  <si>
    <t>646.3</t>
  </si>
  <si>
    <t>742.5</t>
  </si>
  <si>
    <t>637.9</t>
  </si>
  <si>
    <t>736.7</t>
  </si>
  <si>
    <t>603.1</t>
  </si>
  <si>
    <t>605.6</t>
  </si>
  <si>
    <t>744.0</t>
  </si>
  <si>
    <t>671.2</t>
  </si>
  <si>
    <t>721.7</t>
  </si>
  <si>
    <t>560.4</t>
  </si>
  <si>
    <t>676.7</t>
  </si>
  <si>
    <t>668.8</t>
  </si>
  <si>
    <t>800.5</t>
  </si>
  <si>
    <t>677.0</t>
  </si>
  <si>
    <t>605.8</t>
  </si>
  <si>
    <t>544.6</t>
  </si>
  <si>
    <t>688.9</t>
  </si>
  <si>
    <t>660.1</t>
  </si>
  <si>
    <t>678.6</t>
  </si>
  <si>
    <t>731.2</t>
  </si>
  <si>
    <t>ESTÁCIO</t>
  </si>
  <si>
    <t>659.4</t>
  </si>
  <si>
    <t>561.8</t>
  </si>
  <si>
    <t>741.7</t>
  </si>
  <si>
    <t>630.2</t>
  </si>
  <si>
    <t>RIO COMPRIDO</t>
  </si>
  <si>
    <t>611.9</t>
  </si>
  <si>
    <t>6.84</t>
  </si>
  <si>
    <t>456.0</t>
  </si>
  <si>
    <t>700.9</t>
  </si>
  <si>
    <t>644.3</t>
  </si>
  <si>
    <t>GGM00172</t>
  </si>
  <si>
    <t>581.2</t>
  </si>
  <si>
    <t>637.5</t>
  </si>
  <si>
    <t>520.6</t>
  </si>
  <si>
    <t>634.0</t>
  </si>
  <si>
    <t>723.7</t>
  </si>
  <si>
    <t>652.20</t>
  </si>
  <si>
    <t>643.90</t>
  </si>
  <si>
    <t>626.9</t>
  </si>
  <si>
    <t>495.8</t>
  </si>
  <si>
    <t>500.5</t>
  </si>
  <si>
    <t>320.0</t>
  </si>
  <si>
    <t>640.8</t>
  </si>
  <si>
    <t>574.1</t>
  </si>
  <si>
    <t>693.2</t>
  </si>
  <si>
    <t>GAN00155</t>
  </si>
  <si>
    <t>755.5</t>
  </si>
  <si>
    <t>596.2</t>
  </si>
  <si>
    <t>721.1</t>
  </si>
  <si>
    <t>728.0</t>
  </si>
  <si>
    <t>684.9</t>
  </si>
  <si>
    <t>541.0</t>
  </si>
  <si>
    <t>512.8</t>
  </si>
  <si>
    <t>478.1</t>
  </si>
  <si>
    <t>487.5</t>
  </si>
  <si>
    <t>437.3</t>
  </si>
  <si>
    <t>4.04</t>
  </si>
  <si>
    <t>488.6</t>
  </si>
  <si>
    <t>452.0</t>
  </si>
  <si>
    <t>539.2</t>
  </si>
  <si>
    <t>586.1</t>
  </si>
  <si>
    <t>700.8</t>
  </si>
  <si>
    <t>674.3</t>
  </si>
  <si>
    <t>639.9</t>
  </si>
  <si>
    <t>1.53</t>
  </si>
  <si>
    <t>517.6</t>
  </si>
  <si>
    <t>694.0</t>
  </si>
  <si>
    <t>435.0</t>
  </si>
  <si>
    <t>585.8</t>
  </si>
  <si>
    <t>653.4</t>
  </si>
  <si>
    <t>690.0</t>
  </si>
  <si>
    <t>643.0</t>
  </si>
  <si>
    <t>761.7</t>
  </si>
  <si>
    <t>678.3</t>
  </si>
  <si>
    <t>579.1</t>
  </si>
  <si>
    <t>592.9</t>
  </si>
  <si>
    <t>649.8</t>
  </si>
  <si>
    <t>0.21</t>
  </si>
  <si>
    <t>663.8</t>
  </si>
  <si>
    <t>697.2</t>
  </si>
  <si>
    <t>572.90</t>
  </si>
  <si>
    <t>469.90</t>
  </si>
  <si>
    <t>485.00</t>
  </si>
  <si>
    <t>594.10</t>
  </si>
  <si>
    <t xml:space="preserve">TIJUCA </t>
  </si>
  <si>
    <t>TER00079</t>
  </si>
  <si>
    <t>TER00115</t>
  </si>
  <si>
    <t>610.4</t>
  </si>
  <si>
    <t>560.9</t>
  </si>
  <si>
    <t>518.2</t>
  </si>
  <si>
    <t>708.6</t>
  </si>
  <si>
    <t>581.3</t>
  </si>
  <si>
    <t>734.7</t>
  </si>
  <si>
    <t>748.5</t>
  </si>
  <si>
    <t>665.1</t>
  </si>
  <si>
    <t>536.7</t>
  </si>
  <si>
    <t>647.0</t>
  </si>
  <si>
    <t>653.9</t>
  </si>
  <si>
    <t>485.6</t>
  </si>
  <si>
    <t>617.70</t>
  </si>
  <si>
    <t>579.40</t>
  </si>
  <si>
    <t>637.60</t>
  </si>
  <si>
    <t>3.85</t>
  </si>
  <si>
    <t>522.5</t>
  </si>
  <si>
    <t>480.9</t>
  </si>
  <si>
    <t>512.3</t>
  </si>
  <si>
    <t>770.5</t>
  </si>
  <si>
    <t>517.4</t>
  </si>
  <si>
    <t>655.0</t>
  </si>
  <si>
    <t>619.0</t>
  </si>
  <si>
    <t>3.25</t>
  </si>
  <si>
    <t>613.5</t>
  </si>
  <si>
    <t>591.8</t>
  </si>
  <si>
    <t>558.1</t>
  </si>
  <si>
    <t>686.1</t>
  </si>
  <si>
    <t>599.8</t>
  </si>
  <si>
    <t>651.10</t>
  </si>
  <si>
    <t>555.6</t>
  </si>
  <si>
    <t>671.6</t>
  </si>
  <si>
    <t>700.4</t>
  </si>
  <si>
    <t>659.1</t>
  </si>
  <si>
    <t>570.1</t>
  </si>
  <si>
    <t>588.4</t>
  </si>
  <si>
    <t>525.3</t>
  </si>
  <si>
    <t>645.5</t>
  </si>
  <si>
    <t>722.9</t>
  </si>
  <si>
    <t>TCC00322</t>
  </si>
  <si>
    <t>644.10</t>
  </si>
  <si>
    <t>689.5</t>
  </si>
  <si>
    <t>1.1</t>
  </si>
  <si>
    <t>563.7</t>
  </si>
  <si>
    <t>748.8</t>
  </si>
  <si>
    <t>538.4</t>
  </si>
  <si>
    <t>616.6</t>
  </si>
  <si>
    <t>691.5</t>
  </si>
  <si>
    <t>883.6</t>
  </si>
  <si>
    <t>8.25</t>
  </si>
  <si>
    <t>623.80</t>
  </si>
  <si>
    <t>659.00</t>
  </si>
  <si>
    <t>606.3</t>
  </si>
  <si>
    <t>643.9</t>
  </si>
  <si>
    <t>695.0</t>
  </si>
  <si>
    <t>688.5</t>
  </si>
  <si>
    <t>687.3</t>
  </si>
  <si>
    <t>614.1</t>
  </si>
  <si>
    <t>769.5</t>
  </si>
  <si>
    <t>694.3</t>
  </si>
  <si>
    <t>654.9</t>
  </si>
  <si>
    <t>726.7</t>
  </si>
  <si>
    <t>835.6</t>
  </si>
  <si>
    <t>0.43</t>
  </si>
  <si>
    <t>494.3</t>
  </si>
  <si>
    <t>573.5</t>
  </si>
  <si>
    <t>603.6</t>
  </si>
  <si>
    <t>809.5</t>
  </si>
  <si>
    <t>672.0</t>
  </si>
  <si>
    <t>3.89</t>
  </si>
  <si>
    <t>826.0</t>
  </si>
  <si>
    <t>615.9</t>
  </si>
  <si>
    <t>604.0</t>
  </si>
  <si>
    <t>472.7</t>
  </si>
  <si>
    <t>717.8</t>
  </si>
  <si>
    <t>PAQUETÁ</t>
  </si>
  <si>
    <t>500.7</t>
  </si>
  <si>
    <t>620.2</t>
  </si>
  <si>
    <t>574.0</t>
  </si>
  <si>
    <t>560.2</t>
  </si>
  <si>
    <t>546.1</t>
  </si>
  <si>
    <t>733.5</t>
  </si>
  <si>
    <t>531.4</t>
  </si>
  <si>
    <t>740.3</t>
  </si>
  <si>
    <t>594.2</t>
  </si>
  <si>
    <t>4.32</t>
  </si>
  <si>
    <t>789.7</t>
  </si>
  <si>
    <t>635.8</t>
  </si>
  <si>
    <t>TAR00072</t>
  </si>
  <si>
    <t>698.4</t>
  </si>
  <si>
    <t>598.8</t>
  </si>
  <si>
    <t>672.3</t>
  </si>
  <si>
    <t>666.8</t>
  </si>
  <si>
    <t>709.4</t>
  </si>
  <si>
    <t>GAT00213</t>
  </si>
  <si>
    <t>2.63</t>
  </si>
  <si>
    <t>628.2</t>
  </si>
  <si>
    <t>769.4</t>
  </si>
  <si>
    <t>664.7</t>
  </si>
  <si>
    <t>606.80</t>
  </si>
  <si>
    <t>579.30</t>
  </si>
  <si>
    <t>642.40</t>
  </si>
  <si>
    <t>569.5</t>
  </si>
  <si>
    <t>737.9</t>
  </si>
  <si>
    <t>706.3</t>
  </si>
  <si>
    <t>720.8</t>
  </si>
  <si>
    <t>785.9</t>
  </si>
  <si>
    <t>655.4</t>
  </si>
  <si>
    <t>2.64</t>
  </si>
  <si>
    <t>670.5</t>
  </si>
  <si>
    <t>549.2</t>
  </si>
  <si>
    <t>592.1</t>
  </si>
  <si>
    <t>626.0</t>
  </si>
  <si>
    <t>733.3</t>
  </si>
  <si>
    <t>GCO00264</t>
  </si>
  <si>
    <t>578.6</t>
  </si>
  <si>
    <t>733.4</t>
  </si>
  <si>
    <t>676.8</t>
  </si>
  <si>
    <t>737.4</t>
  </si>
  <si>
    <t>579.5</t>
  </si>
  <si>
    <t>504.8</t>
  </si>
  <si>
    <t>636.8</t>
  </si>
  <si>
    <t>706.5</t>
  </si>
  <si>
    <t>738.0</t>
  </si>
  <si>
    <t>728.7</t>
  </si>
  <si>
    <t>784.5</t>
  </si>
  <si>
    <t>712.6</t>
  </si>
  <si>
    <t>675.1</t>
  </si>
  <si>
    <t>562.5</t>
  </si>
  <si>
    <t>540.5</t>
  </si>
  <si>
    <t>661.4</t>
  </si>
  <si>
    <t>576.3</t>
  </si>
  <si>
    <t>642.5</t>
  </si>
  <si>
    <t>0.47</t>
  </si>
  <si>
    <t>565.4</t>
  </si>
  <si>
    <t>597.2</t>
  </si>
  <si>
    <t>728.2</t>
  </si>
  <si>
    <t>838.8</t>
  </si>
  <si>
    <t>TCC00296</t>
  </si>
  <si>
    <t>TCC00308</t>
  </si>
  <si>
    <t>TCC00309</t>
  </si>
  <si>
    <t>TCC00303</t>
  </si>
  <si>
    <t>TCC00299</t>
  </si>
  <si>
    <t>674.1</t>
  </si>
  <si>
    <t>736.9</t>
  </si>
  <si>
    <t>442.8</t>
  </si>
  <si>
    <t>557.4</t>
  </si>
  <si>
    <t>665.5</t>
  </si>
  <si>
    <t>721.9</t>
  </si>
  <si>
    <t>727.5</t>
  </si>
  <si>
    <t>518.1</t>
  </si>
  <si>
    <t>533.2</t>
  </si>
  <si>
    <t>626.1</t>
  </si>
  <si>
    <t>548.6</t>
  </si>
  <si>
    <t>782.5</t>
  </si>
  <si>
    <t>678.4</t>
  </si>
  <si>
    <t>699.8</t>
  </si>
  <si>
    <t>830.7</t>
  </si>
  <si>
    <t>7.92</t>
  </si>
  <si>
    <t>717.7</t>
  </si>
  <si>
    <t>637.2</t>
  </si>
  <si>
    <t>567.6</t>
  </si>
  <si>
    <t>673.1</t>
  </si>
  <si>
    <t>589.7</t>
  </si>
  <si>
    <t>718.9</t>
  </si>
  <si>
    <t>689.9</t>
  </si>
  <si>
    <t>GCM00028</t>
  </si>
  <si>
    <t>740.7</t>
  </si>
  <si>
    <t>675.3</t>
  </si>
  <si>
    <t>758.5</t>
  </si>
  <si>
    <t>547.0</t>
  </si>
  <si>
    <t>618.0</t>
  </si>
  <si>
    <t>693.1</t>
  </si>
  <si>
    <t>738.2</t>
  </si>
  <si>
    <t>697.6</t>
  </si>
  <si>
    <t>552.3</t>
  </si>
  <si>
    <t>579.0</t>
  </si>
  <si>
    <t>607.3</t>
  </si>
  <si>
    <t>628.0</t>
  </si>
  <si>
    <t>680.1</t>
  </si>
  <si>
    <t>7.31</t>
  </si>
  <si>
    <t>714.1</t>
  </si>
  <si>
    <t>572.9</t>
  </si>
  <si>
    <t>553.2</t>
  </si>
  <si>
    <t>0.9</t>
  </si>
  <si>
    <t>577.2</t>
  </si>
  <si>
    <t>685.1</t>
  </si>
  <si>
    <t>5.07</t>
  </si>
  <si>
    <t>630.5</t>
  </si>
  <si>
    <t>562.2</t>
  </si>
  <si>
    <t>479.1</t>
  </si>
  <si>
    <t>565.2</t>
  </si>
  <si>
    <t>6.33</t>
  </si>
  <si>
    <t>574.2</t>
  </si>
  <si>
    <t>565.0</t>
  </si>
  <si>
    <t>551.2</t>
  </si>
  <si>
    <t>700.3</t>
  </si>
  <si>
    <t>589.3</t>
  </si>
  <si>
    <t>696.4</t>
  </si>
  <si>
    <t>622.9</t>
  </si>
  <si>
    <t>547.1</t>
  </si>
  <si>
    <t>519.1</t>
  </si>
  <si>
    <t>718.6</t>
  </si>
  <si>
    <t>6.38</t>
  </si>
  <si>
    <t>654.7</t>
  </si>
  <si>
    <t>1.44</t>
  </si>
  <si>
    <t>721.8</t>
  </si>
  <si>
    <t>787.2</t>
  </si>
  <si>
    <t>636.9</t>
  </si>
  <si>
    <t>5.78</t>
  </si>
  <si>
    <t>708.3</t>
  </si>
  <si>
    <t>683.4</t>
  </si>
  <si>
    <t>576.1</t>
  </si>
  <si>
    <t>565.3</t>
  </si>
  <si>
    <t>554.0</t>
  </si>
  <si>
    <t>561.1</t>
  </si>
  <si>
    <t>717.9</t>
  </si>
  <si>
    <t>559.3</t>
  </si>
  <si>
    <t>649.1</t>
  </si>
  <si>
    <t>507.0</t>
  </si>
  <si>
    <t>537.5</t>
  </si>
  <si>
    <t>657.5</t>
  </si>
  <si>
    <t>707.8</t>
  </si>
  <si>
    <t>715.8</t>
  </si>
  <si>
    <t>517.20</t>
  </si>
  <si>
    <t>601.80</t>
  </si>
  <si>
    <t>764.70</t>
  </si>
  <si>
    <t>557.6</t>
  </si>
  <si>
    <t>577.0</t>
  </si>
  <si>
    <t>664.2</t>
  </si>
  <si>
    <t>612.2</t>
  </si>
  <si>
    <t>677.80</t>
  </si>
  <si>
    <t>629.90</t>
  </si>
  <si>
    <t>673.40</t>
  </si>
  <si>
    <t>708.2</t>
  </si>
  <si>
    <t>0.13</t>
  </si>
  <si>
    <t>577.8</t>
  </si>
  <si>
    <t>0.39</t>
  </si>
  <si>
    <t>504.6</t>
  </si>
  <si>
    <t>466.2</t>
  </si>
  <si>
    <t>552.0</t>
  </si>
  <si>
    <t>690.3</t>
  </si>
  <si>
    <t>591.6</t>
  </si>
  <si>
    <t>435.2</t>
  </si>
  <si>
    <t>6.55</t>
  </si>
  <si>
    <t>715.6</t>
  </si>
  <si>
    <t>797.7</t>
  </si>
  <si>
    <t>594.8</t>
  </si>
  <si>
    <t>815.6</t>
  </si>
  <si>
    <t>789.4</t>
  </si>
  <si>
    <t>673.2</t>
  </si>
  <si>
    <t>734.2</t>
  </si>
  <si>
    <t>529.1</t>
  </si>
  <si>
    <t>578.7</t>
  </si>
  <si>
    <t>759.6</t>
  </si>
  <si>
    <t>694.70</t>
  </si>
  <si>
    <t>826.2</t>
  </si>
  <si>
    <t>6.25</t>
  </si>
  <si>
    <t>524.1</t>
  </si>
  <si>
    <t>664.3</t>
  </si>
  <si>
    <t>616.1</t>
  </si>
  <si>
    <t>640.7</t>
  </si>
  <si>
    <t>687.5</t>
  </si>
  <si>
    <t>GRAJAU</t>
  </si>
  <si>
    <t>698.0</t>
  </si>
  <si>
    <t>531.2</t>
  </si>
  <si>
    <t>586.3</t>
  </si>
  <si>
    <t>509.3</t>
  </si>
  <si>
    <t>704.6</t>
  </si>
  <si>
    <t>780.9</t>
  </si>
  <si>
    <t>605.3</t>
  </si>
  <si>
    <t>643.2</t>
  </si>
  <si>
    <t>624.5</t>
  </si>
  <si>
    <t>682.6</t>
  </si>
  <si>
    <t>678.2</t>
  </si>
  <si>
    <t>7.14</t>
  </si>
  <si>
    <t>680.3</t>
  </si>
  <si>
    <t>716.0</t>
  </si>
  <si>
    <t>603.5</t>
  </si>
  <si>
    <t>519.9</t>
  </si>
  <si>
    <t>695.2</t>
  </si>
  <si>
    <t>559.2</t>
  </si>
  <si>
    <t>534.3</t>
  </si>
  <si>
    <t>652.1</t>
  </si>
  <si>
    <t>741.3</t>
  </si>
  <si>
    <t>349.8</t>
  </si>
  <si>
    <t>708.30</t>
  </si>
  <si>
    <t>657.30</t>
  </si>
  <si>
    <t>722.80</t>
  </si>
  <si>
    <t>827.40</t>
  </si>
  <si>
    <t>717.50</t>
  </si>
  <si>
    <t>664.20</t>
  </si>
  <si>
    <t>3.52</t>
  </si>
  <si>
    <t>737.6</t>
  </si>
  <si>
    <t>608.7</t>
  </si>
  <si>
    <t>3.46</t>
  </si>
  <si>
    <t>558.7</t>
  </si>
  <si>
    <t>647.4</t>
  </si>
  <si>
    <t>665.3</t>
  </si>
  <si>
    <t>761.4</t>
  </si>
  <si>
    <t>5.24</t>
  </si>
  <si>
    <t>644.80</t>
  </si>
  <si>
    <t>673.8</t>
  </si>
  <si>
    <t>573.1</t>
  </si>
  <si>
    <t>719.8</t>
  </si>
  <si>
    <t>544.5</t>
  </si>
  <si>
    <t>524.7</t>
  </si>
  <si>
    <t>649.5</t>
  </si>
  <si>
    <t>755.9</t>
  </si>
  <si>
    <t>7.24</t>
  </si>
  <si>
    <t>531.9</t>
  </si>
  <si>
    <t>586.6</t>
  </si>
  <si>
    <t>556.3</t>
  </si>
  <si>
    <t>516.1</t>
  </si>
  <si>
    <t>732.6</t>
  </si>
  <si>
    <t>GCM00041</t>
  </si>
  <si>
    <t>744.2</t>
  </si>
  <si>
    <t>604.8</t>
  </si>
  <si>
    <t>692.6</t>
  </si>
  <si>
    <t>708.0</t>
  </si>
  <si>
    <t>740.9</t>
  </si>
  <si>
    <t>571.1</t>
  </si>
  <si>
    <t>590.4</t>
  </si>
  <si>
    <t>0.75</t>
  </si>
  <si>
    <t>695.3</t>
  </si>
  <si>
    <t>587.9</t>
  </si>
  <si>
    <t>542.1</t>
  </si>
  <si>
    <t>762.1</t>
  </si>
  <si>
    <t>483.6</t>
  </si>
  <si>
    <t>455.9</t>
  </si>
  <si>
    <t>536.2</t>
  </si>
  <si>
    <t>784.8</t>
  </si>
  <si>
    <t>584.1</t>
  </si>
  <si>
    <t>526.0</t>
  </si>
  <si>
    <t>642.4</t>
  </si>
  <si>
    <t>527.9</t>
  </si>
  <si>
    <t>477.3</t>
  </si>
  <si>
    <t>702.7</t>
  </si>
  <si>
    <t>733.0</t>
  </si>
  <si>
    <t>718.4</t>
  </si>
  <si>
    <t>639.4</t>
  </si>
  <si>
    <t>565.6</t>
  </si>
  <si>
    <t>513.7</t>
  </si>
  <si>
    <t>665.00</t>
  </si>
  <si>
    <t>644.00</t>
  </si>
  <si>
    <t>733.30</t>
  </si>
  <si>
    <t>806.80</t>
  </si>
  <si>
    <t>611.60</t>
  </si>
  <si>
    <t>687.70</t>
  </si>
  <si>
    <t>5.49</t>
  </si>
  <si>
    <t>917.8</t>
  </si>
  <si>
    <t>GCV00172</t>
  </si>
  <si>
    <t>647.1</t>
  </si>
  <si>
    <t>671.9</t>
  </si>
  <si>
    <t>542.4</t>
  </si>
  <si>
    <t>445.0</t>
  </si>
  <si>
    <t>539.1</t>
  </si>
  <si>
    <t>559.9</t>
  </si>
  <si>
    <t>473.5</t>
  </si>
  <si>
    <t>640.4</t>
  </si>
  <si>
    <t>585.3</t>
  </si>
  <si>
    <t>578.5</t>
  </si>
  <si>
    <t>6.41</t>
  </si>
  <si>
    <t>3.57</t>
  </si>
  <si>
    <t>679.9</t>
  </si>
  <si>
    <t>526.6</t>
  </si>
  <si>
    <t>598.9</t>
  </si>
  <si>
    <t>690.7</t>
  </si>
  <si>
    <t>556.2</t>
  </si>
  <si>
    <t>555.9</t>
  </si>
  <si>
    <t>650.1</t>
  </si>
  <si>
    <t>619.6</t>
  </si>
  <si>
    <t>676.5</t>
  </si>
  <si>
    <t>831.1</t>
  </si>
  <si>
    <t>658.1</t>
  </si>
  <si>
    <t>742.7</t>
  </si>
  <si>
    <t>676.3</t>
  </si>
  <si>
    <t>712.3</t>
  </si>
  <si>
    <t>699.0</t>
  </si>
  <si>
    <t>ENGENHO NOVO</t>
  </si>
  <si>
    <t>526.8</t>
  </si>
  <si>
    <t>607.4</t>
  </si>
  <si>
    <t>473.2</t>
  </si>
  <si>
    <t>697.8</t>
  </si>
  <si>
    <t>515.3</t>
  </si>
  <si>
    <t>1.03</t>
  </si>
  <si>
    <t>REN00105</t>
  </si>
  <si>
    <t>643.3</t>
  </si>
  <si>
    <t>508.6</t>
  </si>
  <si>
    <t>514.5</t>
  </si>
  <si>
    <t>2.3</t>
  </si>
  <si>
    <t>518.8</t>
  </si>
  <si>
    <t>502.6</t>
  </si>
  <si>
    <t>593.1</t>
  </si>
  <si>
    <t>3.09</t>
  </si>
  <si>
    <t>662.0</t>
  </si>
  <si>
    <t>545.6</t>
  </si>
  <si>
    <t>536.3</t>
  </si>
  <si>
    <t>594.90</t>
  </si>
  <si>
    <t>684.80</t>
  </si>
  <si>
    <t>686.0</t>
  </si>
  <si>
    <t>773.6</t>
  </si>
  <si>
    <t>765.4</t>
  </si>
  <si>
    <t>516.0</t>
  </si>
  <si>
    <t>505.8</t>
  </si>
  <si>
    <t>MEIER</t>
  </si>
  <si>
    <t>632.5</t>
  </si>
  <si>
    <t>567.3</t>
  </si>
  <si>
    <t>564.7</t>
  </si>
  <si>
    <t>707.5</t>
  </si>
  <si>
    <t>638.6</t>
  </si>
  <si>
    <t>719.2</t>
  </si>
  <si>
    <t>5.31</t>
  </si>
  <si>
    <t>0.95</t>
  </si>
  <si>
    <t>690.2</t>
  </si>
  <si>
    <t>659.6</t>
  </si>
  <si>
    <t>633.5</t>
  </si>
  <si>
    <t>576.7</t>
  </si>
  <si>
    <t>554.9</t>
  </si>
  <si>
    <t>655.8</t>
  </si>
  <si>
    <t>587.5</t>
  </si>
  <si>
    <t>584.3</t>
  </si>
  <si>
    <t>552.8</t>
  </si>
  <si>
    <t>440.1</t>
  </si>
  <si>
    <t>769.0</t>
  </si>
  <si>
    <t>636.5</t>
  </si>
  <si>
    <t>527.0</t>
  </si>
  <si>
    <t>613.7</t>
  </si>
  <si>
    <t>677.6</t>
  </si>
  <si>
    <t>706.0</t>
  </si>
  <si>
    <t>532.7</t>
  </si>
  <si>
    <t>629.10</t>
  </si>
  <si>
    <t>802.40</t>
  </si>
  <si>
    <t>577.6</t>
  </si>
  <si>
    <t>4.27</t>
  </si>
  <si>
    <t>577.5</t>
  </si>
  <si>
    <t>734.5</t>
  </si>
  <si>
    <t>818.0</t>
  </si>
  <si>
    <t>TODOS OS SANTOS</t>
  </si>
  <si>
    <t>525.4</t>
  </si>
  <si>
    <t>564.5</t>
  </si>
  <si>
    <t>569.2</t>
  </si>
  <si>
    <t>1.17</t>
  </si>
  <si>
    <t>541.6</t>
  </si>
  <si>
    <t>508.2</t>
  </si>
  <si>
    <t>497.4</t>
  </si>
  <si>
    <t>7.61</t>
  </si>
  <si>
    <t>CHT00014</t>
  </si>
  <si>
    <t>689.8</t>
  </si>
  <si>
    <t>PIEDADE</t>
  </si>
  <si>
    <t>646.90</t>
  </si>
  <si>
    <t>2.97</t>
  </si>
  <si>
    <t>824.2</t>
  </si>
  <si>
    <t>505.7</t>
  </si>
  <si>
    <t>499.0</t>
  </si>
  <si>
    <t>498.3</t>
  </si>
  <si>
    <t>0.98</t>
  </si>
  <si>
    <t>725.6</t>
  </si>
  <si>
    <t>600.2</t>
  </si>
  <si>
    <t>5.03</t>
  </si>
  <si>
    <t>759.0</t>
  </si>
  <si>
    <t>629.5</t>
  </si>
  <si>
    <t>585.2</t>
  </si>
  <si>
    <t>523.3</t>
  </si>
  <si>
    <t>575.5</t>
  </si>
  <si>
    <t>581.9</t>
  </si>
  <si>
    <t>684.6</t>
  </si>
  <si>
    <t>5.34</t>
  </si>
  <si>
    <t>670.2</t>
  </si>
  <si>
    <t>569.1</t>
  </si>
  <si>
    <t>ÁGUA SANTA</t>
  </si>
  <si>
    <t>693.8</t>
  </si>
  <si>
    <t>535.6</t>
  </si>
  <si>
    <t>553.6</t>
  </si>
  <si>
    <t>PILARES</t>
  </si>
  <si>
    <t>554.8</t>
  </si>
  <si>
    <t>633.0</t>
  </si>
  <si>
    <t>565.50</t>
  </si>
  <si>
    <t>4.01</t>
  </si>
  <si>
    <t>GQO00051</t>
  </si>
  <si>
    <t>550.0</t>
  </si>
  <si>
    <t>6.61</t>
  </si>
  <si>
    <t>774.5</t>
  </si>
  <si>
    <t>591.00</t>
  </si>
  <si>
    <t>627.5</t>
  </si>
  <si>
    <t>567.2</t>
  </si>
  <si>
    <t>558.0</t>
  </si>
  <si>
    <t>747.6</t>
  </si>
  <si>
    <t>669.7</t>
  </si>
  <si>
    <t>709.0</t>
  </si>
  <si>
    <t>513.0</t>
  </si>
  <si>
    <t>544.4</t>
  </si>
  <si>
    <t>7.22</t>
  </si>
  <si>
    <t>635.0</t>
  </si>
  <si>
    <t>688.6</t>
  </si>
  <si>
    <t>6.13</t>
  </si>
  <si>
    <t>661.7</t>
  </si>
  <si>
    <t>INHAÚMA</t>
  </si>
  <si>
    <t>696.9</t>
  </si>
  <si>
    <t>692.5</t>
  </si>
  <si>
    <t>718.2</t>
  </si>
  <si>
    <t>743.2</t>
  </si>
  <si>
    <t>569.60</t>
  </si>
  <si>
    <t>720.70</t>
  </si>
  <si>
    <t>571.70</t>
  </si>
  <si>
    <t>577.30</t>
  </si>
  <si>
    <t>0.93</t>
  </si>
  <si>
    <t>499.1</t>
  </si>
  <si>
    <t>481.8</t>
  </si>
  <si>
    <t>537.6</t>
  </si>
  <si>
    <t>636.1</t>
  </si>
  <si>
    <t>509.5</t>
  </si>
  <si>
    <t>546.3</t>
  </si>
  <si>
    <t>578.8</t>
  </si>
  <si>
    <t>764.7</t>
  </si>
  <si>
    <t>708.7</t>
  </si>
  <si>
    <t>652.5</t>
  </si>
  <si>
    <t>TEE00040</t>
  </si>
  <si>
    <t>571.6</t>
  </si>
  <si>
    <t>702.3</t>
  </si>
  <si>
    <t>733.9</t>
  </si>
  <si>
    <t>778.8</t>
  </si>
  <si>
    <t>748.1</t>
  </si>
  <si>
    <t>710.0</t>
  </si>
  <si>
    <t>691.7</t>
  </si>
  <si>
    <t>697.7</t>
  </si>
  <si>
    <t>MDI00073</t>
  </si>
  <si>
    <t>547.6</t>
  </si>
  <si>
    <t>513.5</t>
  </si>
  <si>
    <t>677.3</t>
  </si>
  <si>
    <t>641.70</t>
  </si>
  <si>
    <t>530.5</t>
  </si>
  <si>
    <t>8.53</t>
  </si>
  <si>
    <t>727.8</t>
  </si>
  <si>
    <t>551.6</t>
  </si>
  <si>
    <t>678.5</t>
  </si>
  <si>
    <t>507.8</t>
  </si>
  <si>
    <t>736.3</t>
  </si>
  <si>
    <t>TET00029</t>
  </si>
  <si>
    <t>720.6</t>
  </si>
  <si>
    <t>540.2</t>
  </si>
  <si>
    <t>677.2</t>
  </si>
  <si>
    <t>608.3</t>
  </si>
  <si>
    <t>3.16</t>
  </si>
  <si>
    <t>730.2</t>
  </si>
  <si>
    <t>771.0</t>
  </si>
  <si>
    <t>1.09</t>
  </si>
  <si>
    <t>561.3</t>
  </si>
  <si>
    <t>485.5</t>
  </si>
  <si>
    <t>701.0</t>
  </si>
  <si>
    <t>4.85</t>
  </si>
  <si>
    <t>568.2</t>
  </si>
  <si>
    <t>1.69</t>
  </si>
  <si>
    <t>703.6</t>
  </si>
  <si>
    <t>550.5</t>
  </si>
  <si>
    <t>503.8</t>
  </si>
  <si>
    <t>5.52</t>
  </si>
  <si>
    <t>547.5</t>
  </si>
  <si>
    <t>703.8</t>
  </si>
  <si>
    <t>566.2</t>
  </si>
  <si>
    <t>571.9</t>
  </si>
  <si>
    <t>0.55</t>
  </si>
  <si>
    <t>587.7</t>
  </si>
  <si>
    <t>5.95</t>
  </si>
  <si>
    <t>511.0</t>
  </si>
  <si>
    <t>585.0</t>
  </si>
  <si>
    <t>529.7</t>
  </si>
  <si>
    <t>711.6</t>
  </si>
  <si>
    <t>562.3</t>
  </si>
  <si>
    <t>627.9</t>
  </si>
  <si>
    <t>522.8</t>
  </si>
  <si>
    <t>625.3</t>
  </si>
  <si>
    <t>626.8</t>
  </si>
  <si>
    <t>522.2</t>
  </si>
  <si>
    <t>622.70</t>
  </si>
  <si>
    <t>637.40</t>
  </si>
  <si>
    <t>570.7</t>
  </si>
  <si>
    <t>1.13</t>
  </si>
  <si>
    <t>581.6</t>
  </si>
  <si>
    <t>575.7</t>
  </si>
  <si>
    <t>675.2</t>
  </si>
  <si>
    <t>552.2</t>
  </si>
  <si>
    <t>RECIFE</t>
  </si>
  <si>
    <t>467.7</t>
  </si>
  <si>
    <t>480.4</t>
  </si>
  <si>
    <t>CAJU</t>
  </si>
  <si>
    <t>629.50</t>
  </si>
  <si>
    <t>595.30</t>
  </si>
  <si>
    <t>752.20</t>
  </si>
  <si>
    <t>GRAGOATÁ</t>
  </si>
  <si>
    <t>716.4</t>
  </si>
  <si>
    <t>576.9</t>
  </si>
  <si>
    <t>RIACHUELO</t>
  </si>
  <si>
    <t>SAMPAIO</t>
  </si>
  <si>
    <t>509.4</t>
  </si>
  <si>
    <t>570.20</t>
  </si>
  <si>
    <t>541.8</t>
  </si>
  <si>
    <t>428.1</t>
  </si>
  <si>
    <t>752.1</t>
  </si>
  <si>
    <t>630.90</t>
  </si>
  <si>
    <t>586.60</t>
  </si>
  <si>
    <t>725.3</t>
  </si>
  <si>
    <t>802.2</t>
  </si>
  <si>
    <t>765.9</t>
  </si>
  <si>
    <t>561.6</t>
  </si>
  <si>
    <t>616.2</t>
  </si>
  <si>
    <t>502.7</t>
  </si>
  <si>
    <t>749.2</t>
  </si>
  <si>
    <t>690.9</t>
  </si>
  <si>
    <t>547.30</t>
  </si>
  <si>
    <t>805.50</t>
  </si>
  <si>
    <t>543.0</t>
  </si>
  <si>
    <t>512.1</t>
  </si>
  <si>
    <t>531.0</t>
  </si>
  <si>
    <t>483.7</t>
  </si>
  <si>
    <t>MOT00047</t>
  </si>
  <si>
    <t>546.5</t>
  </si>
  <si>
    <t>641.0</t>
  </si>
  <si>
    <t>569.0</t>
  </si>
  <si>
    <t>508.1</t>
  </si>
  <si>
    <t>PARADA DE LUCAS</t>
  </si>
  <si>
    <t>546.7</t>
  </si>
  <si>
    <t>466.4</t>
  </si>
  <si>
    <t>396.2</t>
  </si>
  <si>
    <t>581.50</t>
  </si>
  <si>
    <t>663.90</t>
  </si>
  <si>
    <t>682.20</t>
  </si>
  <si>
    <t>3.58</t>
  </si>
  <si>
    <t>692.7</t>
  </si>
  <si>
    <t>540.40</t>
  </si>
  <si>
    <t>615.4</t>
  </si>
  <si>
    <t>PENHA CIRCULAR</t>
  </si>
  <si>
    <t>526.1</t>
  </si>
  <si>
    <t>5.55</t>
  </si>
  <si>
    <t>562.7</t>
  </si>
  <si>
    <t>486.1</t>
  </si>
  <si>
    <t>507.9</t>
  </si>
  <si>
    <t>TCC00323</t>
  </si>
  <si>
    <t>766.8</t>
  </si>
  <si>
    <t>572.1</t>
  </si>
  <si>
    <t>497.0</t>
  </si>
  <si>
    <t>620.1</t>
  </si>
  <si>
    <t>430.5</t>
  </si>
  <si>
    <t>486.4</t>
  </si>
  <si>
    <t>474.5</t>
  </si>
  <si>
    <t>GGE00189</t>
  </si>
  <si>
    <t>606.6</t>
  </si>
  <si>
    <t>695.9</t>
  </si>
  <si>
    <t>655.7</t>
  </si>
  <si>
    <t>512.4</t>
  </si>
  <si>
    <t>638.10</t>
  </si>
  <si>
    <t>622.90</t>
  </si>
  <si>
    <t>720.50</t>
  </si>
  <si>
    <t>627.40</t>
  </si>
  <si>
    <t>656.70</t>
  </si>
  <si>
    <t>685.0</t>
  </si>
  <si>
    <t>489.5</t>
  </si>
  <si>
    <t>513.6</t>
  </si>
  <si>
    <t>RAMOS</t>
  </si>
  <si>
    <t>652.0</t>
  </si>
  <si>
    <t>778.9</t>
  </si>
  <si>
    <t>654.60</t>
  </si>
  <si>
    <t>520.5</t>
  </si>
  <si>
    <t>564.4</t>
  </si>
  <si>
    <t>602.5</t>
  </si>
  <si>
    <t>505.3</t>
  </si>
  <si>
    <t>3.37</t>
  </si>
  <si>
    <t>543.6</t>
  </si>
  <si>
    <t>811.4</t>
  </si>
  <si>
    <t>523.4</t>
  </si>
  <si>
    <t>697.3</t>
  </si>
  <si>
    <t>502.8</t>
  </si>
  <si>
    <t>576.5</t>
  </si>
  <si>
    <t>715.5</t>
  </si>
  <si>
    <t>563.4</t>
  </si>
  <si>
    <t>667.5</t>
  </si>
  <si>
    <t>INOÃ</t>
  </si>
  <si>
    <t>791.0</t>
  </si>
  <si>
    <t>484.3</t>
  </si>
  <si>
    <t>699.3</t>
  </si>
  <si>
    <t>4.76</t>
  </si>
  <si>
    <t>575.3</t>
  </si>
  <si>
    <t>620.8</t>
  </si>
  <si>
    <t>632.4</t>
  </si>
  <si>
    <t>723.8</t>
  </si>
  <si>
    <t>675.50</t>
  </si>
  <si>
    <t>1.86</t>
  </si>
  <si>
    <t>826.4</t>
  </si>
  <si>
    <t>590.80</t>
  </si>
  <si>
    <t>552.50</t>
  </si>
  <si>
    <t>608.50</t>
  </si>
  <si>
    <t>4.23</t>
  </si>
  <si>
    <t>541.5</t>
  </si>
  <si>
    <t>MANGUINHOS</t>
  </si>
  <si>
    <t>489.3</t>
  </si>
  <si>
    <t>0.66</t>
  </si>
  <si>
    <t>701.8</t>
  </si>
  <si>
    <t>570.0</t>
  </si>
  <si>
    <t>731.8</t>
  </si>
  <si>
    <t>HIGIENÓPOLIS</t>
  </si>
  <si>
    <t>469.8</t>
  </si>
  <si>
    <t>INDÍGENA</t>
  </si>
  <si>
    <t>603.90</t>
  </si>
  <si>
    <t>671.5</t>
  </si>
  <si>
    <t>462.6</t>
  </si>
  <si>
    <t>408.9</t>
  </si>
  <si>
    <t>663.7</t>
  </si>
  <si>
    <t>727.4</t>
  </si>
  <si>
    <t>514.3</t>
  </si>
  <si>
    <t>506.2</t>
  </si>
  <si>
    <t>537.9</t>
  </si>
  <si>
    <t>604.70</t>
  </si>
  <si>
    <t>592.70</t>
  </si>
  <si>
    <t>671.70</t>
  </si>
  <si>
    <t>514.1</t>
  </si>
  <si>
    <t>497.3</t>
  </si>
  <si>
    <t>520.3</t>
  </si>
  <si>
    <t>655.20</t>
  </si>
  <si>
    <t>575.90</t>
  </si>
  <si>
    <t>7.82</t>
  </si>
  <si>
    <t>557.7</t>
  </si>
  <si>
    <t>531.5</t>
  </si>
  <si>
    <t>539.7</t>
  </si>
  <si>
    <t>662.1</t>
  </si>
  <si>
    <t>0.38</t>
  </si>
  <si>
    <t>543.2</t>
  </si>
  <si>
    <t>582.70</t>
  </si>
  <si>
    <t>723.30</t>
  </si>
  <si>
    <t>597.80</t>
  </si>
  <si>
    <t>657.50</t>
  </si>
  <si>
    <t>1.28</t>
  </si>
  <si>
    <t>VICENTE DE CARVALHO</t>
  </si>
  <si>
    <t>VILA KOSMOS</t>
  </si>
  <si>
    <t>682.7</t>
  </si>
  <si>
    <t>521.2</t>
  </si>
  <si>
    <t>1.82</t>
  </si>
  <si>
    <t>851.6</t>
  </si>
  <si>
    <t>702.1</t>
  </si>
  <si>
    <t>591.4</t>
  </si>
  <si>
    <t>2.88</t>
  </si>
  <si>
    <t>510.8</t>
  </si>
  <si>
    <t>540.1</t>
  </si>
  <si>
    <t>592.50</t>
  </si>
  <si>
    <t>512.0</t>
  </si>
  <si>
    <t>598.70</t>
  </si>
  <si>
    <t>565.90</t>
  </si>
  <si>
    <t>661.5</t>
  </si>
  <si>
    <t>535.4</t>
  </si>
  <si>
    <t>449.9</t>
  </si>
  <si>
    <t>461.7</t>
  </si>
  <si>
    <t>551.1</t>
  </si>
  <si>
    <t>8.57</t>
  </si>
  <si>
    <t>632.50</t>
  </si>
  <si>
    <t>604.10</t>
  </si>
  <si>
    <t>767.30</t>
  </si>
  <si>
    <t>486.6</t>
  </si>
  <si>
    <t>7.93</t>
  </si>
  <si>
    <t>603.10</t>
  </si>
  <si>
    <t>9.17</t>
  </si>
  <si>
    <t>782.3</t>
  </si>
  <si>
    <t>716.1</t>
  </si>
  <si>
    <t>644.8</t>
  </si>
  <si>
    <t>519.3</t>
  </si>
  <si>
    <t>633.6</t>
  </si>
  <si>
    <t>578.9</t>
  </si>
  <si>
    <t>622.5</t>
  </si>
  <si>
    <t>749.0</t>
  </si>
  <si>
    <t>726.5</t>
  </si>
  <si>
    <t>719.20</t>
  </si>
  <si>
    <t>611.80</t>
  </si>
  <si>
    <t>724.40</t>
  </si>
  <si>
    <t>521.9</t>
  </si>
  <si>
    <t>742.8</t>
  </si>
  <si>
    <t>4.31</t>
  </si>
  <si>
    <t>605.80</t>
  </si>
  <si>
    <t>684.10</t>
  </si>
  <si>
    <t>616.60</t>
  </si>
  <si>
    <t>538.9</t>
  </si>
  <si>
    <t>754.3</t>
  </si>
  <si>
    <t>651.70</t>
  </si>
  <si>
    <t>770.40</t>
  </si>
  <si>
    <t>0.67</t>
  </si>
  <si>
    <t>533.1</t>
  </si>
  <si>
    <t>655.2</t>
  </si>
  <si>
    <t>470.7</t>
  </si>
  <si>
    <t>576.70</t>
  </si>
  <si>
    <t>COLÉGIO</t>
  </si>
  <si>
    <t>GUARATIBA</t>
  </si>
  <si>
    <t>650.5</t>
  </si>
  <si>
    <t>535.7</t>
  </si>
  <si>
    <t>542.0</t>
  </si>
  <si>
    <t>555.3</t>
  </si>
  <si>
    <t>466.8</t>
  </si>
  <si>
    <t>493.0</t>
  </si>
  <si>
    <t>664.9</t>
  </si>
  <si>
    <t>VIGÁRIO GERAL</t>
  </si>
  <si>
    <t>559.4</t>
  </si>
  <si>
    <t>398.0</t>
  </si>
  <si>
    <t>531.7</t>
  </si>
  <si>
    <t>661.0</t>
  </si>
  <si>
    <t>473.1</t>
  </si>
  <si>
    <t>712.4</t>
  </si>
  <si>
    <t>554.1</t>
  </si>
  <si>
    <t>518.0</t>
  </si>
  <si>
    <t>7.54</t>
  </si>
  <si>
    <t>772.1</t>
  </si>
  <si>
    <t>539.3</t>
  </si>
  <si>
    <t>507.3</t>
  </si>
  <si>
    <t>CAMPINHO</t>
  </si>
  <si>
    <t>GRC00111</t>
  </si>
  <si>
    <t>618.20</t>
  </si>
  <si>
    <t>632.60</t>
  </si>
  <si>
    <t>631.70</t>
  </si>
  <si>
    <t>741.90</t>
  </si>
  <si>
    <t>3.13</t>
  </si>
  <si>
    <t>4.25</t>
  </si>
  <si>
    <t>673.0</t>
  </si>
  <si>
    <t>0.06</t>
  </si>
  <si>
    <t>509.8</t>
  </si>
  <si>
    <t>777.4</t>
  </si>
  <si>
    <t>746.7</t>
  </si>
  <si>
    <t>VILA VALQUEIRE</t>
  </si>
  <si>
    <t>621.3</t>
  </si>
  <si>
    <t>761.5</t>
  </si>
  <si>
    <t>5.53</t>
  </si>
  <si>
    <t>719.3</t>
  </si>
  <si>
    <t>503.3</t>
  </si>
  <si>
    <t>588.7</t>
  </si>
  <si>
    <t>687.0</t>
  </si>
  <si>
    <t>577.80</t>
  </si>
  <si>
    <t>561.10</t>
  </si>
  <si>
    <t>558.40</t>
  </si>
  <si>
    <t>806.70</t>
  </si>
  <si>
    <t>711.1</t>
  </si>
  <si>
    <t>609.90</t>
  </si>
  <si>
    <t>577.10</t>
  </si>
  <si>
    <t>782.00</t>
  </si>
  <si>
    <t>572.5</t>
  </si>
  <si>
    <t>499.7</t>
  </si>
  <si>
    <t>559.8</t>
  </si>
  <si>
    <t>5.01</t>
  </si>
  <si>
    <t>607.60</t>
  </si>
  <si>
    <t>MARECHAL HERMES</t>
  </si>
  <si>
    <t>615.50</t>
  </si>
  <si>
    <t>742.50</t>
  </si>
  <si>
    <t>501.1</t>
  </si>
  <si>
    <t>570.8</t>
  </si>
  <si>
    <t>613.9</t>
  </si>
  <si>
    <t>744.4</t>
  </si>
  <si>
    <t>OSWALDO CRUZ</t>
  </si>
  <si>
    <t>6.53</t>
  </si>
  <si>
    <t>828.6</t>
  </si>
  <si>
    <t>8.26</t>
  </si>
  <si>
    <t>550.6</t>
  </si>
  <si>
    <t>487.3</t>
  </si>
  <si>
    <t>563.8</t>
  </si>
  <si>
    <t>744.6</t>
  </si>
  <si>
    <t>479.4</t>
  </si>
  <si>
    <t>555.0</t>
  </si>
  <si>
    <t>617.9</t>
  </si>
  <si>
    <t>738.6</t>
  </si>
  <si>
    <t>604.50</t>
  </si>
  <si>
    <t>613.50</t>
  </si>
  <si>
    <t>675.90</t>
  </si>
  <si>
    <t>567.7</t>
  </si>
  <si>
    <t>662.2</t>
  </si>
  <si>
    <t>463.5</t>
  </si>
  <si>
    <t>566.7</t>
  </si>
  <si>
    <t>633.90</t>
  </si>
  <si>
    <t>660.30</t>
  </si>
  <si>
    <t>685.80</t>
  </si>
  <si>
    <t>705.00</t>
  </si>
  <si>
    <t>0.17</t>
  </si>
  <si>
    <t>508.3</t>
  </si>
  <si>
    <t>638.20</t>
  </si>
  <si>
    <t>614.00</t>
  </si>
  <si>
    <t>554.5</t>
  </si>
  <si>
    <t>709.3</t>
  </si>
  <si>
    <t>384.0</t>
  </si>
  <si>
    <t>1.92</t>
  </si>
  <si>
    <t>513.1</t>
  </si>
  <si>
    <t>676.6</t>
  </si>
  <si>
    <t>440.8</t>
  </si>
  <si>
    <t>501.0</t>
  </si>
  <si>
    <t>2.12</t>
  </si>
  <si>
    <t>539.5</t>
  </si>
  <si>
    <t>817.80</t>
  </si>
  <si>
    <t>704.1</t>
  </si>
  <si>
    <t>724.5</t>
  </si>
  <si>
    <t>643.00</t>
  </si>
  <si>
    <t>767.4</t>
  </si>
  <si>
    <t>535.5</t>
  </si>
  <si>
    <t>ROCHA MIRANDA</t>
  </si>
  <si>
    <t>COELHO NETO</t>
  </si>
  <si>
    <t>661.00</t>
  </si>
  <si>
    <t>572.10</t>
  </si>
  <si>
    <t>758.30</t>
  </si>
  <si>
    <t>750.7</t>
  </si>
  <si>
    <t>456.2</t>
  </si>
  <si>
    <t>7.69</t>
  </si>
  <si>
    <t>724.4</t>
  </si>
  <si>
    <t>610.40</t>
  </si>
  <si>
    <t>6.93</t>
  </si>
  <si>
    <t>3.05</t>
  </si>
  <si>
    <t>466.7</t>
  </si>
  <si>
    <t>480.8</t>
  </si>
  <si>
    <t>395.7</t>
  </si>
  <si>
    <t>681.70</t>
  </si>
  <si>
    <t>530.9</t>
  </si>
  <si>
    <t>521.3</t>
  </si>
  <si>
    <t>611.00</t>
  </si>
  <si>
    <t>500.1</t>
  </si>
  <si>
    <t>479.6</t>
  </si>
  <si>
    <t>456.4</t>
  </si>
  <si>
    <t>2.62</t>
  </si>
  <si>
    <t>517.3</t>
  </si>
  <si>
    <t>510.5</t>
  </si>
  <si>
    <t>648.50</t>
  </si>
  <si>
    <t>531.80</t>
  </si>
  <si>
    <t>726.90</t>
  </si>
  <si>
    <t>ACARI</t>
  </si>
  <si>
    <t>548.1</t>
  </si>
  <si>
    <t>TURIAÇU</t>
  </si>
  <si>
    <t>513.3</t>
  </si>
  <si>
    <t>512.60</t>
  </si>
  <si>
    <t>559.1</t>
  </si>
  <si>
    <t>486.3</t>
  </si>
  <si>
    <t>587.8</t>
  </si>
  <si>
    <t>507.5</t>
  </si>
  <si>
    <t>1.93</t>
  </si>
  <si>
    <t>564.40</t>
  </si>
  <si>
    <t>600.4</t>
  </si>
  <si>
    <t>553.3</t>
  </si>
  <si>
    <t>5.46</t>
  </si>
  <si>
    <t>5.45</t>
  </si>
  <si>
    <t>550.7</t>
  </si>
  <si>
    <t>RICARDO DE ALBUQUERQUE</t>
  </si>
  <si>
    <t>401.7</t>
  </si>
  <si>
    <t>691.4</t>
  </si>
  <si>
    <t>698.1</t>
  </si>
  <si>
    <t>ANCHIETA</t>
  </si>
  <si>
    <t>543.30</t>
  </si>
  <si>
    <t>643.50</t>
  </si>
  <si>
    <t>0.89</t>
  </si>
  <si>
    <t>749.9</t>
  </si>
  <si>
    <t>562.90</t>
  </si>
  <si>
    <t>669.90</t>
  </si>
  <si>
    <t>628.30</t>
  </si>
  <si>
    <t>529.9</t>
  </si>
  <si>
    <t>465.0</t>
  </si>
  <si>
    <t>484.8</t>
  </si>
  <si>
    <t>502.4</t>
  </si>
  <si>
    <t>599.7</t>
  </si>
  <si>
    <t>444.9</t>
  </si>
  <si>
    <t>415.3</t>
  </si>
  <si>
    <t>422.4</t>
  </si>
  <si>
    <t>399.9</t>
  </si>
  <si>
    <t>420.6</t>
  </si>
  <si>
    <t>433.8</t>
  </si>
  <si>
    <t>568.6</t>
  </si>
  <si>
    <t>662.00</t>
  </si>
  <si>
    <t>796.80</t>
  </si>
  <si>
    <t>8.47</t>
  </si>
  <si>
    <t>GUADALUPE</t>
  </si>
  <si>
    <t>524.0</t>
  </si>
  <si>
    <t>644.20</t>
  </si>
  <si>
    <t>618.90</t>
  </si>
  <si>
    <t>687.60</t>
  </si>
  <si>
    <t>3.11</t>
  </si>
  <si>
    <t>580.6</t>
  </si>
  <si>
    <t>REALENGO</t>
  </si>
  <si>
    <t>569.8</t>
  </si>
  <si>
    <t>690.8</t>
  </si>
  <si>
    <t>638.9</t>
  </si>
  <si>
    <t>578.3</t>
  </si>
  <si>
    <t>764.10</t>
  </si>
  <si>
    <t>424.1</t>
  </si>
  <si>
    <t>705.9</t>
  </si>
  <si>
    <t>501.7</t>
  </si>
  <si>
    <t>633.4</t>
  </si>
  <si>
    <t>627.90</t>
  </si>
  <si>
    <t>460.5</t>
  </si>
  <si>
    <t>687.7</t>
  </si>
  <si>
    <t>461.6</t>
  </si>
  <si>
    <t>676.9</t>
  </si>
  <si>
    <t>511.8</t>
  </si>
  <si>
    <t>4.89</t>
  </si>
  <si>
    <t>DED00192</t>
  </si>
  <si>
    <t>DED00193</t>
  </si>
  <si>
    <t>715.3</t>
  </si>
  <si>
    <t>739.5</t>
  </si>
  <si>
    <t>510.4</t>
  </si>
  <si>
    <t>391.9</t>
  </si>
  <si>
    <t>521.1</t>
  </si>
  <si>
    <t>456.5</t>
  </si>
  <si>
    <t>439.9</t>
  </si>
  <si>
    <t>438.9</t>
  </si>
  <si>
    <t>571.3</t>
  </si>
  <si>
    <t>481.4</t>
  </si>
  <si>
    <t>519.8</t>
  </si>
  <si>
    <t>562.6</t>
  </si>
  <si>
    <t>637.3</t>
  </si>
  <si>
    <t>522.9</t>
  </si>
  <si>
    <t>488.3</t>
  </si>
  <si>
    <t>705.8</t>
  </si>
  <si>
    <t>2.28</t>
  </si>
  <si>
    <t>503.7</t>
  </si>
  <si>
    <t>538.7</t>
  </si>
  <si>
    <t>588.60</t>
  </si>
  <si>
    <t>549.80</t>
  </si>
  <si>
    <t>477.7</t>
  </si>
  <si>
    <t>472.0</t>
  </si>
  <si>
    <t>495.0</t>
  </si>
  <si>
    <t>391.7</t>
  </si>
  <si>
    <t>516.2</t>
  </si>
  <si>
    <t>594.0</t>
  </si>
  <si>
    <t>566.60</t>
  </si>
  <si>
    <t>654.50</t>
  </si>
  <si>
    <t>780.20</t>
  </si>
  <si>
    <t>BANCÁRIOS</t>
  </si>
  <si>
    <t>492.4</t>
  </si>
  <si>
    <t>716.7</t>
  </si>
  <si>
    <t>7.28</t>
  </si>
  <si>
    <t>606.50</t>
  </si>
  <si>
    <t>569.40</t>
  </si>
  <si>
    <t>660.60</t>
  </si>
  <si>
    <t>ILHA DO GOVERNADOR</t>
  </si>
  <si>
    <t>FREGUESIA (ILHA DO GOVERNADOR)</t>
  </si>
  <si>
    <t>523.8</t>
  </si>
  <si>
    <t>731.5</t>
  </si>
  <si>
    <t>745.2</t>
  </si>
  <si>
    <t>667.0</t>
  </si>
  <si>
    <t>MONERÓ</t>
  </si>
  <si>
    <t>2.03</t>
  </si>
  <si>
    <t>451.7</t>
  </si>
  <si>
    <t>782.4</t>
  </si>
  <si>
    <t>420.4</t>
  </si>
  <si>
    <t>RIBEIRA</t>
  </si>
  <si>
    <t>JARDIM CARIOCA</t>
  </si>
  <si>
    <t>PORTUGUESA</t>
  </si>
  <si>
    <t>486.8</t>
  </si>
  <si>
    <t>490.9</t>
  </si>
  <si>
    <t>508.0</t>
  </si>
  <si>
    <t>536.8</t>
  </si>
  <si>
    <t>609.80</t>
  </si>
  <si>
    <t>609.10</t>
  </si>
  <si>
    <t>577.7</t>
  </si>
  <si>
    <t>528.7</t>
  </si>
  <si>
    <t>625.40</t>
  </si>
  <si>
    <t>692.10</t>
  </si>
  <si>
    <t>692.2</t>
  </si>
  <si>
    <t>515.9</t>
  </si>
  <si>
    <t>0.61</t>
  </si>
  <si>
    <t>523.9</t>
  </si>
  <si>
    <t>7.67</t>
  </si>
  <si>
    <t>722.5</t>
  </si>
  <si>
    <t>673.5</t>
  </si>
  <si>
    <t>739.20</t>
  </si>
  <si>
    <t>733.10</t>
  </si>
  <si>
    <t>3.87</t>
  </si>
  <si>
    <t>PITANGUEIRAS</t>
  </si>
  <si>
    <t>4.79</t>
  </si>
  <si>
    <t>678.1</t>
  </si>
  <si>
    <t>549.3</t>
  </si>
  <si>
    <t>712.8</t>
  </si>
  <si>
    <t>729.0</t>
  </si>
  <si>
    <t>526.3</t>
  </si>
  <si>
    <t>682.5</t>
  </si>
  <si>
    <t>531.8</t>
  </si>
  <si>
    <t>745.8</t>
  </si>
  <si>
    <t>551.4</t>
  </si>
  <si>
    <t>600.40</t>
  </si>
  <si>
    <t>584.30</t>
  </si>
  <si>
    <t>834.00</t>
  </si>
  <si>
    <t>637.00</t>
  </si>
  <si>
    <t>639.40</t>
  </si>
  <si>
    <t>678.7</t>
  </si>
  <si>
    <t>685.3</t>
  </si>
  <si>
    <t>535.0</t>
  </si>
  <si>
    <t>635.40</t>
  </si>
  <si>
    <t>605.60</t>
  </si>
  <si>
    <t>799.2</t>
  </si>
  <si>
    <t>GALEÃO</t>
  </si>
  <si>
    <t>652.70</t>
  </si>
  <si>
    <t>562.1</t>
  </si>
  <si>
    <t>656.50</t>
  </si>
  <si>
    <t>663.80</t>
  </si>
  <si>
    <t>508.9</t>
  </si>
  <si>
    <t>489.1</t>
  </si>
  <si>
    <t>537.1</t>
  </si>
  <si>
    <t>3.73</t>
  </si>
  <si>
    <t>RCT00022</t>
  </si>
  <si>
    <t>8.59</t>
  </si>
  <si>
    <t>608.00</t>
  </si>
  <si>
    <t>582.3</t>
  </si>
  <si>
    <t>686.9</t>
  </si>
  <si>
    <t>619.80</t>
  </si>
  <si>
    <t>455.6</t>
  </si>
  <si>
    <t>490.3</t>
  </si>
  <si>
    <t>453.7</t>
  </si>
  <si>
    <t>495.4</t>
  </si>
  <si>
    <t>757.4</t>
  </si>
  <si>
    <t>820.70</t>
  </si>
  <si>
    <t>481.3</t>
  </si>
  <si>
    <t>494.2</t>
  </si>
  <si>
    <t>789.1</t>
  </si>
  <si>
    <t>7.18</t>
  </si>
  <si>
    <t>762.6</t>
  </si>
  <si>
    <t>475.7</t>
  </si>
  <si>
    <t>727.9</t>
  </si>
  <si>
    <t>1.26</t>
  </si>
  <si>
    <t>5.57</t>
  </si>
  <si>
    <t>779.0</t>
  </si>
  <si>
    <t>793.0</t>
  </si>
  <si>
    <t>479.5</t>
  </si>
  <si>
    <t>739.2</t>
  </si>
  <si>
    <t>719.5</t>
  </si>
  <si>
    <t>817.5</t>
  </si>
  <si>
    <t>439.3</t>
  </si>
  <si>
    <t>9.9</t>
  </si>
  <si>
    <t>CATETE</t>
  </si>
  <si>
    <t>672.7</t>
  </si>
  <si>
    <t>0.97</t>
  </si>
  <si>
    <t>557.90</t>
  </si>
  <si>
    <t>716.2</t>
  </si>
  <si>
    <t>523.7</t>
  </si>
  <si>
    <t>583.5</t>
  </si>
  <si>
    <t>8.02</t>
  </si>
  <si>
    <t>693.3</t>
  </si>
  <si>
    <t>3.33</t>
  </si>
  <si>
    <t>706.4</t>
  </si>
  <si>
    <t>831.4</t>
  </si>
  <si>
    <t>828.7</t>
  </si>
  <si>
    <t>498.6</t>
  </si>
  <si>
    <t>0.74</t>
  </si>
  <si>
    <t>713.6</t>
  </si>
  <si>
    <t>728.1</t>
  </si>
  <si>
    <t>777.0</t>
  </si>
  <si>
    <t>6.95</t>
  </si>
  <si>
    <t>710.7</t>
  </si>
  <si>
    <t>839.2</t>
  </si>
  <si>
    <t>816.7</t>
  </si>
  <si>
    <t>737.5</t>
  </si>
  <si>
    <t>5.12</t>
  </si>
  <si>
    <t>8.81</t>
  </si>
  <si>
    <t>5.09</t>
  </si>
  <si>
    <t>653.40</t>
  </si>
  <si>
    <t>1.36</t>
  </si>
  <si>
    <t>616.40</t>
  </si>
  <si>
    <t>763.5</t>
  </si>
  <si>
    <t>6.82</t>
  </si>
  <si>
    <t>557.5</t>
  </si>
  <si>
    <t>575.6</t>
  </si>
  <si>
    <t>707.6</t>
  </si>
  <si>
    <t>587.90</t>
  </si>
  <si>
    <t>674.10</t>
  </si>
  <si>
    <t>528.1</t>
  </si>
  <si>
    <t>0.58</t>
  </si>
  <si>
    <t>512.6</t>
  </si>
  <si>
    <t>536.6</t>
  </si>
  <si>
    <t>COSME VELHO</t>
  </si>
  <si>
    <t>6.49</t>
  </si>
  <si>
    <t>711.9</t>
  </si>
  <si>
    <t>669.3</t>
  </si>
  <si>
    <t>648.1</t>
  </si>
  <si>
    <t>495.3</t>
  </si>
  <si>
    <t>809.3</t>
  </si>
  <si>
    <t>543.40</t>
  </si>
  <si>
    <t>789.2</t>
  </si>
  <si>
    <t>9.8</t>
  </si>
  <si>
    <t>463.4</t>
  </si>
  <si>
    <t>753.1</t>
  </si>
  <si>
    <t>535.1</t>
  </si>
  <si>
    <t>799.0</t>
  </si>
  <si>
    <t>657.40</t>
  </si>
  <si>
    <t>2.79</t>
  </si>
  <si>
    <t>506.9</t>
  </si>
  <si>
    <t>766.6</t>
  </si>
  <si>
    <t>HUMAITÁ</t>
  </si>
  <si>
    <t>636.20</t>
  </si>
  <si>
    <t>665.30</t>
  </si>
  <si>
    <t>649.80</t>
  </si>
  <si>
    <t>535.70</t>
  </si>
  <si>
    <t>690.4</t>
  </si>
  <si>
    <t>563.0</t>
  </si>
  <si>
    <t>718.8</t>
  </si>
  <si>
    <t>513.4</t>
  </si>
  <si>
    <t>712.9</t>
  </si>
  <si>
    <t>714.60</t>
  </si>
  <si>
    <t>697.20</t>
  </si>
  <si>
    <t>1.68</t>
  </si>
  <si>
    <t>462.1</t>
  </si>
  <si>
    <t>367.9</t>
  </si>
  <si>
    <t>465.4</t>
  </si>
  <si>
    <t>360.2</t>
  </si>
  <si>
    <t>388.1</t>
  </si>
  <si>
    <t>529.6</t>
  </si>
  <si>
    <t>URCA</t>
  </si>
  <si>
    <t>682.2</t>
  </si>
  <si>
    <t>4.49</t>
  </si>
  <si>
    <t>760.5</t>
  </si>
  <si>
    <t>792.0</t>
  </si>
  <si>
    <t>785.1</t>
  </si>
  <si>
    <t>834.4</t>
  </si>
  <si>
    <t>783.5</t>
  </si>
  <si>
    <t>674.8</t>
  </si>
  <si>
    <t>737.0</t>
  </si>
  <si>
    <t>506.0</t>
  </si>
  <si>
    <t>740.2</t>
  </si>
  <si>
    <t>452.7</t>
  </si>
  <si>
    <t>300.0</t>
  </si>
  <si>
    <t>595.8</t>
  </si>
  <si>
    <t>VIDIGAL</t>
  </si>
  <si>
    <t>GÁVEA</t>
  </si>
  <si>
    <t>772.9</t>
  </si>
  <si>
    <t>ROCINHA</t>
  </si>
  <si>
    <t>775.3</t>
  </si>
  <si>
    <t>804.1</t>
  </si>
  <si>
    <t>770.8</t>
  </si>
  <si>
    <t>695.5</t>
  </si>
  <si>
    <t>751.4</t>
  </si>
  <si>
    <t>797.8</t>
  </si>
  <si>
    <t>ITANHANGÁ</t>
  </si>
  <si>
    <t>CURICICA</t>
  </si>
  <si>
    <t>573.0</t>
  </si>
  <si>
    <t>JACAREPAGUÁ</t>
  </si>
  <si>
    <t>SEPETIBA</t>
  </si>
  <si>
    <t>665.60</t>
  </si>
  <si>
    <t>573.50</t>
  </si>
  <si>
    <t>685.40</t>
  </si>
  <si>
    <t>JACAREPAGUA</t>
  </si>
  <si>
    <t>1.08</t>
  </si>
  <si>
    <t>744.7</t>
  </si>
  <si>
    <t>489.9</t>
  </si>
  <si>
    <t>460.4</t>
  </si>
  <si>
    <t>597.20</t>
  </si>
  <si>
    <t>469.0</t>
  </si>
  <si>
    <t>698.90</t>
  </si>
  <si>
    <t>0.64</t>
  </si>
  <si>
    <t>411.1</t>
  </si>
  <si>
    <t>703.60</t>
  </si>
  <si>
    <t>476.5</t>
  </si>
  <si>
    <t>712.7</t>
  </si>
  <si>
    <t>TANQUE</t>
  </si>
  <si>
    <t>504.1</t>
  </si>
  <si>
    <t>628.00</t>
  </si>
  <si>
    <t>623.20</t>
  </si>
  <si>
    <t>609.30</t>
  </si>
  <si>
    <t>PECHINCHA</t>
  </si>
  <si>
    <t>452.8</t>
  </si>
  <si>
    <t>453.8</t>
  </si>
  <si>
    <t>491.6</t>
  </si>
  <si>
    <t>REN00088</t>
  </si>
  <si>
    <t>565.7</t>
  </si>
  <si>
    <t>0.03</t>
  </si>
  <si>
    <t>796.5</t>
  </si>
  <si>
    <t>583.80</t>
  </si>
  <si>
    <t>491.5</t>
  </si>
  <si>
    <t>511.6</t>
  </si>
  <si>
    <t>751.1</t>
  </si>
  <si>
    <t>0.42</t>
  </si>
  <si>
    <t>842.1</t>
  </si>
  <si>
    <t>0.41</t>
  </si>
  <si>
    <t>3.78</t>
  </si>
  <si>
    <t>470.6</t>
  </si>
  <si>
    <t>509.6</t>
  </si>
  <si>
    <t>534.4</t>
  </si>
  <si>
    <t>685.20</t>
  </si>
  <si>
    <t>668.40</t>
  </si>
  <si>
    <t>668.20</t>
  </si>
  <si>
    <t>545.7</t>
  </si>
  <si>
    <t>540.8</t>
  </si>
  <si>
    <t>581.60</t>
  </si>
  <si>
    <t>602.90</t>
  </si>
  <si>
    <t>499.6</t>
  </si>
  <si>
    <t>496.0</t>
  </si>
  <si>
    <t>CIDADE DE DEUS</t>
  </si>
  <si>
    <t>564.1</t>
  </si>
  <si>
    <t>749.6</t>
  </si>
  <si>
    <t>562.10</t>
  </si>
  <si>
    <t>573.00</t>
  </si>
  <si>
    <t>804.6</t>
  </si>
  <si>
    <t>4.35</t>
  </si>
  <si>
    <t>521.7</t>
  </si>
  <si>
    <t>457.2</t>
  </si>
  <si>
    <t>518.7</t>
  </si>
  <si>
    <t>770.1</t>
  </si>
  <si>
    <t>717.3</t>
  </si>
  <si>
    <t>742.0</t>
  </si>
  <si>
    <t>405.0</t>
  </si>
  <si>
    <t>340.0</t>
  </si>
  <si>
    <t>430.3</t>
  </si>
  <si>
    <t>535.8</t>
  </si>
  <si>
    <t>VEA00056</t>
  </si>
  <si>
    <t>700.7</t>
  </si>
  <si>
    <t>652.50</t>
  </si>
  <si>
    <t>549.30</t>
  </si>
  <si>
    <t>648.80</t>
  </si>
  <si>
    <t>589.80</t>
  </si>
  <si>
    <t>VARGEM GRANDE</t>
  </si>
  <si>
    <t>474.6</t>
  </si>
  <si>
    <t>517.7</t>
  </si>
  <si>
    <t>470.5</t>
  </si>
  <si>
    <t>776.5</t>
  </si>
  <si>
    <t>608.60</t>
  </si>
  <si>
    <t>583.90</t>
  </si>
  <si>
    <t>6.11</t>
  </si>
  <si>
    <t>529.8</t>
  </si>
  <si>
    <t>560.5</t>
  </si>
  <si>
    <t>1.73</t>
  </si>
  <si>
    <t>491.0</t>
  </si>
  <si>
    <t>SENADOR VASCONCELOS</t>
  </si>
  <si>
    <t>524.3</t>
  </si>
  <si>
    <t>647.50</t>
  </si>
  <si>
    <t>676.70</t>
  </si>
  <si>
    <t>5.26</t>
  </si>
  <si>
    <t>0.44</t>
  </si>
  <si>
    <t>629.40</t>
  </si>
  <si>
    <t>485.7</t>
  </si>
  <si>
    <t>682.30</t>
  </si>
  <si>
    <t>675.0</t>
  </si>
  <si>
    <t>612.50</t>
  </si>
  <si>
    <t>602.50</t>
  </si>
  <si>
    <t>1.25</t>
  </si>
  <si>
    <t>517.8</t>
  </si>
  <si>
    <t>754.1</t>
  </si>
  <si>
    <t>0.69</t>
  </si>
  <si>
    <t>522.3</t>
  </si>
  <si>
    <t>COSMOS</t>
  </si>
  <si>
    <t>INHOAÍBA</t>
  </si>
  <si>
    <t>464.8</t>
  </si>
  <si>
    <t>539.9</t>
  </si>
  <si>
    <t>PACIÊNCIA</t>
  </si>
  <si>
    <t>493.1</t>
  </si>
  <si>
    <t>495.7</t>
  </si>
  <si>
    <t>489.6</t>
  </si>
  <si>
    <t>566.70</t>
  </si>
  <si>
    <t>716.90</t>
  </si>
  <si>
    <t>764.5</t>
  </si>
  <si>
    <t>534.5</t>
  </si>
  <si>
    <t>1.66</t>
  </si>
  <si>
    <t>487.1</t>
  </si>
  <si>
    <t>8.22</t>
  </si>
  <si>
    <t>7.72</t>
  </si>
  <si>
    <t>593.00</t>
  </si>
  <si>
    <t>638.90</t>
  </si>
  <si>
    <t>637.10</t>
  </si>
  <si>
    <t>519.30</t>
  </si>
  <si>
    <t>802.7</t>
  </si>
  <si>
    <t>485.2</t>
  </si>
  <si>
    <t>442.4</t>
  </si>
  <si>
    <t>685.50</t>
  </si>
  <si>
    <t>697.10</t>
  </si>
  <si>
    <t>532.2</t>
  </si>
  <si>
    <t>560.30</t>
  </si>
  <si>
    <t>681.50</t>
  </si>
  <si>
    <t>425.4</t>
  </si>
  <si>
    <t>378.8</t>
  </si>
  <si>
    <t>703.70</t>
  </si>
  <si>
    <t>468.7</t>
  </si>
  <si>
    <t>360.6</t>
  </si>
  <si>
    <t>467.4</t>
  </si>
  <si>
    <t>260.0</t>
  </si>
  <si>
    <t>PRAIA DO SACO</t>
  </si>
  <si>
    <t>443.7</t>
  </si>
  <si>
    <t>424.0</t>
  </si>
  <si>
    <t>436.80</t>
  </si>
  <si>
    <t>458.00</t>
  </si>
  <si>
    <t>451.10</t>
  </si>
  <si>
    <t>358.50</t>
  </si>
  <si>
    <t>461.4</t>
  </si>
  <si>
    <t>MORRO DA CARIOCA</t>
  </si>
  <si>
    <t>453.0</t>
  </si>
  <si>
    <t>414.0</t>
  </si>
  <si>
    <t>465.7</t>
  </si>
  <si>
    <t>473.7</t>
  </si>
  <si>
    <t>510.6</t>
  </si>
  <si>
    <t>467.1</t>
  </si>
  <si>
    <t>438.2</t>
  </si>
  <si>
    <t>447.3</t>
  </si>
  <si>
    <t>MORRO DO PERES</t>
  </si>
  <si>
    <t>449.7</t>
  </si>
  <si>
    <t>454.3</t>
  </si>
  <si>
    <t>VILA VELHA</t>
  </si>
  <si>
    <t>600.20</t>
  </si>
  <si>
    <t>465.20</t>
  </si>
  <si>
    <t>538.50</t>
  </si>
  <si>
    <t>473.50</t>
  </si>
  <si>
    <t>636.60</t>
  </si>
  <si>
    <t>CAMORIM PEQUENO</t>
  </si>
  <si>
    <t>538.8</t>
  </si>
  <si>
    <t>BNH</t>
  </si>
  <si>
    <t>535.50</t>
  </si>
  <si>
    <t>3.95</t>
  </si>
  <si>
    <t>VEROLME</t>
  </si>
  <si>
    <t>VILA DA PETROBRÁS</t>
  </si>
  <si>
    <t>491.1</t>
  </si>
  <si>
    <t>446.60</t>
  </si>
  <si>
    <t>477.0</t>
  </si>
  <si>
    <t>VILA DOS PESCADORES</t>
  </si>
  <si>
    <t>482.7</t>
  </si>
  <si>
    <t>449.70</t>
  </si>
  <si>
    <t>422.70</t>
  </si>
  <si>
    <t>383.20</t>
  </si>
  <si>
    <t>ENCRUZO DA ENSEADA</t>
  </si>
  <si>
    <t>400.5</t>
  </si>
  <si>
    <t>524.4</t>
  </si>
  <si>
    <t>NOVA ANGRA</t>
  </si>
  <si>
    <t>NOVA ANGRA (CUNHAMBEBE)</t>
  </si>
  <si>
    <t>479.3</t>
  </si>
  <si>
    <t>474.2</t>
  </si>
  <si>
    <t>444.4</t>
  </si>
  <si>
    <t>510.0</t>
  </si>
  <si>
    <t>526.4</t>
  </si>
  <si>
    <t>450.7</t>
  </si>
  <si>
    <t>JAPUÍBA (CUNHAMBEBE)</t>
  </si>
  <si>
    <t>460.8</t>
  </si>
  <si>
    <t>501.3</t>
  </si>
  <si>
    <t>JAPUIBA</t>
  </si>
  <si>
    <t>504.0</t>
  </si>
  <si>
    <t>498.7</t>
  </si>
  <si>
    <t>390.2</t>
  </si>
  <si>
    <t>485.4</t>
  </si>
  <si>
    <t>519.4</t>
  </si>
  <si>
    <t>506.3</t>
  </si>
  <si>
    <t>457.4</t>
  </si>
  <si>
    <t>469.9</t>
  </si>
  <si>
    <t>FRADE (CUNHAMBEBE)</t>
  </si>
  <si>
    <t>2.54</t>
  </si>
  <si>
    <t>493.8</t>
  </si>
  <si>
    <t>525.8</t>
  </si>
  <si>
    <t>PRAIA BRAVA (MAMBUCABA)</t>
  </si>
  <si>
    <t>661.50</t>
  </si>
  <si>
    <t>PARQUE MAMBUCABA</t>
  </si>
  <si>
    <t>411.7</t>
  </si>
  <si>
    <t>514.9</t>
  </si>
  <si>
    <t>411.6</t>
  </si>
  <si>
    <t>587.80</t>
  </si>
  <si>
    <t>604.60</t>
  </si>
  <si>
    <t>397.8</t>
  </si>
  <si>
    <t>SOUZA</t>
  </si>
  <si>
    <t>2.96</t>
  </si>
  <si>
    <t>725.70</t>
  </si>
  <si>
    <t>698.00</t>
  </si>
  <si>
    <t>510.9</t>
  </si>
  <si>
    <t>413.9</t>
  </si>
  <si>
    <t>632.70</t>
  </si>
  <si>
    <t>659.20</t>
  </si>
  <si>
    <t>783.8</t>
  </si>
  <si>
    <t>8.55</t>
  </si>
  <si>
    <t>608.70</t>
  </si>
  <si>
    <t>4.26</t>
  </si>
  <si>
    <t>658.90</t>
  </si>
  <si>
    <t>547.80</t>
  </si>
  <si>
    <t>665.80</t>
  </si>
  <si>
    <t>480.3</t>
  </si>
  <si>
    <t>2.76</t>
  </si>
  <si>
    <t>754.0</t>
  </si>
  <si>
    <t>518.3</t>
  </si>
  <si>
    <t>761.0</t>
  </si>
  <si>
    <t>7.32</t>
  </si>
  <si>
    <t>776.7</t>
  </si>
  <si>
    <t>773.50</t>
  </si>
  <si>
    <t>3.35</t>
  </si>
  <si>
    <t>TEC04109</t>
  </si>
  <si>
    <t>668.90</t>
  </si>
  <si>
    <t>739.50</t>
  </si>
  <si>
    <t>597.30</t>
  </si>
  <si>
    <t>650.80</t>
  </si>
  <si>
    <t>639.20</t>
  </si>
  <si>
    <t>653.90</t>
  </si>
  <si>
    <t>548.0</t>
  </si>
  <si>
    <t>626.20</t>
  </si>
  <si>
    <t>593.30</t>
  </si>
  <si>
    <t>789.3</t>
  </si>
  <si>
    <t>744.70</t>
  </si>
  <si>
    <t>732.70</t>
  </si>
  <si>
    <t>581.30</t>
  </si>
  <si>
    <t>793.90</t>
  </si>
  <si>
    <t>0.62</t>
  </si>
  <si>
    <t>3.91</t>
  </si>
  <si>
    <t>552.1</t>
  </si>
  <si>
    <t>837.8</t>
  </si>
  <si>
    <t>779.1</t>
  </si>
  <si>
    <t>636.50</t>
  </si>
  <si>
    <t>521.60</t>
  </si>
  <si>
    <t>513.8</t>
  </si>
  <si>
    <t>652.30</t>
  </si>
  <si>
    <t>599.00</t>
  </si>
  <si>
    <t>613.40</t>
  </si>
  <si>
    <t>575.30</t>
  </si>
  <si>
    <t>679.90</t>
  </si>
  <si>
    <t>708.70</t>
  </si>
  <si>
    <t>PONTA DAREIA</t>
  </si>
  <si>
    <t>662.80</t>
  </si>
  <si>
    <t>PONTA D''AREIA</t>
  </si>
  <si>
    <t>720.5</t>
  </si>
  <si>
    <t>7.85</t>
  </si>
  <si>
    <t>PONTA D'AREIA</t>
  </si>
  <si>
    <t>614.80</t>
  </si>
  <si>
    <t>592.90</t>
  </si>
  <si>
    <t>676.80</t>
  </si>
  <si>
    <t>ILHA DA CONCEIÇÃO</t>
  </si>
  <si>
    <t>0.26</t>
  </si>
  <si>
    <t>459.8</t>
  </si>
  <si>
    <t>545.70</t>
  </si>
  <si>
    <t>628.40</t>
  </si>
  <si>
    <t>654.20</t>
  </si>
  <si>
    <t>754.90</t>
  </si>
  <si>
    <t>7.07</t>
  </si>
  <si>
    <t>511.5</t>
  </si>
  <si>
    <t>FÁTIMA</t>
  </si>
  <si>
    <t>FATIMA</t>
  </si>
  <si>
    <t>784.40</t>
  </si>
  <si>
    <t>677.30</t>
  </si>
  <si>
    <t>LARGO DO BARRADAS</t>
  </si>
  <si>
    <t>725.0</t>
  </si>
  <si>
    <t>2.93</t>
  </si>
  <si>
    <t>7.05</t>
  </si>
  <si>
    <t>458.6</t>
  </si>
  <si>
    <t>772.2</t>
  </si>
  <si>
    <t>378.3</t>
  </si>
  <si>
    <t>505.40</t>
  </si>
  <si>
    <t>818.7</t>
  </si>
  <si>
    <t>514.8</t>
  </si>
  <si>
    <t>487.2</t>
  </si>
  <si>
    <t>515.8</t>
  </si>
  <si>
    <t>598.10</t>
  </si>
  <si>
    <t>499.8</t>
  </si>
  <si>
    <t>543.4</t>
  </si>
  <si>
    <t>6.02</t>
  </si>
  <si>
    <t>475.1</t>
  </si>
  <si>
    <t>585.30</t>
  </si>
  <si>
    <t>PITA</t>
  </si>
  <si>
    <t>CHT00003</t>
  </si>
  <si>
    <t>727.1</t>
  </si>
  <si>
    <t>SFC00069</t>
  </si>
  <si>
    <t>516.7</t>
  </si>
  <si>
    <t>495.30</t>
  </si>
  <si>
    <t>2.94</t>
  </si>
  <si>
    <t>6.88</t>
  </si>
  <si>
    <t>535.2</t>
  </si>
  <si>
    <t>552.9</t>
  </si>
  <si>
    <t>677.70</t>
  </si>
  <si>
    <t>776.90</t>
  </si>
  <si>
    <t>675.10</t>
  </si>
  <si>
    <t>803.60</t>
  </si>
  <si>
    <t>498.1</t>
  </si>
  <si>
    <t>487.30</t>
  </si>
  <si>
    <t>838.60</t>
  </si>
  <si>
    <t>6.65</t>
  </si>
  <si>
    <t>650.70</t>
  </si>
  <si>
    <t>413.5</t>
  </si>
  <si>
    <t>400.2</t>
  </si>
  <si>
    <t>488.0</t>
  </si>
  <si>
    <t>462.7</t>
  </si>
  <si>
    <t>464.9</t>
  </si>
  <si>
    <t>475.4</t>
  </si>
  <si>
    <t>536.5</t>
  </si>
  <si>
    <t>544.9</t>
  </si>
  <si>
    <t>606.60</t>
  </si>
  <si>
    <t>579.90</t>
  </si>
  <si>
    <t>4.66</t>
  </si>
  <si>
    <t>7.03</t>
  </si>
  <si>
    <t>456.1</t>
  </si>
  <si>
    <t>434.1</t>
  </si>
  <si>
    <t>515.0</t>
  </si>
  <si>
    <t>419.4</t>
  </si>
  <si>
    <t>492.6</t>
  </si>
  <si>
    <t>471.8</t>
  </si>
  <si>
    <t>0.76</t>
  </si>
  <si>
    <t>534.7</t>
  </si>
  <si>
    <t>823.7</t>
  </si>
  <si>
    <t>642.00</t>
  </si>
  <si>
    <t>720.30</t>
  </si>
  <si>
    <t>471.2</t>
  </si>
  <si>
    <t>670.50</t>
  </si>
  <si>
    <t>779.70</t>
  </si>
  <si>
    <t>456.7</t>
  </si>
  <si>
    <t>CUBANGO</t>
  </si>
  <si>
    <t>CARAMUJO</t>
  </si>
  <si>
    <t>600.90</t>
  </si>
  <si>
    <t>602.30</t>
  </si>
  <si>
    <t>504.30</t>
  </si>
  <si>
    <t>506.4</t>
  </si>
  <si>
    <t>610.30</t>
  </si>
  <si>
    <t>802.0</t>
  </si>
  <si>
    <t>503.2</t>
  </si>
  <si>
    <t>MNS00042</t>
  </si>
  <si>
    <t>413.3</t>
  </si>
  <si>
    <t>586.20</t>
  </si>
  <si>
    <t>586.30</t>
  </si>
  <si>
    <t>562.00</t>
  </si>
  <si>
    <t>474.3</t>
  </si>
  <si>
    <t>287.1</t>
  </si>
  <si>
    <t>825.7</t>
  </si>
  <si>
    <t>501.4</t>
  </si>
  <si>
    <t>469.2</t>
  </si>
  <si>
    <t>526.2</t>
  </si>
  <si>
    <t>749.90</t>
  </si>
  <si>
    <t>674.70</t>
  </si>
  <si>
    <t>734.00</t>
  </si>
  <si>
    <t>655.70</t>
  </si>
  <si>
    <t>747.20</t>
  </si>
  <si>
    <t>792.6</t>
  </si>
  <si>
    <t>610.80</t>
  </si>
  <si>
    <t>559.90</t>
  </si>
  <si>
    <t>596.70</t>
  </si>
  <si>
    <t>7.74</t>
  </si>
  <si>
    <t>0.35</t>
  </si>
  <si>
    <t>646.70</t>
  </si>
  <si>
    <t>527.7</t>
  </si>
  <si>
    <t>637.80</t>
  </si>
  <si>
    <t>654.80</t>
  </si>
  <si>
    <t>675.30</t>
  </si>
  <si>
    <t>435.3</t>
  </si>
  <si>
    <t>507.7</t>
  </si>
  <si>
    <t>1.05</t>
  </si>
  <si>
    <t>SAO DOMINGO</t>
  </si>
  <si>
    <t>676.90</t>
  </si>
  <si>
    <t>639.90</t>
  </si>
  <si>
    <t>595.60</t>
  </si>
  <si>
    <t>715.00</t>
  </si>
  <si>
    <t>618.80</t>
  </si>
  <si>
    <t>603.70</t>
  </si>
  <si>
    <t>438.0</t>
  </si>
  <si>
    <t>558.00</t>
  </si>
  <si>
    <t>721.50</t>
  </si>
  <si>
    <t>7.43</t>
  </si>
  <si>
    <t>SÃO DOMINGUES</t>
  </si>
  <si>
    <t>GRAGOATA</t>
  </si>
  <si>
    <t>799.1</t>
  </si>
  <si>
    <t>1.23</t>
  </si>
  <si>
    <t>762.90</t>
  </si>
  <si>
    <t>S</t>
  </si>
  <si>
    <t>689.60</t>
  </si>
  <si>
    <t>8.04</t>
  </si>
  <si>
    <t>625.50</t>
  </si>
  <si>
    <t>645.90</t>
  </si>
  <si>
    <t>563.30</t>
  </si>
  <si>
    <t>740.4</t>
  </si>
  <si>
    <t>BINGEN</t>
  </si>
  <si>
    <t>532.4</t>
  </si>
  <si>
    <t>4.38</t>
  </si>
  <si>
    <t>6.72</t>
  </si>
  <si>
    <t>668.00</t>
  </si>
  <si>
    <t>675.60</t>
  </si>
  <si>
    <t>534.0</t>
  </si>
  <si>
    <t>0.27</t>
  </si>
  <si>
    <t>780.30</t>
  </si>
  <si>
    <t>608.10</t>
  </si>
  <si>
    <t>548.60</t>
  </si>
  <si>
    <t>GEC00233</t>
  </si>
  <si>
    <t>745.7</t>
  </si>
  <si>
    <t>621.80</t>
  </si>
  <si>
    <t>487.8</t>
  </si>
  <si>
    <t>775.6</t>
  </si>
  <si>
    <t>3.44</t>
  </si>
  <si>
    <t>545.4</t>
  </si>
  <si>
    <t>790.8</t>
  </si>
  <si>
    <t>702.9</t>
  </si>
  <si>
    <t>4.43</t>
  </si>
  <si>
    <t>609.00</t>
  </si>
  <si>
    <t>671.40</t>
  </si>
  <si>
    <t>727.40</t>
  </si>
  <si>
    <t>784.00</t>
  </si>
  <si>
    <t>672.90</t>
  </si>
  <si>
    <t>695.90</t>
  </si>
  <si>
    <t>715.80</t>
  </si>
  <si>
    <t>584.9</t>
  </si>
  <si>
    <t>581.80</t>
  </si>
  <si>
    <t>746.10</t>
  </si>
  <si>
    <t>727.20</t>
  </si>
  <si>
    <t>419.9</t>
  </si>
  <si>
    <t>604.90</t>
  </si>
  <si>
    <t>618.10</t>
  </si>
  <si>
    <t>725.90</t>
  </si>
  <si>
    <t>5.39</t>
  </si>
  <si>
    <t>6.35</t>
  </si>
  <si>
    <t>809.9</t>
  </si>
  <si>
    <t>2.74</t>
  </si>
  <si>
    <t>612.70</t>
  </si>
  <si>
    <t>784.2</t>
  </si>
  <si>
    <t>752.3</t>
  </si>
  <si>
    <t>780.10</t>
  </si>
  <si>
    <t>GLE00504</t>
  </si>
  <si>
    <t>689.30</t>
  </si>
  <si>
    <t>851.00</t>
  </si>
  <si>
    <t>819.7</t>
  </si>
  <si>
    <t>JARDIM ICARAÍ</t>
  </si>
  <si>
    <t>EXTENSÃO DO BOSQUE</t>
  </si>
  <si>
    <t>710.10</t>
  </si>
  <si>
    <t>730.90</t>
  </si>
  <si>
    <t>538.00</t>
  </si>
  <si>
    <t>812.00</t>
  </si>
  <si>
    <t>769.2</t>
  </si>
  <si>
    <t>6.62</t>
  </si>
  <si>
    <t>845.2</t>
  </si>
  <si>
    <t>2.78</t>
  </si>
  <si>
    <t>381.4</t>
  </si>
  <si>
    <t>6.36</t>
  </si>
  <si>
    <t>8.58</t>
  </si>
  <si>
    <t>790.7</t>
  </si>
  <si>
    <t>4.05</t>
  </si>
  <si>
    <t>7.08</t>
  </si>
  <si>
    <t>643.30</t>
  </si>
  <si>
    <t>654.40</t>
  </si>
  <si>
    <t>803.0</t>
  </si>
  <si>
    <t>521.0</t>
  </si>
  <si>
    <t>510.1</t>
  </si>
  <si>
    <t>638.70</t>
  </si>
  <si>
    <t>814.40</t>
  </si>
  <si>
    <t>792.2</t>
  </si>
  <si>
    <t>CORDEIRO</t>
  </si>
  <si>
    <t>815.0</t>
  </si>
  <si>
    <t>557.70</t>
  </si>
  <si>
    <t>ATALAIA</t>
  </si>
  <si>
    <t>420.1</t>
  </si>
  <si>
    <t>540.6</t>
  </si>
  <si>
    <t>4.19</t>
  </si>
  <si>
    <t>703.0</t>
  </si>
  <si>
    <t>830.2</t>
  </si>
  <si>
    <t>758.6</t>
  </si>
  <si>
    <t>587.00</t>
  </si>
  <si>
    <t>618.40</t>
  </si>
  <si>
    <t>586.40</t>
  </si>
  <si>
    <t>824.10</t>
  </si>
  <si>
    <t>554.7</t>
  </si>
  <si>
    <t>695.30</t>
  </si>
  <si>
    <t>683.90</t>
  </si>
  <si>
    <t>842.50</t>
  </si>
  <si>
    <t>644.60</t>
  </si>
  <si>
    <t>5.28</t>
  </si>
  <si>
    <t>752.6</t>
  </si>
  <si>
    <t>630.10</t>
  </si>
  <si>
    <t>542.50</t>
  </si>
  <si>
    <t>770.60</t>
  </si>
  <si>
    <t>527.8</t>
  </si>
  <si>
    <t>PÉ PEQUENO</t>
  </si>
  <si>
    <t>678.60</t>
  </si>
  <si>
    <t>793.1</t>
  </si>
  <si>
    <t>612.40</t>
  </si>
  <si>
    <t>793.70</t>
  </si>
  <si>
    <t>524.70</t>
  </si>
  <si>
    <t>587.40</t>
  </si>
  <si>
    <t>649.40</t>
  </si>
  <si>
    <t>601.40</t>
  </si>
  <si>
    <t>642.50</t>
  </si>
  <si>
    <t>482.8</t>
  </si>
  <si>
    <t>8.34</t>
  </si>
  <si>
    <t>553.50</t>
  </si>
  <si>
    <t>683.5</t>
  </si>
  <si>
    <t>763.7</t>
  </si>
  <si>
    <t>2.83</t>
  </si>
  <si>
    <t>597.60</t>
  </si>
  <si>
    <t>569.10</t>
  </si>
  <si>
    <t>501.5</t>
  </si>
  <si>
    <t>450.6</t>
  </si>
  <si>
    <t>741.4</t>
  </si>
  <si>
    <t>ITITIOCA</t>
  </si>
  <si>
    <t>563.80</t>
  </si>
  <si>
    <t>BADU</t>
  </si>
  <si>
    <t>1.19</t>
  </si>
  <si>
    <t>2.77</t>
  </si>
  <si>
    <t>VÁRZEA DAS MOÇAS</t>
  </si>
  <si>
    <t>584.20</t>
  </si>
  <si>
    <t>718.20</t>
  </si>
  <si>
    <t>2.59</t>
  </si>
  <si>
    <t>490.2</t>
  </si>
  <si>
    <t>RIO DO OURO</t>
  </si>
  <si>
    <t>459.2</t>
  </si>
  <si>
    <t>597.90</t>
  </si>
  <si>
    <t>717.40</t>
  </si>
  <si>
    <t>MARAVISTA - ITAIPU</t>
  </si>
  <si>
    <t>743.1</t>
  </si>
  <si>
    <t>524.2</t>
  </si>
  <si>
    <t>556.90</t>
  </si>
  <si>
    <t>556.00</t>
  </si>
  <si>
    <t>ENGENHO DO MATO/ITAIPU</t>
  </si>
  <si>
    <t>REG00003</t>
  </si>
  <si>
    <t>SERRA GRANDE</t>
  </si>
  <si>
    <t>588.40</t>
  </si>
  <si>
    <t>488.7</t>
  </si>
  <si>
    <t>643.10</t>
  </si>
  <si>
    <t>564.70</t>
  </si>
  <si>
    <t>833.0</t>
  </si>
  <si>
    <t>481.1</t>
  </si>
  <si>
    <t>516.8</t>
  </si>
  <si>
    <t>634.10</t>
  </si>
  <si>
    <t>707.80</t>
  </si>
  <si>
    <t>4.74</t>
  </si>
  <si>
    <t>858.8</t>
  </si>
  <si>
    <t>7.52</t>
  </si>
  <si>
    <t>CAFUBÁ</t>
  </si>
  <si>
    <t>7.06</t>
  </si>
  <si>
    <t>476.0</t>
  </si>
  <si>
    <t>629.80</t>
  </si>
  <si>
    <t>527.6</t>
  </si>
  <si>
    <t>1.62</t>
  </si>
  <si>
    <t>480.6</t>
  </si>
  <si>
    <t>522.90</t>
  </si>
  <si>
    <t>455.0</t>
  </si>
  <si>
    <t>647.90</t>
  </si>
  <si>
    <t>MARAZUL</t>
  </si>
  <si>
    <t>841.0</t>
  </si>
  <si>
    <t>0.53</t>
  </si>
  <si>
    <t>5.85</t>
  </si>
  <si>
    <t>627.20</t>
  </si>
  <si>
    <t>718.80</t>
  </si>
  <si>
    <t>4.62</t>
  </si>
  <si>
    <t>537.4</t>
  </si>
  <si>
    <t>522.80</t>
  </si>
  <si>
    <t>SETE PONTES</t>
  </si>
  <si>
    <t>COVANCA</t>
  </si>
  <si>
    <t>661.70</t>
  </si>
  <si>
    <t>682.60</t>
  </si>
  <si>
    <t>720.20</t>
  </si>
  <si>
    <t>639.80</t>
  </si>
  <si>
    <t>1.56</t>
  </si>
  <si>
    <t>VILA LAGE</t>
  </si>
  <si>
    <t>670.70</t>
  </si>
  <si>
    <t>585.50</t>
  </si>
  <si>
    <t>713.00</t>
  </si>
  <si>
    <t>ENGENHO PEQUENO</t>
  </si>
  <si>
    <t>491.4</t>
  </si>
  <si>
    <t>511.9</t>
  </si>
  <si>
    <t>505.0</t>
  </si>
  <si>
    <t>532.30</t>
  </si>
  <si>
    <t>1.57</t>
  </si>
  <si>
    <t>466.0</t>
  </si>
  <si>
    <t>569.20</t>
  </si>
  <si>
    <t>742.70</t>
  </si>
  <si>
    <t>468.4</t>
  </si>
  <si>
    <t>450.3</t>
  </si>
  <si>
    <t>LINDO PARQUE</t>
  </si>
  <si>
    <t>1.76</t>
  </si>
  <si>
    <t>453.1</t>
  </si>
  <si>
    <t>6.15</t>
  </si>
  <si>
    <t>496.2</t>
  </si>
  <si>
    <t>746.60</t>
  </si>
  <si>
    <t>505.50</t>
  </si>
  <si>
    <t>744.00</t>
  </si>
  <si>
    <t>641.30</t>
  </si>
  <si>
    <t>434.7</t>
  </si>
  <si>
    <t>463.7</t>
  </si>
  <si>
    <t>688.30</t>
  </si>
  <si>
    <t>663.10</t>
  </si>
  <si>
    <t>556.40</t>
  </si>
  <si>
    <t>580.60</t>
  </si>
  <si>
    <t>718.70</t>
  </si>
  <si>
    <t>599.10</t>
  </si>
  <si>
    <t>710.30</t>
  </si>
  <si>
    <t>PORTO DA MADAMA</t>
  </si>
  <si>
    <t>672.80</t>
  </si>
  <si>
    <t>455.8</t>
  </si>
  <si>
    <t>383.6</t>
  </si>
  <si>
    <t>798.0</t>
  </si>
  <si>
    <t>519.2</t>
  </si>
  <si>
    <t>477.10</t>
  </si>
  <si>
    <t>871.4</t>
  </si>
  <si>
    <t>PARADA 40</t>
  </si>
  <si>
    <t>479.0</t>
  </si>
  <si>
    <t>478.6</t>
  </si>
  <si>
    <t>600.30</t>
  </si>
  <si>
    <t>749.50</t>
  </si>
  <si>
    <t>470.0</t>
  </si>
  <si>
    <t>468.5</t>
  </si>
  <si>
    <t>ESTRELA DO NORTE</t>
  </si>
  <si>
    <t>REG00042</t>
  </si>
  <si>
    <t>REG00058</t>
  </si>
  <si>
    <t>487.9</t>
  </si>
  <si>
    <t>478.4</t>
  </si>
  <si>
    <t>636.10</t>
  </si>
  <si>
    <t>740.60</t>
  </si>
  <si>
    <t>613.90</t>
  </si>
  <si>
    <t>716.40</t>
  </si>
  <si>
    <t>BRASILANDIA</t>
  </si>
  <si>
    <t>669.20</t>
  </si>
  <si>
    <t>554.40</t>
  </si>
  <si>
    <t>567.70</t>
  </si>
  <si>
    <t>547.20</t>
  </si>
  <si>
    <t>2.24</t>
  </si>
  <si>
    <t>BASILANDIA</t>
  </si>
  <si>
    <t>SÃO MIGUEL</t>
  </si>
  <si>
    <t>ANTONINA</t>
  </si>
  <si>
    <t>482.9</t>
  </si>
  <si>
    <t>423.8</t>
  </si>
  <si>
    <t>8.18</t>
  </si>
  <si>
    <t>528.2</t>
  </si>
  <si>
    <t>786.9</t>
  </si>
  <si>
    <t>537.70</t>
  </si>
  <si>
    <t>766.90</t>
  </si>
  <si>
    <t>530.90</t>
  </si>
  <si>
    <t>PIÃO</t>
  </si>
  <si>
    <t>1.06</t>
  </si>
  <si>
    <t>686.60</t>
  </si>
  <si>
    <t>362.2</t>
  </si>
  <si>
    <t>7.41</t>
  </si>
  <si>
    <t>COLUBÂNDE</t>
  </si>
  <si>
    <t>715.20</t>
  </si>
  <si>
    <t>603.30</t>
  </si>
  <si>
    <t>441.0</t>
  </si>
  <si>
    <t>483.1</t>
  </si>
  <si>
    <t>0.15</t>
  </si>
  <si>
    <t>0.84</t>
  </si>
  <si>
    <t>MONJOLOS</t>
  </si>
  <si>
    <t>733.8</t>
  </si>
  <si>
    <t>724.80</t>
  </si>
  <si>
    <t>544.50</t>
  </si>
  <si>
    <t>RAE00026</t>
  </si>
  <si>
    <t>6.56</t>
  </si>
  <si>
    <t>445.2</t>
  </si>
  <si>
    <t>496.3</t>
  </si>
  <si>
    <t>583.70</t>
  </si>
  <si>
    <t>MUTUAPIRA</t>
  </si>
  <si>
    <t>822.50</t>
  </si>
  <si>
    <t>732.40</t>
  </si>
  <si>
    <t>JARDIM CALIFÓRNIA</t>
  </si>
  <si>
    <t>474.1</t>
  </si>
  <si>
    <t>492.8</t>
  </si>
  <si>
    <t>464.3</t>
  </si>
  <si>
    <t>527.30</t>
  </si>
  <si>
    <t>445.40</t>
  </si>
  <si>
    <t>425.80</t>
  </si>
  <si>
    <t>370.70</t>
  </si>
  <si>
    <t>466.1</t>
  </si>
  <si>
    <t>557.00</t>
  </si>
  <si>
    <t>432.7</t>
  </si>
  <si>
    <t>453.5</t>
  </si>
  <si>
    <t>718.60</t>
  </si>
  <si>
    <t>PORTO DO ROSA</t>
  </si>
  <si>
    <t>464.2</t>
  </si>
  <si>
    <t>530.80</t>
  </si>
  <si>
    <t>ITAUNA</t>
  </si>
  <si>
    <t>604.80</t>
  </si>
  <si>
    <t>641.10</t>
  </si>
  <si>
    <t>SALGUEIRO</t>
  </si>
  <si>
    <t>589.40</t>
  </si>
  <si>
    <t>540.7</t>
  </si>
  <si>
    <t>486.2</t>
  </si>
  <si>
    <t>474.4</t>
  </si>
  <si>
    <t>658.20</t>
  </si>
  <si>
    <t>852.30</t>
  </si>
  <si>
    <t>RAUL VEIGA</t>
  </si>
  <si>
    <t>709.20</t>
  </si>
  <si>
    <t>406.4</t>
  </si>
  <si>
    <t>448.8</t>
  </si>
  <si>
    <t>487.40</t>
  </si>
  <si>
    <t>456.8</t>
  </si>
  <si>
    <t>432.9</t>
  </si>
  <si>
    <t>518.5</t>
  </si>
  <si>
    <t>LARANJAL</t>
  </si>
  <si>
    <t>718.00</t>
  </si>
  <si>
    <t>GUAXINDIBA</t>
  </si>
  <si>
    <t>554.90</t>
  </si>
  <si>
    <t>426.1</t>
  </si>
  <si>
    <t>RIR00136</t>
  </si>
  <si>
    <t>416.7</t>
  </si>
  <si>
    <t>693.70</t>
  </si>
  <si>
    <t>790.20</t>
  </si>
  <si>
    <t>548.70</t>
  </si>
  <si>
    <t>657.80</t>
  </si>
  <si>
    <t>559.20</t>
  </si>
  <si>
    <t>706.20</t>
  </si>
  <si>
    <t>539.60</t>
  </si>
  <si>
    <t>593.20</t>
  </si>
  <si>
    <t>BOM RETIRO</t>
  </si>
  <si>
    <t>454.1</t>
  </si>
  <si>
    <t>410.6</t>
  </si>
  <si>
    <t>386.3</t>
  </si>
  <si>
    <t>532.90</t>
  </si>
  <si>
    <t>721.80</t>
  </si>
  <si>
    <t>456.6</t>
  </si>
  <si>
    <t>451.0</t>
  </si>
  <si>
    <t>ELIANE</t>
  </si>
  <si>
    <t>471.3</t>
  </si>
  <si>
    <t>433.1</t>
  </si>
  <si>
    <t>394.1</t>
  </si>
  <si>
    <t>MARAMBAIA</t>
  </si>
  <si>
    <t>477.2</t>
  </si>
  <si>
    <t>JÓQUEI CLUBE</t>
  </si>
  <si>
    <t>673.00</t>
  </si>
  <si>
    <t>601.00</t>
  </si>
  <si>
    <t>ARSENAL</t>
  </si>
  <si>
    <t>743.50</t>
  </si>
  <si>
    <t>TRIBOBÓ</t>
  </si>
  <si>
    <t>397.9</t>
  </si>
  <si>
    <t>666.40</t>
  </si>
  <si>
    <t>467.9</t>
  </si>
  <si>
    <t>528.00</t>
  </si>
  <si>
    <t>436.00</t>
  </si>
  <si>
    <t>806.90</t>
  </si>
  <si>
    <t>630.70</t>
  </si>
  <si>
    <t>MARIAPAULA</t>
  </si>
  <si>
    <t>658.00</t>
  </si>
  <si>
    <t>5.91</t>
  </si>
  <si>
    <t>670.40</t>
  </si>
  <si>
    <t>555.10</t>
  </si>
  <si>
    <t>APOLO 3</t>
  </si>
  <si>
    <t>445.5</t>
  </si>
  <si>
    <t>SÃO JOAQUIM</t>
  </si>
  <si>
    <t>533.20</t>
  </si>
  <si>
    <t>JARDIM IMPERIAL</t>
  </si>
  <si>
    <t>SOSSEGO</t>
  </si>
  <si>
    <t>6.24</t>
  </si>
  <si>
    <t>VILA RICA</t>
  </si>
  <si>
    <t>666.60</t>
  </si>
  <si>
    <t>719.80</t>
  </si>
  <si>
    <t>520.90</t>
  </si>
  <si>
    <t>636.40</t>
  </si>
  <si>
    <t>QUISSAMÃ</t>
  </si>
  <si>
    <t>544.60</t>
  </si>
  <si>
    <t>509.50</t>
  </si>
  <si>
    <t>VENDA DAS PEDRAS</t>
  </si>
  <si>
    <t>552.80</t>
  </si>
  <si>
    <t>719.60</t>
  </si>
  <si>
    <t>449.1</t>
  </si>
  <si>
    <t>470.1</t>
  </si>
  <si>
    <t>RIO VÁRZEA</t>
  </si>
  <si>
    <t>426.4</t>
  </si>
  <si>
    <t>RETIRO SÃO JOAQUIM</t>
  </si>
  <si>
    <t>335.5</t>
  </si>
  <si>
    <t>JOAQUIM DE OLIVEIRA</t>
  </si>
  <si>
    <t>440.9</t>
  </si>
  <si>
    <t>CENTRO (PORTO DAS CAIXAS)</t>
  </si>
  <si>
    <t>453.2</t>
  </si>
  <si>
    <t>SÃO JOSÉ (CABUÇU)</t>
  </si>
  <si>
    <t>427.8</t>
  </si>
  <si>
    <t>SANTO ANTÔNIO (MANILHA)</t>
  </si>
  <si>
    <t>ALDEIA DA PRATA (MANILHA)</t>
  </si>
  <si>
    <t>523.1</t>
  </si>
  <si>
    <t>APOLO II (MANILHA)</t>
  </si>
  <si>
    <t>484.5</t>
  </si>
  <si>
    <t>MARAMBAIA (MANILHA)</t>
  </si>
  <si>
    <t>493.5</t>
  </si>
  <si>
    <t>VILA CORTÊS</t>
  </si>
  <si>
    <t>379.4</t>
  </si>
  <si>
    <t>VILA CORTES</t>
  </si>
  <si>
    <t>PINHÃO</t>
  </si>
  <si>
    <t>476.8</t>
  </si>
  <si>
    <t>465.30</t>
  </si>
  <si>
    <t>574.90</t>
  </si>
  <si>
    <t>SÃO JOSÉ DE IMBASSAI</t>
  </si>
  <si>
    <t>BOQUEIRÃO</t>
  </si>
  <si>
    <t>SÃO JOSÉ DO IMBASSAÍ</t>
  </si>
  <si>
    <t>856.70</t>
  </si>
  <si>
    <t>ZACARIAS</t>
  </si>
  <si>
    <t>462.5</t>
  </si>
  <si>
    <t>ARAÇATIBA</t>
  </si>
  <si>
    <t>875.0</t>
  </si>
  <si>
    <t>471.9</t>
  </si>
  <si>
    <t>UBATIBA</t>
  </si>
  <si>
    <t>518.00</t>
  </si>
  <si>
    <t>BARRA DE MARICÁ</t>
  </si>
  <si>
    <t>SÃO JOSÉ</t>
  </si>
  <si>
    <t>JARDIM ATLÂNTICO LESTE (ITAIPUAÇU)</t>
  </si>
  <si>
    <t>JARDIM ATLÂNTICO CENTRAL (ITAIPUAÇU)</t>
  </si>
  <si>
    <t>JARDIM ATLANTICO</t>
  </si>
  <si>
    <t>JARDIM ATLÂNTICO OESTE (ITAIPUAÇU)</t>
  </si>
  <si>
    <t>569.70</t>
  </si>
  <si>
    <t>515.20</t>
  </si>
  <si>
    <t>505.00</t>
  </si>
  <si>
    <t>735.70</t>
  </si>
  <si>
    <t>CHÁCARA DE INOÃ</t>
  </si>
  <si>
    <t>INOÃ (INOÃ)</t>
  </si>
  <si>
    <t>486.7</t>
  </si>
  <si>
    <t>PARQUE LAFAIETE</t>
  </si>
  <si>
    <t>VILA BELA VISTA</t>
  </si>
  <si>
    <t>925.0</t>
  </si>
  <si>
    <t>JARDIM OLAVO BILAC</t>
  </si>
  <si>
    <t>PARQUE SENHOR DO BOM FIM</t>
  </si>
  <si>
    <t>JARDIM LEAL</t>
  </si>
  <si>
    <t>1.41</t>
  </si>
  <si>
    <t>528.10</t>
  </si>
  <si>
    <t>PARQUE FLUMINENSE</t>
  </si>
  <si>
    <t>BOA ESPERANÇA</t>
  </si>
  <si>
    <t>JARDIM GRAMACHO</t>
  </si>
  <si>
    <t>VILA SÃO LUÍS</t>
  </si>
  <si>
    <t>848.3</t>
  </si>
  <si>
    <t>469.4</t>
  </si>
  <si>
    <t>VILA ITAMARATI</t>
  </si>
  <si>
    <t>2.22</t>
  </si>
  <si>
    <t>JD 25 DE AGOSTO</t>
  </si>
  <si>
    <t>1.71</t>
  </si>
  <si>
    <t>VILA GUANABARA</t>
  </si>
  <si>
    <t>360.4</t>
  </si>
  <si>
    <t>457.0</t>
  </si>
  <si>
    <t>PARQUE DUQUE</t>
  </si>
  <si>
    <t>642.70</t>
  </si>
  <si>
    <t>790.00</t>
  </si>
  <si>
    <t>PARQUE A EQUITATIVA</t>
  </si>
  <si>
    <t>474.9</t>
  </si>
  <si>
    <t>CHÁCARAS RIO-PETRÓPOLIS</t>
  </si>
  <si>
    <t>532.3</t>
  </si>
  <si>
    <t>7.83</t>
  </si>
  <si>
    <t>489.7</t>
  </si>
  <si>
    <t>637.90</t>
  </si>
  <si>
    <t>718.90</t>
  </si>
  <si>
    <t>VILA SANTA CRUZ</t>
  </si>
  <si>
    <t>453.4</t>
  </si>
  <si>
    <t>9.07</t>
  </si>
  <si>
    <t>PARQUE PAULISTA</t>
  </si>
  <si>
    <t>525.70</t>
  </si>
  <si>
    <t>710.70</t>
  </si>
  <si>
    <t>427.9</t>
  </si>
  <si>
    <t>220.0</t>
  </si>
  <si>
    <t>588.80</t>
  </si>
  <si>
    <t>SÃO MATEUS</t>
  </si>
  <si>
    <t>ENGENHEIRO BELFORD</t>
  </si>
  <si>
    <t>0.65</t>
  </si>
  <si>
    <t>839.0</t>
  </si>
  <si>
    <t>430.9</t>
  </si>
  <si>
    <t>362.6</t>
  </si>
  <si>
    <t>380.9</t>
  </si>
  <si>
    <t>ÉDEN</t>
  </si>
  <si>
    <t>421.0</t>
  </si>
  <si>
    <t>JARDIM MERITI</t>
  </si>
  <si>
    <t>484.6</t>
  </si>
  <si>
    <t>8.42</t>
  </si>
  <si>
    <t>PARQUE NOVO RIO</t>
  </si>
  <si>
    <t>624.60</t>
  </si>
  <si>
    <t>750.70</t>
  </si>
  <si>
    <t>PARQUE ARARUAMA</t>
  </si>
  <si>
    <t>PROVISÓRIA</t>
  </si>
  <si>
    <t>QUISSAMA</t>
  </si>
  <si>
    <t>6.54</t>
  </si>
  <si>
    <t>INDEPENDÊNCIA</t>
  </si>
  <si>
    <t>836.0</t>
  </si>
  <si>
    <t>VALPARAÍSO</t>
  </si>
  <si>
    <t>825.3</t>
  </si>
  <si>
    <t>854.0</t>
  </si>
  <si>
    <t>ITAIPAVA</t>
  </si>
  <si>
    <t>PEDRO DO RIO</t>
  </si>
  <si>
    <t>MAGÉ</t>
  </si>
  <si>
    <t>SANTA DALILA</t>
  </si>
  <si>
    <t>395.8</t>
  </si>
  <si>
    <t>429.4</t>
  </si>
  <si>
    <t>BARBUDA</t>
  </si>
  <si>
    <t>NOVA MARÍLIA</t>
  </si>
  <si>
    <t>SANTO ALEIXO</t>
  </si>
  <si>
    <t>FIGUEIRA</t>
  </si>
  <si>
    <t>595.40</t>
  </si>
  <si>
    <t>666.00</t>
  </si>
  <si>
    <t>PRAIA DO IMPERADOR(GUIA DE PACOBAÍBA)</t>
  </si>
  <si>
    <t>FAZENDA SOBRADINHO (VILA INHOMIRIM)</t>
  </si>
  <si>
    <t>FRAGOSO</t>
  </si>
  <si>
    <t>PONTE NEGRA</t>
  </si>
  <si>
    <t>619.40</t>
  </si>
  <si>
    <t>ORINDI</t>
  </si>
  <si>
    <t>GUAPIMIRIM</t>
  </si>
  <si>
    <t>693.00</t>
  </si>
  <si>
    <t>SÃO PEDRO</t>
  </si>
  <si>
    <t>ALTO</t>
  </si>
  <si>
    <t>CASCATA GUARANI</t>
  </si>
  <si>
    <t>GRANJA FLORESTAL</t>
  </si>
  <si>
    <t>473.0</t>
  </si>
  <si>
    <t>739.70</t>
  </si>
  <si>
    <t>2.36</t>
  </si>
  <si>
    <t>ANDRADE ARAUJO</t>
  </si>
  <si>
    <t>ANDRADE ARAÚJO</t>
  </si>
  <si>
    <t>SÃO GABRIEL</t>
  </si>
  <si>
    <t>PARQUE FLORA</t>
  </si>
  <si>
    <t>677.20</t>
  </si>
  <si>
    <t>TINGUAZINHO</t>
  </si>
  <si>
    <t>RIACHÃO</t>
  </si>
  <si>
    <t>680.20</t>
  </si>
  <si>
    <t>JARDIM BOM PASTOR</t>
  </si>
  <si>
    <t>SANTA AMÉLIA</t>
  </si>
  <si>
    <t>SANTO ANTÔNIO DA PRATA</t>
  </si>
  <si>
    <t>680.10</t>
  </si>
  <si>
    <t>ANDRADE DE ARAUJO</t>
  </si>
  <si>
    <t>530.20</t>
  </si>
  <si>
    <t>645.40</t>
  </si>
  <si>
    <t>3.18</t>
  </si>
  <si>
    <t>669.30</t>
  </si>
  <si>
    <t>JARDIM LISBOA</t>
  </si>
  <si>
    <t>PARQUE SÃO BERNARDO</t>
  </si>
  <si>
    <t>DA LUZ</t>
  </si>
  <si>
    <t>583.30</t>
  </si>
  <si>
    <t>703.20</t>
  </si>
  <si>
    <t>MALHAPÃO</t>
  </si>
  <si>
    <t>CALIFÓRNIA</t>
  </si>
  <si>
    <t>PALHADA</t>
  </si>
  <si>
    <t>ALVAREZ</t>
  </si>
  <si>
    <t>LUZ</t>
  </si>
  <si>
    <t>498.10</t>
  </si>
  <si>
    <t>DANON</t>
  </si>
  <si>
    <t>486.0</t>
  </si>
  <si>
    <t>PARQUE RESIDENCIAL GUADALAJAR</t>
  </si>
  <si>
    <t>CHACRINHA</t>
  </si>
  <si>
    <t>460.3</t>
  </si>
  <si>
    <t>SANTA EUGÊNIA</t>
  </si>
  <si>
    <t>QUEIMADOS</t>
  </si>
  <si>
    <t>672.60</t>
  </si>
  <si>
    <t>VILA DAS MANGUEIRAS</t>
  </si>
  <si>
    <t>442.6</t>
  </si>
  <si>
    <t>494.9</t>
  </si>
  <si>
    <t>VILA DO TINGUÁ</t>
  </si>
  <si>
    <t>VILA CAMARIM</t>
  </si>
  <si>
    <t>5.06</t>
  </si>
  <si>
    <t>Nª SENHORA DE FÁTIMA</t>
  </si>
  <si>
    <t>NOSSA SENHORA DE FÁTIMA</t>
  </si>
  <si>
    <t>4.33</t>
  </si>
  <si>
    <t>762.60</t>
  </si>
  <si>
    <t>ROCHA SOBRINHO</t>
  </si>
  <si>
    <t>885.5</t>
  </si>
  <si>
    <t>COSMORAMA</t>
  </si>
  <si>
    <t>CHATUBA</t>
  </si>
  <si>
    <t>PARACAMBI</t>
  </si>
  <si>
    <t>817.8</t>
  </si>
  <si>
    <t>FÁBRICA</t>
  </si>
  <si>
    <t>MIGUEL PEREIRA</t>
  </si>
  <si>
    <t>PRAÇA DA PONTE</t>
  </si>
  <si>
    <t>921.6</t>
  </si>
  <si>
    <t>PLANTE CAFÉ</t>
  </si>
  <si>
    <t>GOIABAL</t>
  </si>
  <si>
    <t>RIVIERA FLUMINENSE</t>
  </si>
  <si>
    <t>432.4</t>
  </si>
  <si>
    <t>431.5</t>
  </si>
  <si>
    <t>450.5</t>
  </si>
  <si>
    <t>MATADOURO</t>
  </si>
  <si>
    <t>COIMBRA</t>
  </si>
  <si>
    <t>VILA HELENA</t>
  </si>
  <si>
    <t>QUÍMICA</t>
  </si>
  <si>
    <t>444.7</t>
  </si>
  <si>
    <t>PONTE VERMELHA</t>
  </si>
  <si>
    <t>CARVÃO</t>
  </si>
  <si>
    <t>BOA SORTE</t>
  </si>
  <si>
    <t>PIRAÍ</t>
  </si>
  <si>
    <t>SANTANESIA</t>
  </si>
  <si>
    <t>ASILO</t>
  </si>
  <si>
    <t>410.8</t>
  </si>
  <si>
    <t>463.2</t>
  </si>
  <si>
    <t>SÃO JORGE</t>
  </si>
  <si>
    <t>IPÊ</t>
  </si>
  <si>
    <t>CRUZEIRO 1</t>
  </si>
  <si>
    <t>IPE</t>
  </si>
  <si>
    <t>473.3</t>
  </si>
  <si>
    <t>542.30</t>
  </si>
  <si>
    <t>472.90</t>
  </si>
  <si>
    <t>VOLTA GRANDE I</t>
  </si>
  <si>
    <t>VOLTA GRANDE</t>
  </si>
  <si>
    <t>474.8</t>
  </si>
  <si>
    <t>399.1</t>
  </si>
  <si>
    <t>VOLTA GRANDE 3</t>
  </si>
  <si>
    <t>708.00</t>
  </si>
  <si>
    <t>7.65</t>
  </si>
  <si>
    <t>POUSO ALEGRE</t>
  </si>
  <si>
    <t>514.2</t>
  </si>
  <si>
    <t>NOVA PRIMAVERA</t>
  </si>
  <si>
    <t>PARQUE DO CONTORNO</t>
  </si>
  <si>
    <t>ÁGUA LIMPA</t>
  </si>
  <si>
    <t>443.4</t>
  </si>
  <si>
    <t>482.1</t>
  </si>
  <si>
    <t>JARDIM AMÁLIA II</t>
  </si>
  <si>
    <t>479.9</t>
  </si>
  <si>
    <t>JARDIM AMÁLIA I</t>
  </si>
  <si>
    <t>SÃO GERALDO</t>
  </si>
  <si>
    <t>MONTE CASTELO</t>
  </si>
  <si>
    <t>5.37</t>
  </si>
  <si>
    <t>SAO GERALDO</t>
  </si>
  <si>
    <t>VALENÇA</t>
  </si>
  <si>
    <t>762.8</t>
  </si>
  <si>
    <t>VILA ST CECLILIA</t>
  </si>
  <si>
    <t>SESSENTA</t>
  </si>
  <si>
    <t>379.7</t>
  </si>
  <si>
    <t>VILAGE SUL</t>
  </si>
  <si>
    <t>353.3</t>
  </si>
  <si>
    <t>JARDIM BELVEDERRE</t>
  </si>
  <si>
    <t>725.5</t>
  </si>
  <si>
    <t>448.4</t>
  </si>
  <si>
    <t>404.4</t>
  </si>
  <si>
    <t>361.3</t>
  </si>
  <si>
    <t>389.3</t>
  </si>
  <si>
    <t>417.1</t>
  </si>
  <si>
    <t>RÚSTICO</t>
  </si>
  <si>
    <t>SÃO LUCAS</t>
  </si>
  <si>
    <t>354.3</t>
  </si>
  <si>
    <t>408.3</t>
  </si>
  <si>
    <t>5.75</t>
  </si>
  <si>
    <t>423.7</t>
  </si>
  <si>
    <t>PONTE ALTA</t>
  </si>
  <si>
    <t>JARDIM PONTE ALTA</t>
  </si>
  <si>
    <t>424.5</t>
  </si>
  <si>
    <t>BELMONTE</t>
  </si>
  <si>
    <t>452.00</t>
  </si>
  <si>
    <t>510.00</t>
  </si>
  <si>
    <t>383.9</t>
  </si>
  <si>
    <t>408.4</t>
  </si>
  <si>
    <t>429.7</t>
  </si>
  <si>
    <t>512.30</t>
  </si>
  <si>
    <t>AÇUDE 1</t>
  </si>
  <si>
    <t>683.30</t>
  </si>
  <si>
    <t>MARIANA TORRES</t>
  </si>
  <si>
    <t>451.4</t>
  </si>
  <si>
    <t>BOM JESUS</t>
  </si>
  <si>
    <t>VOLDAC</t>
  </si>
  <si>
    <t>409.3</t>
  </si>
  <si>
    <t>SAM REMO</t>
  </si>
  <si>
    <t>495.2</t>
  </si>
  <si>
    <t>SAO LUIZ</t>
  </si>
  <si>
    <t>447.6</t>
  </si>
  <si>
    <t>427.7</t>
  </si>
  <si>
    <t>651.20</t>
  </si>
  <si>
    <t>SANTA CRUZ II</t>
  </si>
  <si>
    <t>0.09</t>
  </si>
  <si>
    <t>655.40</t>
  </si>
  <si>
    <t>VILA MARIA</t>
  </si>
  <si>
    <t>534.20</t>
  </si>
  <si>
    <t>709.60</t>
  </si>
  <si>
    <t>VILA ORLANDELIA</t>
  </si>
  <si>
    <t>765.2</t>
  </si>
  <si>
    <t>802.50</t>
  </si>
  <si>
    <t>402.4</t>
  </si>
  <si>
    <t>BOA VISTA II</t>
  </si>
  <si>
    <t>SANTA INES</t>
  </si>
  <si>
    <t>578.30</t>
  </si>
  <si>
    <t>MORADA DA GRANJA</t>
  </si>
  <si>
    <t>NOVE DE ABRIL</t>
  </si>
  <si>
    <t>468.8</t>
  </si>
  <si>
    <t>441.5</t>
  </si>
  <si>
    <t>402.5</t>
  </si>
  <si>
    <t>461.0</t>
  </si>
  <si>
    <t>ABELHAS</t>
  </si>
  <si>
    <t>SÃO SILVESTRE</t>
  </si>
  <si>
    <t>739.30</t>
  </si>
  <si>
    <t>COTIARA</t>
  </si>
  <si>
    <t>474.60</t>
  </si>
  <si>
    <t>LOTEAMENTO SÃO VICENTE</t>
  </si>
  <si>
    <t>855.10</t>
  </si>
  <si>
    <t>SANTA MARIA 2</t>
  </si>
  <si>
    <t>COLÔNIA SANTO ANTÔNIO</t>
  </si>
  <si>
    <t>673.60</t>
  </si>
  <si>
    <t>698.10</t>
  </si>
  <si>
    <t>LOTEAMENTO BONDAROVSHY</t>
  </si>
  <si>
    <t>JARDIM JALISCO</t>
  </si>
  <si>
    <t>491.40</t>
  </si>
  <si>
    <t>NOVO SURUBI</t>
  </si>
  <si>
    <t>VILA VERDE</t>
  </si>
  <si>
    <t>JARDIM BRASÍLIA</t>
  </si>
  <si>
    <t>BOA VISTA I</t>
  </si>
  <si>
    <t>CASA DA LUA</t>
  </si>
  <si>
    <t>MIRANTE DAS AGULHAS</t>
  </si>
  <si>
    <t>NOVA ALEGRIA</t>
  </si>
  <si>
    <t>TOYOTA II</t>
  </si>
  <si>
    <t>SÃO CAETANO</t>
  </si>
  <si>
    <t>GUARARAPES</t>
  </si>
  <si>
    <t>CAMPO ALEGRE</t>
  </si>
  <si>
    <t>OSORIO</t>
  </si>
  <si>
    <t>S J PALMEIRAS</t>
  </si>
  <si>
    <t>SAO JOSE DAS PALMEIRAS</t>
  </si>
  <si>
    <t>VASSOURAS</t>
  </si>
  <si>
    <t>SANTA AMALIA</t>
  </si>
  <si>
    <t>7.49</t>
  </si>
  <si>
    <t>MADRUGA</t>
  </si>
  <si>
    <t>546.00</t>
  </si>
  <si>
    <t>HORTO</t>
  </si>
  <si>
    <t>679.70</t>
  </si>
  <si>
    <t>CAJUEIROS</t>
  </si>
  <si>
    <t>GRANJA DOS CAVALEIROS</t>
  </si>
  <si>
    <t>CHT00092</t>
  </si>
  <si>
    <t>MONTE ALEGRE</t>
  </si>
  <si>
    <t>603.20</t>
  </si>
  <si>
    <t>VISCONDE DE ARAUJO</t>
  </si>
  <si>
    <t>477.6</t>
  </si>
  <si>
    <t>MORRO SÃO JORGE</t>
  </si>
  <si>
    <t>434.0</t>
  </si>
  <si>
    <t>503.9</t>
  </si>
  <si>
    <t>390.9</t>
  </si>
  <si>
    <t>SÃO JOSÉ DO BARRETO</t>
  </si>
  <si>
    <t>IMBURO</t>
  </si>
  <si>
    <t>641.40</t>
  </si>
  <si>
    <t>PRAÇA CORDEIRO</t>
  </si>
  <si>
    <t>CARAPEBUS</t>
  </si>
  <si>
    <t>SÃO FRANCISCO DE ITABAPOANA</t>
  </si>
  <si>
    <t>458.8</t>
  </si>
  <si>
    <t>473.8</t>
  </si>
  <si>
    <t>PARQUE CALIFÓRNIA</t>
  </si>
  <si>
    <t>TURF CLUB</t>
  </si>
  <si>
    <t>467.8</t>
  </si>
  <si>
    <t>478.20</t>
  </si>
  <si>
    <t>FLAMBOYANT</t>
  </si>
  <si>
    <t>GUARAPARI</t>
  </si>
  <si>
    <t>HORTO MUNICIPAL</t>
  </si>
  <si>
    <t>488.4</t>
  </si>
  <si>
    <t>415.6</t>
  </si>
  <si>
    <t>NOVO JOCKEY</t>
  </si>
  <si>
    <t>474.90</t>
  </si>
  <si>
    <t>PARQUE TROPICAL</t>
  </si>
  <si>
    <t>373.4</t>
  </si>
  <si>
    <t>394.0</t>
  </si>
  <si>
    <t>365.4</t>
  </si>
  <si>
    <t>PQ. ALPHAVILLE</t>
  </si>
  <si>
    <t>PARQUE AURORA</t>
  </si>
  <si>
    <t>364.6</t>
  </si>
  <si>
    <t>437.8</t>
  </si>
  <si>
    <t>PARQUE ROSARIO</t>
  </si>
  <si>
    <t>406.50</t>
  </si>
  <si>
    <t>450.2</t>
  </si>
  <si>
    <t>URURAÍ</t>
  </si>
  <si>
    <t>PARQUE RODOVIÁRIO</t>
  </si>
  <si>
    <t>518.9</t>
  </si>
  <si>
    <t>PARQUE ESPLANADA</t>
  </si>
  <si>
    <t>390.6</t>
  </si>
  <si>
    <t>2.65</t>
  </si>
  <si>
    <t>PARQUE VISCONDE DE URURAÍ</t>
  </si>
  <si>
    <t>496.4</t>
  </si>
  <si>
    <t>PARQUE VICENTE GONÇALVES DIAS</t>
  </si>
  <si>
    <t>450.4</t>
  </si>
  <si>
    <t>392.3</t>
  </si>
  <si>
    <t>471.4</t>
  </si>
  <si>
    <t>452.5</t>
  </si>
  <si>
    <t>419.8</t>
  </si>
  <si>
    <t>PARQUE PRESIDENTE VARGAS</t>
  </si>
  <si>
    <t>240.00</t>
  </si>
  <si>
    <t>CODIM</t>
  </si>
  <si>
    <t>PQ.ROSÁRIO</t>
  </si>
  <si>
    <t>419.6</t>
  </si>
  <si>
    <t>POÇO GORDO</t>
  </si>
  <si>
    <t>430.6</t>
  </si>
  <si>
    <t>1.16</t>
  </si>
  <si>
    <t>CARDOSO MOREIRA</t>
  </si>
  <si>
    <t>PALMEIRA</t>
  </si>
  <si>
    <t>449.6</t>
  </si>
  <si>
    <t>PARQUE UNIÃO</t>
  </si>
  <si>
    <t>549.20</t>
  </si>
  <si>
    <t>SANTA CLARA</t>
  </si>
  <si>
    <t>581.40</t>
  </si>
  <si>
    <t>VINHOSA</t>
  </si>
  <si>
    <t>477.90</t>
  </si>
  <si>
    <t>475.90</t>
  </si>
  <si>
    <t>FITEIRO</t>
  </si>
  <si>
    <t>475.50</t>
  </si>
  <si>
    <t>504.50</t>
  </si>
  <si>
    <t>573.30</t>
  </si>
  <si>
    <t>RETIRO DO MURIAE</t>
  </si>
  <si>
    <t>527.10</t>
  </si>
  <si>
    <t>509.00</t>
  </si>
  <si>
    <t>386.20</t>
  </si>
  <si>
    <t>707.10</t>
  </si>
  <si>
    <t>730.80</t>
  </si>
  <si>
    <t>LIA MÁRCIA</t>
  </si>
  <si>
    <t>408.1</t>
  </si>
  <si>
    <t>PORCIÚNCULA</t>
  </si>
  <si>
    <t>ILHA</t>
  </si>
  <si>
    <t>VILA DOS COROADOS</t>
  </si>
  <si>
    <t>430.2</t>
  </si>
  <si>
    <t>PARQUE TINOLA</t>
  </si>
  <si>
    <t>378.4</t>
  </si>
  <si>
    <t>413.1</t>
  </si>
  <si>
    <t>PUREZA</t>
  </si>
  <si>
    <t>ANGELIM</t>
  </si>
  <si>
    <t>357.0</t>
  </si>
  <si>
    <t>GUARANI</t>
  </si>
  <si>
    <t>392.7</t>
  </si>
  <si>
    <t>PARAÍSO DO TOBIAS</t>
  </si>
  <si>
    <t>464.60</t>
  </si>
  <si>
    <t>417.70</t>
  </si>
  <si>
    <t>425.60</t>
  </si>
  <si>
    <t>413.30</t>
  </si>
  <si>
    <t>JOVE</t>
  </si>
  <si>
    <t>520.60</t>
  </si>
  <si>
    <t>521.00</t>
  </si>
  <si>
    <t>688.60</t>
  </si>
  <si>
    <t>X</t>
  </si>
  <si>
    <t>605.40</t>
  </si>
  <si>
    <t>NS APARECIDA</t>
  </si>
  <si>
    <t>N.S.APARECIDA</t>
  </si>
  <si>
    <t>420.60</t>
  </si>
  <si>
    <t>347.90</t>
  </si>
  <si>
    <t>468.70</t>
  </si>
  <si>
    <t>488.90</t>
  </si>
  <si>
    <t>409.7</t>
  </si>
  <si>
    <t>485.8</t>
  </si>
  <si>
    <t>388.4</t>
  </si>
  <si>
    <t>382.5</t>
  </si>
  <si>
    <t>362.3</t>
  </si>
  <si>
    <t>431.9</t>
  </si>
  <si>
    <t>VILA JOSE DE CARVALHO</t>
  </si>
  <si>
    <t>503.60</t>
  </si>
  <si>
    <t>645.00</t>
  </si>
  <si>
    <t>341.50</t>
  </si>
  <si>
    <t>SAO LUIS</t>
  </si>
  <si>
    <t>TAVARES</t>
  </si>
  <si>
    <t>426.70</t>
  </si>
  <si>
    <t>526.90</t>
  </si>
  <si>
    <t>378.20</t>
  </si>
  <si>
    <t>399.80</t>
  </si>
  <si>
    <t>SANTA AFRA</t>
  </si>
  <si>
    <t>580.10</t>
  </si>
  <si>
    <t>MIRANTE</t>
  </si>
  <si>
    <t>477.4</t>
  </si>
  <si>
    <t>438.8</t>
  </si>
  <si>
    <t>477.40</t>
  </si>
  <si>
    <t>444.90</t>
  </si>
  <si>
    <t>499.10</t>
  </si>
  <si>
    <t>405.80</t>
  </si>
  <si>
    <t>SAO FELIX</t>
  </si>
  <si>
    <t>PEREIRA</t>
  </si>
  <si>
    <t>ALEXIS</t>
  </si>
  <si>
    <t>CARVALHO</t>
  </si>
  <si>
    <t>403.9</t>
  </si>
  <si>
    <t>PEREIRA CHÁCARA</t>
  </si>
  <si>
    <t>GERARDOR</t>
  </si>
  <si>
    <t>BOA NOVA</t>
  </si>
  <si>
    <t>455.7</t>
  </si>
  <si>
    <t>561.90</t>
  </si>
  <si>
    <t>502.60</t>
  </si>
  <si>
    <t>419.90</t>
  </si>
  <si>
    <t>PARQUE DAS ÁGUAS</t>
  </si>
  <si>
    <t>BALTAZAR</t>
  </si>
  <si>
    <t>366.70</t>
  </si>
  <si>
    <t>393.00</t>
  </si>
  <si>
    <t>537.80</t>
  </si>
  <si>
    <t>440.7</t>
  </si>
  <si>
    <t>427.80</t>
  </si>
  <si>
    <t>LOTEAMENTO CAETANO CORTAT</t>
  </si>
  <si>
    <t>500.70</t>
  </si>
  <si>
    <t>712.90</t>
  </si>
  <si>
    <t>CAETANO</t>
  </si>
  <si>
    <t>477.20</t>
  </si>
  <si>
    <t>664.40</t>
  </si>
  <si>
    <t>TRIÂGULO</t>
  </si>
  <si>
    <t>SOBRADINHO</t>
  </si>
  <si>
    <t>633.30</t>
  </si>
  <si>
    <t>447.90</t>
  </si>
  <si>
    <t>FLORESTAL</t>
  </si>
  <si>
    <t>VISTA DO PARAIBA</t>
  </si>
  <si>
    <t>502.10</t>
  </si>
  <si>
    <t>457.70</t>
  </si>
  <si>
    <t>432.70</t>
  </si>
  <si>
    <t>PORTELA</t>
  </si>
  <si>
    <t>470.40</t>
  </si>
  <si>
    <t>NOVA SUIÇA</t>
  </si>
  <si>
    <t>BRAUNES</t>
  </si>
  <si>
    <t>821.50</t>
  </si>
  <si>
    <t>CONSELHEIRO PAULINO</t>
  </si>
  <si>
    <t>LOTEAMENTO SÃO JOSÉ</t>
  </si>
  <si>
    <t>803.30</t>
  </si>
  <si>
    <t>PRADO</t>
  </si>
  <si>
    <t>CARMO</t>
  </si>
  <si>
    <t>529.60</t>
  </si>
  <si>
    <t>SANTA MARIA MADALENA</t>
  </si>
  <si>
    <t>TUIM</t>
  </si>
  <si>
    <t>PARQUE SANTA LUIZA</t>
  </si>
  <si>
    <t>CENTRO / TUIM</t>
  </si>
  <si>
    <t>757.30</t>
  </si>
  <si>
    <t>AGRO - BRASIL</t>
  </si>
  <si>
    <t>BOCAINA</t>
  </si>
  <si>
    <t>CONCEIÇÃO DE MACABU</t>
  </si>
  <si>
    <t>362.1</t>
  </si>
  <si>
    <t>351.8</t>
  </si>
  <si>
    <t>PORTO</t>
  </si>
  <si>
    <t>339.1</t>
  </si>
  <si>
    <t>ALTO DA BELA VÍSTA</t>
  </si>
  <si>
    <t>PARQUE ITAPORANGA</t>
  </si>
  <si>
    <t>769.30</t>
  </si>
  <si>
    <t>PRAÇA CRUZEIRO</t>
  </si>
  <si>
    <t>REN00095</t>
  </si>
  <si>
    <t>NOSSA SENHORA DA LAPA</t>
  </si>
  <si>
    <t>SILVA JARDIM</t>
  </si>
  <si>
    <t>793.30</t>
  </si>
  <si>
    <t>REGINÓPOLIS</t>
  </si>
  <si>
    <t>561.30</t>
  </si>
  <si>
    <t>585.60</t>
  </si>
  <si>
    <t>CESARIO ALVIN</t>
  </si>
  <si>
    <t>BAIRRO CHIC</t>
  </si>
  <si>
    <t>TERRA FIRME</t>
  </si>
  <si>
    <t>ÂNCORA</t>
  </si>
  <si>
    <t>JARDIM ATLÂNTICO</t>
  </si>
  <si>
    <t>JARDIM MARILÉA</t>
  </si>
  <si>
    <t>JARDIM CAMPOMAR</t>
  </si>
  <si>
    <t>RECANTO</t>
  </si>
  <si>
    <t>ENSEADA DAS GAIVOTAS</t>
  </si>
  <si>
    <t>SERRAMAR</t>
  </si>
  <si>
    <t>383.2</t>
  </si>
  <si>
    <t>JARDIM CAMPO MAR</t>
  </si>
  <si>
    <t>3.45</t>
  </si>
  <si>
    <t>BOCA DA BARRA</t>
  </si>
  <si>
    <t>NOVO RIO DAS OSTRAS</t>
  </si>
  <si>
    <t>COLINAS - BOSQUE BEIRA RIO</t>
  </si>
  <si>
    <t>771.5</t>
  </si>
  <si>
    <t>485.9</t>
  </si>
  <si>
    <t>CHACARA MARILEIA</t>
  </si>
  <si>
    <t>286.5</t>
  </si>
  <si>
    <t>327.5</t>
  </si>
  <si>
    <t>PRAIA MAR</t>
  </si>
  <si>
    <t>JARDIM CAIÇARA</t>
  </si>
  <si>
    <t>PARQUE BURLE</t>
  </si>
  <si>
    <t>VILA BLANCHE</t>
  </si>
  <si>
    <t>PERÓ</t>
  </si>
  <si>
    <t>678.70</t>
  </si>
  <si>
    <t>AQUARIUS</t>
  </si>
  <si>
    <t>SANTA MARGARIDA</t>
  </si>
  <si>
    <t>ARRAIAL DO CABO</t>
  </si>
  <si>
    <t>MORRO DA CABOCLA</t>
  </si>
  <si>
    <t>FLUMINENSE</t>
  </si>
  <si>
    <t>PORTO DA ALDEIA</t>
  </si>
  <si>
    <t>ARMAÇÃO DOS BÚZIOS</t>
  </si>
  <si>
    <t>348.5</t>
  </si>
  <si>
    <t>GERIBA</t>
  </si>
  <si>
    <t>GERIBÁ</t>
  </si>
  <si>
    <t>PARQUE MATARUNA</t>
  </si>
  <si>
    <t>IGUABINHA</t>
  </si>
  <si>
    <t>472.40</t>
  </si>
  <si>
    <t>556.30</t>
  </si>
  <si>
    <t>PONTINHA</t>
  </si>
  <si>
    <t>PRAIA SECA</t>
  </si>
  <si>
    <t>476.2</t>
  </si>
  <si>
    <t>JARDIM SÃO PAULO</t>
  </si>
  <si>
    <t>806.9</t>
  </si>
  <si>
    <t>CERAMICA</t>
  </si>
  <si>
    <t>726.80</t>
  </si>
  <si>
    <t>813.90</t>
  </si>
  <si>
    <t>PORTO DA ROÇA</t>
  </si>
  <si>
    <t>BACAXÁ</t>
  </si>
  <si>
    <t>625.70</t>
  </si>
  <si>
    <t>CONDADO DE BACAXÁ</t>
  </si>
  <si>
    <t>702.10</t>
  </si>
  <si>
    <t>MADRESSILVA</t>
  </si>
  <si>
    <t>NOVA ITAÚNA</t>
  </si>
  <si>
    <t>701.10</t>
  </si>
  <si>
    <t>714.70</t>
  </si>
  <si>
    <t>PRAIA DE SANTA HELENA</t>
  </si>
  <si>
    <t>PRAIA DO CANTO</t>
  </si>
  <si>
    <t>808.5</t>
  </si>
  <si>
    <t>JARDIM GUADALAJARA</t>
  </si>
  <si>
    <t>438.90</t>
  </si>
  <si>
    <t>377.10</t>
  </si>
  <si>
    <t>376.40</t>
  </si>
  <si>
    <t>260.00</t>
  </si>
  <si>
    <t>SERRA</t>
  </si>
  <si>
    <t>ADALBERTO SIMÃO NADER</t>
  </si>
  <si>
    <t>CACHOEIRO DE ITAPEMIRIM</t>
  </si>
  <si>
    <t>AMARAL</t>
  </si>
  <si>
    <t>392.8</t>
  </si>
  <si>
    <t>SANTA HELENA</t>
  </si>
  <si>
    <t>JARDIM ITAPEMIRIM</t>
  </si>
  <si>
    <t>IÚNA</t>
  </si>
  <si>
    <t>MORRO DA PALHA</t>
  </si>
  <si>
    <t>MIMOSO DO SUL</t>
  </si>
  <si>
    <t>423.9</t>
  </si>
  <si>
    <t>NOVO ALEGRE</t>
  </si>
  <si>
    <t>ALEGRE</t>
  </si>
  <si>
    <t>AMA NORTE</t>
  </si>
  <si>
    <t>GUAÇUÍ</t>
  </si>
  <si>
    <t>700.20</t>
  </si>
  <si>
    <t>JARDINÓPOLIS</t>
  </si>
  <si>
    <t>BETÂNIA</t>
  </si>
  <si>
    <t>741.20</t>
  </si>
  <si>
    <t>836.40</t>
  </si>
  <si>
    <t>OURO PRETO</t>
  </si>
  <si>
    <t>SANTA BRANCA</t>
  </si>
  <si>
    <t>IPATINGA</t>
  </si>
  <si>
    <t>683.80</t>
  </si>
  <si>
    <t>735.00</t>
  </si>
  <si>
    <t>6.79</t>
  </si>
  <si>
    <t>CORONEL FABRICIANO</t>
  </si>
  <si>
    <t>MELO VIANA</t>
  </si>
  <si>
    <t>774.10</t>
  </si>
  <si>
    <t>CONSELHEIRO PENA</t>
  </si>
  <si>
    <t>MARIANA</t>
  </si>
  <si>
    <t>PONTE NOVA</t>
  </si>
  <si>
    <t>PARÁ DE MINAS</t>
  </si>
  <si>
    <t>TENENTE CARLOS</t>
  </si>
  <si>
    <t>CASCATINHA</t>
  </si>
  <si>
    <t>SÃO JUDAS TADEU</t>
  </si>
  <si>
    <t>SANTA EFIGÊNIA</t>
  </si>
  <si>
    <t>BARBACENA</t>
  </si>
  <si>
    <t>DORES DE CAMPOS</t>
  </si>
  <si>
    <t>779.10</t>
  </si>
  <si>
    <t>CACHOEIRINHA</t>
  </si>
  <si>
    <t>733.70</t>
  </si>
  <si>
    <t>CORREGO DO OURO</t>
  </si>
  <si>
    <t>ALÉM PARAÍBA</t>
  </si>
  <si>
    <t>VILA CAXIAS</t>
  </si>
  <si>
    <t>MORRO DA CONCEIÇÃO</t>
  </si>
  <si>
    <t>JOAQUIM F. PINTO</t>
  </si>
  <si>
    <t>LEOPOLDINA</t>
  </si>
  <si>
    <t>406.6</t>
  </si>
  <si>
    <t>BRASILINHA</t>
  </si>
  <si>
    <t>COLINA DO SOL</t>
  </si>
  <si>
    <t>346.2</t>
  </si>
  <si>
    <t>368.4</t>
  </si>
  <si>
    <t>551.80</t>
  </si>
  <si>
    <t>498.50</t>
  </si>
  <si>
    <t>427.60</t>
  </si>
  <si>
    <t>CATAGUASES</t>
  </si>
  <si>
    <t>LEONARDO</t>
  </si>
  <si>
    <t>679.40</t>
  </si>
  <si>
    <t>771.60</t>
  </si>
  <si>
    <t>TRIÂNGULO</t>
  </si>
  <si>
    <t>GIVISIEZ</t>
  </si>
  <si>
    <t>DIVINO</t>
  </si>
  <si>
    <t>EUGENÓPOLIS</t>
  </si>
  <si>
    <t>MURIAÉ</t>
  </si>
  <si>
    <t>SÃO FRENCISCO</t>
  </si>
  <si>
    <t>UNIVERSITÁRIO</t>
  </si>
  <si>
    <t>721.90</t>
  </si>
  <si>
    <t>709.10</t>
  </si>
  <si>
    <t>QUINTA DAS FLORES</t>
  </si>
  <si>
    <t>VIEIRAS</t>
  </si>
  <si>
    <t>410.0</t>
  </si>
  <si>
    <t>MANHUMIRIM</t>
  </si>
  <si>
    <t>683.20</t>
  </si>
  <si>
    <t>TRÊS CORAÇÕES</t>
  </si>
  <si>
    <t>CORONEL RENNO</t>
  </si>
  <si>
    <t>JACUTINGA</t>
  </si>
  <si>
    <t>CARMELO</t>
  </si>
  <si>
    <t>BANDEIRA</t>
  </si>
  <si>
    <t>SALVADOR</t>
  </si>
  <si>
    <t>PARALELA</t>
  </si>
  <si>
    <t>STELLA MARIS</t>
  </si>
  <si>
    <t>ITABUNA</t>
  </si>
  <si>
    <t>PORTO SEGURO</t>
  </si>
  <si>
    <t>LOTEAMENTO DO PARRACHO</t>
  </si>
  <si>
    <t>TABULEIRO DO MARTINS</t>
  </si>
  <si>
    <t>CAMBEBA</t>
  </si>
  <si>
    <t>ANANINDEUA</t>
  </si>
  <si>
    <t>COQUEIRO</t>
  </si>
  <si>
    <t>SANTA LÍDIA</t>
  </si>
  <si>
    <t>CASTANHAL</t>
  </si>
  <si>
    <t>ASA SUL</t>
  </si>
  <si>
    <t>ASA NORTE</t>
  </si>
  <si>
    <t>GUARÁ II</t>
  </si>
  <si>
    <t>LAGO NORTE</t>
  </si>
  <si>
    <t>SETOR HABITACIONAL JARDIM BOTÂNICO (LAGO</t>
  </si>
  <si>
    <t>GAMA</t>
  </si>
  <si>
    <t>GOIÂNIA</t>
  </si>
  <si>
    <t>JARDIM GOIÁS</t>
  </si>
  <si>
    <t>RIO VERDE</t>
  </si>
  <si>
    <t>JARDIM DOS ESTADOS</t>
  </si>
  <si>
    <t>COOPHATRABALHO</t>
  </si>
  <si>
    <t>SEMINÁRIO</t>
  </si>
  <si>
    <t>CENTRO HISTÓRICO</t>
  </si>
  <si>
    <t>MEDIANEIRA</t>
  </si>
  <si>
    <t>VILA SANTO ÂNGELO</t>
  </si>
  <si>
    <t>PELOTAS</t>
  </si>
  <si>
    <t>SAO BENTO DA LAGOA</t>
  </si>
  <si>
    <t>CODALUNO</t>
  </si>
  <si>
    <t>NOME_CURSO</t>
  </si>
  <si>
    <t>IDCURSO</t>
  </si>
  <si>
    <t>ANOVIGENCIA</t>
  </si>
  <si>
    <t>CODIGO</t>
  </si>
  <si>
    <t>DATAVIGENCIA</t>
  </si>
  <si>
    <t>NOME</t>
  </si>
  <si>
    <t>RESOLUCAOCUV</t>
  </si>
  <si>
    <t>RESOLUCAOLEGDATAAGREGCURSO</t>
  </si>
  <si>
    <t>RESOLUCAOLEGDATARECONHECIMENTO</t>
  </si>
  <si>
    <t>RESOLUCAOLEGINCORPORACAOCURSO</t>
  </si>
  <si>
    <t>SEMESTREVIGENCIA</t>
  </si>
  <si>
    <t>STATUS</t>
  </si>
  <si>
    <t>UNIDADE_IDUNIDADE</t>
  </si>
  <si>
    <t>GRAU_IDGRAU</t>
  </si>
  <si>
    <t>BOLETIMSERVICO</t>
  </si>
  <si>
    <t>DIARIOOFICIAL</t>
  </si>
  <si>
    <t>ATOADMINISTRATIVOCUV</t>
  </si>
  <si>
    <t>NUMEROCUV</t>
  </si>
  <si>
    <t>DATACUV</t>
  </si>
  <si>
    <t>NUMEROBS</t>
  </si>
  <si>
    <t>DATABS</t>
  </si>
  <si>
    <t>LOCALIDADEPRINCIPAL</t>
  </si>
  <si>
    <t>IDLOCALIDADEPRINCIPAL</t>
  </si>
  <si>
    <t>IDGRUPODESLOC</t>
  </si>
  <si>
    <t>NOMEDIPLOMA</t>
  </si>
  <si>
    <t>DURACAO</t>
  </si>
  <si>
    <t>FATOR_RETENCAO</t>
  </si>
  <si>
    <t>PESO_GRUPO</t>
  </si>
  <si>
    <t>ENDERECO_CURSO_ID</t>
  </si>
  <si>
    <t>IDCURSOAREA</t>
  </si>
  <si>
    <t>8/9/2010</t>
  </si>
  <si>
    <t>PSICOLOGIA(CAMPOS)</t>
  </si>
  <si>
    <t>DECISÃO 76 DE 26/11/2009</t>
  </si>
  <si>
    <t/>
  </si>
  <si>
    <t>Ativo</t>
  </si>
  <si>
    <t>Decisão</t>
  </si>
  <si>
    <t>11/26/2009</t>
  </si>
  <si>
    <t>PSICOLOGIA</t>
  </si>
  <si>
    <t>8/10/2009</t>
  </si>
  <si>
    <t>GEOGRAFIA(CAMPOS)</t>
  </si>
  <si>
    <t>DECISÃO 93 DE 17/12/2008</t>
  </si>
  <si>
    <t>12/17/2008</t>
  </si>
  <si>
    <t>GEOGRAFIA</t>
  </si>
  <si>
    <t>3/9/2009</t>
  </si>
  <si>
    <t>ENFERMAGEM(RIO DAS OSTRAS)</t>
  </si>
  <si>
    <t>DECISÃO 32 DE 29/04/2009</t>
  </si>
  <si>
    <t>4/29/2009</t>
  </si>
  <si>
    <t>ENFERMAGEM</t>
  </si>
  <si>
    <t>4/7/1989</t>
  </si>
  <si>
    <t>BIBLIOTECONOMIA E DOCUMENTAÇÃO</t>
  </si>
  <si>
    <t>RESOLUÇÃO 0 DE 16/04/1963</t>
  </si>
  <si>
    <t>DECRETO 67199 DE 15/09/70</t>
  </si>
  <si>
    <t>Resolução</t>
  </si>
  <si>
    <t>4/16/1963</t>
  </si>
  <si>
    <t>4/6/1989</t>
  </si>
  <si>
    <t>HISTÓRIA</t>
  </si>
  <si>
    <t>DECISÃO 22999 DE 24/04/1947</t>
  </si>
  <si>
    <t>LEI 3.848, DE 18/12/60</t>
  </si>
  <si>
    <t>DECRETO 29362 DE 14/03/51</t>
  </si>
  <si>
    <t>LEI 3.958, DE 13/09/61</t>
  </si>
  <si>
    <t>4/24/1947</t>
  </si>
  <si>
    <t>DECRETO 29.362, DE 14/03/51</t>
  </si>
  <si>
    <t>1/30/1989</t>
  </si>
  <si>
    <t>CIÊNCIAS ECONÔMICAS</t>
  </si>
  <si>
    <t>DECRETO 26937 DE 21/07/1949</t>
  </si>
  <si>
    <t>DECRETO 26.937, DE 21/07/49</t>
  </si>
  <si>
    <t>Decreto</t>
  </si>
  <si>
    <t>7/21/1949</t>
  </si>
  <si>
    <t>CIÊNCIAS SOCIAIS</t>
  </si>
  <si>
    <t>DECRETO 28680 DE 26/09/1950</t>
  </si>
  <si>
    <t>DECRETO 74.433, DE 20/08/74</t>
  </si>
  <si>
    <t>9/26/1950</t>
  </si>
  <si>
    <t>SERVIÇO SOCIAL</t>
  </si>
  <si>
    <t>DECRETO 38968 DE 03/04/1956</t>
  </si>
  <si>
    <t>DECRETO 38.968, DE 03/04/56</t>
  </si>
  <si>
    <t>4/3/1956</t>
  </si>
  <si>
    <t>DIREITO</t>
  </si>
  <si>
    <t>DECISÃO 8659 DE 05/04/1911</t>
  </si>
  <si>
    <t>DECRETO 11.530, DE 18/03/15</t>
  </si>
  <si>
    <t>4/5/1911</t>
  </si>
  <si>
    <t>Enfermagem e Obstetrícia</t>
  </si>
  <si>
    <t>DECRETO 22.526, DE 27/01/47</t>
  </si>
  <si>
    <t>Desativado</t>
  </si>
  <si>
    <t>NUTRIÇÃO</t>
  </si>
  <si>
    <t>RESOLUÇÃO 43 DE 25/09/1968</t>
  </si>
  <si>
    <t>DECRETO 78.254, DE 17/08/76</t>
  </si>
  <si>
    <t>9/25/1968</t>
  </si>
  <si>
    <t>PEDAGOGIA</t>
  </si>
  <si>
    <t>Comunicação Social</t>
  </si>
  <si>
    <t>RES 43/68 DE 25/09/68</t>
  </si>
  <si>
    <t>DECRETO 78.899, DE 06/12/76</t>
  </si>
  <si>
    <t>RES 43/68, DE 25/09/68</t>
  </si>
  <si>
    <t>PORT/MEC 485, DE 19/11/84</t>
  </si>
  <si>
    <t>ARQUIVOLOGIA</t>
  </si>
  <si>
    <t>RESOLUÇÃO 73 DE 11/04/1978</t>
  </si>
  <si>
    <t>PORT/MEC 01, DE 02/01/86</t>
  </si>
  <si>
    <t>4/11/1978</t>
  </si>
  <si>
    <t>FARMÁCIA</t>
  </si>
  <si>
    <t>DECRETO 2450 DE 25/09/1929</t>
  </si>
  <si>
    <t>DECRETO 18.292, DE 05/04/45</t>
  </si>
  <si>
    <t>LEI 3848 DE 18/12/60</t>
  </si>
  <si>
    <t>9/25/1929</t>
  </si>
  <si>
    <t>MEDICINA</t>
  </si>
  <si>
    <t>DECISÃO 2450 DE 25/09/1929</t>
  </si>
  <si>
    <t>DECRETO 3.108, DE 27/09/38</t>
  </si>
  <si>
    <t>ODONTOLOGIA</t>
  </si>
  <si>
    <t>PORT. 775 DE 07.11.2008</t>
  </si>
  <si>
    <t>MEDICINA VETERINÁRIA</t>
  </si>
  <si>
    <t>LEI ESTADUAL 115 DE 24/10/1936</t>
  </si>
  <si>
    <t>PORTARIA 728 DE 23.10.08</t>
  </si>
  <si>
    <t>Lei Estadual</t>
  </si>
  <si>
    <t>10/24/1936</t>
  </si>
  <si>
    <t>Engenharia</t>
  </si>
  <si>
    <t>DEC 42.517, DE 26/10/57</t>
  </si>
  <si>
    <t>MATEMÁTICA</t>
  </si>
  <si>
    <t>DECISÃO 25178 DE 05/07/1948</t>
  </si>
  <si>
    <t>DECRETO 35.628, DE 08/06/54</t>
  </si>
  <si>
    <t>7/5/1948</t>
  </si>
  <si>
    <t>LETRAS</t>
  </si>
  <si>
    <t>LEI 3.848, 18/12/60</t>
  </si>
  <si>
    <t>DECRETO 29.362, 14/03/51</t>
  </si>
  <si>
    <t>LEI 3.958, 13/09/61</t>
  </si>
  <si>
    <t>CIÊNCIAS CONTÁBEIS</t>
  </si>
  <si>
    <t>RESOLUÇÃO 25 DE 28/03/1984</t>
  </si>
  <si>
    <t>3/28/1984</t>
  </si>
  <si>
    <t>ADMINISTRAÇÃO</t>
  </si>
  <si>
    <t>RESOLUÇÃO 19 DE 24/05/1970</t>
  </si>
  <si>
    <t>DECRETO 78.141, DE 30/07/76</t>
  </si>
  <si>
    <t>5/24/1970</t>
  </si>
  <si>
    <t>RESOLUÇÃO 14 DE 08/04/1970</t>
  </si>
  <si>
    <t>DECRETO 78.296, DE 19/08/76</t>
  </si>
  <si>
    <t>4/8/1970</t>
  </si>
  <si>
    <t>FÍSICA</t>
  </si>
  <si>
    <t>RESOLUÇÃO 15 DE 08/04/1970</t>
  </si>
  <si>
    <t>DECRETO 78.811, DE 24/11/76</t>
  </si>
  <si>
    <t>ARQUITETURA E URBANISMO</t>
  </si>
  <si>
    <t>RESOLUÇÃO 13 DE 08/04/1970</t>
  </si>
  <si>
    <t>DECRETO 79.129, DE 17/01/77</t>
  </si>
  <si>
    <t>ENGENHARIA QUÍMICA</t>
  </si>
  <si>
    <t>RESOLUÇÃO 18 DE 17/04/1970</t>
  </si>
  <si>
    <t>DECRETO 78.519, DE 30/09/76</t>
  </si>
  <si>
    <t>4/17/1970</t>
  </si>
  <si>
    <t>RESOLUÇÃO 16 DE 08/04/1970</t>
  </si>
  <si>
    <t>QUÍMICA INDUSTRIAL</t>
  </si>
  <si>
    <t>RESOLUÇÃO 134 DE 29/12/1976</t>
  </si>
  <si>
    <t>PORT MIN 415, DE 03/07/80</t>
  </si>
  <si>
    <t>12/29/1976</t>
  </si>
  <si>
    <t>COMUNICAÇÃO SOCIAL</t>
  </si>
  <si>
    <t>9/2/1989</t>
  </si>
  <si>
    <t>CIÊNCIA DA COMPUTAÇÃO</t>
  </si>
  <si>
    <t>RESOLUÇÃO 37 DE 25/04/1984</t>
  </si>
  <si>
    <t>4/25/1984</t>
  </si>
  <si>
    <t>8/13/1992</t>
  </si>
  <si>
    <t>PEDAGOGIA (ANGRA DOS REIS)</t>
  </si>
  <si>
    <t>RESOLUÇÃO 49 DE 25/03/1992</t>
  </si>
  <si>
    <t>3/25/1992</t>
  </si>
  <si>
    <t xml:space="preserve">PEDAGOGIA </t>
  </si>
  <si>
    <t>1/18/1996</t>
  </si>
  <si>
    <t>PRODUÇÃO CULTURAL</t>
  </si>
  <si>
    <t>RESOLUÇÃO 70 DE 03/05/1995</t>
  </si>
  <si>
    <t>5/3/1995</t>
  </si>
  <si>
    <t>1/9/2002</t>
  </si>
  <si>
    <t>LEI ESTADUAL 499 DE 14/04/1944</t>
  </si>
  <si>
    <t>DECRETO 22.526 DE 27/01/47</t>
  </si>
  <si>
    <t>LEI 3958 DE 13/09/61</t>
  </si>
  <si>
    <t>4/14/1944</t>
  </si>
  <si>
    <t>4/12/1989</t>
  </si>
  <si>
    <t>MATEMÁTICA -PÁDUA</t>
  </si>
  <si>
    <t>RESOLUÇÃO 141 DE 26/12/1984</t>
  </si>
  <si>
    <t>12/26/1984</t>
  </si>
  <si>
    <t>SERVIÇO SOCIAL (CAMPOS)</t>
  </si>
  <si>
    <t>RESOLUÇÃO 76 DE 29/12/1969</t>
  </si>
  <si>
    <t>12/29/1969</t>
  </si>
  <si>
    <t>ENGENHARIA CIVIL</t>
  </si>
  <si>
    <t>LEI FEDERAL 1741 DE 31/10/1952</t>
  </si>
  <si>
    <t>DECRETO 42.517, DE 26/10/57</t>
  </si>
  <si>
    <t>Lei Federal</t>
  </si>
  <si>
    <t>10/31/1952</t>
  </si>
  <si>
    <t>ENGENHARIA ELÉTRICA</t>
  </si>
  <si>
    <t>ENGENHARIA METALÚRGICA(VOLTA REDONDA)</t>
  </si>
  <si>
    <t>DECRETO 78.272, DE 17/08/76</t>
  </si>
  <si>
    <t>ENGENHARIA METALÚRGICA</t>
  </si>
  <si>
    <t>ENGENHARIA MECÂNICA</t>
  </si>
  <si>
    <t>LEI ESTADUAL 499 DE 10/04/1954</t>
  </si>
  <si>
    <t>4/10/1954</t>
  </si>
  <si>
    <t>ENGENHARIA DE TELECOMUNICAÇÕES</t>
  </si>
  <si>
    <t>8/3/2000</t>
  </si>
  <si>
    <t>ENGENHARIA DE PRODUÇÃO</t>
  </si>
  <si>
    <t>RESOLUÇÃO 23 DE 03/03/1993</t>
  </si>
  <si>
    <t>3/3/1993</t>
  </si>
  <si>
    <t>2/4/1994</t>
  </si>
  <si>
    <t>ENGENHARIA AGRÍCOLA E AMBIENTAL</t>
  </si>
  <si>
    <t>RESOLUÇÃO 9 DE 27/01/1993</t>
  </si>
  <si>
    <t>1/27/1993</t>
  </si>
  <si>
    <t>7/28/1999</t>
  </si>
  <si>
    <t>CIÊNCIAS BIOLÓGICAS</t>
  </si>
  <si>
    <t>RESOLUÇÃO 45 DE 09/06/1999</t>
  </si>
  <si>
    <t>PORTARIA Nº 1679  DE 03/06/2004</t>
  </si>
  <si>
    <t>6/9/1999</t>
  </si>
  <si>
    <t>10/19/2000</t>
  </si>
  <si>
    <t>ENGENHARIA DE PRODUÇÃO(V REDONDA)</t>
  </si>
  <si>
    <t>RESOLUÇÃO 29 DE 26/04/2000</t>
  </si>
  <si>
    <t>4/26/2000</t>
  </si>
  <si>
    <t>ENGENHARIA MECÂNICA(V REDONDA)</t>
  </si>
  <si>
    <t>RESOLUÇÃO 28 DE 26/04/2000</t>
  </si>
  <si>
    <t>10/2/2002</t>
  </si>
  <si>
    <t>TURISMO</t>
  </si>
  <si>
    <t>RESOLUÇÃO 75 DE 03/07/2002</t>
  </si>
  <si>
    <t>PORT. nº 148 DE 15/02/07</t>
  </si>
  <si>
    <t>7/3/2002</t>
  </si>
  <si>
    <t>BIOMEDICINA</t>
  </si>
  <si>
    <t>RESOLUÇÃO 83 DE 31/07/2002</t>
  </si>
  <si>
    <t>PORT. nº 97 DE 19/01/07</t>
  </si>
  <si>
    <t>7/31/2002</t>
  </si>
  <si>
    <t>3/8/2005</t>
  </si>
  <si>
    <t>ESTUDOS DE MÍDIA</t>
  </si>
  <si>
    <t>RESOLUÇÃO 191 DE 24/11/2004</t>
  </si>
  <si>
    <t>11/24/2004</t>
  </si>
  <si>
    <t>10/13/2004</t>
  </si>
  <si>
    <t>GEOFÍSICA</t>
  </si>
  <si>
    <t>RESOLUÇÃO 203 DE 12/05/2004</t>
  </si>
  <si>
    <t>5/12/2004</t>
  </si>
  <si>
    <t>8/10/2005</t>
  </si>
  <si>
    <t>ENGENHARIA DE PETRÓLEO</t>
  </si>
  <si>
    <t>RESOLUÇÃO 51 DE 23/02/2005</t>
  </si>
  <si>
    <t>2/23/2005</t>
  </si>
  <si>
    <t>8/8/2005</t>
  </si>
  <si>
    <t>ENGENHARIA DE AGRONEGÓCIOS(VOLTA REDONDA)</t>
  </si>
  <si>
    <t>RESOLUÇÃO 153 DE 29/06/2005</t>
  </si>
  <si>
    <t>PORTARIA N 384 DE 19/03/2009</t>
  </si>
  <si>
    <t>6/29/2005</t>
  </si>
  <si>
    <t>ENGENHARIA DE AGRONEGÓCIOS</t>
  </si>
  <si>
    <t>8/4/2006</t>
  </si>
  <si>
    <t>ADMINISTRAÇÃO(VOLTA REDONDA)</t>
  </si>
  <si>
    <t>RESOLUÇÃO 154 DE 29/06/2005</t>
  </si>
  <si>
    <t>9/6/2006</t>
  </si>
  <si>
    <t>ESTATÍSTICA</t>
  </si>
  <si>
    <t>RESOLUÇÃO 272 DE 26/07/2006</t>
  </si>
  <si>
    <t>7/26/2006</t>
  </si>
  <si>
    <t>EDUCAÇÃO FÍSICA</t>
  </si>
  <si>
    <t>RESOLUÇÃO 289 DE 26/07/2006</t>
  </si>
  <si>
    <t>10/18/2006</t>
  </si>
  <si>
    <t>ENG. DE RECURSOS HÍDRICOS E MEIO AMBIENTE</t>
  </si>
  <si>
    <t>RESOLUÇÃO 292 DE 26/07/2006</t>
  </si>
  <si>
    <t>1/4/2007</t>
  </si>
  <si>
    <t>CINEMA E AUDIOVISUAL</t>
  </si>
  <si>
    <t>RESOLUÇÃO 70 DE 30/05/2007</t>
  </si>
  <si>
    <t>5/30/2007</t>
  </si>
  <si>
    <t>1/2/2007</t>
  </si>
  <si>
    <t>FILOSOFIA</t>
  </si>
  <si>
    <t>RESOLUÇÃO 123 DE 27/06/2007</t>
  </si>
  <si>
    <t>6/27/2007</t>
  </si>
  <si>
    <t>RELAÇÕES INTERNACIONAIS</t>
  </si>
  <si>
    <t>RESOLUÇÃO 122 DE 27/06/2007</t>
  </si>
  <si>
    <t>1/6/2007</t>
  </si>
  <si>
    <t>CIÊNCIA DA COMPUTAÇÃO(RIO DAS OSTRAS)</t>
  </si>
  <si>
    <t>RESOLUÇÃO 121 DE 27/06/2007</t>
  </si>
  <si>
    <t>ODONTOLOGIA(NOVA FRIBURGO)</t>
  </si>
  <si>
    <t>DECISÃO 34 DE 29/08/2007</t>
  </si>
  <si>
    <t>8/29/2007</t>
  </si>
  <si>
    <t>1/5/2007</t>
  </si>
  <si>
    <t>PRODUÇÃO CULTURAL(RIO DAS OSTRAS)</t>
  </si>
  <si>
    <t>DECISÃO 36 DE 30/04/2008</t>
  </si>
  <si>
    <t>4/30/2008</t>
  </si>
  <si>
    <t>ENGENHARIA DE PRODUÇÃO(RIO DAS OSTRAS)</t>
  </si>
  <si>
    <t>DECISÃO 47 DE 28/11/2007</t>
  </si>
  <si>
    <t>11/28/2007</t>
  </si>
  <si>
    <t>SERVIÇO SOCIAL(RIO DAS OSTRAS)</t>
  </si>
  <si>
    <t>DECISÃO 59 DE 30/07/2008</t>
  </si>
  <si>
    <t>7/30/2008</t>
  </si>
  <si>
    <t>3/7/2005</t>
  </si>
  <si>
    <t>PEDAGOGIA(PÁDUA)</t>
  </si>
  <si>
    <t>DECISÃO 56 DE 30/07/2008</t>
  </si>
  <si>
    <t>6/6/2000</t>
  </si>
  <si>
    <t>Disciplina Isolada</t>
  </si>
  <si>
    <t>EMPREENDEDORISMO E INOVAÇÃO</t>
  </si>
  <si>
    <t>DECISÃO 320 DE 27/09/2006</t>
  </si>
  <si>
    <t>9/27/2006</t>
  </si>
  <si>
    <t>6/14/2005</t>
  </si>
  <si>
    <t>RESOLUÇÃO 98 DE 20/12/2000</t>
  </si>
  <si>
    <t>12/20/2000</t>
  </si>
  <si>
    <t>5/17/2006</t>
  </si>
  <si>
    <t>SUPERIOR DE TECNOL. EM SISTEMAS DE COMPUTAÇÃO</t>
  </si>
  <si>
    <t>RESOLUÇÃO 48 DE 15/05/2002</t>
  </si>
  <si>
    <t>5/15/2002</t>
  </si>
  <si>
    <t>CIÊNCIAS ECONÔMICAS(CAMPOS)</t>
  </si>
  <si>
    <t>DECISÃO 94 DE 17/12/2008</t>
  </si>
  <si>
    <t>CIÊNCIAS SOCIAIS(CAMPOS)</t>
  </si>
  <si>
    <t>DECISÃO 21 DE 25/03/2009</t>
  </si>
  <si>
    <t>3/25/2009</t>
  </si>
  <si>
    <t>FÍSICA(PÁDUA)</t>
  </si>
  <si>
    <t>DECISÃO 11 DE 24/02/2010</t>
  </si>
  <si>
    <t>2/24/2010</t>
  </si>
  <si>
    <t>3/8/2010</t>
  </si>
  <si>
    <t>DIREITO ( MACAÉ)</t>
  </si>
  <si>
    <t>RESOLUÇÃO 149 DE 01/08/2001</t>
  </si>
  <si>
    <t>8/1/2001</t>
  </si>
  <si>
    <t>11/29/2010</t>
  </si>
  <si>
    <t>CIÊNCIAS NATURAIS(PÁDUA)</t>
  </si>
  <si>
    <t>DECISÃO 31 DE 27/04/2011</t>
  </si>
  <si>
    <t>4/27/2011</t>
  </si>
  <si>
    <t>CIÊNCIAS NATURAIS</t>
  </si>
  <si>
    <t>12/14/2010</t>
  </si>
  <si>
    <t>CIÊNCIA AMBIENTAL</t>
  </si>
  <si>
    <t>DECISÃO 111 DE 15/12/2010</t>
  </si>
  <si>
    <t>12/15/2010</t>
  </si>
  <si>
    <t>CIÊNCIAS ATUARIAIS</t>
  </si>
  <si>
    <t>DECISÃO 62 DE 30/06/2010</t>
  </si>
  <si>
    <t>6/30/2010</t>
  </si>
  <si>
    <t>ADMINISTRAÇÃO PÚBLICA</t>
  </si>
  <si>
    <t>DECISÃO 16 DE 26/03/2014</t>
  </si>
  <si>
    <t>3/26/2014</t>
  </si>
  <si>
    <t>DECISÃO 73 DE 30/07/2010</t>
  </si>
  <si>
    <t>7/30/2010</t>
  </si>
  <si>
    <t>DIREITO (CAMPOS)</t>
  </si>
  <si>
    <t>DECISÃO 42 DE 31/03/2010</t>
  </si>
  <si>
    <t>3/31/2010</t>
  </si>
  <si>
    <t xml:space="preserve">DIREITO </t>
  </si>
  <si>
    <t>HISTÓRIA (CAMPOS)</t>
  </si>
  <si>
    <t>RESOLUÇÃO 67 DE 30/06/2010</t>
  </si>
  <si>
    <t>DIREITO (VOLTA REDONDA)</t>
  </si>
  <si>
    <t>DECISÃO 65 DE 30/06/2010</t>
  </si>
  <si>
    <t>PSICOLOGIA ( VOLTA REDONDA)</t>
  </si>
  <si>
    <t>DECISÃO 55 DE 26/05/2010</t>
  </si>
  <si>
    <t>5/26/2010</t>
  </si>
  <si>
    <t>2/20/2013</t>
  </si>
  <si>
    <t>CIÊNCIAS CONTÁBEIS ( MACAÉ)</t>
  </si>
  <si>
    <t>DECISÃO 21 DE 27/03/2013</t>
  </si>
  <si>
    <t>3/27/2013</t>
  </si>
  <si>
    <t>7/31/2013</t>
  </si>
  <si>
    <t>SUPERIOR DE TECNOLOGIA EM SEGURANÇA PÚBLICA</t>
  </si>
  <si>
    <t>DECISÃO 47 DE 26/06/2013</t>
  </si>
  <si>
    <t>6/26/2013</t>
  </si>
  <si>
    <t>10/14/2014</t>
  </si>
  <si>
    <t>LETRAS (VOLTA REDONDA)</t>
  </si>
  <si>
    <t>DECISÃO 1 DE 14/10/2014</t>
  </si>
  <si>
    <t>1/8/2015</t>
  </si>
  <si>
    <t>DECISÃO 1 DE 08/01/2015</t>
  </si>
  <si>
    <t>1/13/2015</t>
  </si>
  <si>
    <t>LICENC. INTERDISC. EDUCAÇÃO DO CAMPO (PADUA)</t>
  </si>
  <si>
    <t>DECISÃO 92 DE 30/09/2015</t>
  </si>
  <si>
    <t>9/30/2015</t>
  </si>
  <si>
    <t xml:space="preserve">LICENC. INTERDISC. EDUCAÇÃO DO CAMPO </t>
  </si>
  <si>
    <t>6/17/2015</t>
  </si>
  <si>
    <t>ENGENHARIA DE PRODUÇÃO (PETRÓPOLIS)</t>
  </si>
  <si>
    <t>DECISÃO 22 DE 29/04/2015</t>
  </si>
  <si>
    <t>81 DE 08/06/2015</t>
  </si>
  <si>
    <t>4/29/2015</t>
  </si>
  <si>
    <t>6/8/2015</t>
  </si>
  <si>
    <t>3/10/2008</t>
  </si>
  <si>
    <t>PSICOLOGIA(RIO DAS OSTRAS)</t>
  </si>
  <si>
    <t>DECISÃO 22 DE 25/03/2009</t>
  </si>
  <si>
    <t>8/3/2010</t>
  </si>
  <si>
    <t>FÍSICA(VOLTA REDONDA)</t>
  </si>
  <si>
    <t>DECISÃO 68 DE 26/08/2009</t>
  </si>
  <si>
    <t>8/26/2009</t>
  </si>
  <si>
    <t>MATEMÁTICA(VOLTA REDONDA)</t>
  </si>
  <si>
    <t>DECISÃO 69 DE 26/08/2009</t>
  </si>
  <si>
    <t>QUÍMICA(VOLTA REDONDA)</t>
  </si>
  <si>
    <t>DECISÃO 73 DE 28/10/2010</t>
  </si>
  <si>
    <t>10/28/2010</t>
  </si>
  <si>
    <t>3/9/2010</t>
  </si>
  <si>
    <t>BIOMEDICINA(NOVA FRIBURGO)</t>
  </si>
  <si>
    <t>DECISÃO 56 DE 29/07/2009</t>
  </si>
  <si>
    <t>7/29/2009</t>
  </si>
  <si>
    <t>FONOAUDIOLOGIA (NOVA FRIBURGO)</t>
  </si>
  <si>
    <t>DECISÃO 58 DE 29/07/2009</t>
  </si>
  <si>
    <t>FONOAUDIOLOGIA</t>
  </si>
  <si>
    <t>ADMINISTRAÇÃO PÚBLICA(VOLTA REDONDA)</t>
  </si>
  <si>
    <t>DECISÃO 67 DE 30/09/2009</t>
  </si>
  <si>
    <t>172 DE 22/10/2009</t>
  </si>
  <si>
    <t>9/30/2009</t>
  </si>
  <si>
    <t>10/22/2009</t>
  </si>
  <si>
    <t>CIÊNCIAS CONTÁBEIS(VOLTA REDONDA)</t>
  </si>
  <si>
    <t>DECISÃO 57 DE 29/07/2009</t>
  </si>
  <si>
    <t>SISTEMAS DE INFORMAÇÃO</t>
  </si>
  <si>
    <t>DECISÃO 45 DE 31/03/2010</t>
  </si>
  <si>
    <t>10/14/2010</t>
  </si>
  <si>
    <t>COMPUTAÇÃO (PÁDUA)</t>
  </si>
  <si>
    <t>DECISÃO 23 DE 27/04/2011</t>
  </si>
  <si>
    <t>COMPUTAÇÃO</t>
  </si>
  <si>
    <t>1/27/2011</t>
  </si>
  <si>
    <t>DESENHO INDUSTRIAL</t>
  </si>
  <si>
    <t>DECISÃO 32 DE 27/04/2011</t>
  </si>
  <si>
    <t>4/6/2011</t>
  </si>
  <si>
    <t>SOCIOLOGIA</t>
  </si>
  <si>
    <t>DECISÃO 23 DE 23/04/2012</t>
  </si>
  <si>
    <t>4/23/2012</t>
  </si>
  <si>
    <t>4/7/2011</t>
  </si>
  <si>
    <t>ARTES</t>
  </si>
  <si>
    <t>DECISÃO 43 DE 29/06/2011</t>
  </si>
  <si>
    <t>6/29/2011</t>
  </si>
  <si>
    <t>5/10/2011</t>
  </si>
  <si>
    <t>GEOGRAFIA ( ANGRA DOS REIS)</t>
  </si>
  <si>
    <t>DECISÃO 67 DE 28/09/2011</t>
  </si>
  <si>
    <t>9/28/2011</t>
  </si>
  <si>
    <t>1/20/2012</t>
  </si>
  <si>
    <t>SEGURANÇA PÚBLICA</t>
  </si>
  <si>
    <t>DECISÃO 86 DE 30/11/2011</t>
  </si>
  <si>
    <t>11/30/2011</t>
  </si>
  <si>
    <t>7/3/2012</t>
  </si>
  <si>
    <t>POLÍTICAS PÚBLICAS (ANGRA DOS REIS)</t>
  </si>
  <si>
    <t>DECISÃO 23 DE 25/04/2012</t>
  </si>
  <si>
    <t>4/25/2012</t>
  </si>
  <si>
    <t>POLÍTICAS PÚBLICAS</t>
  </si>
  <si>
    <t>4/24/2013</t>
  </si>
  <si>
    <t>CURSO SUPERIOR DE TECNOL. EM GESTÃO PÚBLICA</t>
  </si>
  <si>
    <t>12/3/2014</t>
  </si>
  <si>
    <t>ENGENHARIA DE PRODUÇÃO (PÁDUA)</t>
  </si>
  <si>
    <t>DECISÃO 50 DE 24/09/2014</t>
  </si>
  <si>
    <t>9/24/2014</t>
  </si>
  <si>
    <t>12/16/2014</t>
  </si>
  <si>
    <t>TURISMO ( MACAÉ)</t>
  </si>
  <si>
    <t>DECISÃO 1 DE 16/12/2014</t>
  </si>
  <si>
    <t>SUPERIOR DE TECNOLOGIA EM HOTELARIA</t>
  </si>
  <si>
    <t>DECISÃO 112 DE 15/12/2010</t>
  </si>
  <si>
    <t>ANTROPOLOGIA</t>
  </si>
  <si>
    <t>DECISÃO 33 DE 27/04/2011</t>
  </si>
  <si>
    <t>ADMINISTRAÇÃO ( MACAÉ)</t>
  </si>
  <si>
    <t>DECISÃO 32 DE 20/02/2013</t>
  </si>
  <si>
    <t>7/16/2013</t>
  </si>
  <si>
    <t>GRADUAÇÃO TECNOLÓGICA EM PROCESSOS GERENCIAIS</t>
  </si>
  <si>
    <t>DECISÃO 41 DE 26/06/2013</t>
  </si>
  <si>
    <t>TECNOLÓGICA EM PROCESSOS GERENCIAIS</t>
  </si>
  <si>
    <t>CURSO SUPER. DE TECNOL. EM HOTELARIA (MACAÉ)</t>
  </si>
  <si>
    <t>CURSO SUPER. DE TECNOL. EM HOTELARIA</t>
  </si>
  <si>
    <t>6/18/2015</t>
  </si>
  <si>
    <t>JORNALISMO</t>
  </si>
  <si>
    <t>DECISÃO 1 DE 18/06/2015</t>
  </si>
  <si>
    <t>10/20/2017 10:52 AM</t>
  </si>
  <si>
    <t>DECISÃO 16 DE 30/05/2017</t>
  </si>
  <si>
    <t>5/30/2017</t>
  </si>
  <si>
    <t>4/9/2018 1:21 PM</t>
  </si>
  <si>
    <t>ENGENHARIA DE MATERIAIS</t>
  </si>
  <si>
    <t>DECISÃO 1 DE 09/04/2018</t>
  </si>
  <si>
    <t>4/9/2018</t>
  </si>
  <si>
    <t>8/21/2019 10:13 AM</t>
  </si>
  <si>
    <t>DECISÃO 85 DE 04/12/2019</t>
  </si>
  <si>
    <t>236 DE 18/12/2019</t>
  </si>
  <si>
    <t>12/4/2019</t>
  </si>
  <si>
    <t>12/18/2019</t>
  </si>
  <si>
    <t>3/18/2019 10:54 AM</t>
  </si>
  <si>
    <t>BIBLIOTECONOMIA</t>
  </si>
  <si>
    <t>DECISÃO 79 DE 06/11/2019</t>
  </si>
  <si>
    <t>11/6/2019</t>
  </si>
  <si>
    <t>7/18/2021 11:24 PM</t>
  </si>
  <si>
    <t>DESAFIOS GLOBAIS</t>
  </si>
  <si>
    <t>DECISÃO 34 DE 07/07/2021</t>
  </si>
  <si>
    <t>7/7/2021</t>
  </si>
  <si>
    <t>24210-590</t>
  </si>
  <si>
    <t>STATUS_CURSO</t>
  </si>
  <si>
    <t>24210-201</t>
  </si>
  <si>
    <t>28010-385</t>
  </si>
  <si>
    <t>24.210-346</t>
  </si>
  <si>
    <t>23914-360</t>
  </si>
  <si>
    <t>24020-150</t>
  </si>
  <si>
    <t>24210-350</t>
  </si>
  <si>
    <t>24210-470</t>
  </si>
  <si>
    <t>24241-000</t>
  </si>
  <si>
    <t>24030-210</t>
  </si>
  <si>
    <t>24020-140</t>
  </si>
  <si>
    <t>24320-340</t>
  </si>
  <si>
    <t>24210-240</t>
  </si>
  <si>
    <t>24020-091</t>
  </si>
  <si>
    <t>28470-000</t>
  </si>
  <si>
    <t>27255-125</t>
  </si>
  <si>
    <t>24210-130</t>
  </si>
  <si>
    <t>27225-125</t>
  </si>
  <si>
    <t>24210-380</t>
  </si>
  <si>
    <t>24210-346</t>
  </si>
  <si>
    <t>27213-145</t>
  </si>
  <si>
    <t>27213-415</t>
  </si>
  <si>
    <t>28895-532</t>
  </si>
  <si>
    <t>28625-650</t>
  </si>
  <si>
    <t>27930-560</t>
  </si>
  <si>
    <t>24210-200</t>
  </si>
  <si>
    <t>24020-141</t>
  </si>
  <si>
    <t>cep_origem</t>
  </si>
  <si>
    <t>cep_destino</t>
  </si>
  <si>
    <t>DISTANCIA</t>
  </si>
  <si>
    <t>DISTANCIA_NUM</t>
  </si>
  <si>
    <t>21.5 km</t>
  </si>
  <si>
    <t>25.6 km</t>
  </si>
  <si>
    <t>43.5 km</t>
  </si>
  <si>
    <t>24.0 km</t>
  </si>
  <si>
    <t>43.8 km</t>
  </si>
  <si>
    <t>29.1 km</t>
  </si>
  <si>
    <t>16.3 km</t>
  </si>
  <si>
    <t>27.0 km</t>
  </si>
  <si>
    <t>320 km</t>
  </si>
  <si>
    <t>368 km</t>
  </si>
  <si>
    <t>318 km</t>
  </si>
  <si>
    <t>133 km</t>
  </si>
  <si>
    <t>151 km</t>
  </si>
  <si>
    <t>156 km</t>
  </si>
  <si>
    <t>251 km</t>
  </si>
  <si>
    <t>203 km</t>
  </si>
  <si>
    <t>177 km</t>
  </si>
  <si>
    <t>277 km</t>
  </si>
  <si>
    <t>5.4 km</t>
  </si>
  <si>
    <t>23.9 km</t>
  </si>
  <si>
    <t>20.3 km</t>
  </si>
  <si>
    <t>102 km</t>
  </si>
  <si>
    <t>25.1 km</t>
  </si>
  <si>
    <t>4.3 km</t>
  </si>
  <si>
    <t>29.9 km</t>
  </si>
  <si>
    <t>10.0 km</t>
  </si>
  <si>
    <t>2.6 km</t>
  </si>
  <si>
    <t>23.7 km</t>
  </si>
  <si>
    <t>3.5 km</t>
  </si>
  <si>
    <t>22.5 km</t>
  </si>
  <si>
    <t>16.5 km</t>
  </si>
  <si>
    <t>11.5 km</t>
  </si>
  <si>
    <t>34.4 km</t>
  </si>
  <si>
    <t>25.3 km</t>
  </si>
  <si>
    <t>74.2 km</t>
  </si>
  <si>
    <t>29.3 km</t>
  </si>
  <si>
    <t>60.8 km</t>
  </si>
  <si>
    <t>11.1 km</t>
  </si>
  <si>
    <t>7.0 km</t>
  </si>
  <si>
    <t>3.4 km</t>
  </si>
  <si>
    <t>18.0 km</t>
  </si>
  <si>
    <t>3.1 km</t>
  </si>
  <si>
    <t>8.0 km</t>
  </si>
  <si>
    <t>36.1 km</t>
  </si>
  <si>
    <t>58.7 km</t>
  </si>
  <si>
    <t>168 km</t>
  </si>
  <si>
    <t>20.6 km</t>
  </si>
  <si>
    <t>5.2 km</t>
  </si>
  <si>
    <t>8.8 km</t>
  </si>
  <si>
    <t>6.4 km</t>
  </si>
  <si>
    <t>23.2 km</t>
  </si>
  <si>
    <t>140 km</t>
  </si>
  <si>
    <t>11.7 km</t>
  </si>
  <si>
    <t>11.2 km</t>
  </si>
  <si>
    <t>1.8 km</t>
  </si>
  <si>
    <t>58.4 km</t>
  </si>
  <si>
    <t>42.5 km</t>
  </si>
  <si>
    <t>27.3 km</t>
  </si>
  <si>
    <t>26.6 km</t>
  </si>
  <si>
    <t>20.5 km</t>
  </si>
  <si>
    <t>11.9 km</t>
  </si>
  <si>
    <t>25.2 km</t>
  </si>
  <si>
    <t>21.1 km</t>
  </si>
  <si>
    <t>63.7 km</t>
  </si>
  <si>
    <t>16.6 km</t>
  </si>
  <si>
    <t>31.5 km</t>
  </si>
  <si>
    <t>15.0 km</t>
  </si>
  <si>
    <t>11.3 km</t>
  </si>
  <si>
    <t>3.6 km</t>
  </si>
  <si>
    <t>18.7 km</t>
  </si>
  <si>
    <t>42.0 km</t>
  </si>
  <si>
    <t>37.1 km</t>
  </si>
  <si>
    <t>1.3 km</t>
  </si>
  <si>
    <t>3.8 km</t>
  </si>
  <si>
    <t>27.5 km</t>
  </si>
  <si>
    <t>20.7 km</t>
  </si>
  <si>
    <t>1.2 km</t>
  </si>
  <si>
    <t>506 km</t>
  </si>
  <si>
    <t>51.4 km</t>
  </si>
  <si>
    <t>26.1 km</t>
  </si>
  <si>
    <t>31.3 km</t>
  </si>
  <si>
    <t>354 km</t>
  </si>
  <si>
    <t>1.6 km</t>
  </si>
  <si>
    <t>25.0 km</t>
  </si>
  <si>
    <t>42.7 km</t>
  </si>
  <si>
    <t>33.1 km</t>
  </si>
  <si>
    <t>2.4 km</t>
  </si>
  <si>
    <t>2.2 km</t>
  </si>
  <si>
    <t>516 km</t>
  </si>
  <si>
    <t>3.2 km</t>
  </si>
  <si>
    <t>15.8 km</t>
  </si>
  <si>
    <t>34.1 km</t>
  </si>
  <si>
    <t>7.2 km</t>
  </si>
  <si>
    <t>24.9 km</t>
  </si>
  <si>
    <t>14.6 km</t>
  </si>
  <si>
    <t>2.9 km</t>
  </si>
  <si>
    <t>4.0 km</t>
  </si>
  <si>
    <t>41.2 km</t>
  </si>
  <si>
    <t>38.5 km</t>
  </si>
  <si>
    <t>47.2 km</t>
  </si>
  <si>
    <t>9.8 km</t>
  </si>
  <si>
    <t>32.5 km</t>
  </si>
  <si>
    <t>18.8 km</t>
  </si>
  <si>
    <t>44.1 km</t>
  </si>
  <si>
    <t>28.1 km</t>
  </si>
  <si>
    <t>26.3 km</t>
  </si>
  <si>
    <t>29.8 km</t>
  </si>
  <si>
    <t>21.6 km</t>
  </si>
  <si>
    <t>42.1 km</t>
  </si>
  <si>
    <t>5.3 km</t>
  </si>
  <si>
    <t>2.0 km</t>
  </si>
  <si>
    <t>196 km</t>
  </si>
  <si>
    <t>32.8 km</t>
  </si>
  <si>
    <t>28.9 km</t>
  </si>
  <si>
    <t>36.4 km</t>
  </si>
  <si>
    <t>4.1 km</t>
  </si>
  <si>
    <t>4.2 km</t>
  </si>
  <si>
    <t>0.7 km</t>
  </si>
  <si>
    <t>34.0 km</t>
  </si>
  <si>
    <t>34.2 km</t>
  </si>
  <si>
    <t>3.0 km</t>
  </si>
  <si>
    <t>29.4 km</t>
  </si>
  <si>
    <t>25.9 km</t>
  </si>
  <si>
    <t>61.8 km</t>
  </si>
  <si>
    <t>80.5 km</t>
  </si>
  <si>
    <t>23.8 km</t>
  </si>
  <si>
    <t>39.4 km</t>
  </si>
  <si>
    <t>26.0 km</t>
  </si>
  <si>
    <t>69.0 km</t>
  </si>
  <si>
    <t>37.7 km</t>
  </si>
  <si>
    <t>38.4 km</t>
  </si>
  <si>
    <t>39.0 km</t>
  </si>
  <si>
    <t>24.1 km</t>
  </si>
  <si>
    <t>461 km</t>
  </si>
  <si>
    <t>339 km</t>
  </si>
  <si>
    <t>179 km</t>
  </si>
  <si>
    <t>88.7 km</t>
  </si>
  <si>
    <t>2.5 km</t>
  </si>
  <si>
    <t>157 km</t>
  </si>
  <si>
    <t>10.1 km</t>
  </si>
  <si>
    <t>6.9 km</t>
  </si>
  <si>
    <t>3.3 km</t>
  </si>
  <si>
    <t>0.4 km</t>
  </si>
  <si>
    <t>26.5 km</t>
  </si>
  <si>
    <t>204 km</t>
  </si>
  <si>
    <t>188 km</t>
  </si>
  <si>
    <t>31.0 km</t>
  </si>
  <si>
    <t>15.1 km</t>
  </si>
  <si>
    <t>19.6 km</t>
  </si>
  <si>
    <t>17.1 km</t>
  </si>
  <si>
    <t>22.7 km</t>
  </si>
  <si>
    <t>16.8 km</t>
  </si>
  <si>
    <t>33.9 km</t>
  </si>
  <si>
    <t>12.5 km</t>
  </si>
  <si>
    <t>98.2 km</t>
  </si>
  <si>
    <t>6.5 km</t>
  </si>
  <si>
    <t>18.3 km</t>
  </si>
  <si>
    <t>13.4 km</t>
  </si>
  <si>
    <t>70.6 km</t>
  </si>
  <si>
    <t>5.6 km</t>
  </si>
  <si>
    <t>28.4 km</t>
  </si>
  <si>
    <t>5.7 km</t>
  </si>
  <si>
    <t>0.8 km</t>
  </si>
  <si>
    <t>47.6 km</t>
  </si>
  <si>
    <t>81.1 km</t>
  </si>
  <si>
    <t>31.7 km</t>
  </si>
  <si>
    <t>8.4 km</t>
  </si>
  <si>
    <t>31.4 km</t>
  </si>
  <si>
    <t>14.3 km</t>
  </si>
  <si>
    <t>144 km</t>
  </si>
  <si>
    <t>30.5 km</t>
  </si>
  <si>
    <t>176 km</t>
  </si>
  <si>
    <t>12.9 km</t>
  </si>
  <si>
    <t>28.3 km</t>
  </si>
  <si>
    <t>33.0 km</t>
  </si>
  <si>
    <t>761 km</t>
  </si>
  <si>
    <t>50.2 km</t>
  </si>
  <si>
    <t>26.8 km</t>
  </si>
  <si>
    <t>21.0 km</t>
  </si>
  <si>
    <t>5.0 km</t>
  </si>
  <si>
    <t>367 km</t>
  </si>
  <si>
    <t>202 km</t>
  </si>
  <si>
    <t>178 km</t>
  </si>
  <si>
    <t>231 km</t>
  </si>
  <si>
    <t>19.9 km</t>
  </si>
  <si>
    <t>1.7 km</t>
  </si>
  <si>
    <t>5.1 km</t>
  </si>
  <si>
    <t>54.3 km</t>
  </si>
  <si>
    <t>24.8 km</t>
  </si>
  <si>
    <t>12.7 km</t>
  </si>
  <si>
    <t>53.6 km</t>
  </si>
  <si>
    <t>15.9 km</t>
  </si>
  <si>
    <t>6.7 km</t>
  </si>
  <si>
    <t>61.2 km</t>
  </si>
  <si>
    <t>8.7 km</t>
  </si>
  <si>
    <t>15.2 km</t>
  </si>
  <si>
    <t>134 km</t>
  </si>
  <si>
    <t>110 km</t>
  </si>
  <si>
    <t>53.9 km</t>
  </si>
  <si>
    <t>52.8 km</t>
  </si>
  <si>
    <t>299 km</t>
  </si>
  <si>
    <t>500 km</t>
  </si>
  <si>
    <t>73.0 km</t>
  </si>
  <si>
    <t>79.6 km</t>
  </si>
  <si>
    <t>98.9 km</t>
  </si>
  <si>
    <t>45.7 km</t>
  </si>
  <si>
    <t>24.5 km</t>
  </si>
  <si>
    <t>1.1 km</t>
  </si>
  <si>
    <t>1.4 km</t>
  </si>
  <si>
    <t>48.4 km</t>
  </si>
  <si>
    <t>19.5 km</t>
  </si>
  <si>
    <t>20.8 km</t>
  </si>
  <si>
    <t>9.0 km</t>
  </si>
  <si>
    <t>20.2 km</t>
  </si>
  <si>
    <t>25.8 km</t>
  </si>
  <si>
    <t>3.9 km</t>
  </si>
  <si>
    <t>20.4 km</t>
  </si>
  <si>
    <t>27.6 km</t>
  </si>
  <si>
    <t>29.7 km</t>
  </si>
  <si>
    <t>21.3 km</t>
  </si>
  <si>
    <t>30.9 km</t>
  </si>
  <si>
    <t>4.6 km</t>
  </si>
  <si>
    <t>17.6 km</t>
  </si>
  <si>
    <t>24.7 km</t>
  </si>
  <si>
    <t>29.0 km</t>
  </si>
  <si>
    <t>21.2 km</t>
  </si>
  <si>
    <t>35.0 km</t>
  </si>
  <si>
    <t>51.0 km</t>
  </si>
  <si>
    <t>1,180 km</t>
  </si>
  <si>
    <t>41.6 km</t>
  </si>
  <si>
    <t>125 km</t>
  </si>
  <si>
    <t>18.2 km</t>
  </si>
  <si>
    <t>2.1 km</t>
  </si>
  <si>
    <t>22.2 km</t>
  </si>
  <si>
    <t>50.1 km</t>
  </si>
  <si>
    <t>1,673 km</t>
  </si>
  <si>
    <t>103 km</t>
  </si>
  <si>
    <t>116 km</t>
  </si>
  <si>
    <t>262 km</t>
  </si>
  <si>
    <t>300 km</t>
  </si>
  <si>
    <t>10.7 km</t>
  </si>
  <si>
    <t>182 km</t>
  </si>
  <si>
    <t>1,838 km</t>
  </si>
  <si>
    <t>7.1 km</t>
  </si>
  <si>
    <t>12.1 km</t>
  </si>
  <si>
    <t>111 km</t>
  </si>
  <si>
    <t>187 km</t>
  </si>
  <si>
    <t>301 km</t>
  </si>
  <si>
    <t>258 km</t>
  </si>
  <si>
    <t>822 km</t>
  </si>
  <si>
    <t>36.5 km</t>
  </si>
  <si>
    <t>2.7 km</t>
  </si>
  <si>
    <t>27.8 km</t>
  </si>
  <si>
    <t>247 km</t>
  </si>
  <si>
    <t>252 km</t>
  </si>
  <si>
    <t>1 m</t>
  </si>
  <si>
    <t>39.3 km</t>
  </si>
  <si>
    <t>48.0 km</t>
  </si>
  <si>
    <t>63.2 km</t>
  </si>
  <si>
    <t>68.5 km</t>
  </si>
  <si>
    <t>6.3 km</t>
  </si>
  <si>
    <t>30.1 km</t>
  </si>
  <si>
    <t>263 km</t>
  </si>
  <si>
    <t>23.3 km</t>
  </si>
  <si>
    <t>509 km</t>
  </si>
  <si>
    <t>10.3 km</t>
  </si>
  <si>
    <t>1,621 km</t>
  </si>
  <si>
    <t>485 km</t>
  </si>
  <si>
    <t>744 km</t>
  </si>
  <si>
    <t>104 km</t>
  </si>
  <si>
    <t>281 km</t>
  </si>
  <si>
    <t>124 km</t>
  </si>
  <si>
    <t>5.9 km</t>
  </si>
  <si>
    <t>64.0 km</t>
  </si>
  <si>
    <t>983 km</t>
  </si>
  <si>
    <t>53.5 km</t>
  </si>
  <si>
    <t>521 km</t>
  </si>
  <si>
    <t>39.9 km</t>
  </si>
  <si>
    <t>41.8 km</t>
  </si>
  <si>
    <t>31.1 km</t>
  </si>
  <si>
    <t>24.2 km</t>
  </si>
  <si>
    <t>22.6 km</t>
  </si>
  <si>
    <t>34.5 km</t>
  </si>
  <si>
    <t>36.2 km</t>
  </si>
  <si>
    <t>23.5 km</t>
  </si>
  <si>
    <t>28.7 km</t>
  </si>
  <si>
    <t>24.4 km</t>
  </si>
  <si>
    <t>21.8 km</t>
  </si>
  <si>
    <t>32.6 km</t>
  </si>
  <si>
    <t>33.5 km</t>
  </si>
  <si>
    <t>120 km</t>
  </si>
  <si>
    <t>424 km</t>
  </si>
  <si>
    <t>562 km</t>
  </si>
  <si>
    <t>26.4 km</t>
  </si>
  <si>
    <t>19.4 km</t>
  </si>
  <si>
    <t>21.7 km</t>
  </si>
  <si>
    <t>226 km</t>
  </si>
  <si>
    <t>9.3 km</t>
  </si>
  <si>
    <t>98.5 km</t>
  </si>
  <si>
    <t>463 km</t>
  </si>
  <si>
    <t>23.0 km</t>
  </si>
  <si>
    <t>34.7 km</t>
  </si>
  <si>
    <t>33.7 km</t>
  </si>
  <si>
    <t>505 km</t>
  </si>
  <si>
    <t>175 km</t>
  </si>
  <si>
    <t>3,268 km</t>
  </si>
  <si>
    <t>233 km</t>
  </si>
  <si>
    <t>194 km</t>
  </si>
  <si>
    <t>310 km</t>
  </si>
  <si>
    <t>4,461 km</t>
  </si>
  <si>
    <t>171 km</t>
  </si>
  <si>
    <t>218 km</t>
  </si>
  <si>
    <t>217 km</t>
  </si>
  <si>
    <t>153 km</t>
  </si>
  <si>
    <t>213 km</t>
  </si>
  <si>
    <t>280 km</t>
  </si>
  <si>
    <t>105 km</t>
  </si>
  <si>
    <t>65.3 km</t>
  </si>
  <si>
    <t>205 km</t>
  </si>
  <si>
    <t>154 km</t>
  </si>
  <si>
    <t>193 km</t>
  </si>
  <si>
    <t>1,454 km</t>
  </si>
  <si>
    <t>91.6 km</t>
  </si>
  <si>
    <t>17.0 km</t>
  </si>
  <si>
    <t>4.8 km</t>
  </si>
  <si>
    <t>6.2 km</t>
  </si>
  <si>
    <t>31.8 km</t>
  </si>
  <si>
    <t>2.3 km</t>
  </si>
  <si>
    <t>7.8 km</t>
  </si>
  <si>
    <t>46.8 km</t>
  </si>
  <si>
    <t>97.5 km</t>
  </si>
  <si>
    <t>30.2 km</t>
  </si>
  <si>
    <t>62.1 km</t>
  </si>
  <si>
    <t>49.1 km</t>
  </si>
  <si>
    <t>20.0 km</t>
  </si>
  <si>
    <t>55.6 km</t>
  </si>
  <si>
    <t>126 km</t>
  </si>
  <si>
    <t>137 km</t>
  </si>
  <si>
    <t>9.5 km</t>
  </si>
  <si>
    <t>47.7 km</t>
  </si>
  <si>
    <t>7.7 km</t>
  </si>
  <si>
    <t>2,005 km</t>
  </si>
  <si>
    <t>287 km</t>
  </si>
  <si>
    <t>1,310 km</t>
  </si>
  <si>
    <t>174 km</t>
  </si>
  <si>
    <t>185 km</t>
  </si>
  <si>
    <t>96.3 km</t>
  </si>
  <si>
    <t>6.8 km</t>
  </si>
  <si>
    <t>19.7 km</t>
  </si>
  <si>
    <t>28.6 km</t>
  </si>
  <si>
    <t>79.2 km</t>
  </si>
  <si>
    <t>6.1 km</t>
  </si>
  <si>
    <t>2,570 km</t>
  </si>
  <si>
    <t>25.7 km</t>
  </si>
  <si>
    <t>138 km</t>
  </si>
  <si>
    <t>1.5 km</t>
  </si>
  <si>
    <t>80.9 km</t>
  </si>
  <si>
    <t>2.8 km</t>
  </si>
  <si>
    <t>40.0 km</t>
  </si>
  <si>
    <t>63.6 km</t>
  </si>
  <si>
    <t>206 km</t>
  </si>
  <si>
    <t>49.7 km</t>
  </si>
  <si>
    <t>41.9 km</t>
  </si>
  <si>
    <t>65.5 km</t>
  </si>
  <si>
    <t>5.5 km</t>
  </si>
  <si>
    <t>142 km</t>
  </si>
  <si>
    <t>22.3 km</t>
  </si>
  <si>
    <t>130 km</t>
  </si>
  <si>
    <t>15.4 km</t>
  </si>
  <si>
    <t>33.6 km</t>
  </si>
  <si>
    <t>33.2 km</t>
  </si>
  <si>
    <t>4.9 km</t>
  </si>
  <si>
    <t>39.6 km</t>
  </si>
  <si>
    <t>22.9 km</t>
  </si>
  <si>
    <t>48.2 km</t>
  </si>
  <si>
    <t>495 km</t>
  </si>
  <si>
    <t>22.1 km</t>
  </si>
  <si>
    <t>4.5 km</t>
  </si>
  <si>
    <t>4.4 km</t>
  </si>
  <si>
    <t>33.4 km</t>
  </si>
  <si>
    <t>59.7 km</t>
  </si>
  <si>
    <t>1,232 km</t>
  </si>
  <si>
    <t>15.5 km</t>
  </si>
  <si>
    <t>49.4 km</t>
  </si>
  <si>
    <t>7.4 km</t>
  </si>
  <si>
    <t>1.0 km</t>
  </si>
  <si>
    <t>159 km</t>
  </si>
  <si>
    <t>192 km</t>
  </si>
  <si>
    <t>82.3 km</t>
  </si>
  <si>
    <t>10.2 km</t>
  </si>
  <si>
    <t>6.6 km</t>
  </si>
  <si>
    <t>11.8 km</t>
  </si>
  <si>
    <t>23.6 km</t>
  </si>
  <si>
    <t>29.2 km</t>
  </si>
  <si>
    <t>7.9 km</t>
  </si>
  <si>
    <t>48.7 km</t>
  </si>
  <si>
    <t>107 km</t>
  </si>
  <si>
    <t>43.7 km</t>
  </si>
  <si>
    <t>152 km</t>
  </si>
  <si>
    <t>44.8 km</t>
  </si>
  <si>
    <t>90.8 km</t>
  </si>
  <si>
    <t>28.8 km</t>
  </si>
  <si>
    <t>4.7 km</t>
  </si>
  <si>
    <t>20.1 km</t>
  </si>
  <si>
    <t>48.5 km</t>
  </si>
  <si>
    <t>20.9 km</t>
  </si>
  <si>
    <t>18.6 km</t>
  </si>
  <si>
    <t>40.4 km</t>
  </si>
  <si>
    <t>16.1 km</t>
  </si>
  <si>
    <t>69.4 km</t>
  </si>
  <si>
    <t>72.6 km</t>
  </si>
  <si>
    <t>9.7 km</t>
  </si>
  <si>
    <t>38.3 km</t>
  </si>
  <si>
    <t>18.1 km</t>
  </si>
  <si>
    <t>615 km</t>
  </si>
  <si>
    <t>1.9 km</t>
  </si>
  <si>
    <t>47.8 km</t>
  </si>
  <si>
    <t>128 km</t>
  </si>
  <si>
    <t>92.6 km</t>
  </si>
  <si>
    <t>11.4 km</t>
  </si>
  <si>
    <t>78.1 km</t>
  </si>
  <si>
    <t>507 km</t>
  </si>
  <si>
    <t>573 km</t>
  </si>
  <si>
    <t>21.4 km</t>
  </si>
  <si>
    <t>690 km</t>
  </si>
  <si>
    <t>82.9 km</t>
  </si>
  <si>
    <t>1,176 km</t>
  </si>
  <si>
    <t>60.7 km</t>
  </si>
  <si>
    <t>260 km</t>
  </si>
  <si>
    <t>52.3 km</t>
  </si>
  <si>
    <t>37.9 km</t>
  </si>
  <si>
    <t>74.0 km</t>
  </si>
  <si>
    <t>388 km</t>
  </si>
  <si>
    <t>7.3 km</t>
  </si>
  <si>
    <t>43.6 km</t>
  </si>
  <si>
    <t>6.0 km</t>
  </si>
  <si>
    <t>51.3 km</t>
  </si>
  <si>
    <t>238 km</t>
  </si>
  <si>
    <t>150 km</t>
  </si>
  <si>
    <t>237 km</t>
  </si>
  <si>
    <t>119 km</t>
  </si>
  <si>
    <t>35.5 km</t>
  </si>
  <si>
    <t>59.2 km</t>
  </si>
  <si>
    <t>190 km</t>
  </si>
  <si>
    <t>32.0 km</t>
  </si>
  <si>
    <t>47.3 km</t>
  </si>
  <si>
    <t>250 km</t>
  </si>
  <si>
    <t>390 km</t>
  </si>
  <si>
    <t>81.6 km</t>
  </si>
  <si>
    <t>22.4 km</t>
  </si>
  <si>
    <t>35.6 km</t>
  </si>
  <si>
    <t>1,425 km</t>
  </si>
  <si>
    <t>32.3 km</t>
  </si>
  <si>
    <t>46.9 km</t>
  </si>
  <si>
    <t>11.6 km</t>
  </si>
  <si>
    <t>19.2 km</t>
  </si>
  <si>
    <t>98.3 km</t>
  </si>
  <si>
    <t>29.6 km</t>
  </si>
  <si>
    <t>77.6 km</t>
  </si>
  <si>
    <t>450 km</t>
  </si>
  <si>
    <t>49.5 km</t>
  </si>
  <si>
    <t>422 km</t>
  </si>
  <si>
    <t>38.7 km</t>
  </si>
  <si>
    <t>186 km</t>
  </si>
  <si>
    <t>243 km</t>
  </si>
  <si>
    <t>1,184 km</t>
  </si>
  <si>
    <t>14.0 km</t>
  </si>
  <si>
    <t>3,058 km</t>
  </si>
  <si>
    <t>35.8 km</t>
  </si>
  <si>
    <t>30.8 km</t>
  </si>
  <si>
    <t>44.0 km</t>
  </si>
  <si>
    <t>41.7 km</t>
  </si>
  <si>
    <t>19.1 km</t>
  </si>
  <si>
    <t>81.0 km</t>
  </si>
  <si>
    <t>336 km</t>
  </si>
  <si>
    <t>42.4 km</t>
  </si>
  <si>
    <t>52.5 km</t>
  </si>
  <si>
    <t>0.3 km</t>
  </si>
  <si>
    <t>24.3 km</t>
  </si>
  <si>
    <t>28.0 km</t>
  </si>
  <si>
    <t>45.8 km</t>
  </si>
  <si>
    <t>13.2 km</t>
  </si>
  <si>
    <t>3.7 km</t>
  </si>
  <si>
    <t>36.0 km</t>
  </si>
  <si>
    <t>73.3 km</t>
  </si>
  <si>
    <t>48.6 km</t>
  </si>
  <si>
    <t>62.3 km</t>
  </si>
  <si>
    <t>49.6 km</t>
  </si>
  <si>
    <t>90.6 km</t>
  </si>
  <si>
    <t>64.6 km</t>
  </si>
  <si>
    <t>72.4 km</t>
  </si>
  <si>
    <t>121 km</t>
  </si>
  <si>
    <t>139 km</t>
  </si>
  <si>
    <t>88.2 km</t>
  </si>
  <si>
    <t>112 km</t>
  </si>
  <si>
    <t>118 km</t>
  </si>
  <si>
    <t>53.3 km</t>
  </si>
  <si>
    <t>62.6 km</t>
  </si>
  <si>
    <t>113 km</t>
  </si>
  <si>
    <t>135 km</t>
  </si>
  <si>
    <t>97.9 km</t>
  </si>
  <si>
    <t>305 km</t>
  </si>
  <si>
    <t>315 km</t>
  </si>
  <si>
    <t>295 km</t>
  </si>
  <si>
    <t>239 km</t>
  </si>
  <si>
    <t>131 km</t>
  </si>
  <si>
    <t>306 km</t>
  </si>
  <si>
    <t>222 km</t>
  </si>
  <si>
    <t>9.4 km</t>
  </si>
  <si>
    <t>98.0 km</t>
  </si>
  <si>
    <t>17.2 km</t>
  </si>
  <si>
    <t>37.6 km</t>
  </si>
  <si>
    <t>12.4 km</t>
  </si>
  <si>
    <t>10.8 km</t>
  </si>
  <si>
    <t>48.1 km</t>
  </si>
  <si>
    <t>10.4 km</t>
  </si>
  <si>
    <t>13.5 km</t>
  </si>
  <si>
    <t>293 km</t>
  </si>
  <si>
    <t>64.2 km</t>
  </si>
  <si>
    <t>57.8 km</t>
  </si>
  <si>
    <t>289 km</t>
  </si>
  <si>
    <t>304 km</t>
  </si>
  <si>
    <t>288 km</t>
  </si>
  <si>
    <t>276 km</t>
  </si>
  <si>
    <t>5.8 km</t>
  </si>
  <si>
    <t>284 km</t>
  </si>
  <si>
    <t>38.1 km</t>
  </si>
  <si>
    <t>12.2 km</t>
  </si>
  <si>
    <t>13.9 km</t>
  </si>
  <si>
    <t>14.4 km</t>
  </si>
  <si>
    <t>106 km</t>
  </si>
  <si>
    <t>1,168 km</t>
  </si>
  <si>
    <t>51.2 km</t>
  </si>
  <si>
    <t>23.4 km</t>
  </si>
  <si>
    <t>46.7 km</t>
  </si>
  <si>
    <t>17.3 km</t>
  </si>
  <si>
    <t>12.3 km</t>
  </si>
  <si>
    <t>16.7 km</t>
  </si>
  <si>
    <t>10.6 km</t>
  </si>
  <si>
    <t>25.4 km</t>
  </si>
  <si>
    <t>47.4 km</t>
  </si>
  <si>
    <t>35.4 km</t>
  </si>
  <si>
    <t>22.8 km</t>
  </si>
  <si>
    <t>52.7 km</t>
  </si>
  <si>
    <t>48.8 km</t>
  </si>
  <si>
    <t>72.2 km</t>
  </si>
  <si>
    <t>16.9 km</t>
  </si>
  <si>
    <t>73.7 km</t>
  </si>
  <si>
    <t>22.0 km</t>
  </si>
  <si>
    <t>17.4 km</t>
  </si>
  <si>
    <t>24.6 km</t>
  </si>
  <si>
    <t>13.1 km</t>
  </si>
  <si>
    <t>34.8 km</t>
  </si>
  <si>
    <t>17.9 km</t>
  </si>
  <si>
    <t>27.9 km</t>
  </si>
  <si>
    <t>74.3 km</t>
  </si>
  <si>
    <t>56.4 km</t>
  </si>
  <si>
    <t>1,624 km</t>
  </si>
  <si>
    <t>63.3 km</t>
  </si>
  <si>
    <t>19.8 km</t>
  </si>
  <si>
    <t>44.5 km</t>
  </si>
  <si>
    <t>17.8 km</t>
  </si>
  <si>
    <t>45.2 km</t>
  </si>
  <si>
    <t>18.9 km</t>
  </si>
  <si>
    <t>7.5 km</t>
  </si>
  <si>
    <t>35.1 km</t>
  </si>
  <si>
    <t>14.7 km</t>
  </si>
  <si>
    <t>1,828 km</t>
  </si>
  <si>
    <t>99.6 km</t>
  </si>
  <si>
    <t>29.5 km</t>
  </si>
  <si>
    <t>26.9 km</t>
  </si>
  <si>
    <t>8.6 km</t>
  </si>
  <si>
    <t>26.7 km</t>
  </si>
  <si>
    <t>254 km</t>
  </si>
  <si>
    <t>57.2 km</t>
  </si>
  <si>
    <t>69.3 km</t>
  </si>
  <si>
    <t>88.8 km</t>
  </si>
  <si>
    <t>184 km</t>
  </si>
  <si>
    <t>42.2 km</t>
  </si>
  <si>
    <t>201 km</t>
  </si>
  <si>
    <t>147 km</t>
  </si>
  <si>
    <t>98.7 km</t>
  </si>
  <si>
    <t>52.0 km</t>
  </si>
  <si>
    <t>167 km</t>
  </si>
  <si>
    <t>14.9 km</t>
  </si>
  <si>
    <t>98.6 km</t>
  </si>
  <si>
    <t>7.6 km</t>
  </si>
  <si>
    <t>12.0 km</t>
  </si>
  <si>
    <t>374 km</t>
  </si>
  <si>
    <t>574 km</t>
  </si>
  <si>
    <t>41.5 km</t>
  </si>
  <si>
    <t>68.9 km</t>
  </si>
  <si>
    <t>32.2 km</t>
  </si>
  <si>
    <t>302 km</t>
  </si>
  <si>
    <t>43.4 km</t>
  </si>
  <si>
    <t>82.4 km</t>
  </si>
  <si>
    <t>39.7 km</t>
  </si>
  <si>
    <t>26.2 km</t>
  </si>
  <si>
    <t>21.9 km</t>
  </si>
  <si>
    <t>77.9 km</t>
  </si>
  <si>
    <t>332 km</t>
  </si>
  <si>
    <t>68.4 km</t>
  </si>
  <si>
    <t>1,152 km</t>
  </si>
  <si>
    <t>1,052 km</t>
  </si>
  <si>
    <t>28.2 km</t>
  </si>
  <si>
    <t>2,223 km</t>
  </si>
  <si>
    <t>40.3 km</t>
  </si>
  <si>
    <t>148 km</t>
  </si>
  <si>
    <t>8.5 km</t>
  </si>
  <si>
    <t>47.9 km</t>
  </si>
  <si>
    <t>9.6 km</t>
  </si>
  <si>
    <t>14.5 km</t>
  </si>
  <si>
    <t>47.5 km</t>
  </si>
  <si>
    <t>58.3 km</t>
  </si>
  <si>
    <t>1,564 km</t>
  </si>
  <si>
    <t>47.0 km</t>
  </si>
  <si>
    <t>37.8 km</t>
  </si>
  <si>
    <t>39.2 km</t>
  </si>
  <si>
    <t>38.6 km</t>
  </si>
  <si>
    <t>62.8 km</t>
  </si>
  <si>
    <t>16.0 km</t>
  </si>
  <si>
    <t>41.3 km</t>
  </si>
  <si>
    <t>13.3 km</t>
  </si>
  <si>
    <t>670 km</t>
  </si>
  <si>
    <t>166 km</t>
  </si>
  <si>
    <t>326 km</t>
  </si>
  <si>
    <t>255 km</t>
  </si>
  <si>
    <t>373 km</t>
  </si>
  <si>
    <t>92.5 km</t>
  </si>
  <si>
    <t>33.8 km</t>
  </si>
  <si>
    <t>31.6 km</t>
  </si>
  <si>
    <t>1,486 km</t>
  </si>
  <si>
    <t>36.7 km</t>
  </si>
  <si>
    <t>141 km</t>
  </si>
  <si>
    <t>181 km</t>
  </si>
  <si>
    <t>491 km</t>
  </si>
  <si>
    <t>173 km</t>
  </si>
  <si>
    <t>145 km</t>
  </si>
  <si>
    <t>72.1 km</t>
  </si>
  <si>
    <t>43.0 km</t>
  </si>
  <si>
    <t>232 km</t>
  </si>
  <si>
    <t>929 km</t>
  </si>
  <si>
    <t>977 km</t>
  </si>
  <si>
    <t>831 km</t>
  </si>
  <si>
    <t>294 km</t>
  </si>
  <si>
    <t>123 km</t>
  </si>
  <si>
    <t>261 km</t>
  </si>
  <si>
    <t>249 km</t>
  </si>
  <si>
    <t>51.7 km</t>
  </si>
  <si>
    <t>502 km</t>
  </si>
  <si>
    <t>64.1 km</t>
  </si>
  <si>
    <t>80.7 km</t>
  </si>
  <si>
    <t>44.7 km</t>
  </si>
  <si>
    <t>30.0 km</t>
  </si>
  <si>
    <t>9.9 km</t>
  </si>
  <si>
    <t>74.5 km</t>
  </si>
  <si>
    <t>31.9 km</t>
  </si>
  <si>
    <t>30.7 km</t>
  </si>
  <si>
    <t>32.4 km</t>
  </si>
  <si>
    <t>17.7 km</t>
  </si>
  <si>
    <t>54.9 km</t>
  </si>
  <si>
    <t>39.1 km</t>
  </si>
  <si>
    <t>43.1 km</t>
  </si>
  <si>
    <t>31.2 km</t>
  </si>
  <si>
    <t>132 km</t>
  </si>
  <si>
    <t>219 km</t>
  </si>
  <si>
    <t>90.7 km</t>
  </si>
  <si>
    <t>95.6 km</t>
  </si>
  <si>
    <t>35.7 km</t>
  </si>
  <si>
    <t>328 km</t>
  </si>
  <si>
    <t>146 km</t>
  </si>
  <si>
    <t>27.1 km</t>
  </si>
  <si>
    <t>34.9 km</t>
  </si>
  <si>
    <t>17.5 km</t>
  </si>
  <si>
    <t>38.9 km</t>
  </si>
  <si>
    <t>15.6 km</t>
  </si>
  <si>
    <t>13.6 km</t>
  </si>
  <si>
    <t>227 km</t>
  </si>
  <si>
    <t>13.8 km</t>
  </si>
  <si>
    <t>34.3 km</t>
  </si>
  <si>
    <t>101 km</t>
  </si>
  <si>
    <t>14.8 km</t>
  </si>
  <si>
    <t>23.1 km</t>
  </si>
  <si>
    <t>39.5 km</t>
  </si>
  <si>
    <t>810 km</t>
  </si>
  <si>
    <t>1,174 km</t>
  </si>
  <si>
    <t>2,314 km</t>
  </si>
  <si>
    <t>158 km</t>
  </si>
  <si>
    <t>65.9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</si>
</sst>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_ALUNOS_FORMADOS-EVADIDOS_2012-2018_PTB" connectionId="1" xr16:uid="{BF483060-6EF0-D448-9944-E7797727C9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8256-DED2-9F4F-9FCF-3A7EA5F2AB23}">
  <dimension ref="A1:AK1867"/>
  <sheetViews>
    <sheetView tabSelected="1" zoomScale="80" zoomScaleNormal="80" workbookViewId="0"/>
  </sheetViews>
  <sheetFormatPr defaultColWidth="11" defaultRowHeight="15.75" x14ac:dyDescent="0.25"/>
  <cols>
    <col min="1" max="1" width="12.625" bestFit="1" customWidth="1"/>
    <col min="2" max="2" width="18.875" bestFit="1" customWidth="1"/>
    <col min="3" max="3" width="19.375" bestFit="1" customWidth="1"/>
    <col min="4" max="4" width="17.5" bestFit="1" customWidth="1"/>
    <col min="5" max="5" width="17.125" bestFit="1" customWidth="1"/>
    <col min="6" max="6" width="20.5" bestFit="1" customWidth="1"/>
    <col min="7" max="7" width="16.5" bestFit="1" customWidth="1"/>
    <col min="8" max="8" width="7.875" bestFit="1" customWidth="1"/>
    <col min="9" max="9" width="22.625" bestFit="1" customWidth="1"/>
    <col min="10" max="10" width="18.875" bestFit="1" customWidth="1"/>
    <col min="11" max="11" width="14.5" bestFit="1" customWidth="1"/>
    <col min="12" max="12" width="5.625" style="1" bestFit="1" customWidth="1"/>
    <col min="13" max="13" width="12" bestFit="1" customWidth="1"/>
    <col min="14" max="14" width="11.125" bestFit="1" customWidth="1"/>
    <col min="15" max="15" width="13" bestFit="1" customWidth="1"/>
    <col min="16" max="16" width="14.5" bestFit="1" customWidth="1"/>
    <col min="17" max="17" width="15.5" bestFit="1" customWidth="1"/>
    <col min="18" max="18" width="21.875" bestFit="1" customWidth="1"/>
    <col min="19" max="19" width="22.125" bestFit="1" customWidth="1"/>
    <col min="20" max="20" width="28.375" bestFit="1" customWidth="1"/>
    <col min="21" max="21" width="7.375" bestFit="1" customWidth="1"/>
    <col min="22" max="22" width="15.5" bestFit="1" customWidth="1"/>
    <col min="23" max="23" width="48.875" bestFit="1" customWidth="1"/>
    <col min="24" max="24" width="18.5" bestFit="1" customWidth="1"/>
    <col min="25" max="25" width="31" bestFit="1" customWidth="1"/>
    <col min="26" max="26" width="15.5" bestFit="1" customWidth="1"/>
    <col min="27" max="27" width="13.125" bestFit="1" customWidth="1"/>
    <col min="28" max="28" width="13.875" bestFit="1" customWidth="1"/>
    <col min="29" max="29" width="17.625" bestFit="1" customWidth="1"/>
    <col min="30" max="30" width="22.875" bestFit="1" customWidth="1"/>
    <col min="31" max="31" width="6.375" bestFit="1" customWidth="1"/>
    <col min="32" max="32" width="20" bestFit="1" customWidth="1"/>
    <col min="33" max="33" width="49" bestFit="1" customWidth="1"/>
  </cols>
  <sheetData>
    <row r="1" spans="1:37" ht="18.75" x14ac:dyDescent="0.3">
      <c r="A1" s="2" t="s">
        <v>5770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6248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5771</v>
      </c>
      <c r="AH1" s="2" t="s">
        <v>6249</v>
      </c>
      <c r="AI1" s="2" t="s">
        <v>6221</v>
      </c>
      <c r="AJ1" s="2" t="s">
        <v>6250</v>
      </c>
      <c r="AK1" s="2" t="s">
        <v>6251</v>
      </c>
    </row>
    <row r="2" spans="1:37" x14ac:dyDescent="0.25">
      <c r="A2">
        <v>112023086</v>
      </c>
      <c r="B2" t="s">
        <v>30</v>
      </c>
      <c r="C2" t="s">
        <v>3742</v>
      </c>
      <c r="D2" t="s">
        <v>3743</v>
      </c>
      <c r="E2" t="s">
        <v>1314</v>
      </c>
      <c r="F2" t="s">
        <v>3744</v>
      </c>
      <c r="G2" t="s">
        <v>536</v>
      </c>
      <c r="H2">
        <v>23</v>
      </c>
      <c r="I2">
        <v>4</v>
      </c>
      <c r="J2">
        <v>4</v>
      </c>
      <c r="K2" t="s">
        <v>72</v>
      </c>
      <c r="L2" s="1" t="s">
        <v>490</v>
      </c>
      <c r="M2" t="s">
        <v>750</v>
      </c>
      <c r="N2">
        <v>62</v>
      </c>
      <c r="O2">
        <v>1</v>
      </c>
      <c r="P2">
        <v>20121</v>
      </c>
      <c r="Q2">
        <v>2012</v>
      </c>
      <c r="R2">
        <v>1</v>
      </c>
      <c r="S2">
        <v>2018</v>
      </c>
      <c r="T2">
        <v>1</v>
      </c>
      <c r="U2">
        <v>25</v>
      </c>
      <c r="V2" t="s">
        <v>36</v>
      </c>
      <c r="W2" t="s">
        <v>3730</v>
      </c>
      <c r="X2">
        <v>21061110</v>
      </c>
      <c r="Y2" t="s">
        <v>38</v>
      </c>
      <c r="Z2">
        <v>0</v>
      </c>
      <c r="AA2">
        <v>2730</v>
      </c>
      <c r="AB2" t="s">
        <v>39</v>
      </c>
      <c r="AC2">
        <v>0</v>
      </c>
      <c r="AD2">
        <v>7</v>
      </c>
      <c r="AE2" t="s">
        <v>40</v>
      </c>
      <c r="AF2" t="s">
        <v>41</v>
      </c>
      <c r="AG2" t="str">
        <f>VLOOKUP(H2,Planilha2!A:AC,5,FALSE)</f>
        <v>ADMINISTRAÇÃO</v>
      </c>
      <c r="AH2" t="s">
        <v>6226</v>
      </c>
      <c r="AI2" t="str">
        <f>VLOOKUP(H2,Planilha2!A:K,11,FALSE)</f>
        <v>Ativo</v>
      </c>
      <c r="AJ2" t="s">
        <v>6252</v>
      </c>
      <c r="AK2">
        <v>21.5</v>
      </c>
    </row>
    <row r="3" spans="1:37" x14ac:dyDescent="0.25">
      <c r="A3">
        <v>112023089</v>
      </c>
      <c r="B3" t="s">
        <v>30</v>
      </c>
      <c r="C3" t="s">
        <v>1551</v>
      </c>
      <c r="D3" t="s">
        <v>3533</v>
      </c>
      <c r="E3" t="s">
        <v>1969</v>
      </c>
      <c r="F3" t="s">
        <v>3534</v>
      </c>
      <c r="G3" t="s">
        <v>391</v>
      </c>
      <c r="H3">
        <v>23</v>
      </c>
      <c r="I3">
        <v>4</v>
      </c>
      <c r="J3">
        <v>4</v>
      </c>
      <c r="K3" t="s">
        <v>72</v>
      </c>
      <c r="L3" s="1">
        <v>0</v>
      </c>
      <c r="M3" t="s">
        <v>713</v>
      </c>
      <c r="N3">
        <v>0</v>
      </c>
      <c r="O3">
        <v>0</v>
      </c>
      <c r="P3">
        <v>20121</v>
      </c>
      <c r="Q3">
        <v>2012</v>
      </c>
      <c r="R3">
        <v>1</v>
      </c>
      <c r="S3">
        <v>2012</v>
      </c>
      <c r="T3">
        <v>1</v>
      </c>
      <c r="U3">
        <v>27</v>
      </c>
      <c r="V3" t="s">
        <v>36</v>
      </c>
      <c r="W3" t="s">
        <v>1451</v>
      </c>
      <c r="X3">
        <v>20761330</v>
      </c>
      <c r="Y3" t="s">
        <v>38</v>
      </c>
      <c r="Z3">
        <v>0</v>
      </c>
      <c r="AA3">
        <v>0</v>
      </c>
      <c r="AB3" t="s">
        <v>39</v>
      </c>
      <c r="AC3">
        <v>0</v>
      </c>
      <c r="AD3">
        <v>1</v>
      </c>
      <c r="AE3" t="s">
        <v>40</v>
      </c>
      <c r="AF3" t="s">
        <v>41</v>
      </c>
      <c r="AG3" t="str">
        <f>VLOOKUP(H3,Planilha2!A:AC,5,FALSE)</f>
        <v>ADMINISTRAÇÃO</v>
      </c>
      <c r="AH3" t="s">
        <v>6226</v>
      </c>
      <c r="AI3" t="str">
        <f>VLOOKUP(H3,Planilha2!A:K,11,FALSE)</f>
        <v>Ativo</v>
      </c>
      <c r="AJ3" t="s">
        <v>6253</v>
      </c>
      <c r="AK3">
        <v>25.6</v>
      </c>
    </row>
    <row r="4" spans="1:37" x14ac:dyDescent="0.25">
      <c r="A4">
        <v>112023092</v>
      </c>
      <c r="B4" t="s">
        <v>30</v>
      </c>
      <c r="C4" t="s">
        <v>4111</v>
      </c>
      <c r="D4" t="s">
        <v>1969</v>
      </c>
      <c r="E4" t="s">
        <v>4105</v>
      </c>
      <c r="F4" t="s">
        <v>5076</v>
      </c>
      <c r="G4" t="s">
        <v>301</v>
      </c>
      <c r="H4">
        <v>23</v>
      </c>
      <c r="I4">
        <v>4</v>
      </c>
      <c r="J4">
        <v>4</v>
      </c>
      <c r="K4" t="s">
        <v>72</v>
      </c>
      <c r="L4" s="1" t="s">
        <v>1784</v>
      </c>
      <c r="M4" t="s">
        <v>753</v>
      </c>
      <c r="N4">
        <v>0</v>
      </c>
      <c r="O4">
        <v>0</v>
      </c>
      <c r="P4">
        <v>20132</v>
      </c>
      <c r="Q4">
        <v>2012</v>
      </c>
      <c r="R4">
        <v>1</v>
      </c>
      <c r="S4">
        <v>2016</v>
      </c>
      <c r="T4">
        <v>1</v>
      </c>
      <c r="U4">
        <v>25</v>
      </c>
      <c r="V4" t="s">
        <v>36</v>
      </c>
      <c r="W4" t="s">
        <v>150</v>
      </c>
      <c r="X4">
        <v>24900000</v>
      </c>
      <c r="Y4" t="s">
        <v>50</v>
      </c>
      <c r="Z4">
        <v>0</v>
      </c>
      <c r="AA4">
        <v>180</v>
      </c>
      <c r="AB4" t="s">
        <v>39</v>
      </c>
      <c r="AC4">
        <v>0</v>
      </c>
      <c r="AD4">
        <v>5</v>
      </c>
      <c r="AE4" t="s">
        <v>40</v>
      </c>
      <c r="AF4" t="s">
        <v>41</v>
      </c>
      <c r="AG4" t="str">
        <f>VLOOKUP(H4,Planilha2!A:AC,5,FALSE)</f>
        <v>ADMINISTRAÇÃO</v>
      </c>
      <c r="AH4" t="s">
        <v>6226</v>
      </c>
      <c r="AI4" t="str">
        <f>VLOOKUP(H4,Planilha2!A:K,11,FALSE)</f>
        <v>Ativo</v>
      </c>
      <c r="AJ4" t="s">
        <v>6254</v>
      </c>
      <c r="AK4">
        <v>43.5</v>
      </c>
    </row>
    <row r="5" spans="1:37" x14ac:dyDescent="0.25">
      <c r="A5">
        <v>112023094</v>
      </c>
      <c r="B5" t="s">
        <v>30</v>
      </c>
      <c r="C5" t="s">
        <v>1483</v>
      </c>
      <c r="D5" t="s">
        <v>3757</v>
      </c>
      <c r="E5" t="s">
        <v>1765</v>
      </c>
      <c r="F5" t="s">
        <v>3758</v>
      </c>
      <c r="G5" t="s">
        <v>648</v>
      </c>
      <c r="H5">
        <v>23</v>
      </c>
      <c r="I5">
        <v>4</v>
      </c>
      <c r="J5">
        <v>4</v>
      </c>
      <c r="K5" t="s">
        <v>72</v>
      </c>
      <c r="L5" s="1" t="s">
        <v>2970</v>
      </c>
      <c r="M5" t="s">
        <v>735</v>
      </c>
      <c r="N5">
        <v>65</v>
      </c>
      <c r="O5">
        <v>1</v>
      </c>
      <c r="P5">
        <v>20121</v>
      </c>
      <c r="Q5">
        <v>2012</v>
      </c>
      <c r="R5">
        <v>1</v>
      </c>
      <c r="S5">
        <v>2012</v>
      </c>
      <c r="T5">
        <v>2</v>
      </c>
      <c r="U5">
        <v>26</v>
      </c>
      <c r="V5" t="s">
        <v>36</v>
      </c>
      <c r="W5" t="s">
        <v>1997</v>
      </c>
      <c r="X5">
        <v>21073240</v>
      </c>
      <c r="Y5" t="s">
        <v>38</v>
      </c>
      <c r="Z5">
        <v>0</v>
      </c>
      <c r="AA5">
        <v>300</v>
      </c>
      <c r="AB5" t="s">
        <v>39</v>
      </c>
      <c r="AC5">
        <v>1</v>
      </c>
      <c r="AD5">
        <v>1</v>
      </c>
      <c r="AE5" t="s">
        <v>40</v>
      </c>
      <c r="AF5" t="s">
        <v>41</v>
      </c>
      <c r="AG5" t="str">
        <f>VLOOKUP(H5,Planilha2!A:AC,5,FALSE)</f>
        <v>ADMINISTRAÇÃO</v>
      </c>
      <c r="AH5" t="s">
        <v>6226</v>
      </c>
      <c r="AI5" t="str">
        <f>VLOOKUP(H5,Planilha2!A:K,11,FALSE)</f>
        <v>Ativo</v>
      </c>
      <c r="AJ5" t="s">
        <v>6255</v>
      </c>
      <c r="AK5">
        <v>24</v>
      </c>
    </row>
    <row r="6" spans="1:37" x14ac:dyDescent="0.25">
      <c r="A6">
        <v>112023096</v>
      </c>
      <c r="B6" t="s">
        <v>30</v>
      </c>
      <c r="C6" t="s">
        <v>4697</v>
      </c>
      <c r="D6" t="s">
        <v>4607</v>
      </c>
      <c r="E6" t="s">
        <v>1263</v>
      </c>
      <c r="F6" t="s">
        <v>4742</v>
      </c>
      <c r="G6" t="s">
        <v>301</v>
      </c>
      <c r="H6">
        <v>23</v>
      </c>
      <c r="I6">
        <v>4</v>
      </c>
      <c r="J6">
        <v>4</v>
      </c>
      <c r="K6" t="s">
        <v>72</v>
      </c>
      <c r="L6" s="1">
        <v>0</v>
      </c>
      <c r="M6" t="s">
        <v>735</v>
      </c>
      <c r="N6">
        <v>5</v>
      </c>
      <c r="O6">
        <v>0</v>
      </c>
      <c r="P6">
        <v>20121</v>
      </c>
      <c r="Q6">
        <v>2012</v>
      </c>
      <c r="R6">
        <v>1</v>
      </c>
      <c r="S6">
        <v>2012</v>
      </c>
      <c r="T6">
        <v>1</v>
      </c>
      <c r="U6">
        <v>31</v>
      </c>
      <c r="V6" t="s">
        <v>36</v>
      </c>
      <c r="W6" t="s">
        <v>150</v>
      </c>
      <c r="X6">
        <v>25515125</v>
      </c>
      <c r="Y6" t="s">
        <v>1044</v>
      </c>
      <c r="Z6">
        <v>0</v>
      </c>
      <c r="AA6">
        <v>0</v>
      </c>
      <c r="AB6" t="s">
        <v>39</v>
      </c>
      <c r="AC6">
        <v>0</v>
      </c>
      <c r="AD6">
        <v>1</v>
      </c>
      <c r="AE6" t="s">
        <v>40</v>
      </c>
      <c r="AF6" t="s">
        <v>41</v>
      </c>
      <c r="AG6" t="str">
        <f>VLOOKUP(H6,Planilha2!A:AC,5,FALSE)</f>
        <v>ADMINISTRAÇÃO</v>
      </c>
      <c r="AH6" t="s">
        <v>6226</v>
      </c>
      <c r="AI6" t="str">
        <f>VLOOKUP(H6,Planilha2!A:K,11,FALSE)</f>
        <v>Ativo</v>
      </c>
      <c r="AJ6" t="s">
        <v>6256</v>
      </c>
      <c r="AK6">
        <v>43.8</v>
      </c>
    </row>
    <row r="7" spans="1:37" x14ac:dyDescent="0.25">
      <c r="A7">
        <v>112023097</v>
      </c>
      <c r="B7" t="s">
        <v>30</v>
      </c>
      <c r="C7" t="s">
        <v>2198</v>
      </c>
      <c r="D7" t="s">
        <v>3926</v>
      </c>
      <c r="E7" t="s">
        <v>4537</v>
      </c>
      <c r="F7" t="s">
        <v>1831</v>
      </c>
      <c r="G7" t="s">
        <v>257</v>
      </c>
      <c r="H7">
        <v>23</v>
      </c>
      <c r="I7">
        <v>4</v>
      </c>
      <c r="J7">
        <v>4</v>
      </c>
      <c r="K7" t="s">
        <v>72</v>
      </c>
      <c r="L7" s="1" t="s">
        <v>1633</v>
      </c>
      <c r="M7" t="s">
        <v>750</v>
      </c>
      <c r="N7">
        <v>62</v>
      </c>
      <c r="O7">
        <v>1</v>
      </c>
      <c r="P7">
        <v>20121</v>
      </c>
      <c r="Q7">
        <v>2012</v>
      </c>
      <c r="R7">
        <v>1</v>
      </c>
      <c r="S7">
        <v>2018</v>
      </c>
      <c r="T7">
        <v>1</v>
      </c>
      <c r="U7">
        <v>27</v>
      </c>
      <c r="V7" t="s">
        <v>49</v>
      </c>
      <c r="W7" t="s">
        <v>3707</v>
      </c>
      <c r="X7">
        <v>24944580</v>
      </c>
      <c r="Y7" t="s">
        <v>50</v>
      </c>
      <c r="Z7">
        <v>0</v>
      </c>
      <c r="AA7">
        <v>1260</v>
      </c>
      <c r="AB7" t="s">
        <v>39</v>
      </c>
      <c r="AC7">
        <v>0</v>
      </c>
      <c r="AD7">
        <v>7</v>
      </c>
      <c r="AE7" t="s">
        <v>40</v>
      </c>
      <c r="AF7" t="s">
        <v>41</v>
      </c>
      <c r="AG7" t="str">
        <f>VLOOKUP(H7,Planilha2!A:AC,5,FALSE)</f>
        <v>ADMINISTRAÇÃO</v>
      </c>
      <c r="AH7" t="s">
        <v>6226</v>
      </c>
      <c r="AI7" t="str">
        <f>VLOOKUP(H7,Planilha2!A:K,11,FALSE)</f>
        <v>Ativo</v>
      </c>
      <c r="AJ7" t="s">
        <v>6257</v>
      </c>
      <c r="AK7">
        <v>29.1</v>
      </c>
    </row>
    <row r="8" spans="1:37" x14ac:dyDescent="0.25">
      <c r="A8">
        <v>112023098</v>
      </c>
      <c r="B8" t="s">
        <v>30</v>
      </c>
      <c r="C8" t="s">
        <v>2121</v>
      </c>
      <c r="D8" t="s">
        <v>913</v>
      </c>
      <c r="E8" t="s">
        <v>3749</v>
      </c>
      <c r="F8" t="s">
        <v>2230</v>
      </c>
      <c r="G8" t="s">
        <v>309</v>
      </c>
      <c r="H8">
        <v>23</v>
      </c>
      <c r="I8">
        <v>4</v>
      </c>
      <c r="J8">
        <v>4</v>
      </c>
      <c r="K8" t="s">
        <v>72</v>
      </c>
      <c r="L8" s="1" t="s">
        <v>1362</v>
      </c>
      <c r="M8" t="s">
        <v>752</v>
      </c>
      <c r="N8">
        <v>65</v>
      </c>
      <c r="O8">
        <v>1</v>
      </c>
      <c r="P8">
        <v>20122</v>
      </c>
      <c r="Q8">
        <v>2012</v>
      </c>
      <c r="R8">
        <v>1</v>
      </c>
      <c r="S8">
        <v>2017</v>
      </c>
      <c r="T8">
        <v>2</v>
      </c>
      <c r="U8">
        <v>24</v>
      </c>
      <c r="V8" t="s">
        <v>36</v>
      </c>
      <c r="W8" t="s">
        <v>937</v>
      </c>
      <c r="X8">
        <v>24440710</v>
      </c>
      <c r="Y8" t="s">
        <v>75</v>
      </c>
      <c r="Z8">
        <v>0</v>
      </c>
      <c r="AA8">
        <v>600</v>
      </c>
      <c r="AB8" t="s">
        <v>39</v>
      </c>
      <c r="AC8">
        <v>0</v>
      </c>
      <c r="AD8">
        <v>6</v>
      </c>
      <c r="AE8" t="s">
        <v>40</v>
      </c>
      <c r="AF8" t="s">
        <v>41</v>
      </c>
      <c r="AG8" t="str">
        <f>VLOOKUP(H8,Planilha2!A:AC,5,FALSE)</f>
        <v>ADMINISTRAÇÃO</v>
      </c>
      <c r="AH8" t="s">
        <v>6226</v>
      </c>
      <c r="AI8" t="str">
        <f>VLOOKUP(H8,Planilha2!A:K,11,FALSE)</f>
        <v>Ativo</v>
      </c>
      <c r="AJ8" t="s">
        <v>6258</v>
      </c>
      <c r="AK8">
        <v>16.3</v>
      </c>
    </row>
    <row r="9" spans="1:37" x14ac:dyDescent="0.25">
      <c r="A9">
        <v>112023099</v>
      </c>
      <c r="B9" t="s">
        <v>30</v>
      </c>
      <c r="C9" t="s">
        <v>4219</v>
      </c>
      <c r="D9" t="s">
        <v>2761</v>
      </c>
      <c r="E9" t="s">
        <v>1881</v>
      </c>
      <c r="F9" t="s">
        <v>4220</v>
      </c>
      <c r="G9" t="s">
        <v>522</v>
      </c>
      <c r="H9">
        <v>23</v>
      </c>
      <c r="I9">
        <v>4</v>
      </c>
      <c r="J9">
        <v>4</v>
      </c>
      <c r="K9" t="s">
        <v>72</v>
      </c>
      <c r="L9" s="1" t="s">
        <v>4221</v>
      </c>
      <c r="M9" t="s">
        <v>735</v>
      </c>
      <c r="N9">
        <v>0</v>
      </c>
      <c r="O9">
        <v>0</v>
      </c>
      <c r="P9">
        <v>20132</v>
      </c>
      <c r="Q9">
        <v>2012</v>
      </c>
      <c r="R9">
        <v>1</v>
      </c>
      <c r="S9">
        <v>2015</v>
      </c>
      <c r="T9">
        <v>1</v>
      </c>
      <c r="U9">
        <v>35</v>
      </c>
      <c r="V9" t="s">
        <v>36</v>
      </c>
      <c r="W9" t="s">
        <v>477</v>
      </c>
      <c r="X9">
        <v>22280110</v>
      </c>
      <c r="Y9" t="s">
        <v>38</v>
      </c>
      <c r="Z9">
        <v>0</v>
      </c>
      <c r="AA9">
        <v>480</v>
      </c>
      <c r="AB9" t="s">
        <v>39</v>
      </c>
      <c r="AC9">
        <v>0</v>
      </c>
      <c r="AD9">
        <v>4</v>
      </c>
      <c r="AE9" t="s">
        <v>40</v>
      </c>
      <c r="AF9" t="s">
        <v>41</v>
      </c>
      <c r="AG9" t="str">
        <f>VLOOKUP(H9,Planilha2!A:AC,5,FALSE)</f>
        <v>ADMINISTRAÇÃO</v>
      </c>
      <c r="AH9" t="s">
        <v>6226</v>
      </c>
      <c r="AI9" t="str">
        <f>VLOOKUP(H9,Planilha2!A:K,11,FALSE)</f>
        <v>Ativo</v>
      </c>
      <c r="AJ9" t="s">
        <v>6259</v>
      </c>
      <c r="AK9">
        <v>27</v>
      </c>
    </row>
    <row r="10" spans="1:37" x14ac:dyDescent="0.25">
      <c r="A10">
        <v>112023105</v>
      </c>
      <c r="B10" t="s">
        <v>30</v>
      </c>
      <c r="C10" t="s">
        <v>4277</v>
      </c>
      <c r="D10" t="s">
        <v>1790</v>
      </c>
      <c r="E10" t="s">
        <v>2053</v>
      </c>
      <c r="F10" t="s">
        <v>5701</v>
      </c>
      <c r="G10" t="s">
        <v>712</v>
      </c>
      <c r="H10">
        <v>23</v>
      </c>
      <c r="I10">
        <v>4</v>
      </c>
      <c r="J10">
        <v>4</v>
      </c>
      <c r="K10" t="s">
        <v>72</v>
      </c>
      <c r="L10" s="1">
        <v>0</v>
      </c>
      <c r="M10" t="s">
        <v>747</v>
      </c>
      <c r="N10">
        <v>0</v>
      </c>
      <c r="O10">
        <v>0</v>
      </c>
      <c r="P10">
        <v>20121</v>
      </c>
      <c r="Q10">
        <v>2012</v>
      </c>
      <c r="R10">
        <v>1</v>
      </c>
      <c r="S10">
        <v>2012</v>
      </c>
      <c r="T10">
        <v>1</v>
      </c>
      <c r="U10">
        <v>27</v>
      </c>
      <c r="V10" t="s">
        <v>36</v>
      </c>
      <c r="W10" t="s">
        <v>5702</v>
      </c>
      <c r="X10">
        <v>36213000</v>
      </c>
      <c r="Y10" t="s">
        <v>5700</v>
      </c>
      <c r="Z10">
        <v>0</v>
      </c>
      <c r="AA10">
        <v>0</v>
      </c>
      <c r="AB10" t="s">
        <v>39</v>
      </c>
      <c r="AC10">
        <v>0</v>
      </c>
      <c r="AD10">
        <v>1</v>
      </c>
      <c r="AE10" t="s">
        <v>40</v>
      </c>
      <c r="AF10" t="s">
        <v>41</v>
      </c>
      <c r="AG10" t="str">
        <f>VLOOKUP(H10,Planilha2!A:AC,5,FALSE)</f>
        <v>ADMINISTRAÇÃO</v>
      </c>
      <c r="AH10" t="s">
        <v>6226</v>
      </c>
      <c r="AI10" t="str">
        <f>VLOOKUP(H10,Planilha2!A:K,11,FALSE)</f>
        <v>Ativo</v>
      </c>
      <c r="AJ10" t="s">
        <v>6260</v>
      </c>
      <c r="AK10">
        <v>320</v>
      </c>
    </row>
    <row r="11" spans="1:37" x14ac:dyDescent="0.25">
      <c r="A11">
        <v>112023109</v>
      </c>
      <c r="B11" t="s">
        <v>30</v>
      </c>
      <c r="C11" t="s">
        <v>3865</v>
      </c>
      <c r="D11" t="s">
        <v>1342</v>
      </c>
      <c r="E11" t="s">
        <v>3866</v>
      </c>
      <c r="F11" t="s">
        <v>3867</v>
      </c>
      <c r="G11" t="s">
        <v>658</v>
      </c>
      <c r="H11">
        <v>23</v>
      </c>
      <c r="I11">
        <v>4</v>
      </c>
      <c r="J11">
        <v>4</v>
      </c>
      <c r="K11" t="s">
        <v>72</v>
      </c>
      <c r="L11" s="1" t="s">
        <v>561</v>
      </c>
      <c r="M11" t="s">
        <v>748</v>
      </c>
      <c r="N11">
        <v>75</v>
      </c>
      <c r="O11">
        <v>1</v>
      </c>
      <c r="P11">
        <v>20122</v>
      </c>
      <c r="Q11">
        <v>2012</v>
      </c>
      <c r="R11">
        <v>1</v>
      </c>
      <c r="S11">
        <v>2015</v>
      </c>
      <c r="T11">
        <v>2</v>
      </c>
      <c r="U11">
        <v>29</v>
      </c>
      <c r="V11" t="s">
        <v>36</v>
      </c>
      <c r="W11" t="s">
        <v>3852</v>
      </c>
      <c r="X11">
        <v>21330470</v>
      </c>
      <c r="Y11" t="s">
        <v>38</v>
      </c>
      <c r="Z11">
        <v>0</v>
      </c>
      <c r="AA11">
        <v>360</v>
      </c>
      <c r="AB11" t="s">
        <v>39</v>
      </c>
      <c r="AC11">
        <v>0</v>
      </c>
      <c r="AD11">
        <v>4</v>
      </c>
      <c r="AE11" t="s">
        <v>40</v>
      </c>
      <c r="AF11" t="s">
        <v>41</v>
      </c>
      <c r="AG11" t="str">
        <f>VLOOKUP(H11,Planilha2!A:AC,5,FALSE)</f>
        <v>ADMINISTRAÇÃO</v>
      </c>
      <c r="AH11" t="s">
        <v>6226</v>
      </c>
      <c r="AI11" t="str">
        <f>VLOOKUP(H11,Planilha2!A:K,11,FALSE)</f>
        <v>Ativo</v>
      </c>
      <c r="AJ11">
        <v>0</v>
      </c>
      <c r="AK11">
        <v>0</v>
      </c>
    </row>
    <row r="12" spans="1:37" x14ac:dyDescent="0.25">
      <c r="A12">
        <v>112023113</v>
      </c>
      <c r="B12" t="s">
        <v>30</v>
      </c>
      <c r="C12" t="s">
        <v>2353</v>
      </c>
      <c r="D12" t="s">
        <v>5137</v>
      </c>
      <c r="E12" t="s">
        <v>1963</v>
      </c>
      <c r="F12" t="s">
        <v>2157</v>
      </c>
      <c r="G12" t="s">
        <v>623</v>
      </c>
      <c r="H12">
        <v>23</v>
      </c>
      <c r="I12">
        <v>4</v>
      </c>
      <c r="J12">
        <v>4</v>
      </c>
      <c r="K12" t="s">
        <v>72</v>
      </c>
      <c r="L12" s="1">
        <v>0</v>
      </c>
      <c r="M12" t="s">
        <v>713</v>
      </c>
      <c r="N12">
        <v>50</v>
      </c>
      <c r="O12">
        <v>0</v>
      </c>
      <c r="P12">
        <v>20121</v>
      </c>
      <c r="Q12">
        <v>2012</v>
      </c>
      <c r="R12">
        <v>1</v>
      </c>
      <c r="S12">
        <v>2012</v>
      </c>
      <c r="T12">
        <v>1</v>
      </c>
      <c r="U12">
        <v>39</v>
      </c>
      <c r="V12" t="s">
        <v>36</v>
      </c>
      <c r="W12" t="s">
        <v>5462</v>
      </c>
      <c r="X12">
        <v>28300000</v>
      </c>
      <c r="Y12" t="s">
        <v>1917</v>
      </c>
      <c r="Z12">
        <v>0</v>
      </c>
      <c r="AA12">
        <v>0</v>
      </c>
      <c r="AB12" t="s">
        <v>123</v>
      </c>
      <c r="AC12">
        <v>0</v>
      </c>
      <c r="AD12">
        <v>1</v>
      </c>
      <c r="AE12" t="s">
        <v>40</v>
      </c>
      <c r="AF12" t="s">
        <v>41</v>
      </c>
      <c r="AG12" t="str">
        <f>VLOOKUP(H12,Planilha2!A:AC,5,FALSE)</f>
        <v>ADMINISTRAÇÃO</v>
      </c>
      <c r="AH12" t="s">
        <v>6226</v>
      </c>
      <c r="AI12" t="str">
        <f>VLOOKUP(H12,Planilha2!A:K,11,FALSE)</f>
        <v>Ativo</v>
      </c>
      <c r="AJ12" t="s">
        <v>6261</v>
      </c>
      <c r="AK12">
        <v>368</v>
      </c>
    </row>
    <row r="13" spans="1:37" x14ac:dyDescent="0.25">
      <c r="A13">
        <v>112023117</v>
      </c>
      <c r="B13" t="s">
        <v>30</v>
      </c>
      <c r="C13" t="s">
        <v>1841</v>
      </c>
      <c r="D13" t="s">
        <v>3775</v>
      </c>
      <c r="E13" t="s">
        <v>3955</v>
      </c>
      <c r="F13" t="s">
        <v>5317</v>
      </c>
      <c r="G13" t="s">
        <v>648</v>
      </c>
      <c r="H13">
        <v>23</v>
      </c>
      <c r="I13">
        <v>4</v>
      </c>
      <c r="J13">
        <v>4</v>
      </c>
      <c r="K13" t="s">
        <v>72</v>
      </c>
      <c r="L13" s="1" t="s">
        <v>1725</v>
      </c>
      <c r="M13" t="s">
        <v>751</v>
      </c>
      <c r="N13">
        <v>0</v>
      </c>
      <c r="O13">
        <v>0</v>
      </c>
      <c r="P13">
        <v>20131</v>
      </c>
      <c r="Q13">
        <v>2012</v>
      </c>
      <c r="R13">
        <v>1</v>
      </c>
      <c r="S13">
        <v>2015</v>
      </c>
      <c r="T13">
        <v>2</v>
      </c>
      <c r="U13">
        <v>32</v>
      </c>
      <c r="V13" t="s">
        <v>36</v>
      </c>
      <c r="W13" t="s">
        <v>150</v>
      </c>
      <c r="X13">
        <v>36855000</v>
      </c>
      <c r="Y13" t="s">
        <v>5725</v>
      </c>
      <c r="Z13">
        <v>0</v>
      </c>
      <c r="AA13">
        <v>180</v>
      </c>
      <c r="AB13" t="s">
        <v>39</v>
      </c>
      <c r="AC13">
        <v>0</v>
      </c>
      <c r="AD13">
        <v>4</v>
      </c>
      <c r="AE13" t="s">
        <v>40</v>
      </c>
      <c r="AF13" t="s">
        <v>41</v>
      </c>
      <c r="AG13" t="str">
        <f>VLOOKUP(H13,Planilha2!A:AC,5,FALSE)</f>
        <v>ADMINISTRAÇÃO</v>
      </c>
      <c r="AH13" t="s">
        <v>6226</v>
      </c>
      <c r="AI13" t="str">
        <f>VLOOKUP(H13,Planilha2!A:K,11,FALSE)</f>
        <v>Ativo</v>
      </c>
      <c r="AJ13" t="s">
        <v>6260</v>
      </c>
      <c r="AK13">
        <v>320</v>
      </c>
    </row>
    <row r="14" spans="1:37" x14ac:dyDescent="0.25">
      <c r="A14">
        <v>112023119</v>
      </c>
      <c r="B14" t="s">
        <v>30</v>
      </c>
      <c r="C14" t="s">
        <v>2694</v>
      </c>
      <c r="D14" t="s">
        <v>1783</v>
      </c>
      <c r="E14" t="s">
        <v>5467</v>
      </c>
      <c r="F14" t="s">
        <v>771</v>
      </c>
      <c r="G14" t="s">
        <v>772</v>
      </c>
      <c r="H14">
        <v>23</v>
      </c>
      <c r="I14">
        <v>4</v>
      </c>
      <c r="J14">
        <v>4</v>
      </c>
      <c r="K14" t="s">
        <v>72</v>
      </c>
      <c r="L14" s="1">
        <v>0</v>
      </c>
      <c r="M14" t="s">
        <v>750</v>
      </c>
      <c r="N14">
        <v>0</v>
      </c>
      <c r="O14">
        <v>0</v>
      </c>
      <c r="P14">
        <v>20121</v>
      </c>
      <c r="Q14">
        <v>2012</v>
      </c>
      <c r="R14">
        <v>1</v>
      </c>
      <c r="S14">
        <v>2012</v>
      </c>
      <c r="T14">
        <v>1</v>
      </c>
      <c r="U14">
        <v>38</v>
      </c>
      <c r="V14" t="s">
        <v>36</v>
      </c>
      <c r="W14" t="s">
        <v>5459</v>
      </c>
      <c r="X14">
        <v>28300000</v>
      </c>
      <c r="Y14" t="s">
        <v>1917</v>
      </c>
      <c r="Z14">
        <v>0</v>
      </c>
      <c r="AA14">
        <v>0</v>
      </c>
      <c r="AB14" t="s">
        <v>123</v>
      </c>
      <c r="AC14">
        <v>0</v>
      </c>
      <c r="AD14">
        <v>1</v>
      </c>
      <c r="AE14" t="s">
        <v>40</v>
      </c>
      <c r="AF14" t="s">
        <v>41</v>
      </c>
      <c r="AG14" t="str">
        <f>VLOOKUP(H14,Planilha2!A:AC,5,FALSE)</f>
        <v>ADMINISTRAÇÃO</v>
      </c>
      <c r="AH14" t="s">
        <v>6226</v>
      </c>
      <c r="AI14" t="str">
        <f>VLOOKUP(H14,Planilha2!A:K,11,FALSE)</f>
        <v>Ativo</v>
      </c>
      <c r="AJ14" t="s">
        <v>6261</v>
      </c>
      <c r="AK14">
        <v>368</v>
      </c>
    </row>
    <row r="15" spans="1:37" x14ac:dyDescent="0.25">
      <c r="A15">
        <v>112023121</v>
      </c>
      <c r="B15" t="s">
        <v>30</v>
      </c>
      <c r="C15" t="s">
        <v>2891</v>
      </c>
      <c r="D15" t="s">
        <v>5456</v>
      </c>
      <c r="E15" t="s">
        <v>4781</v>
      </c>
      <c r="F15" t="s">
        <v>4702</v>
      </c>
      <c r="G15" t="s">
        <v>53</v>
      </c>
      <c r="H15">
        <v>23</v>
      </c>
      <c r="I15">
        <v>4</v>
      </c>
      <c r="J15">
        <v>4</v>
      </c>
      <c r="K15" t="s">
        <v>72</v>
      </c>
      <c r="L15" s="1" t="s">
        <v>5310</v>
      </c>
      <c r="M15" t="s">
        <v>739</v>
      </c>
      <c r="N15">
        <v>90</v>
      </c>
      <c r="O15">
        <v>1</v>
      </c>
      <c r="P15">
        <v>20121</v>
      </c>
      <c r="Q15">
        <v>2012</v>
      </c>
      <c r="R15">
        <v>1</v>
      </c>
      <c r="S15">
        <v>2015</v>
      </c>
      <c r="T15">
        <v>1</v>
      </c>
      <c r="U15">
        <v>28</v>
      </c>
      <c r="V15" t="s">
        <v>36</v>
      </c>
      <c r="W15" t="s">
        <v>5457</v>
      </c>
      <c r="X15">
        <v>28230000</v>
      </c>
      <c r="Y15" t="s">
        <v>5405</v>
      </c>
      <c r="Z15">
        <v>0</v>
      </c>
      <c r="AA15">
        <v>420</v>
      </c>
      <c r="AB15" t="s">
        <v>39</v>
      </c>
      <c r="AC15">
        <v>0</v>
      </c>
      <c r="AD15">
        <v>4</v>
      </c>
      <c r="AE15" t="s">
        <v>40</v>
      </c>
      <c r="AF15" t="s">
        <v>41</v>
      </c>
      <c r="AG15" t="str">
        <f>VLOOKUP(H15,Planilha2!A:AC,5,FALSE)</f>
        <v>ADMINISTRAÇÃO</v>
      </c>
      <c r="AH15" t="s">
        <v>6226</v>
      </c>
      <c r="AI15" t="str">
        <f>VLOOKUP(H15,Planilha2!A:K,11,FALSE)</f>
        <v>Ativo</v>
      </c>
      <c r="AJ15" t="s">
        <v>6262</v>
      </c>
      <c r="AK15">
        <v>318</v>
      </c>
    </row>
    <row r="16" spans="1:37" x14ac:dyDescent="0.25">
      <c r="A16">
        <v>112023130</v>
      </c>
      <c r="B16" t="s">
        <v>30</v>
      </c>
      <c r="C16" t="s">
        <v>4905</v>
      </c>
      <c r="D16" t="s">
        <v>2619</v>
      </c>
      <c r="E16" t="s">
        <v>5458</v>
      </c>
      <c r="F16" t="s">
        <v>5569</v>
      </c>
      <c r="G16" t="s">
        <v>696</v>
      </c>
      <c r="H16">
        <v>23</v>
      </c>
      <c r="I16">
        <v>4</v>
      </c>
      <c r="J16">
        <v>4</v>
      </c>
      <c r="K16" t="s">
        <v>72</v>
      </c>
      <c r="L16" s="1" t="s">
        <v>1207</v>
      </c>
      <c r="M16" t="s">
        <v>735</v>
      </c>
      <c r="N16">
        <v>10</v>
      </c>
      <c r="O16">
        <v>0</v>
      </c>
      <c r="P16">
        <v>20121</v>
      </c>
      <c r="Q16">
        <v>2012</v>
      </c>
      <c r="R16">
        <v>1</v>
      </c>
      <c r="S16">
        <v>2012</v>
      </c>
      <c r="T16">
        <v>1</v>
      </c>
      <c r="U16">
        <v>25</v>
      </c>
      <c r="V16" t="s">
        <v>36</v>
      </c>
      <c r="W16" t="s">
        <v>4948</v>
      </c>
      <c r="X16">
        <v>28633720</v>
      </c>
      <c r="Y16" t="s">
        <v>1297</v>
      </c>
      <c r="Z16">
        <v>0</v>
      </c>
      <c r="AA16">
        <v>0</v>
      </c>
      <c r="AB16" t="s">
        <v>39</v>
      </c>
      <c r="AC16">
        <v>0</v>
      </c>
      <c r="AD16">
        <v>1</v>
      </c>
      <c r="AE16" t="s">
        <v>40</v>
      </c>
      <c r="AF16" t="s">
        <v>41</v>
      </c>
      <c r="AG16" t="str">
        <f>VLOOKUP(H16,Planilha2!A:AC,5,FALSE)</f>
        <v>ADMINISTRAÇÃO</v>
      </c>
      <c r="AH16" t="s">
        <v>6226</v>
      </c>
      <c r="AI16" t="str">
        <f>VLOOKUP(H16,Planilha2!A:K,11,FALSE)</f>
        <v>Ativo</v>
      </c>
      <c r="AJ16" t="s">
        <v>6263</v>
      </c>
      <c r="AK16">
        <v>133</v>
      </c>
    </row>
    <row r="17" spans="1:37" x14ac:dyDescent="0.25">
      <c r="A17">
        <v>112023133</v>
      </c>
      <c r="B17" t="s">
        <v>30</v>
      </c>
      <c r="C17" t="s">
        <v>1569</v>
      </c>
      <c r="D17" t="s">
        <v>2056</v>
      </c>
      <c r="E17" t="s">
        <v>3535</v>
      </c>
      <c r="F17" t="s">
        <v>4497</v>
      </c>
      <c r="G17" t="s">
        <v>1859</v>
      </c>
      <c r="H17">
        <v>23</v>
      </c>
      <c r="I17">
        <v>4</v>
      </c>
      <c r="J17">
        <v>4</v>
      </c>
      <c r="K17" t="s">
        <v>72</v>
      </c>
      <c r="L17" s="1" t="s">
        <v>485</v>
      </c>
      <c r="M17" t="s">
        <v>750</v>
      </c>
      <c r="N17">
        <v>75</v>
      </c>
      <c r="O17">
        <v>1</v>
      </c>
      <c r="P17">
        <v>20121</v>
      </c>
      <c r="Q17">
        <v>2012</v>
      </c>
      <c r="R17">
        <v>1</v>
      </c>
      <c r="S17">
        <v>2014</v>
      </c>
      <c r="T17">
        <v>2</v>
      </c>
      <c r="U17">
        <v>26</v>
      </c>
      <c r="V17" t="s">
        <v>36</v>
      </c>
      <c r="W17" t="s">
        <v>5605</v>
      </c>
      <c r="X17">
        <v>28890000</v>
      </c>
      <c r="Y17" t="s">
        <v>1317</v>
      </c>
      <c r="Z17">
        <v>0</v>
      </c>
      <c r="AA17">
        <v>60</v>
      </c>
      <c r="AB17" t="s">
        <v>39</v>
      </c>
      <c r="AC17">
        <v>0</v>
      </c>
      <c r="AD17">
        <v>3</v>
      </c>
      <c r="AE17" t="s">
        <v>40</v>
      </c>
      <c r="AF17" t="s">
        <v>41</v>
      </c>
      <c r="AG17" t="str">
        <f>VLOOKUP(H17,Planilha2!A:AC,5,FALSE)</f>
        <v>ADMINISTRAÇÃO</v>
      </c>
      <c r="AH17" t="s">
        <v>6226</v>
      </c>
      <c r="AI17" t="str">
        <f>VLOOKUP(H17,Planilha2!A:K,11,FALSE)</f>
        <v>Ativo</v>
      </c>
      <c r="AJ17" t="s">
        <v>6264</v>
      </c>
      <c r="AK17">
        <v>151</v>
      </c>
    </row>
    <row r="18" spans="1:37" x14ac:dyDescent="0.25">
      <c r="A18">
        <v>112023136</v>
      </c>
      <c r="B18" t="s">
        <v>30</v>
      </c>
      <c r="C18" t="s">
        <v>1925</v>
      </c>
      <c r="D18" t="s">
        <v>4781</v>
      </c>
      <c r="E18" t="s">
        <v>2418</v>
      </c>
      <c r="F18" t="s">
        <v>714</v>
      </c>
      <c r="G18" t="s">
        <v>53</v>
      </c>
      <c r="H18">
        <v>23</v>
      </c>
      <c r="I18">
        <v>4</v>
      </c>
      <c r="J18">
        <v>4</v>
      </c>
      <c r="K18" t="s">
        <v>72</v>
      </c>
      <c r="L18" s="1">
        <v>0</v>
      </c>
      <c r="M18" t="s">
        <v>739</v>
      </c>
      <c r="N18">
        <v>0</v>
      </c>
      <c r="O18">
        <v>0</v>
      </c>
      <c r="P18">
        <v>20121</v>
      </c>
      <c r="Q18">
        <v>2012</v>
      </c>
      <c r="R18">
        <v>1</v>
      </c>
      <c r="S18">
        <v>2012</v>
      </c>
      <c r="T18">
        <v>1</v>
      </c>
      <c r="U18">
        <v>31</v>
      </c>
      <c r="V18" t="s">
        <v>49</v>
      </c>
      <c r="W18" t="s">
        <v>1926</v>
      </c>
      <c r="X18">
        <v>28330000</v>
      </c>
      <c r="Y18" t="s">
        <v>1917</v>
      </c>
      <c r="Z18">
        <v>0</v>
      </c>
      <c r="AA18">
        <v>0</v>
      </c>
      <c r="AB18" t="s">
        <v>39</v>
      </c>
      <c r="AC18">
        <v>0</v>
      </c>
      <c r="AD18">
        <v>1</v>
      </c>
      <c r="AE18" t="s">
        <v>40</v>
      </c>
      <c r="AF18" t="s">
        <v>41</v>
      </c>
      <c r="AG18" t="str">
        <f>VLOOKUP(H18,Planilha2!A:AC,5,FALSE)</f>
        <v>ADMINISTRAÇÃO</v>
      </c>
      <c r="AH18" t="s">
        <v>6226</v>
      </c>
      <c r="AI18" t="str">
        <f>VLOOKUP(H18,Planilha2!A:K,11,FALSE)</f>
        <v>Ativo</v>
      </c>
      <c r="AJ18">
        <v>0</v>
      </c>
      <c r="AK18">
        <v>0</v>
      </c>
    </row>
    <row r="19" spans="1:37" x14ac:dyDescent="0.25">
      <c r="A19">
        <v>112023145</v>
      </c>
      <c r="B19" t="s">
        <v>30</v>
      </c>
      <c r="C19" t="s">
        <v>1925</v>
      </c>
      <c r="D19" t="s">
        <v>5386</v>
      </c>
      <c r="E19" t="s">
        <v>5551</v>
      </c>
      <c r="F19" t="s">
        <v>1937</v>
      </c>
      <c r="G19" t="s">
        <v>868</v>
      </c>
      <c r="H19">
        <v>23</v>
      </c>
      <c r="I19">
        <v>4</v>
      </c>
      <c r="J19">
        <v>4</v>
      </c>
      <c r="K19" t="s">
        <v>72</v>
      </c>
      <c r="L19" s="1" t="s">
        <v>1557</v>
      </c>
      <c r="M19" t="s">
        <v>752</v>
      </c>
      <c r="N19">
        <v>90</v>
      </c>
      <c r="O19">
        <v>1</v>
      </c>
      <c r="P19">
        <v>20122</v>
      </c>
      <c r="Q19">
        <v>2012</v>
      </c>
      <c r="R19">
        <v>1</v>
      </c>
      <c r="S19">
        <v>2016</v>
      </c>
      <c r="T19">
        <v>1</v>
      </c>
      <c r="U19">
        <v>29</v>
      </c>
      <c r="V19" t="s">
        <v>36</v>
      </c>
      <c r="W19" t="s">
        <v>5550</v>
      </c>
      <c r="X19">
        <v>28495970</v>
      </c>
      <c r="Y19" t="s">
        <v>1287</v>
      </c>
      <c r="Z19">
        <v>0</v>
      </c>
      <c r="AA19">
        <v>900</v>
      </c>
      <c r="AB19" t="s">
        <v>39</v>
      </c>
      <c r="AC19">
        <v>0</v>
      </c>
      <c r="AD19">
        <v>5</v>
      </c>
      <c r="AE19" t="s">
        <v>40</v>
      </c>
      <c r="AF19" t="s">
        <v>41</v>
      </c>
      <c r="AG19" t="str">
        <f>VLOOKUP(H19,Planilha2!A:AC,5,FALSE)</f>
        <v>ADMINISTRAÇÃO</v>
      </c>
      <c r="AH19" t="s">
        <v>6226</v>
      </c>
      <c r="AI19" t="str">
        <f>VLOOKUP(H19,Planilha2!A:K,11,FALSE)</f>
        <v>Ativo</v>
      </c>
      <c r="AJ19">
        <v>0</v>
      </c>
      <c r="AK19">
        <v>0</v>
      </c>
    </row>
    <row r="20" spans="1:37" x14ac:dyDescent="0.25">
      <c r="A20">
        <v>112023157</v>
      </c>
      <c r="B20" t="s">
        <v>30</v>
      </c>
      <c r="C20" t="s">
        <v>3941</v>
      </c>
      <c r="D20" t="s">
        <v>5463</v>
      </c>
      <c r="E20" t="s">
        <v>5464</v>
      </c>
      <c r="F20" t="s">
        <v>5465</v>
      </c>
      <c r="G20" t="s">
        <v>868</v>
      </c>
      <c r="H20">
        <v>23</v>
      </c>
      <c r="I20">
        <v>4</v>
      </c>
      <c r="J20">
        <v>4</v>
      </c>
      <c r="K20" t="s">
        <v>72</v>
      </c>
      <c r="L20" s="1" t="s">
        <v>2539</v>
      </c>
      <c r="M20" t="s">
        <v>749</v>
      </c>
      <c r="N20">
        <v>60</v>
      </c>
      <c r="O20">
        <v>1</v>
      </c>
      <c r="P20">
        <v>20131</v>
      </c>
      <c r="Q20">
        <v>2012</v>
      </c>
      <c r="R20">
        <v>1</v>
      </c>
      <c r="S20">
        <v>2017</v>
      </c>
      <c r="T20">
        <v>1</v>
      </c>
      <c r="U20">
        <v>28</v>
      </c>
      <c r="V20" t="s">
        <v>122</v>
      </c>
      <c r="W20" t="s">
        <v>5466</v>
      </c>
      <c r="X20">
        <v>28300000</v>
      </c>
      <c r="Y20" t="s">
        <v>1917</v>
      </c>
      <c r="Z20">
        <v>0</v>
      </c>
      <c r="AA20">
        <v>900</v>
      </c>
      <c r="AB20" t="s">
        <v>123</v>
      </c>
      <c r="AC20">
        <v>0</v>
      </c>
      <c r="AD20">
        <v>6</v>
      </c>
      <c r="AE20" t="s">
        <v>55</v>
      </c>
      <c r="AF20" t="s">
        <v>41</v>
      </c>
      <c r="AG20" t="str">
        <f>VLOOKUP(H20,Planilha2!A:AC,5,FALSE)</f>
        <v>ADMINISTRAÇÃO</v>
      </c>
      <c r="AH20" t="s">
        <v>6226</v>
      </c>
      <c r="AI20" t="str">
        <f>VLOOKUP(H20,Planilha2!A:K,11,FALSE)</f>
        <v>Ativo</v>
      </c>
      <c r="AJ20" t="s">
        <v>6261</v>
      </c>
      <c r="AK20">
        <v>368</v>
      </c>
    </row>
    <row r="21" spans="1:37" x14ac:dyDescent="0.25">
      <c r="A21">
        <v>112023188</v>
      </c>
      <c r="B21" t="s">
        <v>30</v>
      </c>
      <c r="C21" t="s">
        <v>1704</v>
      </c>
      <c r="D21" t="s">
        <v>4213</v>
      </c>
      <c r="E21" t="s">
        <v>2895</v>
      </c>
      <c r="F21" t="s">
        <v>4653</v>
      </c>
      <c r="G21" t="s">
        <v>522</v>
      </c>
      <c r="H21">
        <v>23</v>
      </c>
      <c r="I21">
        <v>4</v>
      </c>
      <c r="J21">
        <v>4</v>
      </c>
      <c r="K21" t="s">
        <v>72</v>
      </c>
      <c r="L21" s="1" t="s">
        <v>1613</v>
      </c>
      <c r="M21" t="s">
        <v>735</v>
      </c>
      <c r="N21">
        <v>82</v>
      </c>
      <c r="O21">
        <v>1</v>
      </c>
      <c r="P21">
        <v>20121</v>
      </c>
      <c r="Q21">
        <v>2012</v>
      </c>
      <c r="R21">
        <v>1</v>
      </c>
      <c r="S21">
        <v>2016</v>
      </c>
      <c r="T21">
        <v>1</v>
      </c>
      <c r="U21">
        <v>30</v>
      </c>
      <c r="V21" t="s">
        <v>36</v>
      </c>
      <c r="W21" t="s">
        <v>5614</v>
      </c>
      <c r="X21">
        <v>28896185</v>
      </c>
      <c r="Y21" t="s">
        <v>1317</v>
      </c>
      <c r="Z21">
        <v>0</v>
      </c>
      <c r="AA21">
        <v>300</v>
      </c>
      <c r="AB21" t="s">
        <v>39</v>
      </c>
      <c r="AC21">
        <v>0</v>
      </c>
      <c r="AD21">
        <v>5</v>
      </c>
      <c r="AE21" t="s">
        <v>40</v>
      </c>
      <c r="AF21" t="s">
        <v>41</v>
      </c>
      <c r="AG21" t="str">
        <f>VLOOKUP(H21,Planilha2!A:AC,5,FALSE)</f>
        <v>ADMINISTRAÇÃO</v>
      </c>
      <c r="AH21" t="s">
        <v>6226</v>
      </c>
      <c r="AI21" t="str">
        <f>VLOOKUP(H21,Planilha2!A:K,11,FALSE)</f>
        <v>Ativo</v>
      </c>
      <c r="AJ21" t="s">
        <v>6265</v>
      </c>
      <c r="AK21">
        <v>156</v>
      </c>
    </row>
    <row r="22" spans="1:37" x14ac:dyDescent="0.25">
      <c r="A22">
        <v>112023200</v>
      </c>
      <c r="B22" t="s">
        <v>30</v>
      </c>
      <c r="C22" t="s">
        <v>5339</v>
      </c>
      <c r="D22" t="s">
        <v>1938</v>
      </c>
      <c r="E22" t="s">
        <v>5524</v>
      </c>
      <c r="F22" t="s">
        <v>5525</v>
      </c>
      <c r="G22" t="s">
        <v>623</v>
      </c>
      <c r="H22">
        <v>23</v>
      </c>
      <c r="I22">
        <v>4</v>
      </c>
      <c r="J22">
        <v>4</v>
      </c>
      <c r="K22" t="s">
        <v>72</v>
      </c>
      <c r="L22" s="1" t="s">
        <v>172</v>
      </c>
      <c r="M22" t="s">
        <v>740</v>
      </c>
      <c r="N22">
        <v>0</v>
      </c>
      <c r="O22">
        <v>0</v>
      </c>
      <c r="P22">
        <v>20131</v>
      </c>
      <c r="Q22">
        <v>2012</v>
      </c>
      <c r="R22">
        <v>1</v>
      </c>
      <c r="S22">
        <v>2016</v>
      </c>
      <c r="T22">
        <v>1</v>
      </c>
      <c r="U22">
        <v>29</v>
      </c>
      <c r="V22" t="s">
        <v>36</v>
      </c>
      <c r="W22" t="s">
        <v>5519</v>
      </c>
      <c r="X22">
        <v>28470000</v>
      </c>
      <c r="Y22" t="s">
        <v>54</v>
      </c>
      <c r="Z22">
        <v>0</v>
      </c>
      <c r="AA22">
        <v>540</v>
      </c>
      <c r="AB22" t="s">
        <v>39</v>
      </c>
      <c r="AC22">
        <v>0</v>
      </c>
      <c r="AD22">
        <v>5</v>
      </c>
      <c r="AE22" t="s">
        <v>55</v>
      </c>
      <c r="AF22" t="s">
        <v>41</v>
      </c>
      <c r="AG22" t="str">
        <f>VLOOKUP(H22,Planilha2!A:AC,5,FALSE)</f>
        <v>ADMINISTRAÇÃO</v>
      </c>
      <c r="AH22" t="s">
        <v>6226</v>
      </c>
      <c r="AI22" t="str">
        <f>VLOOKUP(H22,Planilha2!A:K,11,FALSE)</f>
        <v>Ativo</v>
      </c>
      <c r="AJ22" t="s">
        <v>6266</v>
      </c>
      <c r="AK22">
        <v>251</v>
      </c>
    </row>
    <row r="23" spans="1:37" x14ac:dyDescent="0.25">
      <c r="A23">
        <v>112023213</v>
      </c>
      <c r="B23" t="s">
        <v>30</v>
      </c>
      <c r="C23" t="s">
        <v>1617</v>
      </c>
      <c r="D23" t="s">
        <v>695</v>
      </c>
      <c r="E23" t="s">
        <v>5468</v>
      </c>
      <c r="F23" t="s">
        <v>1410</v>
      </c>
      <c r="G23" t="s">
        <v>651</v>
      </c>
      <c r="H23">
        <v>23</v>
      </c>
      <c r="I23">
        <v>4</v>
      </c>
      <c r="J23">
        <v>4</v>
      </c>
      <c r="K23" t="s">
        <v>72</v>
      </c>
      <c r="L23" s="1" t="s">
        <v>5125</v>
      </c>
      <c r="M23" t="s">
        <v>750</v>
      </c>
      <c r="N23">
        <v>83</v>
      </c>
      <c r="O23">
        <v>1</v>
      </c>
      <c r="P23">
        <v>20121</v>
      </c>
      <c r="Q23">
        <v>2012</v>
      </c>
      <c r="R23">
        <v>1</v>
      </c>
      <c r="S23">
        <v>2014</v>
      </c>
      <c r="T23">
        <v>2</v>
      </c>
      <c r="U23">
        <v>31</v>
      </c>
      <c r="V23" t="s">
        <v>36</v>
      </c>
      <c r="W23" t="s">
        <v>5579</v>
      </c>
      <c r="X23">
        <v>28740000</v>
      </c>
      <c r="Y23" t="s">
        <v>5580</v>
      </c>
      <c r="Z23">
        <v>0</v>
      </c>
      <c r="AA23">
        <v>360</v>
      </c>
      <c r="AB23" t="s">
        <v>39</v>
      </c>
      <c r="AC23">
        <v>0</v>
      </c>
      <c r="AD23">
        <v>3</v>
      </c>
      <c r="AE23" t="s">
        <v>55</v>
      </c>
      <c r="AF23" t="s">
        <v>41</v>
      </c>
      <c r="AG23" t="str">
        <f>VLOOKUP(H23,Planilha2!A:AC,5,FALSE)</f>
        <v>ADMINISTRAÇÃO</v>
      </c>
      <c r="AH23" t="s">
        <v>6226</v>
      </c>
      <c r="AI23" t="str">
        <f>VLOOKUP(H23,Planilha2!A:K,11,FALSE)</f>
        <v>Ativo</v>
      </c>
      <c r="AJ23" t="s">
        <v>6267</v>
      </c>
      <c r="AK23">
        <v>203</v>
      </c>
    </row>
    <row r="24" spans="1:37" x14ac:dyDescent="0.25">
      <c r="A24">
        <v>112023215</v>
      </c>
      <c r="B24" t="s">
        <v>30</v>
      </c>
      <c r="C24" t="s">
        <v>1000</v>
      </c>
      <c r="D24" t="s">
        <v>5393</v>
      </c>
      <c r="E24" t="s">
        <v>5083</v>
      </c>
      <c r="F24" t="s">
        <v>2980</v>
      </c>
      <c r="G24" t="s">
        <v>301</v>
      </c>
      <c r="H24">
        <v>23</v>
      </c>
      <c r="I24">
        <v>4</v>
      </c>
      <c r="J24">
        <v>4</v>
      </c>
      <c r="K24" t="s">
        <v>72</v>
      </c>
      <c r="L24" s="1" t="s">
        <v>1714</v>
      </c>
      <c r="M24" t="s">
        <v>735</v>
      </c>
      <c r="N24">
        <v>10</v>
      </c>
      <c r="O24">
        <v>0</v>
      </c>
      <c r="P24">
        <v>20121</v>
      </c>
      <c r="Q24">
        <v>2012</v>
      </c>
      <c r="R24">
        <v>1</v>
      </c>
      <c r="S24">
        <v>2016</v>
      </c>
      <c r="T24">
        <v>1</v>
      </c>
      <c r="U24">
        <v>36</v>
      </c>
      <c r="V24" t="s">
        <v>122</v>
      </c>
      <c r="W24" t="s">
        <v>1851</v>
      </c>
      <c r="X24">
        <v>27940260</v>
      </c>
      <c r="Y24" t="s">
        <v>1221</v>
      </c>
      <c r="Z24">
        <v>0</v>
      </c>
      <c r="AA24">
        <v>855</v>
      </c>
      <c r="AB24" t="s">
        <v>123</v>
      </c>
      <c r="AC24">
        <v>0</v>
      </c>
      <c r="AD24">
        <v>5</v>
      </c>
      <c r="AE24" t="s">
        <v>40</v>
      </c>
      <c r="AF24" t="s">
        <v>41</v>
      </c>
      <c r="AG24" t="str">
        <f>VLOOKUP(H24,Planilha2!A:AC,5,FALSE)</f>
        <v>ADMINISTRAÇÃO</v>
      </c>
      <c r="AH24" t="s">
        <v>6226</v>
      </c>
      <c r="AI24" t="str">
        <f>VLOOKUP(H24,Planilha2!A:K,11,FALSE)</f>
        <v>Ativo</v>
      </c>
      <c r="AJ24" t="s">
        <v>6268</v>
      </c>
      <c r="AK24">
        <v>177</v>
      </c>
    </row>
    <row r="25" spans="1:37" x14ac:dyDescent="0.25">
      <c r="A25">
        <v>112023230</v>
      </c>
      <c r="B25" t="s">
        <v>30</v>
      </c>
      <c r="C25" t="s">
        <v>1772</v>
      </c>
      <c r="D25" t="s">
        <v>1913</v>
      </c>
      <c r="E25" t="s">
        <v>5367</v>
      </c>
      <c r="F25" t="s">
        <v>5469</v>
      </c>
      <c r="G25" t="s">
        <v>53</v>
      </c>
      <c r="H25">
        <v>23</v>
      </c>
      <c r="I25">
        <v>4</v>
      </c>
      <c r="J25">
        <v>4</v>
      </c>
      <c r="K25" t="s">
        <v>72</v>
      </c>
      <c r="L25" s="1" t="s">
        <v>4142</v>
      </c>
      <c r="M25" t="s">
        <v>752</v>
      </c>
      <c r="N25">
        <v>90</v>
      </c>
      <c r="O25">
        <v>1</v>
      </c>
      <c r="P25">
        <v>20122</v>
      </c>
      <c r="Q25">
        <v>2012</v>
      </c>
      <c r="R25">
        <v>1</v>
      </c>
      <c r="S25">
        <v>2015</v>
      </c>
      <c r="T25">
        <v>1</v>
      </c>
      <c r="U25">
        <v>50</v>
      </c>
      <c r="V25" t="s">
        <v>36</v>
      </c>
      <c r="W25" t="s">
        <v>150</v>
      </c>
      <c r="X25">
        <v>28330000</v>
      </c>
      <c r="Y25" t="s">
        <v>1917</v>
      </c>
      <c r="Z25">
        <v>0</v>
      </c>
      <c r="AA25">
        <v>420</v>
      </c>
      <c r="AB25" t="s">
        <v>39</v>
      </c>
      <c r="AC25">
        <v>0</v>
      </c>
      <c r="AD25">
        <v>4</v>
      </c>
      <c r="AE25" t="s">
        <v>55</v>
      </c>
      <c r="AF25" t="s">
        <v>41</v>
      </c>
      <c r="AG25" t="str">
        <f>VLOOKUP(H25,Planilha2!A:AC,5,FALSE)</f>
        <v>ADMINISTRAÇÃO</v>
      </c>
      <c r="AH25" t="s">
        <v>6226</v>
      </c>
      <c r="AI25" t="str">
        <f>VLOOKUP(H25,Planilha2!A:K,11,FALSE)</f>
        <v>Ativo</v>
      </c>
      <c r="AJ25">
        <v>0</v>
      </c>
      <c r="AK25">
        <v>0</v>
      </c>
    </row>
    <row r="26" spans="1:37" x14ac:dyDescent="0.25">
      <c r="A26">
        <v>112023231</v>
      </c>
      <c r="B26" t="s">
        <v>30</v>
      </c>
      <c r="C26" t="s">
        <v>1960</v>
      </c>
      <c r="D26" t="s">
        <v>5270</v>
      </c>
      <c r="E26" t="s">
        <v>5460</v>
      </c>
      <c r="F26" t="s">
        <v>5461</v>
      </c>
      <c r="G26" t="s">
        <v>484</v>
      </c>
      <c r="H26">
        <v>23</v>
      </c>
      <c r="I26">
        <v>4</v>
      </c>
      <c r="J26">
        <v>4</v>
      </c>
      <c r="K26" t="s">
        <v>72</v>
      </c>
      <c r="L26" s="1">
        <v>0</v>
      </c>
      <c r="M26" t="s">
        <v>747</v>
      </c>
      <c r="N26">
        <v>0</v>
      </c>
      <c r="O26">
        <v>0</v>
      </c>
      <c r="P26">
        <v>20121</v>
      </c>
      <c r="Q26">
        <v>2012</v>
      </c>
      <c r="R26">
        <v>1</v>
      </c>
      <c r="S26">
        <v>2012</v>
      </c>
      <c r="T26">
        <v>1</v>
      </c>
      <c r="U26">
        <v>25</v>
      </c>
      <c r="V26" t="s">
        <v>36</v>
      </c>
      <c r="W26" t="s">
        <v>1922</v>
      </c>
      <c r="X26">
        <v>28300000</v>
      </c>
      <c r="Y26" t="s">
        <v>1917</v>
      </c>
      <c r="Z26">
        <v>0</v>
      </c>
      <c r="AA26">
        <v>0</v>
      </c>
      <c r="AB26" t="s">
        <v>39</v>
      </c>
      <c r="AC26">
        <v>0</v>
      </c>
      <c r="AD26">
        <v>1</v>
      </c>
      <c r="AE26" t="s">
        <v>40</v>
      </c>
      <c r="AF26" t="s">
        <v>41</v>
      </c>
      <c r="AG26" t="str">
        <f>VLOOKUP(H26,Planilha2!A:AC,5,FALSE)</f>
        <v>ADMINISTRAÇÃO</v>
      </c>
      <c r="AH26" t="s">
        <v>6226</v>
      </c>
      <c r="AI26" t="str">
        <f>VLOOKUP(H26,Planilha2!A:K,11,FALSE)</f>
        <v>Ativo</v>
      </c>
      <c r="AJ26" t="s">
        <v>6261</v>
      </c>
      <c r="AK26">
        <v>368</v>
      </c>
    </row>
    <row r="27" spans="1:37" x14ac:dyDescent="0.25">
      <c r="A27">
        <v>112023232</v>
      </c>
      <c r="B27" t="s">
        <v>30</v>
      </c>
      <c r="C27" t="s">
        <v>1983</v>
      </c>
      <c r="D27" t="s">
        <v>5488</v>
      </c>
      <c r="E27" t="s">
        <v>5489</v>
      </c>
      <c r="F27" t="s">
        <v>5490</v>
      </c>
      <c r="G27" t="s">
        <v>301</v>
      </c>
      <c r="H27">
        <v>23</v>
      </c>
      <c r="I27">
        <v>4</v>
      </c>
      <c r="J27">
        <v>4</v>
      </c>
      <c r="K27" t="s">
        <v>72</v>
      </c>
      <c r="L27" s="1" t="s">
        <v>3490</v>
      </c>
      <c r="M27" t="s">
        <v>750</v>
      </c>
      <c r="N27">
        <v>79</v>
      </c>
      <c r="O27">
        <v>1</v>
      </c>
      <c r="P27">
        <v>20121</v>
      </c>
      <c r="Q27">
        <v>2012</v>
      </c>
      <c r="R27">
        <v>1</v>
      </c>
      <c r="S27">
        <v>2015</v>
      </c>
      <c r="T27">
        <v>1</v>
      </c>
      <c r="U27">
        <v>27</v>
      </c>
      <c r="V27" t="s">
        <v>36</v>
      </c>
      <c r="W27" t="s">
        <v>5491</v>
      </c>
      <c r="X27">
        <v>28460000</v>
      </c>
      <c r="Y27" t="s">
        <v>1268</v>
      </c>
      <c r="Z27">
        <v>0</v>
      </c>
      <c r="AA27">
        <v>300</v>
      </c>
      <c r="AB27" t="s">
        <v>39</v>
      </c>
      <c r="AC27">
        <v>0</v>
      </c>
      <c r="AD27">
        <v>4</v>
      </c>
      <c r="AE27" t="s">
        <v>55</v>
      </c>
      <c r="AF27" t="s">
        <v>41</v>
      </c>
      <c r="AG27" t="str">
        <f>VLOOKUP(H27,Planilha2!A:AC,5,FALSE)</f>
        <v>ADMINISTRAÇÃO</v>
      </c>
      <c r="AH27" t="s">
        <v>6226</v>
      </c>
      <c r="AI27" t="str">
        <f>VLOOKUP(H27,Planilha2!A:K,11,FALSE)</f>
        <v>Ativo</v>
      </c>
      <c r="AJ27" t="s">
        <v>6269</v>
      </c>
      <c r="AK27">
        <v>277</v>
      </c>
    </row>
    <row r="28" spans="1:37" x14ac:dyDescent="0.25">
      <c r="A28">
        <v>112023235</v>
      </c>
      <c r="B28" t="s">
        <v>30</v>
      </c>
      <c r="C28" t="s">
        <v>2162</v>
      </c>
      <c r="D28" t="s">
        <v>51</v>
      </c>
      <c r="E28" t="s">
        <v>4569</v>
      </c>
      <c r="F28" t="s">
        <v>4474</v>
      </c>
      <c r="G28" t="s">
        <v>901</v>
      </c>
      <c r="H28">
        <v>23</v>
      </c>
      <c r="I28">
        <v>4</v>
      </c>
      <c r="J28">
        <v>4</v>
      </c>
      <c r="K28" t="s">
        <v>72</v>
      </c>
      <c r="L28" s="1" t="s">
        <v>2250</v>
      </c>
      <c r="M28" t="s">
        <v>748</v>
      </c>
      <c r="N28">
        <v>0</v>
      </c>
      <c r="O28">
        <v>0</v>
      </c>
      <c r="P28">
        <v>20122</v>
      </c>
      <c r="Q28">
        <v>2012</v>
      </c>
      <c r="R28">
        <v>1</v>
      </c>
      <c r="S28">
        <v>2014</v>
      </c>
      <c r="T28">
        <v>2</v>
      </c>
      <c r="U28">
        <v>28</v>
      </c>
      <c r="V28" t="s">
        <v>36</v>
      </c>
      <c r="W28" t="s">
        <v>605</v>
      </c>
      <c r="X28">
        <v>24120080</v>
      </c>
      <c r="Y28" t="s">
        <v>537</v>
      </c>
      <c r="Z28">
        <v>0</v>
      </c>
      <c r="AA28">
        <v>60</v>
      </c>
      <c r="AB28" t="s">
        <v>39</v>
      </c>
      <c r="AC28">
        <v>0</v>
      </c>
      <c r="AD28">
        <v>3</v>
      </c>
      <c r="AE28" t="s">
        <v>55</v>
      </c>
      <c r="AF28" t="s">
        <v>41</v>
      </c>
      <c r="AG28" t="str">
        <f>VLOOKUP(H28,Planilha2!A:AC,5,FALSE)</f>
        <v>ADMINISTRAÇÃO</v>
      </c>
      <c r="AH28" t="s">
        <v>6226</v>
      </c>
      <c r="AI28" t="str">
        <f>VLOOKUP(H28,Planilha2!A:K,11,FALSE)</f>
        <v>Ativo</v>
      </c>
      <c r="AJ28" t="s">
        <v>6270</v>
      </c>
      <c r="AK28">
        <v>5.4</v>
      </c>
    </row>
    <row r="29" spans="1:37" x14ac:dyDescent="0.25">
      <c r="A29">
        <v>214023098</v>
      </c>
      <c r="B29" t="s">
        <v>30</v>
      </c>
      <c r="C29" t="s">
        <v>4015</v>
      </c>
      <c r="D29" t="s">
        <v>2723</v>
      </c>
      <c r="E29" t="s">
        <v>1822</v>
      </c>
      <c r="F29" t="s">
        <v>2861</v>
      </c>
      <c r="G29" t="s">
        <v>214</v>
      </c>
      <c r="H29">
        <v>23</v>
      </c>
      <c r="I29">
        <v>4</v>
      </c>
      <c r="J29">
        <v>4</v>
      </c>
      <c r="K29" t="s">
        <v>72</v>
      </c>
      <c r="L29" s="1" t="s">
        <v>1207</v>
      </c>
      <c r="M29" t="s">
        <v>713</v>
      </c>
      <c r="N29">
        <v>0</v>
      </c>
      <c r="O29">
        <v>0</v>
      </c>
      <c r="P29">
        <v>20142</v>
      </c>
      <c r="Q29">
        <v>2014</v>
      </c>
      <c r="R29">
        <v>2</v>
      </c>
      <c r="S29">
        <v>2014</v>
      </c>
      <c r="T29">
        <v>2</v>
      </c>
      <c r="U29">
        <v>23</v>
      </c>
      <c r="V29" t="s">
        <v>36</v>
      </c>
      <c r="W29" t="s">
        <v>1537</v>
      </c>
      <c r="X29">
        <v>22231120</v>
      </c>
      <c r="Y29" t="s">
        <v>38</v>
      </c>
      <c r="Z29">
        <v>0</v>
      </c>
      <c r="AA29">
        <v>0</v>
      </c>
      <c r="AB29" t="s">
        <v>39</v>
      </c>
      <c r="AC29">
        <v>0</v>
      </c>
      <c r="AD29">
        <v>1</v>
      </c>
      <c r="AE29" t="s">
        <v>40</v>
      </c>
      <c r="AF29" t="s">
        <v>41</v>
      </c>
      <c r="AG29" t="str">
        <f>VLOOKUP(H29,Planilha2!A:AC,5,FALSE)</f>
        <v>ADMINISTRAÇÃO</v>
      </c>
      <c r="AH29" t="s">
        <v>6226</v>
      </c>
      <c r="AI29" t="str">
        <f>VLOOKUP(H29,Planilha2!A:K,11,FALSE)</f>
        <v>Ativo</v>
      </c>
      <c r="AJ29" t="s">
        <v>6271</v>
      </c>
      <c r="AK29">
        <v>23.9</v>
      </c>
    </row>
    <row r="30" spans="1:37" x14ac:dyDescent="0.25">
      <c r="A30">
        <v>214023099</v>
      </c>
      <c r="B30" t="s">
        <v>145</v>
      </c>
      <c r="C30" t="s">
        <v>2875</v>
      </c>
      <c r="D30" t="s">
        <v>1029</v>
      </c>
      <c r="E30" t="s">
        <v>840</v>
      </c>
      <c r="F30" t="s">
        <v>1174</v>
      </c>
      <c r="G30" t="s">
        <v>45</v>
      </c>
      <c r="H30">
        <v>23</v>
      </c>
      <c r="I30">
        <v>4</v>
      </c>
      <c r="J30">
        <v>4</v>
      </c>
      <c r="K30" t="s">
        <v>72</v>
      </c>
      <c r="L30" s="1" t="s">
        <v>485</v>
      </c>
      <c r="M30" t="s">
        <v>713</v>
      </c>
      <c r="N30">
        <v>87</v>
      </c>
      <c r="O30">
        <v>1</v>
      </c>
      <c r="P30">
        <v>20142</v>
      </c>
      <c r="Q30">
        <v>2014</v>
      </c>
      <c r="R30">
        <v>2</v>
      </c>
      <c r="S30">
        <v>2018</v>
      </c>
      <c r="T30">
        <v>1</v>
      </c>
      <c r="U30">
        <v>23</v>
      </c>
      <c r="V30" t="s">
        <v>49</v>
      </c>
      <c r="W30" t="s">
        <v>957</v>
      </c>
      <c r="X30">
        <v>24456050</v>
      </c>
      <c r="Y30" t="s">
        <v>75</v>
      </c>
      <c r="Z30">
        <v>0</v>
      </c>
      <c r="AA30">
        <v>1620</v>
      </c>
      <c r="AB30" t="s">
        <v>39</v>
      </c>
      <c r="AC30">
        <v>0</v>
      </c>
      <c r="AD30">
        <v>5</v>
      </c>
      <c r="AE30" t="s">
        <v>55</v>
      </c>
      <c r="AF30" t="s">
        <v>41</v>
      </c>
      <c r="AG30" t="str">
        <f>VLOOKUP(H30,Planilha2!A:AC,5,FALSE)</f>
        <v>ADMINISTRAÇÃO</v>
      </c>
      <c r="AH30" t="s">
        <v>6226</v>
      </c>
      <c r="AI30" t="str">
        <f>VLOOKUP(H30,Planilha2!A:K,11,FALSE)</f>
        <v>Ativo</v>
      </c>
      <c r="AJ30" t="s">
        <v>6272</v>
      </c>
      <c r="AK30">
        <v>20.3</v>
      </c>
    </row>
    <row r="31" spans="1:37" x14ac:dyDescent="0.25">
      <c r="A31">
        <v>214023112</v>
      </c>
      <c r="B31" t="s">
        <v>30</v>
      </c>
      <c r="C31" t="s">
        <v>406</v>
      </c>
      <c r="D31" t="s">
        <v>1456</v>
      </c>
      <c r="E31" t="s">
        <v>249</v>
      </c>
      <c r="F31" t="s">
        <v>2935</v>
      </c>
      <c r="G31" t="s">
        <v>33</v>
      </c>
      <c r="H31">
        <v>23</v>
      </c>
      <c r="I31">
        <v>4</v>
      </c>
      <c r="J31">
        <v>4</v>
      </c>
      <c r="K31" t="s">
        <v>72</v>
      </c>
      <c r="L31" s="1" t="s">
        <v>1725</v>
      </c>
      <c r="M31" t="s">
        <v>739</v>
      </c>
      <c r="N31">
        <v>65</v>
      </c>
      <c r="O31">
        <v>1</v>
      </c>
      <c r="P31">
        <v>20142</v>
      </c>
      <c r="Q31">
        <v>2014</v>
      </c>
      <c r="R31">
        <v>2</v>
      </c>
      <c r="S31">
        <v>2017</v>
      </c>
      <c r="T31">
        <v>2</v>
      </c>
      <c r="U31">
        <v>29</v>
      </c>
      <c r="V31" t="s">
        <v>49</v>
      </c>
      <c r="W31" t="s">
        <v>5593</v>
      </c>
      <c r="X31">
        <v>28820000</v>
      </c>
      <c r="Y31" t="s">
        <v>5591</v>
      </c>
      <c r="Z31">
        <v>0</v>
      </c>
      <c r="AA31">
        <v>180</v>
      </c>
      <c r="AB31" t="s">
        <v>39</v>
      </c>
      <c r="AC31">
        <v>0</v>
      </c>
      <c r="AD31">
        <v>4</v>
      </c>
      <c r="AE31" t="s">
        <v>40</v>
      </c>
      <c r="AF31" t="s">
        <v>41</v>
      </c>
      <c r="AG31" t="str">
        <f>VLOOKUP(H31,Planilha2!A:AC,5,FALSE)</f>
        <v>ADMINISTRAÇÃO</v>
      </c>
      <c r="AH31" t="s">
        <v>6226</v>
      </c>
      <c r="AI31" t="str">
        <f>VLOOKUP(H31,Planilha2!A:K,11,FALSE)</f>
        <v>Ativo</v>
      </c>
      <c r="AJ31" t="s">
        <v>6273</v>
      </c>
      <c r="AK31">
        <v>102</v>
      </c>
    </row>
    <row r="32" spans="1:37" x14ac:dyDescent="0.25">
      <c r="A32">
        <v>214023113</v>
      </c>
      <c r="B32" t="s">
        <v>30</v>
      </c>
      <c r="C32" t="s">
        <v>3392</v>
      </c>
      <c r="D32" t="s">
        <v>2956</v>
      </c>
      <c r="E32" t="s">
        <v>2511</v>
      </c>
      <c r="F32" t="s">
        <v>3879</v>
      </c>
      <c r="G32" t="s">
        <v>45</v>
      </c>
      <c r="H32">
        <v>23</v>
      </c>
      <c r="I32">
        <v>4</v>
      </c>
      <c r="J32">
        <v>4</v>
      </c>
      <c r="K32" t="s">
        <v>72</v>
      </c>
      <c r="L32" s="1" t="s">
        <v>1163</v>
      </c>
      <c r="M32" t="s">
        <v>713</v>
      </c>
      <c r="N32">
        <v>60</v>
      </c>
      <c r="O32">
        <v>2</v>
      </c>
      <c r="P32">
        <v>20142</v>
      </c>
      <c r="Q32">
        <v>2014</v>
      </c>
      <c r="R32">
        <v>2</v>
      </c>
      <c r="S32">
        <v>2015</v>
      </c>
      <c r="T32">
        <v>1</v>
      </c>
      <c r="U32">
        <v>23</v>
      </c>
      <c r="V32" t="s">
        <v>36</v>
      </c>
      <c r="W32" t="s">
        <v>467</v>
      </c>
      <c r="X32">
        <v>22211140</v>
      </c>
      <c r="Y32" t="s">
        <v>38</v>
      </c>
      <c r="Z32">
        <v>0</v>
      </c>
      <c r="AA32">
        <v>240</v>
      </c>
      <c r="AB32" t="s">
        <v>39</v>
      </c>
      <c r="AC32">
        <v>0</v>
      </c>
      <c r="AD32">
        <v>2</v>
      </c>
      <c r="AE32" t="s">
        <v>40</v>
      </c>
      <c r="AF32" t="s">
        <v>41</v>
      </c>
      <c r="AG32" t="str">
        <f>VLOOKUP(H32,Planilha2!A:AC,5,FALSE)</f>
        <v>ADMINISTRAÇÃO</v>
      </c>
      <c r="AH32" t="s">
        <v>6226</v>
      </c>
      <c r="AI32" t="str">
        <f>VLOOKUP(H32,Planilha2!A:K,11,FALSE)</f>
        <v>Ativo</v>
      </c>
      <c r="AJ32" t="s">
        <v>6274</v>
      </c>
      <c r="AK32">
        <v>25.1</v>
      </c>
    </row>
    <row r="33" spans="1:37" x14ac:dyDescent="0.25">
      <c r="A33">
        <v>214023115</v>
      </c>
      <c r="B33" t="s">
        <v>30</v>
      </c>
      <c r="C33" t="s">
        <v>2469</v>
      </c>
      <c r="D33" t="s">
        <v>44</v>
      </c>
      <c r="E33" t="s">
        <v>857</v>
      </c>
      <c r="F33" t="s">
        <v>513</v>
      </c>
      <c r="G33" t="s">
        <v>269</v>
      </c>
      <c r="H33">
        <v>23</v>
      </c>
      <c r="I33">
        <v>4</v>
      </c>
      <c r="J33">
        <v>4</v>
      </c>
      <c r="K33" t="s">
        <v>72</v>
      </c>
      <c r="L33" s="1">
        <v>0</v>
      </c>
      <c r="M33" t="s">
        <v>713</v>
      </c>
      <c r="N33">
        <v>0</v>
      </c>
      <c r="O33">
        <v>0</v>
      </c>
      <c r="P33">
        <v>20142</v>
      </c>
      <c r="Q33">
        <v>2014</v>
      </c>
      <c r="R33">
        <v>2</v>
      </c>
      <c r="S33">
        <v>2014</v>
      </c>
      <c r="T33">
        <v>2</v>
      </c>
      <c r="U33">
        <v>22</v>
      </c>
      <c r="V33" t="s">
        <v>49</v>
      </c>
      <c r="W33" t="s">
        <v>794</v>
      </c>
      <c r="X33">
        <v>24240260</v>
      </c>
      <c r="Y33" t="s">
        <v>537</v>
      </c>
      <c r="Z33">
        <v>0</v>
      </c>
      <c r="AA33">
        <v>0</v>
      </c>
      <c r="AB33" t="s">
        <v>39</v>
      </c>
      <c r="AC33">
        <v>0</v>
      </c>
      <c r="AD33">
        <v>1</v>
      </c>
      <c r="AE33" t="s">
        <v>40</v>
      </c>
      <c r="AF33" t="s">
        <v>41</v>
      </c>
      <c r="AG33" t="str">
        <f>VLOOKUP(H33,Planilha2!A:AC,5,FALSE)</f>
        <v>ADMINISTRAÇÃO</v>
      </c>
      <c r="AH33" t="s">
        <v>6226</v>
      </c>
      <c r="AI33" t="str">
        <f>VLOOKUP(H33,Planilha2!A:K,11,FALSE)</f>
        <v>Ativo</v>
      </c>
      <c r="AJ33" t="s">
        <v>6275</v>
      </c>
      <c r="AK33">
        <v>4.3</v>
      </c>
    </row>
    <row r="34" spans="1:37" x14ac:dyDescent="0.25">
      <c r="A34">
        <v>214023117</v>
      </c>
      <c r="B34" t="s">
        <v>930</v>
      </c>
      <c r="C34" t="s">
        <v>2492</v>
      </c>
      <c r="D34" t="s">
        <v>1879</v>
      </c>
      <c r="E34" t="s">
        <v>4444</v>
      </c>
      <c r="F34" t="s">
        <v>288</v>
      </c>
      <c r="G34" t="s">
        <v>528</v>
      </c>
      <c r="H34">
        <v>23</v>
      </c>
      <c r="I34">
        <v>4</v>
      </c>
      <c r="J34">
        <v>4</v>
      </c>
      <c r="K34" t="s">
        <v>72</v>
      </c>
      <c r="L34" s="1">
        <v>0</v>
      </c>
      <c r="M34" t="s">
        <v>750</v>
      </c>
      <c r="N34">
        <v>8</v>
      </c>
      <c r="O34">
        <v>0</v>
      </c>
      <c r="P34">
        <v>20142</v>
      </c>
      <c r="Q34">
        <v>2014</v>
      </c>
      <c r="R34">
        <v>2</v>
      </c>
      <c r="S34">
        <v>2014</v>
      </c>
      <c r="T34">
        <v>2</v>
      </c>
      <c r="U34">
        <v>29</v>
      </c>
      <c r="V34" t="s">
        <v>36</v>
      </c>
      <c r="W34" t="s">
        <v>5095</v>
      </c>
      <c r="X34">
        <v>24943255</v>
      </c>
      <c r="Y34" t="s">
        <v>50</v>
      </c>
      <c r="Z34">
        <v>0</v>
      </c>
      <c r="AA34">
        <v>0</v>
      </c>
      <c r="AB34" t="s">
        <v>39</v>
      </c>
      <c r="AC34">
        <v>0</v>
      </c>
      <c r="AD34">
        <v>1</v>
      </c>
      <c r="AE34" t="s">
        <v>55</v>
      </c>
      <c r="AF34" t="s">
        <v>41</v>
      </c>
      <c r="AG34" t="str">
        <f>VLOOKUP(H34,Planilha2!A:AC,5,FALSE)</f>
        <v>ADMINISTRAÇÃO</v>
      </c>
      <c r="AH34" t="s">
        <v>6226</v>
      </c>
      <c r="AI34" t="str">
        <f>VLOOKUP(H34,Planilha2!A:K,11,FALSE)</f>
        <v>Ativo</v>
      </c>
      <c r="AJ34" t="s">
        <v>6276</v>
      </c>
      <c r="AK34">
        <v>29.9</v>
      </c>
    </row>
    <row r="35" spans="1:37" x14ac:dyDescent="0.25">
      <c r="A35">
        <v>214023118</v>
      </c>
      <c r="B35" t="s">
        <v>930</v>
      </c>
      <c r="C35" t="s">
        <v>1257</v>
      </c>
      <c r="D35" t="s">
        <v>2291</v>
      </c>
      <c r="E35" t="s">
        <v>2295</v>
      </c>
      <c r="F35" t="s">
        <v>2714</v>
      </c>
      <c r="G35" t="s">
        <v>45</v>
      </c>
      <c r="H35">
        <v>23</v>
      </c>
      <c r="I35">
        <v>4</v>
      </c>
      <c r="J35">
        <v>4</v>
      </c>
      <c r="K35" t="s">
        <v>72</v>
      </c>
      <c r="L35" s="1">
        <v>8</v>
      </c>
      <c r="M35" t="s">
        <v>739</v>
      </c>
      <c r="N35">
        <v>95</v>
      </c>
      <c r="O35">
        <v>1</v>
      </c>
      <c r="P35">
        <v>20142</v>
      </c>
      <c r="Q35">
        <v>2014</v>
      </c>
      <c r="R35">
        <v>2</v>
      </c>
      <c r="S35">
        <v>2016</v>
      </c>
      <c r="T35">
        <v>1</v>
      </c>
      <c r="U35">
        <v>22</v>
      </c>
      <c r="V35" t="s">
        <v>122</v>
      </c>
      <c r="W35" t="s">
        <v>4564</v>
      </c>
      <c r="X35">
        <v>24412480</v>
      </c>
      <c r="Y35" t="s">
        <v>75</v>
      </c>
      <c r="Z35">
        <v>0</v>
      </c>
      <c r="AA35">
        <v>780</v>
      </c>
      <c r="AB35" t="s">
        <v>39</v>
      </c>
      <c r="AC35">
        <v>0</v>
      </c>
      <c r="AD35">
        <v>3</v>
      </c>
      <c r="AE35" t="s">
        <v>55</v>
      </c>
      <c r="AF35" t="s">
        <v>41</v>
      </c>
      <c r="AG35" t="str">
        <f>VLOOKUP(H35,Planilha2!A:AC,5,FALSE)</f>
        <v>ADMINISTRAÇÃO</v>
      </c>
      <c r="AH35" t="s">
        <v>6226</v>
      </c>
      <c r="AI35" t="str">
        <f>VLOOKUP(H35,Planilha2!A:K,11,FALSE)</f>
        <v>Ativo</v>
      </c>
      <c r="AJ35" t="s">
        <v>6277</v>
      </c>
      <c r="AK35">
        <v>10</v>
      </c>
    </row>
    <row r="36" spans="1:37" x14ac:dyDescent="0.25">
      <c r="A36">
        <v>214023120</v>
      </c>
      <c r="B36" t="s">
        <v>30</v>
      </c>
      <c r="C36" t="s">
        <v>2844</v>
      </c>
      <c r="D36" t="s">
        <v>442</v>
      </c>
      <c r="E36" t="s">
        <v>2208</v>
      </c>
      <c r="F36" t="s">
        <v>4239</v>
      </c>
      <c r="G36" t="s">
        <v>115</v>
      </c>
      <c r="H36">
        <v>23</v>
      </c>
      <c r="I36">
        <v>4</v>
      </c>
      <c r="J36">
        <v>4</v>
      </c>
      <c r="K36" t="s">
        <v>72</v>
      </c>
      <c r="L36" s="1">
        <v>0</v>
      </c>
      <c r="M36" t="s">
        <v>739</v>
      </c>
      <c r="N36">
        <v>0</v>
      </c>
      <c r="O36">
        <v>0</v>
      </c>
      <c r="P36">
        <v>20142</v>
      </c>
      <c r="Q36">
        <v>2014</v>
      </c>
      <c r="R36">
        <v>2</v>
      </c>
      <c r="S36">
        <v>2014</v>
      </c>
      <c r="T36">
        <v>2</v>
      </c>
      <c r="U36">
        <v>23</v>
      </c>
      <c r="V36" t="s">
        <v>36</v>
      </c>
      <c r="W36" t="s">
        <v>529</v>
      </c>
      <c r="X36">
        <v>24230000</v>
      </c>
      <c r="Y36" t="s">
        <v>537</v>
      </c>
      <c r="Z36">
        <v>0</v>
      </c>
      <c r="AA36">
        <v>0</v>
      </c>
      <c r="AB36" t="s">
        <v>39</v>
      </c>
      <c r="AC36">
        <v>0</v>
      </c>
      <c r="AD36">
        <v>1</v>
      </c>
      <c r="AE36" t="s">
        <v>55</v>
      </c>
      <c r="AF36" t="s">
        <v>41</v>
      </c>
      <c r="AG36" t="str">
        <f>VLOOKUP(H36,Planilha2!A:AC,5,FALSE)</f>
        <v>ADMINISTRAÇÃO</v>
      </c>
      <c r="AH36" t="s">
        <v>6226</v>
      </c>
      <c r="AI36" t="str">
        <f>VLOOKUP(H36,Planilha2!A:K,11,FALSE)</f>
        <v>Ativo</v>
      </c>
      <c r="AJ36" t="s">
        <v>6278</v>
      </c>
      <c r="AK36">
        <v>2.6</v>
      </c>
    </row>
    <row r="37" spans="1:37" x14ac:dyDescent="0.25">
      <c r="A37">
        <v>214023122</v>
      </c>
      <c r="B37" t="s">
        <v>30</v>
      </c>
      <c r="C37" t="s">
        <v>2781</v>
      </c>
      <c r="D37" t="s">
        <v>3701</v>
      </c>
      <c r="E37" t="s">
        <v>2441</v>
      </c>
      <c r="F37" t="s">
        <v>3882</v>
      </c>
      <c r="G37" t="s">
        <v>214</v>
      </c>
      <c r="H37">
        <v>23</v>
      </c>
      <c r="I37">
        <v>4</v>
      </c>
      <c r="J37">
        <v>4</v>
      </c>
      <c r="K37" t="s">
        <v>72</v>
      </c>
      <c r="L37" s="1" t="s">
        <v>199</v>
      </c>
      <c r="M37" t="s">
        <v>713</v>
      </c>
      <c r="N37">
        <v>60</v>
      </c>
      <c r="O37">
        <v>2</v>
      </c>
      <c r="P37">
        <v>20142</v>
      </c>
      <c r="Q37">
        <v>2014</v>
      </c>
      <c r="R37">
        <v>2</v>
      </c>
      <c r="S37">
        <v>2018</v>
      </c>
      <c r="T37">
        <v>1</v>
      </c>
      <c r="U37">
        <v>23</v>
      </c>
      <c r="V37" t="s">
        <v>36</v>
      </c>
      <c r="W37" t="s">
        <v>1537</v>
      </c>
      <c r="X37">
        <v>22240070</v>
      </c>
      <c r="Y37" t="s">
        <v>38</v>
      </c>
      <c r="Z37">
        <v>0</v>
      </c>
      <c r="AA37">
        <v>660</v>
      </c>
      <c r="AB37" t="s">
        <v>39</v>
      </c>
      <c r="AC37">
        <v>0</v>
      </c>
      <c r="AD37">
        <v>5</v>
      </c>
      <c r="AE37" t="s">
        <v>40</v>
      </c>
      <c r="AF37" t="s">
        <v>41</v>
      </c>
      <c r="AG37" t="str">
        <f>VLOOKUP(H37,Planilha2!A:AC,5,FALSE)</f>
        <v>ADMINISTRAÇÃO</v>
      </c>
      <c r="AH37" t="s">
        <v>6226</v>
      </c>
      <c r="AI37" t="str">
        <f>VLOOKUP(H37,Planilha2!A:K,11,FALSE)</f>
        <v>Ativo</v>
      </c>
      <c r="AJ37" t="s">
        <v>6279</v>
      </c>
      <c r="AK37">
        <v>23.7</v>
      </c>
    </row>
    <row r="38" spans="1:37" x14ac:dyDescent="0.25">
      <c r="A38">
        <v>214023131</v>
      </c>
      <c r="B38" t="s">
        <v>30</v>
      </c>
      <c r="C38" t="s">
        <v>3492</v>
      </c>
      <c r="D38" t="s">
        <v>2229</v>
      </c>
      <c r="E38" t="s">
        <v>2973</v>
      </c>
      <c r="F38" t="s">
        <v>2636</v>
      </c>
      <c r="G38" t="s">
        <v>269</v>
      </c>
      <c r="H38">
        <v>23</v>
      </c>
      <c r="I38">
        <v>4</v>
      </c>
      <c r="J38">
        <v>4</v>
      </c>
      <c r="K38" t="s">
        <v>72</v>
      </c>
      <c r="L38" s="1" t="s">
        <v>1597</v>
      </c>
      <c r="M38" t="s">
        <v>752</v>
      </c>
      <c r="N38">
        <v>68</v>
      </c>
      <c r="O38">
        <v>1</v>
      </c>
      <c r="P38">
        <v>20151</v>
      </c>
      <c r="Q38">
        <v>2014</v>
      </c>
      <c r="R38">
        <v>2</v>
      </c>
      <c r="S38">
        <v>2018</v>
      </c>
      <c r="T38">
        <v>2</v>
      </c>
      <c r="U38">
        <v>25</v>
      </c>
      <c r="V38" t="s">
        <v>36</v>
      </c>
      <c r="W38" t="s">
        <v>529</v>
      </c>
      <c r="X38">
        <v>24220045</v>
      </c>
      <c r="Y38" t="s">
        <v>537</v>
      </c>
      <c r="Z38">
        <v>0</v>
      </c>
      <c r="AA38">
        <v>480</v>
      </c>
      <c r="AB38" t="s">
        <v>39</v>
      </c>
      <c r="AC38">
        <v>0</v>
      </c>
      <c r="AD38">
        <v>5</v>
      </c>
      <c r="AE38" t="s">
        <v>40</v>
      </c>
      <c r="AF38" t="s">
        <v>41</v>
      </c>
      <c r="AG38" t="str">
        <f>VLOOKUP(H38,Planilha2!A:AC,5,FALSE)</f>
        <v>ADMINISTRAÇÃO</v>
      </c>
      <c r="AH38" t="s">
        <v>6226</v>
      </c>
      <c r="AI38" t="str">
        <f>VLOOKUP(H38,Planilha2!A:K,11,FALSE)</f>
        <v>Ativo</v>
      </c>
      <c r="AJ38" t="s">
        <v>6280</v>
      </c>
      <c r="AK38">
        <v>3.5</v>
      </c>
    </row>
    <row r="39" spans="1:37" x14ac:dyDescent="0.25">
      <c r="A39">
        <v>214023133</v>
      </c>
      <c r="B39" t="s">
        <v>145</v>
      </c>
      <c r="C39" t="s">
        <v>3309</v>
      </c>
      <c r="D39" t="s">
        <v>3307</v>
      </c>
      <c r="E39" t="s">
        <v>2689</v>
      </c>
      <c r="F39" t="s">
        <v>3339</v>
      </c>
      <c r="G39" t="s">
        <v>105</v>
      </c>
      <c r="H39">
        <v>23</v>
      </c>
      <c r="I39">
        <v>4</v>
      </c>
      <c r="J39">
        <v>4</v>
      </c>
      <c r="K39" t="s">
        <v>72</v>
      </c>
      <c r="L39" s="1" t="s">
        <v>310</v>
      </c>
      <c r="M39" t="s">
        <v>750</v>
      </c>
      <c r="N39">
        <v>90</v>
      </c>
      <c r="O39">
        <v>1</v>
      </c>
      <c r="P39">
        <v>20142</v>
      </c>
      <c r="Q39">
        <v>2014</v>
      </c>
      <c r="R39">
        <v>2</v>
      </c>
      <c r="S39">
        <v>2016</v>
      </c>
      <c r="T39">
        <v>1</v>
      </c>
      <c r="U39">
        <v>27</v>
      </c>
      <c r="V39" t="s">
        <v>36</v>
      </c>
      <c r="W39" t="s">
        <v>232</v>
      </c>
      <c r="X39">
        <v>20551070</v>
      </c>
      <c r="Y39" t="s">
        <v>38</v>
      </c>
      <c r="Z39">
        <v>0</v>
      </c>
      <c r="AA39">
        <v>240</v>
      </c>
      <c r="AB39" t="s">
        <v>39</v>
      </c>
      <c r="AC39">
        <v>0</v>
      </c>
      <c r="AD39">
        <v>3</v>
      </c>
      <c r="AE39" t="s">
        <v>40</v>
      </c>
      <c r="AF39" t="s">
        <v>41</v>
      </c>
      <c r="AG39" t="str">
        <f>VLOOKUP(H39,Planilha2!A:AC,5,FALSE)</f>
        <v>ADMINISTRAÇÃO</v>
      </c>
      <c r="AH39" t="s">
        <v>6226</v>
      </c>
      <c r="AI39" t="str">
        <f>VLOOKUP(H39,Planilha2!A:K,11,FALSE)</f>
        <v>Ativo</v>
      </c>
      <c r="AJ39" t="s">
        <v>6281</v>
      </c>
      <c r="AK39">
        <v>22.5</v>
      </c>
    </row>
    <row r="40" spans="1:37" x14ac:dyDescent="0.25">
      <c r="A40">
        <v>214023139</v>
      </c>
      <c r="B40" t="s">
        <v>30</v>
      </c>
      <c r="C40" t="s">
        <v>2318</v>
      </c>
      <c r="D40" t="s">
        <v>3701</v>
      </c>
      <c r="E40" t="s">
        <v>3390</v>
      </c>
      <c r="F40" t="s">
        <v>3350</v>
      </c>
      <c r="G40" t="s">
        <v>45</v>
      </c>
      <c r="H40">
        <v>23</v>
      </c>
      <c r="I40">
        <v>4</v>
      </c>
      <c r="J40">
        <v>4</v>
      </c>
      <c r="K40" t="s">
        <v>72</v>
      </c>
      <c r="L40" s="1">
        <v>0</v>
      </c>
      <c r="M40" t="s">
        <v>747</v>
      </c>
      <c r="N40">
        <v>0</v>
      </c>
      <c r="O40">
        <v>0</v>
      </c>
      <c r="P40">
        <v>20142</v>
      </c>
      <c r="Q40">
        <v>2014</v>
      </c>
      <c r="R40">
        <v>2</v>
      </c>
      <c r="S40">
        <v>2014</v>
      </c>
      <c r="T40">
        <v>2</v>
      </c>
      <c r="U40">
        <v>29</v>
      </c>
      <c r="V40" t="s">
        <v>36</v>
      </c>
      <c r="W40" t="s">
        <v>858</v>
      </c>
      <c r="X40">
        <v>24358300</v>
      </c>
      <c r="Y40" t="s">
        <v>537</v>
      </c>
      <c r="Z40">
        <v>0</v>
      </c>
      <c r="AA40">
        <v>0</v>
      </c>
      <c r="AB40" t="s">
        <v>39</v>
      </c>
      <c r="AC40">
        <v>0</v>
      </c>
      <c r="AD40">
        <v>1</v>
      </c>
      <c r="AE40" t="s">
        <v>55</v>
      </c>
      <c r="AF40" t="s">
        <v>41</v>
      </c>
      <c r="AG40" t="str">
        <f>VLOOKUP(H40,Planilha2!A:AC,5,FALSE)</f>
        <v>ADMINISTRAÇÃO</v>
      </c>
      <c r="AH40" t="s">
        <v>6226</v>
      </c>
      <c r="AI40" t="str">
        <f>VLOOKUP(H40,Planilha2!A:K,11,FALSE)</f>
        <v>Ativo</v>
      </c>
      <c r="AJ40" t="s">
        <v>6282</v>
      </c>
      <c r="AK40">
        <v>16.5</v>
      </c>
    </row>
    <row r="41" spans="1:37" x14ac:dyDescent="0.25">
      <c r="A41">
        <v>214023143</v>
      </c>
      <c r="B41" t="s">
        <v>30</v>
      </c>
      <c r="C41" t="s">
        <v>1900</v>
      </c>
      <c r="D41" t="s">
        <v>4008</v>
      </c>
      <c r="E41" t="s">
        <v>4826</v>
      </c>
      <c r="F41" t="s">
        <v>531</v>
      </c>
      <c r="G41" t="s">
        <v>370</v>
      </c>
      <c r="H41">
        <v>23</v>
      </c>
      <c r="I41">
        <v>4</v>
      </c>
      <c r="J41">
        <v>4</v>
      </c>
      <c r="K41" t="s">
        <v>72</v>
      </c>
      <c r="L41" s="1" t="s">
        <v>1621</v>
      </c>
      <c r="M41" t="s">
        <v>747</v>
      </c>
      <c r="N41">
        <v>76</v>
      </c>
      <c r="O41">
        <v>1</v>
      </c>
      <c r="P41">
        <v>20171</v>
      </c>
      <c r="Q41">
        <v>2014</v>
      </c>
      <c r="R41">
        <v>2</v>
      </c>
      <c r="S41">
        <v>2017</v>
      </c>
      <c r="T41">
        <v>2</v>
      </c>
      <c r="U41">
        <v>40</v>
      </c>
      <c r="V41" t="s">
        <v>122</v>
      </c>
      <c r="W41" t="s">
        <v>858</v>
      </c>
      <c r="X41">
        <v>24350310</v>
      </c>
      <c r="Y41" t="s">
        <v>537</v>
      </c>
      <c r="Z41">
        <v>0</v>
      </c>
      <c r="AA41">
        <v>300</v>
      </c>
      <c r="AB41" t="s">
        <v>39</v>
      </c>
      <c r="AC41">
        <v>0</v>
      </c>
      <c r="AD41">
        <v>4</v>
      </c>
      <c r="AE41" t="s">
        <v>40</v>
      </c>
      <c r="AF41" t="s">
        <v>41</v>
      </c>
      <c r="AG41" t="str">
        <f>VLOOKUP(H41,Planilha2!A:AC,5,FALSE)</f>
        <v>ADMINISTRAÇÃO</v>
      </c>
      <c r="AH41" t="s">
        <v>6226</v>
      </c>
      <c r="AI41" t="str">
        <f>VLOOKUP(H41,Planilha2!A:K,11,FALSE)</f>
        <v>Ativo</v>
      </c>
      <c r="AJ41" t="s">
        <v>6283</v>
      </c>
      <c r="AK41">
        <v>11.5</v>
      </c>
    </row>
    <row r="42" spans="1:37" x14ac:dyDescent="0.25">
      <c r="A42">
        <v>214023146</v>
      </c>
      <c r="B42" t="s">
        <v>30</v>
      </c>
      <c r="C42" t="s">
        <v>633</v>
      </c>
      <c r="D42" t="s">
        <v>4229</v>
      </c>
      <c r="E42" t="s">
        <v>366</v>
      </c>
      <c r="F42" t="s">
        <v>1413</v>
      </c>
      <c r="G42" t="s">
        <v>45</v>
      </c>
      <c r="H42">
        <v>23</v>
      </c>
      <c r="I42">
        <v>4</v>
      </c>
      <c r="J42">
        <v>4</v>
      </c>
      <c r="K42" t="s">
        <v>72</v>
      </c>
      <c r="L42" s="1">
        <v>0</v>
      </c>
      <c r="M42" t="s">
        <v>750</v>
      </c>
      <c r="N42">
        <v>0</v>
      </c>
      <c r="O42">
        <v>0</v>
      </c>
      <c r="P42">
        <v>20142</v>
      </c>
      <c r="Q42">
        <v>2014</v>
      </c>
      <c r="R42">
        <v>2</v>
      </c>
      <c r="S42">
        <v>2014</v>
      </c>
      <c r="T42">
        <v>2</v>
      </c>
      <c r="U42">
        <v>31</v>
      </c>
      <c r="V42" t="s">
        <v>36</v>
      </c>
      <c r="W42" t="s">
        <v>4279</v>
      </c>
      <c r="X42">
        <v>22770232</v>
      </c>
      <c r="Y42" t="s">
        <v>38</v>
      </c>
      <c r="Z42">
        <v>0</v>
      </c>
      <c r="AA42">
        <v>0</v>
      </c>
      <c r="AB42" t="s">
        <v>39</v>
      </c>
      <c r="AC42">
        <v>0</v>
      </c>
      <c r="AD42">
        <v>1</v>
      </c>
      <c r="AE42" t="s">
        <v>40</v>
      </c>
      <c r="AF42" t="s">
        <v>41</v>
      </c>
      <c r="AG42" t="str">
        <f>VLOOKUP(H42,Planilha2!A:AC,5,FALSE)</f>
        <v>ADMINISTRAÇÃO</v>
      </c>
      <c r="AH42" t="s">
        <v>6226</v>
      </c>
      <c r="AI42" t="str">
        <f>VLOOKUP(H42,Planilha2!A:K,11,FALSE)</f>
        <v>Ativo</v>
      </c>
      <c r="AJ42" t="s">
        <v>6284</v>
      </c>
      <c r="AK42">
        <v>34.4</v>
      </c>
    </row>
    <row r="43" spans="1:37" x14ac:dyDescent="0.25">
      <c r="A43">
        <v>214023149</v>
      </c>
      <c r="B43" t="s">
        <v>128</v>
      </c>
      <c r="C43" t="s">
        <v>1003</v>
      </c>
      <c r="D43" t="s">
        <v>2102</v>
      </c>
      <c r="E43" t="s">
        <v>1366</v>
      </c>
      <c r="F43" t="s">
        <v>2908</v>
      </c>
      <c r="G43" t="s">
        <v>269</v>
      </c>
      <c r="H43">
        <v>23</v>
      </c>
      <c r="I43">
        <v>4</v>
      </c>
      <c r="J43">
        <v>4</v>
      </c>
      <c r="K43" t="s">
        <v>72</v>
      </c>
      <c r="L43" s="1">
        <v>0</v>
      </c>
      <c r="M43" t="s">
        <v>747</v>
      </c>
      <c r="N43">
        <v>0</v>
      </c>
      <c r="O43">
        <v>0</v>
      </c>
      <c r="P43">
        <v>20142</v>
      </c>
      <c r="Q43">
        <v>2014</v>
      </c>
      <c r="R43">
        <v>2</v>
      </c>
      <c r="S43">
        <v>2014</v>
      </c>
      <c r="T43">
        <v>2</v>
      </c>
      <c r="U43">
        <v>33</v>
      </c>
      <c r="V43" t="s">
        <v>122</v>
      </c>
      <c r="W43" t="s">
        <v>5111</v>
      </c>
      <c r="X43">
        <v>25070180</v>
      </c>
      <c r="Y43" t="s">
        <v>1028</v>
      </c>
      <c r="Z43">
        <v>0</v>
      </c>
      <c r="AA43">
        <v>0</v>
      </c>
      <c r="AB43" t="s">
        <v>39</v>
      </c>
      <c r="AC43">
        <v>0</v>
      </c>
      <c r="AD43">
        <v>1</v>
      </c>
      <c r="AE43" t="s">
        <v>40</v>
      </c>
      <c r="AF43" t="s">
        <v>41</v>
      </c>
      <c r="AG43" t="str">
        <f>VLOOKUP(H43,Planilha2!A:AC,5,FALSE)</f>
        <v>ADMINISTRAÇÃO</v>
      </c>
      <c r="AH43" t="s">
        <v>6226</v>
      </c>
      <c r="AI43" t="str">
        <f>VLOOKUP(H43,Planilha2!A:K,11,FALSE)</f>
        <v>Ativo</v>
      </c>
      <c r="AJ43" t="s">
        <v>6284</v>
      </c>
      <c r="AK43">
        <v>34.4</v>
      </c>
    </row>
    <row r="44" spans="1:37" x14ac:dyDescent="0.25">
      <c r="A44">
        <v>214023150</v>
      </c>
      <c r="B44" t="s">
        <v>30</v>
      </c>
      <c r="C44" t="s">
        <v>3814</v>
      </c>
      <c r="D44" t="s">
        <v>1137</v>
      </c>
      <c r="E44" t="s">
        <v>4203</v>
      </c>
      <c r="F44" t="s">
        <v>3710</v>
      </c>
      <c r="G44" t="s">
        <v>45</v>
      </c>
      <c r="H44">
        <v>23</v>
      </c>
      <c r="I44">
        <v>4</v>
      </c>
      <c r="J44">
        <v>4</v>
      </c>
      <c r="K44" t="s">
        <v>72</v>
      </c>
      <c r="L44" s="1">
        <v>0</v>
      </c>
      <c r="M44" t="s">
        <v>747</v>
      </c>
      <c r="N44">
        <v>0</v>
      </c>
      <c r="O44">
        <v>0</v>
      </c>
      <c r="P44">
        <v>20142</v>
      </c>
      <c r="Q44">
        <v>2014</v>
      </c>
      <c r="R44">
        <v>2</v>
      </c>
      <c r="S44">
        <v>2014</v>
      </c>
      <c r="T44">
        <v>2</v>
      </c>
      <c r="U44">
        <v>23</v>
      </c>
      <c r="V44" t="s">
        <v>36</v>
      </c>
      <c r="W44" t="s">
        <v>477</v>
      </c>
      <c r="X44">
        <v>22250040</v>
      </c>
      <c r="Y44" t="s">
        <v>38</v>
      </c>
      <c r="Z44">
        <v>0</v>
      </c>
      <c r="AA44">
        <v>0</v>
      </c>
      <c r="AB44" t="s">
        <v>39</v>
      </c>
      <c r="AC44">
        <v>0</v>
      </c>
      <c r="AD44">
        <v>1</v>
      </c>
      <c r="AE44" t="s">
        <v>40</v>
      </c>
      <c r="AF44" t="s">
        <v>41</v>
      </c>
      <c r="AG44" t="str">
        <f>VLOOKUP(H44,Planilha2!A:AC,5,FALSE)</f>
        <v>ADMINISTRAÇÃO</v>
      </c>
      <c r="AH44" t="s">
        <v>6226</v>
      </c>
      <c r="AI44" t="str">
        <f>VLOOKUP(H44,Planilha2!A:K,11,FALSE)</f>
        <v>Ativo</v>
      </c>
      <c r="AJ44" t="s">
        <v>6285</v>
      </c>
      <c r="AK44">
        <v>25.3</v>
      </c>
    </row>
    <row r="45" spans="1:37" x14ac:dyDescent="0.25">
      <c r="A45">
        <v>214023159</v>
      </c>
      <c r="B45" t="s">
        <v>128</v>
      </c>
      <c r="C45" t="s">
        <v>3524</v>
      </c>
      <c r="D45" t="s">
        <v>315</v>
      </c>
      <c r="E45" t="s">
        <v>1883</v>
      </c>
      <c r="F45" t="s">
        <v>3827</v>
      </c>
      <c r="G45" t="s">
        <v>214</v>
      </c>
      <c r="H45">
        <v>23</v>
      </c>
      <c r="I45">
        <v>4</v>
      </c>
      <c r="J45">
        <v>4</v>
      </c>
      <c r="K45" t="s">
        <v>72</v>
      </c>
      <c r="L45" s="1" t="s">
        <v>1552</v>
      </c>
      <c r="M45" t="s">
        <v>735</v>
      </c>
      <c r="N45">
        <v>0</v>
      </c>
      <c r="O45">
        <v>0</v>
      </c>
      <c r="P45">
        <v>20142</v>
      </c>
      <c r="Q45">
        <v>2014</v>
      </c>
      <c r="R45">
        <v>2</v>
      </c>
      <c r="S45">
        <v>2018</v>
      </c>
      <c r="T45">
        <v>1</v>
      </c>
      <c r="U45">
        <v>25</v>
      </c>
      <c r="V45" t="s">
        <v>122</v>
      </c>
      <c r="W45" t="s">
        <v>5575</v>
      </c>
      <c r="X45">
        <v>28680000</v>
      </c>
      <c r="Y45" t="s">
        <v>1308</v>
      </c>
      <c r="Z45">
        <v>0</v>
      </c>
      <c r="AA45">
        <v>0</v>
      </c>
      <c r="AB45" t="s">
        <v>39</v>
      </c>
      <c r="AC45">
        <v>0</v>
      </c>
      <c r="AD45">
        <v>5</v>
      </c>
      <c r="AE45" t="s">
        <v>55</v>
      </c>
      <c r="AF45" t="s">
        <v>41</v>
      </c>
      <c r="AG45" t="str">
        <f>VLOOKUP(H45,Planilha2!A:AC,5,FALSE)</f>
        <v>ADMINISTRAÇÃO</v>
      </c>
      <c r="AH45" t="s">
        <v>6226</v>
      </c>
      <c r="AI45" t="str">
        <f>VLOOKUP(H45,Planilha2!A:K,11,FALSE)</f>
        <v>Ativo</v>
      </c>
      <c r="AJ45" t="s">
        <v>6286</v>
      </c>
      <c r="AK45">
        <v>74.2</v>
      </c>
    </row>
    <row r="46" spans="1:37" x14ac:dyDescent="0.25">
      <c r="A46">
        <v>214023167</v>
      </c>
      <c r="B46" t="s">
        <v>30</v>
      </c>
      <c r="C46" t="s">
        <v>2127</v>
      </c>
      <c r="D46" t="s">
        <v>3356</v>
      </c>
      <c r="E46" t="s">
        <v>2018</v>
      </c>
      <c r="F46" t="s">
        <v>3479</v>
      </c>
      <c r="G46" t="s">
        <v>528</v>
      </c>
      <c r="H46">
        <v>23</v>
      </c>
      <c r="I46">
        <v>4</v>
      </c>
      <c r="J46">
        <v>4</v>
      </c>
      <c r="K46" t="s">
        <v>72</v>
      </c>
      <c r="L46" s="1">
        <v>0</v>
      </c>
      <c r="M46" t="s">
        <v>713</v>
      </c>
      <c r="N46">
        <v>0</v>
      </c>
      <c r="O46">
        <v>0</v>
      </c>
      <c r="P46">
        <v>20142</v>
      </c>
      <c r="Q46">
        <v>2014</v>
      </c>
      <c r="R46">
        <v>2</v>
      </c>
      <c r="S46">
        <v>2014</v>
      </c>
      <c r="T46">
        <v>2</v>
      </c>
      <c r="U46">
        <v>22</v>
      </c>
      <c r="V46" t="s">
        <v>36</v>
      </c>
      <c r="W46" t="s">
        <v>251</v>
      </c>
      <c r="X46">
        <v>20735270</v>
      </c>
      <c r="Y46" t="s">
        <v>38</v>
      </c>
      <c r="Z46">
        <v>0</v>
      </c>
      <c r="AA46">
        <v>0</v>
      </c>
      <c r="AB46" t="s">
        <v>39</v>
      </c>
      <c r="AC46">
        <v>0</v>
      </c>
      <c r="AD46">
        <v>1</v>
      </c>
      <c r="AE46" t="s">
        <v>40</v>
      </c>
      <c r="AF46" t="s">
        <v>41</v>
      </c>
      <c r="AG46" t="str">
        <f>VLOOKUP(H46,Planilha2!A:AC,5,FALSE)</f>
        <v>ADMINISTRAÇÃO</v>
      </c>
      <c r="AH46" t="s">
        <v>6226</v>
      </c>
      <c r="AI46" t="str">
        <f>VLOOKUP(H46,Planilha2!A:K,11,FALSE)</f>
        <v>Ativo</v>
      </c>
      <c r="AJ46" t="s">
        <v>6287</v>
      </c>
      <c r="AK46">
        <v>29.3</v>
      </c>
    </row>
    <row r="47" spans="1:37" x14ac:dyDescent="0.25">
      <c r="A47">
        <v>214023185</v>
      </c>
      <c r="B47" t="s">
        <v>145</v>
      </c>
      <c r="C47" t="s">
        <v>2466</v>
      </c>
      <c r="D47" t="s">
        <v>3333</v>
      </c>
      <c r="E47" t="s">
        <v>2445</v>
      </c>
      <c r="F47" t="s">
        <v>607</v>
      </c>
      <c r="G47" t="s">
        <v>87</v>
      </c>
      <c r="H47">
        <v>23</v>
      </c>
      <c r="I47">
        <v>4</v>
      </c>
      <c r="J47">
        <v>4</v>
      </c>
      <c r="K47" t="s">
        <v>72</v>
      </c>
      <c r="L47" s="1" t="s">
        <v>1814</v>
      </c>
      <c r="M47" t="s">
        <v>752</v>
      </c>
      <c r="N47">
        <v>76</v>
      </c>
      <c r="O47">
        <v>1</v>
      </c>
      <c r="P47">
        <v>20151</v>
      </c>
      <c r="Q47">
        <v>2014</v>
      </c>
      <c r="R47">
        <v>2</v>
      </c>
      <c r="S47">
        <v>2018</v>
      </c>
      <c r="T47">
        <v>2</v>
      </c>
      <c r="U47">
        <v>32</v>
      </c>
      <c r="V47" t="s">
        <v>211</v>
      </c>
      <c r="W47" t="s">
        <v>150</v>
      </c>
      <c r="X47">
        <v>24890000</v>
      </c>
      <c r="Y47" t="s">
        <v>1013</v>
      </c>
      <c r="Z47">
        <v>0</v>
      </c>
      <c r="AA47">
        <v>720</v>
      </c>
      <c r="AB47" t="s">
        <v>39</v>
      </c>
      <c r="AC47">
        <v>0</v>
      </c>
      <c r="AD47">
        <v>5</v>
      </c>
      <c r="AE47" t="s">
        <v>40</v>
      </c>
      <c r="AF47" t="s">
        <v>41</v>
      </c>
      <c r="AG47" t="str">
        <f>VLOOKUP(H47,Planilha2!A:AC,5,FALSE)</f>
        <v>ADMINISTRAÇÃO</v>
      </c>
      <c r="AH47" t="s">
        <v>6226</v>
      </c>
      <c r="AI47" t="str">
        <f>VLOOKUP(H47,Planilha2!A:K,11,FALSE)</f>
        <v>Ativo</v>
      </c>
      <c r="AJ47" t="s">
        <v>6288</v>
      </c>
      <c r="AK47">
        <v>60.8</v>
      </c>
    </row>
    <row r="48" spans="1:37" x14ac:dyDescent="0.25">
      <c r="A48">
        <v>214053153</v>
      </c>
      <c r="B48" t="s">
        <v>100</v>
      </c>
      <c r="C48" t="s">
        <v>2606</v>
      </c>
      <c r="D48" t="s">
        <v>475</v>
      </c>
      <c r="E48" t="s">
        <v>717</v>
      </c>
      <c r="F48" t="s">
        <v>723</v>
      </c>
      <c r="G48" t="s">
        <v>105</v>
      </c>
      <c r="H48">
        <v>53</v>
      </c>
      <c r="I48">
        <v>4</v>
      </c>
      <c r="J48">
        <v>4</v>
      </c>
      <c r="K48" t="s">
        <v>72</v>
      </c>
      <c r="L48" s="1" t="s">
        <v>1784</v>
      </c>
      <c r="M48" t="s">
        <v>1148</v>
      </c>
      <c r="N48">
        <v>60</v>
      </c>
      <c r="O48">
        <v>2</v>
      </c>
      <c r="P48">
        <v>20142</v>
      </c>
      <c r="Q48">
        <v>2014</v>
      </c>
      <c r="R48">
        <v>2</v>
      </c>
      <c r="S48">
        <v>2017</v>
      </c>
      <c r="T48">
        <v>2</v>
      </c>
      <c r="U48">
        <v>28</v>
      </c>
      <c r="V48" t="s">
        <v>36</v>
      </c>
      <c r="W48" t="s">
        <v>1943</v>
      </c>
      <c r="X48">
        <v>27333050</v>
      </c>
      <c r="Y48" t="s">
        <v>1197</v>
      </c>
      <c r="Z48">
        <v>0</v>
      </c>
      <c r="AA48">
        <v>90</v>
      </c>
      <c r="AB48" t="s">
        <v>39</v>
      </c>
      <c r="AC48">
        <v>0</v>
      </c>
      <c r="AD48">
        <v>4</v>
      </c>
      <c r="AE48" t="s">
        <v>40</v>
      </c>
      <c r="AF48" t="s">
        <v>41</v>
      </c>
      <c r="AG48" t="str">
        <f>VLOOKUP(H48,Planilha2!A:AC,5,FALSE)</f>
        <v>ADMINISTRAÇÃO(VOLTA REDONDA)</v>
      </c>
      <c r="AH48" t="s">
        <v>6241</v>
      </c>
      <c r="AI48" t="str">
        <f>VLOOKUP(H48,Planilha2!A:K,11,FALSE)</f>
        <v>Ativo</v>
      </c>
      <c r="AJ48" t="s">
        <v>6289</v>
      </c>
      <c r="AK48">
        <v>11.1</v>
      </c>
    </row>
    <row r="49" spans="1:37" x14ac:dyDescent="0.25">
      <c r="A49">
        <v>214053155</v>
      </c>
      <c r="B49" t="s">
        <v>30</v>
      </c>
      <c r="C49" t="s">
        <v>3152</v>
      </c>
      <c r="D49" t="s">
        <v>943</v>
      </c>
      <c r="E49" t="s">
        <v>1443</v>
      </c>
      <c r="F49" t="s">
        <v>1011</v>
      </c>
      <c r="G49" t="s">
        <v>496</v>
      </c>
      <c r="H49">
        <v>53</v>
      </c>
      <c r="I49">
        <v>4</v>
      </c>
      <c r="J49">
        <v>4</v>
      </c>
      <c r="K49" t="s">
        <v>72</v>
      </c>
      <c r="L49" s="1" t="s">
        <v>1714</v>
      </c>
      <c r="M49" t="s">
        <v>1139</v>
      </c>
      <c r="N49">
        <v>63</v>
      </c>
      <c r="O49">
        <v>1</v>
      </c>
      <c r="P49">
        <v>20142</v>
      </c>
      <c r="Q49">
        <v>2014</v>
      </c>
      <c r="R49">
        <v>2</v>
      </c>
      <c r="S49">
        <v>2017</v>
      </c>
      <c r="T49">
        <v>1</v>
      </c>
      <c r="U49">
        <v>22</v>
      </c>
      <c r="V49" t="s">
        <v>122</v>
      </c>
      <c r="W49">
        <v>249</v>
      </c>
      <c r="X49">
        <v>27267150</v>
      </c>
      <c r="Y49" t="s">
        <v>1106</v>
      </c>
      <c r="Z49">
        <v>0</v>
      </c>
      <c r="AA49">
        <v>210</v>
      </c>
      <c r="AB49" t="s">
        <v>39</v>
      </c>
      <c r="AC49">
        <v>0</v>
      </c>
      <c r="AD49">
        <v>4</v>
      </c>
      <c r="AE49" t="s">
        <v>40</v>
      </c>
      <c r="AF49" t="s">
        <v>41</v>
      </c>
      <c r="AG49" t="str">
        <f>VLOOKUP(H49,Planilha2!A:AC,5,FALSE)</f>
        <v>ADMINISTRAÇÃO(VOLTA REDONDA)</v>
      </c>
      <c r="AH49" t="s">
        <v>6241</v>
      </c>
      <c r="AI49" t="str">
        <f>VLOOKUP(H49,Planilha2!A:K,11,FALSE)</f>
        <v>Ativo</v>
      </c>
      <c r="AJ49" t="s">
        <v>6290</v>
      </c>
      <c r="AK49">
        <v>7</v>
      </c>
    </row>
    <row r="50" spans="1:37" x14ac:dyDescent="0.25">
      <c r="A50">
        <v>214053156</v>
      </c>
      <c r="B50" t="s">
        <v>30</v>
      </c>
      <c r="C50" t="s">
        <v>1108</v>
      </c>
      <c r="D50" t="s">
        <v>2313</v>
      </c>
      <c r="E50" t="s">
        <v>894</v>
      </c>
      <c r="F50" t="s">
        <v>1396</v>
      </c>
      <c r="G50" t="s">
        <v>33</v>
      </c>
      <c r="H50">
        <v>53</v>
      </c>
      <c r="I50">
        <v>4</v>
      </c>
      <c r="J50">
        <v>4</v>
      </c>
      <c r="K50" t="s">
        <v>72</v>
      </c>
      <c r="L50" s="1" t="s">
        <v>132</v>
      </c>
      <c r="M50" t="s">
        <v>1145</v>
      </c>
      <c r="N50">
        <v>86</v>
      </c>
      <c r="O50">
        <v>1</v>
      </c>
      <c r="P50">
        <v>20142</v>
      </c>
      <c r="Q50">
        <v>2014</v>
      </c>
      <c r="R50">
        <v>2</v>
      </c>
      <c r="S50">
        <v>2018</v>
      </c>
      <c r="T50">
        <v>2</v>
      </c>
      <c r="U50">
        <v>64</v>
      </c>
      <c r="V50" t="s">
        <v>36</v>
      </c>
      <c r="W50" t="s">
        <v>1167</v>
      </c>
      <c r="X50">
        <v>27251252</v>
      </c>
      <c r="Y50" t="s">
        <v>1106</v>
      </c>
      <c r="Z50">
        <v>0</v>
      </c>
      <c r="AA50">
        <v>810</v>
      </c>
      <c r="AB50" t="s">
        <v>39</v>
      </c>
      <c r="AC50">
        <v>0</v>
      </c>
      <c r="AD50">
        <v>5</v>
      </c>
      <c r="AE50" t="s">
        <v>40</v>
      </c>
      <c r="AF50" t="s">
        <v>41</v>
      </c>
      <c r="AG50" t="str">
        <f>VLOOKUP(H50,Planilha2!A:AC,5,FALSE)</f>
        <v>ADMINISTRAÇÃO(VOLTA REDONDA)</v>
      </c>
      <c r="AH50" t="s">
        <v>6241</v>
      </c>
      <c r="AI50" t="str">
        <f>VLOOKUP(H50,Planilha2!A:K,11,FALSE)</f>
        <v>Ativo</v>
      </c>
      <c r="AJ50" t="s">
        <v>6291</v>
      </c>
      <c r="AK50">
        <v>3.4</v>
      </c>
    </row>
    <row r="51" spans="1:37" x14ac:dyDescent="0.25">
      <c r="A51">
        <v>214053157</v>
      </c>
      <c r="B51" t="s">
        <v>128</v>
      </c>
      <c r="C51" t="s">
        <v>3313</v>
      </c>
      <c r="D51" t="s">
        <v>2584</v>
      </c>
      <c r="E51" t="s">
        <v>5353</v>
      </c>
      <c r="F51" t="s">
        <v>3695</v>
      </c>
      <c r="G51" t="s">
        <v>439</v>
      </c>
      <c r="H51">
        <v>53</v>
      </c>
      <c r="I51">
        <v>4</v>
      </c>
      <c r="J51">
        <v>4</v>
      </c>
      <c r="K51" t="s">
        <v>72</v>
      </c>
      <c r="L51" s="1">
        <v>5</v>
      </c>
      <c r="M51" t="s">
        <v>1143</v>
      </c>
      <c r="N51">
        <v>66</v>
      </c>
      <c r="O51">
        <v>1</v>
      </c>
      <c r="P51">
        <v>20142</v>
      </c>
      <c r="Q51">
        <v>2014</v>
      </c>
      <c r="R51">
        <v>2</v>
      </c>
      <c r="S51">
        <v>2018</v>
      </c>
      <c r="T51">
        <v>1</v>
      </c>
      <c r="U51">
        <v>56</v>
      </c>
      <c r="V51" t="s">
        <v>122</v>
      </c>
      <c r="W51" t="s">
        <v>5246</v>
      </c>
      <c r="X51">
        <v>27340430</v>
      </c>
      <c r="Y51" t="s">
        <v>1197</v>
      </c>
      <c r="Z51">
        <v>0</v>
      </c>
      <c r="AA51">
        <v>990</v>
      </c>
      <c r="AB51" t="s">
        <v>123</v>
      </c>
      <c r="AC51">
        <v>0</v>
      </c>
      <c r="AD51">
        <v>5</v>
      </c>
      <c r="AE51" t="s">
        <v>40</v>
      </c>
      <c r="AF51" t="s">
        <v>41</v>
      </c>
      <c r="AG51" t="str">
        <f>VLOOKUP(H51,Planilha2!A:AC,5,FALSE)</f>
        <v>ADMINISTRAÇÃO(VOLTA REDONDA)</v>
      </c>
      <c r="AH51" t="s">
        <v>6241</v>
      </c>
      <c r="AI51" t="str">
        <f>VLOOKUP(H51,Planilha2!A:K,11,FALSE)</f>
        <v>Ativo</v>
      </c>
      <c r="AJ51" t="s">
        <v>6292</v>
      </c>
      <c r="AK51">
        <v>18</v>
      </c>
    </row>
    <row r="52" spans="1:37" x14ac:dyDescent="0.25">
      <c r="A52">
        <v>214053159</v>
      </c>
      <c r="B52" t="s">
        <v>30</v>
      </c>
      <c r="C52" t="s">
        <v>3441</v>
      </c>
      <c r="D52" t="s">
        <v>2479</v>
      </c>
      <c r="E52" t="s">
        <v>3059</v>
      </c>
      <c r="F52" t="s">
        <v>3233</v>
      </c>
      <c r="G52" t="s">
        <v>210</v>
      </c>
      <c r="H52">
        <v>53</v>
      </c>
      <c r="I52">
        <v>4</v>
      </c>
      <c r="J52">
        <v>4</v>
      </c>
      <c r="K52" t="s">
        <v>72</v>
      </c>
      <c r="L52" s="1">
        <v>2</v>
      </c>
      <c r="M52" t="s">
        <v>1143</v>
      </c>
      <c r="N52">
        <v>20</v>
      </c>
      <c r="O52">
        <v>0</v>
      </c>
      <c r="P52">
        <v>20142</v>
      </c>
      <c r="Q52">
        <v>2014</v>
      </c>
      <c r="R52">
        <v>2</v>
      </c>
      <c r="S52">
        <v>2018</v>
      </c>
      <c r="T52">
        <v>1</v>
      </c>
      <c r="U52">
        <v>22</v>
      </c>
      <c r="V52" t="s">
        <v>36</v>
      </c>
      <c r="W52" t="s">
        <v>1097</v>
      </c>
      <c r="X52">
        <v>27253330</v>
      </c>
      <c r="Y52" t="s">
        <v>1106</v>
      </c>
      <c r="Z52">
        <v>0</v>
      </c>
      <c r="AA52">
        <v>90</v>
      </c>
      <c r="AB52" t="s">
        <v>39</v>
      </c>
      <c r="AC52">
        <v>0</v>
      </c>
      <c r="AD52">
        <v>5</v>
      </c>
      <c r="AE52" t="s">
        <v>40</v>
      </c>
      <c r="AF52" t="s">
        <v>41</v>
      </c>
      <c r="AG52" t="str">
        <f>VLOOKUP(H52,Planilha2!A:AC,5,FALSE)</f>
        <v>ADMINISTRAÇÃO(VOLTA REDONDA)</v>
      </c>
      <c r="AH52" t="s">
        <v>6241</v>
      </c>
      <c r="AI52" t="str">
        <f>VLOOKUP(H52,Planilha2!A:K,11,FALSE)</f>
        <v>Ativo</v>
      </c>
      <c r="AJ52" t="s">
        <v>6293</v>
      </c>
      <c r="AK52">
        <v>3.1</v>
      </c>
    </row>
    <row r="53" spans="1:37" x14ac:dyDescent="0.25">
      <c r="A53">
        <v>214053160</v>
      </c>
      <c r="B53" t="s">
        <v>30</v>
      </c>
      <c r="C53" t="s">
        <v>2660</v>
      </c>
      <c r="D53" t="s">
        <v>829</v>
      </c>
      <c r="E53" t="s">
        <v>1053</v>
      </c>
      <c r="F53" t="s">
        <v>3254</v>
      </c>
      <c r="G53" t="s">
        <v>87</v>
      </c>
      <c r="H53">
        <v>53</v>
      </c>
      <c r="I53">
        <v>4</v>
      </c>
      <c r="J53">
        <v>4</v>
      </c>
      <c r="K53" t="s">
        <v>72</v>
      </c>
      <c r="L53" s="1" t="s">
        <v>924</v>
      </c>
      <c r="M53" t="s">
        <v>1143</v>
      </c>
      <c r="N53">
        <v>0</v>
      </c>
      <c r="O53">
        <v>0</v>
      </c>
      <c r="P53">
        <v>20162</v>
      </c>
      <c r="Q53">
        <v>2014</v>
      </c>
      <c r="R53">
        <v>2</v>
      </c>
      <c r="S53">
        <v>2017</v>
      </c>
      <c r="T53">
        <v>1</v>
      </c>
      <c r="U53">
        <v>30</v>
      </c>
      <c r="V53" t="s">
        <v>36</v>
      </c>
      <c r="W53" t="s">
        <v>1181</v>
      </c>
      <c r="X53">
        <v>27265050</v>
      </c>
      <c r="Y53" t="s">
        <v>1106</v>
      </c>
      <c r="Z53">
        <v>0</v>
      </c>
      <c r="AA53">
        <v>30</v>
      </c>
      <c r="AB53" t="s">
        <v>39</v>
      </c>
      <c r="AC53">
        <v>0</v>
      </c>
      <c r="AD53">
        <v>4</v>
      </c>
      <c r="AE53" t="s">
        <v>40</v>
      </c>
      <c r="AF53" t="s">
        <v>41</v>
      </c>
      <c r="AG53" t="str">
        <f>VLOOKUP(H53,Planilha2!A:AC,5,FALSE)</f>
        <v>ADMINISTRAÇÃO(VOLTA REDONDA)</v>
      </c>
      <c r="AH53" t="s">
        <v>6241</v>
      </c>
      <c r="AI53" t="str">
        <f>VLOOKUP(H53,Planilha2!A:K,11,FALSE)</f>
        <v>Ativo</v>
      </c>
      <c r="AJ53">
        <v>0</v>
      </c>
      <c r="AK53">
        <v>0</v>
      </c>
    </row>
    <row r="54" spans="1:37" x14ac:dyDescent="0.25">
      <c r="A54">
        <v>214053166</v>
      </c>
      <c r="B54" t="s">
        <v>263</v>
      </c>
      <c r="C54" t="s">
        <v>1347</v>
      </c>
      <c r="D54" t="s">
        <v>4466</v>
      </c>
      <c r="E54" t="s">
        <v>911</v>
      </c>
      <c r="F54" t="s">
        <v>2451</v>
      </c>
      <c r="G54" t="s">
        <v>285</v>
      </c>
      <c r="H54">
        <v>53</v>
      </c>
      <c r="I54">
        <v>4</v>
      </c>
      <c r="J54">
        <v>4</v>
      </c>
      <c r="K54" t="s">
        <v>72</v>
      </c>
      <c r="L54" s="1">
        <v>0</v>
      </c>
      <c r="M54" t="s">
        <v>1143</v>
      </c>
      <c r="N54">
        <v>0</v>
      </c>
      <c r="O54">
        <v>0</v>
      </c>
      <c r="P54">
        <v>20142</v>
      </c>
      <c r="Q54">
        <v>2014</v>
      </c>
      <c r="R54">
        <v>2</v>
      </c>
      <c r="S54">
        <v>2014</v>
      </c>
      <c r="T54">
        <v>2</v>
      </c>
      <c r="U54">
        <v>29</v>
      </c>
      <c r="V54" t="s">
        <v>49</v>
      </c>
      <c r="W54" t="s">
        <v>1827</v>
      </c>
      <c r="X54">
        <v>27325820</v>
      </c>
      <c r="Y54" t="s">
        <v>1197</v>
      </c>
      <c r="Z54">
        <v>0</v>
      </c>
      <c r="AA54">
        <v>150</v>
      </c>
      <c r="AB54" t="s">
        <v>39</v>
      </c>
      <c r="AC54">
        <v>0</v>
      </c>
      <c r="AD54">
        <v>1</v>
      </c>
      <c r="AE54" t="s">
        <v>40</v>
      </c>
      <c r="AF54" t="s">
        <v>41</v>
      </c>
      <c r="AG54" t="str">
        <f>VLOOKUP(H54,Planilha2!A:AC,5,FALSE)</f>
        <v>ADMINISTRAÇÃO(VOLTA REDONDA)</v>
      </c>
      <c r="AH54" t="s">
        <v>6241</v>
      </c>
      <c r="AI54" t="str">
        <f>VLOOKUP(H54,Planilha2!A:K,11,FALSE)</f>
        <v>Ativo</v>
      </c>
      <c r="AJ54" t="s">
        <v>6294</v>
      </c>
      <c r="AK54">
        <v>8</v>
      </c>
    </row>
    <row r="55" spans="1:37" x14ac:dyDescent="0.25">
      <c r="A55">
        <v>214053167</v>
      </c>
      <c r="B55" t="s">
        <v>30</v>
      </c>
      <c r="C55" t="s">
        <v>2830</v>
      </c>
      <c r="D55" t="s">
        <v>2780</v>
      </c>
      <c r="E55" t="s">
        <v>2997</v>
      </c>
      <c r="F55" t="s">
        <v>2279</v>
      </c>
      <c r="G55" t="s">
        <v>115</v>
      </c>
      <c r="H55">
        <v>53</v>
      </c>
      <c r="I55">
        <v>4</v>
      </c>
      <c r="J55">
        <v>4</v>
      </c>
      <c r="K55" t="s">
        <v>72</v>
      </c>
      <c r="L55" s="1" t="s">
        <v>2364</v>
      </c>
      <c r="M55" t="s">
        <v>1185</v>
      </c>
      <c r="N55">
        <v>0</v>
      </c>
      <c r="O55">
        <v>0</v>
      </c>
      <c r="P55">
        <v>20142</v>
      </c>
      <c r="Q55">
        <v>2014</v>
      </c>
      <c r="R55">
        <v>2</v>
      </c>
      <c r="S55">
        <v>2016</v>
      </c>
      <c r="T55">
        <v>1</v>
      </c>
      <c r="U55">
        <v>24</v>
      </c>
      <c r="V55" t="s">
        <v>36</v>
      </c>
      <c r="W55" t="s">
        <v>5261</v>
      </c>
      <c r="X55">
        <v>27175000</v>
      </c>
      <c r="Y55" t="s">
        <v>5259</v>
      </c>
      <c r="Z55">
        <v>0</v>
      </c>
      <c r="AA55">
        <v>510</v>
      </c>
      <c r="AB55" t="s">
        <v>39</v>
      </c>
      <c r="AC55">
        <v>0</v>
      </c>
      <c r="AD55">
        <v>3</v>
      </c>
      <c r="AE55" t="s">
        <v>40</v>
      </c>
      <c r="AF55" t="s">
        <v>41</v>
      </c>
      <c r="AG55" t="str">
        <f>VLOOKUP(H55,Planilha2!A:AC,5,FALSE)</f>
        <v>ADMINISTRAÇÃO(VOLTA REDONDA)</v>
      </c>
      <c r="AH55" t="s">
        <v>6241</v>
      </c>
      <c r="AI55" t="str">
        <f>VLOOKUP(H55,Planilha2!A:K,11,FALSE)</f>
        <v>Ativo</v>
      </c>
      <c r="AJ55" t="s">
        <v>6295</v>
      </c>
      <c r="AK55">
        <v>36.1</v>
      </c>
    </row>
    <row r="56" spans="1:37" x14ac:dyDescent="0.25">
      <c r="A56">
        <v>214053169</v>
      </c>
      <c r="B56" t="s">
        <v>128</v>
      </c>
      <c r="C56" t="s">
        <v>2434</v>
      </c>
      <c r="D56" t="s">
        <v>2781</v>
      </c>
      <c r="E56" t="s">
        <v>1882</v>
      </c>
      <c r="F56" t="s">
        <v>2604</v>
      </c>
      <c r="G56" t="s">
        <v>63</v>
      </c>
      <c r="H56">
        <v>53</v>
      </c>
      <c r="I56">
        <v>4</v>
      </c>
      <c r="J56">
        <v>4</v>
      </c>
      <c r="K56" t="s">
        <v>72</v>
      </c>
      <c r="L56" s="1" t="s">
        <v>396</v>
      </c>
      <c r="M56" t="s">
        <v>1148</v>
      </c>
      <c r="N56">
        <v>0</v>
      </c>
      <c r="O56">
        <v>0</v>
      </c>
      <c r="P56">
        <v>20142</v>
      </c>
      <c r="Q56">
        <v>2014</v>
      </c>
      <c r="R56">
        <v>2</v>
      </c>
      <c r="S56">
        <v>2018</v>
      </c>
      <c r="T56">
        <v>1</v>
      </c>
      <c r="U56">
        <v>23</v>
      </c>
      <c r="V56" t="s">
        <v>211</v>
      </c>
      <c r="W56" t="s">
        <v>5375</v>
      </c>
      <c r="X56">
        <v>27525522</v>
      </c>
      <c r="Y56" t="s">
        <v>1216</v>
      </c>
      <c r="Z56">
        <v>0</v>
      </c>
      <c r="AA56">
        <v>180</v>
      </c>
      <c r="AB56" t="s">
        <v>39</v>
      </c>
      <c r="AC56">
        <v>0</v>
      </c>
      <c r="AD56">
        <v>5</v>
      </c>
      <c r="AE56" t="s">
        <v>40</v>
      </c>
      <c r="AF56" t="s">
        <v>41</v>
      </c>
      <c r="AG56" t="str">
        <f>VLOOKUP(H56,Planilha2!A:AC,5,FALSE)</f>
        <v>ADMINISTRAÇÃO(VOLTA REDONDA)</v>
      </c>
      <c r="AH56" t="s">
        <v>6241</v>
      </c>
      <c r="AI56" t="str">
        <f>VLOOKUP(H56,Planilha2!A:K,11,FALSE)</f>
        <v>Ativo</v>
      </c>
      <c r="AJ56" t="s">
        <v>6296</v>
      </c>
      <c r="AK56">
        <v>58.7</v>
      </c>
    </row>
    <row r="57" spans="1:37" x14ac:dyDescent="0.25">
      <c r="A57">
        <v>214053172</v>
      </c>
      <c r="B57" t="s">
        <v>30</v>
      </c>
      <c r="C57" t="s">
        <v>2449</v>
      </c>
      <c r="D57" t="s">
        <v>923</v>
      </c>
      <c r="E57" t="s">
        <v>533</v>
      </c>
      <c r="F57" t="s">
        <v>767</v>
      </c>
      <c r="G57" t="s">
        <v>285</v>
      </c>
      <c r="H57">
        <v>53</v>
      </c>
      <c r="I57">
        <v>4</v>
      </c>
      <c r="J57">
        <v>4</v>
      </c>
      <c r="K57" t="s">
        <v>72</v>
      </c>
      <c r="L57" s="1" t="s">
        <v>924</v>
      </c>
      <c r="M57" t="s">
        <v>1148</v>
      </c>
      <c r="N57">
        <v>0</v>
      </c>
      <c r="O57">
        <v>0</v>
      </c>
      <c r="P57">
        <v>20142</v>
      </c>
      <c r="Q57">
        <v>2014</v>
      </c>
      <c r="R57">
        <v>2</v>
      </c>
      <c r="S57">
        <v>2017</v>
      </c>
      <c r="T57">
        <v>2</v>
      </c>
      <c r="U57">
        <v>33</v>
      </c>
      <c r="V57" t="s">
        <v>36</v>
      </c>
      <c r="W57" t="s">
        <v>150</v>
      </c>
      <c r="X57">
        <v>12570000</v>
      </c>
      <c r="Y57" t="s">
        <v>2393</v>
      </c>
      <c r="Z57">
        <v>0</v>
      </c>
      <c r="AA57">
        <v>30</v>
      </c>
      <c r="AB57" t="s">
        <v>39</v>
      </c>
      <c r="AC57">
        <v>0</v>
      </c>
      <c r="AD57">
        <v>4</v>
      </c>
      <c r="AE57" t="s">
        <v>40</v>
      </c>
      <c r="AF57" t="s">
        <v>41</v>
      </c>
      <c r="AG57" t="str">
        <f>VLOOKUP(H57,Planilha2!A:AC,5,FALSE)</f>
        <v>ADMINISTRAÇÃO(VOLTA REDONDA)</v>
      </c>
      <c r="AH57" t="s">
        <v>6241</v>
      </c>
      <c r="AI57" t="str">
        <f>VLOOKUP(H57,Planilha2!A:K,11,FALSE)</f>
        <v>Ativo</v>
      </c>
      <c r="AJ57" t="s">
        <v>6297</v>
      </c>
      <c r="AK57">
        <v>168</v>
      </c>
    </row>
    <row r="58" spans="1:37" x14ac:dyDescent="0.25">
      <c r="A58">
        <v>214053175</v>
      </c>
      <c r="B58" t="s">
        <v>30</v>
      </c>
      <c r="C58" t="s">
        <v>4046</v>
      </c>
      <c r="D58" t="s">
        <v>3123</v>
      </c>
      <c r="E58" t="s">
        <v>627</v>
      </c>
      <c r="F58" t="s">
        <v>120</v>
      </c>
      <c r="G58" t="s">
        <v>210</v>
      </c>
      <c r="H58">
        <v>53</v>
      </c>
      <c r="I58">
        <v>4</v>
      </c>
      <c r="J58">
        <v>4</v>
      </c>
      <c r="K58" t="s">
        <v>72</v>
      </c>
      <c r="L58" s="1" t="s">
        <v>1439</v>
      </c>
      <c r="M58" t="s">
        <v>1139</v>
      </c>
      <c r="N58">
        <v>31</v>
      </c>
      <c r="O58">
        <v>0</v>
      </c>
      <c r="P58">
        <v>20142</v>
      </c>
      <c r="Q58">
        <v>2014</v>
      </c>
      <c r="R58">
        <v>2</v>
      </c>
      <c r="S58">
        <v>2014</v>
      </c>
      <c r="T58">
        <v>2</v>
      </c>
      <c r="U58">
        <v>31</v>
      </c>
      <c r="V58" t="s">
        <v>122</v>
      </c>
      <c r="W58" t="s">
        <v>5359</v>
      </c>
      <c r="X58">
        <v>27350300</v>
      </c>
      <c r="Y58" t="s">
        <v>1197</v>
      </c>
      <c r="Z58">
        <v>0</v>
      </c>
      <c r="AA58">
        <v>270</v>
      </c>
      <c r="AB58" t="s">
        <v>123</v>
      </c>
      <c r="AC58">
        <v>0</v>
      </c>
      <c r="AD58">
        <v>1</v>
      </c>
      <c r="AE58" t="s">
        <v>55</v>
      </c>
      <c r="AF58" t="s">
        <v>41</v>
      </c>
      <c r="AG58" t="str">
        <f>VLOOKUP(H58,Planilha2!A:AC,5,FALSE)</f>
        <v>ADMINISTRAÇÃO(VOLTA REDONDA)</v>
      </c>
      <c r="AH58" t="s">
        <v>6241</v>
      </c>
      <c r="AI58" t="str">
        <f>VLOOKUP(H58,Planilha2!A:K,11,FALSE)</f>
        <v>Ativo</v>
      </c>
      <c r="AJ58" t="s">
        <v>6298</v>
      </c>
      <c r="AK58">
        <v>20.6</v>
      </c>
    </row>
    <row r="59" spans="1:37" x14ac:dyDescent="0.25">
      <c r="A59">
        <v>214053188</v>
      </c>
      <c r="B59" t="s">
        <v>30</v>
      </c>
      <c r="C59" t="s">
        <v>626</v>
      </c>
      <c r="D59" t="s">
        <v>2164</v>
      </c>
      <c r="E59" t="s">
        <v>1003</v>
      </c>
      <c r="F59" t="s">
        <v>4782</v>
      </c>
      <c r="G59" t="s">
        <v>560</v>
      </c>
      <c r="H59">
        <v>53</v>
      </c>
      <c r="I59">
        <v>4</v>
      </c>
      <c r="J59">
        <v>4</v>
      </c>
      <c r="K59" t="s">
        <v>72</v>
      </c>
      <c r="L59" s="1" t="s">
        <v>924</v>
      </c>
      <c r="M59" t="s">
        <v>1139</v>
      </c>
      <c r="N59">
        <v>0</v>
      </c>
      <c r="O59">
        <v>0</v>
      </c>
      <c r="P59">
        <v>20142</v>
      </c>
      <c r="Q59">
        <v>2014</v>
      </c>
      <c r="R59">
        <v>2</v>
      </c>
      <c r="S59">
        <v>2017</v>
      </c>
      <c r="T59">
        <v>2</v>
      </c>
      <c r="U59">
        <v>28</v>
      </c>
      <c r="V59" t="s">
        <v>49</v>
      </c>
      <c r="W59" t="s">
        <v>5331</v>
      </c>
      <c r="X59">
        <v>27286260</v>
      </c>
      <c r="Y59" t="s">
        <v>1106</v>
      </c>
      <c r="Z59">
        <v>0</v>
      </c>
      <c r="AA59">
        <v>30</v>
      </c>
      <c r="AB59" t="s">
        <v>123</v>
      </c>
      <c r="AC59">
        <v>0</v>
      </c>
      <c r="AD59">
        <v>4</v>
      </c>
      <c r="AE59" t="s">
        <v>40</v>
      </c>
      <c r="AF59" t="s">
        <v>41</v>
      </c>
      <c r="AG59" t="str">
        <f>VLOOKUP(H59,Planilha2!A:AC,5,FALSE)</f>
        <v>ADMINISTRAÇÃO(VOLTA REDONDA)</v>
      </c>
      <c r="AH59" t="s">
        <v>6241</v>
      </c>
      <c r="AI59" t="str">
        <f>VLOOKUP(H59,Planilha2!A:K,11,FALSE)</f>
        <v>Ativo</v>
      </c>
      <c r="AJ59" t="s">
        <v>6299</v>
      </c>
      <c r="AK59">
        <v>5.2</v>
      </c>
    </row>
    <row r="60" spans="1:37" x14ac:dyDescent="0.25">
      <c r="A60">
        <v>214053195</v>
      </c>
      <c r="B60" t="s">
        <v>145</v>
      </c>
      <c r="C60" t="s">
        <v>2269</v>
      </c>
      <c r="D60" t="s">
        <v>2750</v>
      </c>
      <c r="E60" t="s">
        <v>835</v>
      </c>
      <c r="F60" t="s">
        <v>2558</v>
      </c>
      <c r="G60" t="s">
        <v>33</v>
      </c>
      <c r="H60">
        <v>53</v>
      </c>
      <c r="I60">
        <v>4</v>
      </c>
      <c r="J60">
        <v>4</v>
      </c>
      <c r="K60" t="s">
        <v>72</v>
      </c>
      <c r="L60" s="1" t="s">
        <v>1548</v>
      </c>
      <c r="M60" t="s">
        <v>1146</v>
      </c>
      <c r="N60">
        <v>65</v>
      </c>
      <c r="O60">
        <v>1</v>
      </c>
      <c r="P60">
        <v>20142</v>
      </c>
      <c r="Q60">
        <v>2014</v>
      </c>
      <c r="R60">
        <v>2</v>
      </c>
      <c r="S60">
        <v>2017</v>
      </c>
      <c r="T60">
        <v>1</v>
      </c>
      <c r="U60">
        <v>37</v>
      </c>
      <c r="V60" t="s">
        <v>211</v>
      </c>
      <c r="W60" t="s">
        <v>2223</v>
      </c>
      <c r="X60">
        <v>27333200</v>
      </c>
      <c r="Y60" t="s">
        <v>1197</v>
      </c>
      <c r="Z60">
        <v>0</v>
      </c>
      <c r="AA60">
        <v>390</v>
      </c>
      <c r="AB60" t="s">
        <v>39</v>
      </c>
      <c r="AC60">
        <v>0</v>
      </c>
      <c r="AD60">
        <v>4</v>
      </c>
      <c r="AE60" t="s">
        <v>55</v>
      </c>
      <c r="AF60" t="s">
        <v>41</v>
      </c>
      <c r="AG60" t="str">
        <f>VLOOKUP(H60,Planilha2!A:AC,5,FALSE)</f>
        <v>ADMINISTRAÇÃO(VOLTA REDONDA)</v>
      </c>
      <c r="AH60" t="s">
        <v>6241</v>
      </c>
      <c r="AI60" t="str">
        <f>VLOOKUP(H60,Planilha2!A:K,11,FALSE)</f>
        <v>Ativo</v>
      </c>
      <c r="AJ60" t="s">
        <v>6300</v>
      </c>
      <c r="AK60">
        <v>8.8000000000000007</v>
      </c>
    </row>
    <row r="61" spans="1:37" x14ac:dyDescent="0.25">
      <c r="A61">
        <v>214053198</v>
      </c>
      <c r="B61" t="s">
        <v>30</v>
      </c>
      <c r="C61" t="s">
        <v>1203</v>
      </c>
      <c r="D61" t="s">
        <v>1025</v>
      </c>
      <c r="E61" t="s">
        <v>5314</v>
      </c>
      <c r="F61" t="s">
        <v>896</v>
      </c>
      <c r="G61" t="s">
        <v>71</v>
      </c>
      <c r="H61">
        <v>53</v>
      </c>
      <c r="I61">
        <v>4</v>
      </c>
      <c r="J61">
        <v>4</v>
      </c>
      <c r="K61" t="s">
        <v>72</v>
      </c>
      <c r="L61" s="1" t="s">
        <v>2364</v>
      </c>
      <c r="M61" t="s">
        <v>1145</v>
      </c>
      <c r="N61">
        <v>51</v>
      </c>
      <c r="O61">
        <v>0</v>
      </c>
      <c r="P61">
        <v>20142</v>
      </c>
      <c r="Q61">
        <v>2014</v>
      </c>
      <c r="R61">
        <v>2</v>
      </c>
      <c r="S61">
        <v>2018</v>
      </c>
      <c r="T61">
        <v>1</v>
      </c>
      <c r="U61">
        <v>24</v>
      </c>
      <c r="V61" t="s">
        <v>36</v>
      </c>
      <c r="W61" t="s">
        <v>1188</v>
      </c>
      <c r="X61">
        <v>27273010</v>
      </c>
      <c r="Y61" t="s">
        <v>1106</v>
      </c>
      <c r="Z61">
        <v>0</v>
      </c>
      <c r="AA61">
        <v>240</v>
      </c>
      <c r="AB61" t="s">
        <v>39</v>
      </c>
      <c r="AC61">
        <v>0</v>
      </c>
      <c r="AD61">
        <v>5</v>
      </c>
      <c r="AE61" t="s">
        <v>55</v>
      </c>
      <c r="AF61" t="s">
        <v>41</v>
      </c>
      <c r="AG61" t="str">
        <f>VLOOKUP(H61,Planilha2!A:AC,5,FALSE)</f>
        <v>ADMINISTRAÇÃO(VOLTA REDONDA)</v>
      </c>
      <c r="AH61" t="s">
        <v>6241</v>
      </c>
      <c r="AI61" t="str">
        <f>VLOOKUP(H61,Planilha2!A:K,11,FALSE)</f>
        <v>Ativo</v>
      </c>
      <c r="AJ61" t="s">
        <v>6301</v>
      </c>
      <c r="AK61">
        <v>6.4</v>
      </c>
    </row>
    <row r="62" spans="1:37" x14ac:dyDescent="0.25">
      <c r="A62">
        <v>214026076</v>
      </c>
      <c r="B62" t="s">
        <v>30</v>
      </c>
      <c r="C62" t="s">
        <v>981</v>
      </c>
      <c r="D62" t="s">
        <v>932</v>
      </c>
      <c r="E62" t="s">
        <v>2409</v>
      </c>
      <c r="F62" t="s">
        <v>3069</v>
      </c>
      <c r="G62" t="s">
        <v>71</v>
      </c>
      <c r="H62">
        <v>26</v>
      </c>
      <c r="I62">
        <v>8</v>
      </c>
      <c r="J62">
        <v>8</v>
      </c>
      <c r="K62" t="s">
        <v>64</v>
      </c>
      <c r="L62" s="1" t="s">
        <v>187</v>
      </c>
      <c r="M62" t="s">
        <v>3125</v>
      </c>
      <c r="N62">
        <v>100</v>
      </c>
      <c r="O62">
        <v>1</v>
      </c>
      <c r="P62">
        <v>20142</v>
      </c>
      <c r="Q62">
        <v>2014</v>
      </c>
      <c r="R62">
        <v>2</v>
      </c>
      <c r="S62">
        <v>2018</v>
      </c>
      <c r="T62">
        <v>1</v>
      </c>
      <c r="U62">
        <v>22</v>
      </c>
      <c r="V62" t="s">
        <v>36</v>
      </c>
      <c r="W62" t="s">
        <v>193</v>
      </c>
      <c r="X62">
        <v>20510150</v>
      </c>
      <c r="Y62" t="s">
        <v>38</v>
      </c>
      <c r="Z62">
        <v>0</v>
      </c>
      <c r="AA62">
        <v>450</v>
      </c>
      <c r="AB62" t="s">
        <v>39</v>
      </c>
      <c r="AC62">
        <v>0</v>
      </c>
      <c r="AD62">
        <v>5</v>
      </c>
      <c r="AE62" t="s">
        <v>55</v>
      </c>
      <c r="AF62" t="s">
        <v>41</v>
      </c>
      <c r="AG62" t="str">
        <f>VLOOKUP(H62,Planilha2!A:AC,5,FALSE)</f>
        <v>ARQUITETURA E URBANISMO</v>
      </c>
      <c r="AH62" t="s">
        <v>6233</v>
      </c>
      <c r="AI62" t="str">
        <f>VLOOKUP(H62,Planilha2!A:K,11,FALSE)</f>
        <v>Ativo</v>
      </c>
      <c r="AJ62" t="s">
        <v>6302</v>
      </c>
      <c r="AK62">
        <v>23.2</v>
      </c>
    </row>
    <row r="63" spans="1:37" x14ac:dyDescent="0.25">
      <c r="A63">
        <v>214026084</v>
      </c>
      <c r="B63" t="s">
        <v>30</v>
      </c>
      <c r="C63" t="s">
        <v>2827</v>
      </c>
      <c r="D63" t="s">
        <v>2332</v>
      </c>
      <c r="E63" t="s">
        <v>2703</v>
      </c>
      <c r="F63" t="s">
        <v>865</v>
      </c>
      <c r="G63" t="s">
        <v>71</v>
      </c>
      <c r="H63">
        <v>26</v>
      </c>
      <c r="I63">
        <v>8</v>
      </c>
      <c r="J63">
        <v>8</v>
      </c>
      <c r="K63" t="s">
        <v>64</v>
      </c>
      <c r="L63" s="1">
        <v>0</v>
      </c>
      <c r="M63" t="s">
        <v>3119</v>
      </c>
      <c r="N63">
        <v>0</v>
      </c>
      <c r="O63">
        <v>0</v>
      </c>
      <c r="P63">
        <v>20142</v>
      </c>
      <c r="Q63">
        <v>2014</v>
      </c>
      <c r="R63">
        <v>2</v>
      </c>
      <c r="S63">
        <v>2014</v>
      </c>
      <c r="T63">
        <v>2</v>
      </c>
      <c r="U63">
        <v>24</v>
      </c>
      <c r="V63" t="s">
        <v>36</v>
      </c>
      <c r="W63" t="s">
        <v>1110</v>
      </c>
      <c r="X63">
        <v>27215522</v>
      </c>
      <c r="Y63" t="s">
        <v>1106</v>
      </c>
      <c r="Z63">
        <v>0</v>
      </c>
      <c r="AA63">
        <v>0</v>
      </c>
      <c r="AB63" t="s">
        <v>39</v>
      </c>
      <c r="AC63">
        <v>0</v>
      </c>
      <c r="AD63">
        <v>1</v>
      </c>
      <c r="AE63" t="s">
        <v>55</v>
      </c>
      <c r="AF63" t="s">
        <v>41</v>
      </c>
      <c r="AG63" t="str">
        <f>VLOOKUP(H63,Planilha2!A:AC,5,FALSE)</f>
        <v>ARQUITETURA E URBANISMO</v>
      </c>
      <c r="AH63" t="s">
        <v>6233</v>
      </c>
      <c r="AI63" t="str">
        <f>VLOOKUP(H63,Planilha2!A:K,11,FALSE)</f>
        <v>Ativo</v>
      </c>
      <c r="AJ63" t="s">
        <v>6303</v>
      </c>
      <c r="AK63">
        <v>140</v>
      </c>
    </row>
    <row r="64" spans="1:37" x14ac:dyDescent="0.25">
      <c r="A64">
        <v>214026090</v>
      </c>
      <c r="B64" t="s">
        <v>30</v>
      </c>
      <c r="C64" t="s">
        <v>1532</v>
      </c>
      <c r="D64" t="s">
        <v>2154</v>
      </c>
      <c r="E64" t="s">
        <v>3449</v>
      </c>
      <c r="F64" t="s">
        <v>3918</v>
      </c>
      <c r="G64" t="s">
        <v>115</v>
      </c>
      <c r="H64">
        <v>26</v>
      </c>
      <c r="I64">
        <v>8</v>
      </c>
      <c r="J64">
        <v>8</v>
      </c>
      <c r="K64" t="s">
        <v>64</v>
      </c>
      <c r="L64" s="1">
        <v>8</v>
      </c>
      <c r="M64" t="s">
        <v>3125</v>
      </c>
      <c r="N64">
        <v>100</v>
      </c>
      <c r="O64">
        <v>1</v>
      </c>
      <c r="P64">
        <v>20142</v>
      </c>
      <c r="Q64">
        <v>2014</v>
      </c>
      <c r="R64">
        <v>2</v>
      </c>
      <c r="S64">
        <v>2018</v>
      </c>
      <c r="T64">
        <v>1</v>
      </c>
      <c r="U64">
        <v>22</v>
      </c>
      <c r="V64" t="s">
        <v>36</v>
      </c>
      <c r="W64" t="s">
        <v>919</v>
      </c>
      <c r="X64">
        <v>24431050</v>
      </c>
      <c r="Y64" t="s">
        <v>75</v>
      </c>
      <c r="Z64">
        <v>0</v>
      </c>
      <c r="AA64">
        <v>780</v>
      </c>
      <c r="AB64" t="s">
        <v>39</v>
      </c>
      <c r="AC64">
        <v>0</v>
      </c>
      <c r="AD64">
        <v>5</v>
      </c>
      <c r="AE64" t="s">
        <v>40</v>
      </c>
      <c r="AF64" t="s">
        <v>41</v>
      </c>
      <c r="AG64" t="str">
        <f>VLOOKUP(H64,Planilha2!A:AC,5,FALSE)</f>
        <v>ARQUITETURA E URBANISMO</v>
      </c>
      <c r="AH64" t="s">
        <v>6233</v>
      </c>
      <c r="AI64" t="str">
        <f>VLOOKUP(H64,Planilha2!A:K,11,FALSE)</f>
        <v>Ativo</v>
      </c>
      <c r="AJ64" t="s">
        <v>6304</v>
      </c>
      <c r="AK64">
        <v>11.7</v>
      </c>
    </row>
    <row r="65" spans="1:37" x14ac:dyDescent="0.25">
      <c r="A65">
        <v>112014030</v>
      </c>
      <c r="B65" t="s">
        <v>30</v>
      </c>
      <c r="C65" t="s">
        <v>1836</v>
      </c>
      <c r="D65" t="s">
        <v>4198</v>
      </c>
      <c r="E65" t="s">
        <v>3866</v>
      </c>
      <c r="F65" t="s">
        <v>1151</v>
      </c>
      <c r="G65" t="s">
        <v>257</v>
      </c>
      <c r="H65">
        <v>14</v>
      </c>
      <c r="I65">
        <v>8</v>
      </c>
      <c r="J65">
        <v>8</v>
      </c>
      <c r="K65" t="s">
        <v>64</v>
      </c>
      <c r="L65" s="1" t="s">
        <v>345</v>
      </c>
      <c r="M65" t="s">
        <v>189</v>
      </c>
      <c r="N65">
        <v>67</v>
      </c>
      <c r="O65">
        <v>1</v>
      </c>
      <c r="P65">
        <v>20121</v>
      </c>
      <c r="Q65">
        <v>2012</v>
      </c>
      <c r="R65">
        <v>1</v>
      </c>
      <c r="S65">
        <v>2017</v>
      </c>
      <c r="T65">
        <v>1</v>
      </c>
      <c r="U65">
        <v>33</v>
      </c>
      <c r="V65" t="s">
        <v>36</v>
      </c>
      <c r="W65" t="s">
        <v>919</v>
      </c>
      <c r="X65">
        <v>24430280</v>
      </c>
      <c r="Y65" t="s">
        <v>75</v>
      </c>
      <c r="Z65">
        <v>0</v>
      </c>
      <c r="AA65">
        <v>1230</v>
      </c>
      <c r="AB65" t="s">
        <v>39</v>
      </c>
      <c r="AC65">
        <v>1</v>
      </c>
      <c r="AD65">
        <v>6</v>
      </c>
      <c r="AE65" t="s">
        <v>55</v>
      </c>
      <c r="AF65" t="s">
        <v>41</v>
      </c>
      <c r="AG65" t="str">
        <f>VLOOKUP(H65,Planilha2!A:AC,5,FALSE)</f>
        <v>ARQUIVOLOGIA</v>
      </c>
      <c r="AH65" t="s">
        <v>6220</v>
      </c>
      <c r="AI65" t="str">
        <f>VLOOKUP(H65,Planilha2!A:K,11,FALSE)</f>
        <v>Ativo</v>
      </c>
      <c r="AJ65" t="s">
        <v>6305</v>
      </c>
      <c r="AK65">
        <v>11.2</v>
      </c>
    </row>
    <row r="66" spans="1:37" x14ac:dyDescent="0.25">
      <c r="A66">
        <v>112014033</v>
      </c>
      <c r="B66" t="s">
        <v>30</v>
      </c>
      <c r="C66" t="s">
        <v>5090</v>
      </c>
      <c r="D66" t="s">
        <v>2015</v>
      </c>
      <c r="E66" t="s">
        <v>5091</v>
      </c>
      <c r="F66" t="s">
        <v>2440</v>
      </c>
      <c r="G66" t="s">
        <v>1859</v>
      </c>
      <c r="H66">
        <v>14</v>
      </c>
      <c r="I66">
        <v>8</v>
      </c>
      <c r="J66">
        <v>8</v>
      </c>
      <c r="K66" t="s">
        <v>64</v>
      </c>
      <c r="L66" s="1" t="s">
        <v>4017</v>
      </c>
      <c r="M66" t="s">
        <v>798</v>
      </c>
      <c r="N66">
        <v>70</v>
      </c>
      <c r="O66">
        <v>1</v>
      </c>
      <c r="P66">
        <v>20121</v>
      </c>
      <c r="Q66">
        <v>2012</v>
      </c>
      <c r="R66">
        <v>1</v>
      </c>
      <c r="S66">
        <v>2014</v>
      </c>
      <c r="T66">
        <v>2</v>
      </c>
      <c r="U66">
        <v>31</v>
      </c>
      <c r="V66" t="s">
        <v>36</v>
      </c>
      <c r="W66" t="s">
        <v>5087</v>
      </c>
      <c r="X66">
        <v>24935525</v>
      </c>
      <c r="Y66" t="s">
        <v>50</v>
      </c>
      <c r="Z66">
        <v>0</v>
      </c>
      <c r="AA66">
        <v>600</v>
      </c>
      <c r="AB66" t="s">
        <v>39</v>
      </c>
      <c r="AC66">
        <v>0</v>
      </c>
      <c r="AD66">
        <v>3</v>
      </c>
      <c r="AE66" t="s">
        <v>40</v>
      </c>
      <c r="AF66" t="s">
        <v>41</v>
      </c>
      <c r="AG66" t="str">
        <f>VLOOKUP(H66,Planilha2!A:AC,5,FALSE)</f>
        <v>ARQUIVOLOGIA</v>
      </c>
      <c r="AH66" t="s">
        <v>6220</v>
      </c>
      <c r="AI66" t="str">
        <f>VLOOKUP(H66,Planilha2!A:K,11,FALSE)</f>
        <v>Ativo</v>
      </c>
      <c r="AJ66">
        <v>0</v>
      </c>
      <c r="AK66">
        <v>0</v>
      </c>
    </row>
    <row r="67" spans="1:37" x14ac:dyDescent="0.25">
      <c r="A67">
        <v>112014035</v>
      </c>
      <c r="B67" t="s">
        <v>30</v>
      </c>
      <c r="C67" t="s">
        <v>4477</v>
      </c>
      <c r="D67" t="s">
        <v>3759</v>
      </c>
      <c r="E67" t="s">
        <v>2306</v>
      </c>
      <c r="F67" t="s">
        <v>4105</v>
      </c>
      <c r="G67" t="s">
        <v>772</v>
      </c>
      <c r="H67">
        <v>14</v>
      </c>
      <c r="I67">
        <v>8</v>
      </c>
      <c r="J67">
        <v>8</v>
      </c>
      <c r="K67" t="s">
        <v>64</v>
      </c>
      <c r="L67" s="1" t="s">
        <v>1589</v>
      </c>
      <c r="M67" t="s">
        <v>189</v>
      </c>
      <c r="N67">
        <v>84</v>
      </c>
      <c r="O67">
        <v>1</v>
      </c>
      <c r="P67">
        <v>20121</v>
      </c>
      <c r="Q67">
        <v>2012</v>
      </c>
      <c r="R67">
        <v>1</v>
      </c>
      <c r="S67">
        <v>2014</v>
      </c>
      <c r="T67">
        <v>1</v>
      </c>
      <c r="U67">
        <v>37</v>
      </c>
      <c r="V67" t="s">
        <v>122</v>
      </c>
      <c r="W67" t="s">
        <v>150</v>
      </c>
      <c r="X67">
        <v>24020040</v>
      </c>
      <c r="Y67" t="s">
        <v>537</v>
      </c>
      <c r="Z67">
        <v>0</v>
      </c>
      <c r="AA67">
        <v>900</v>
      </c>
      <c r="AB67" t="s">
        <v>39</v>
      </c>
      <c r="AC67">
        <v>0</v>
      </c>
      <c r="AD67">
        <v>3</v>
      </c>
      <c r="AE67" t="s">
        <v>40</v>
      </c>
      <c r="AF67" t="s">
        <v>41</v>
      </c>
      <c r="AG67" t="str">
        <f>VLOOKUP(H67,Planilha2!A:AC,5,FALSE)</f>
        <v>ARQUIVOLOGIA</v>
      </c>
      <c r="AH67" t="s">
        <v>6220</v>
      </c>
      <c r="AI67" t="str">
        <f>VLOOKUP(H67,Planilha2!A:K,11,FALSE)</f>
        <v>Ativo</v>
      </c>
      <c r="AJ67" t="s">
        <v>6306</v>
      </c>
      <c r="AK67">
        <v>1.8</v>
      </c>
    </row>
    <row r="68" spans="1:37" x14ac:dyDescent="0.25">
      <c r="A68">
        <v>112014044</v>
      </c>
      <c r="B68" t="s">
        <v>30</v>
      </c>
      <c r="C68" t="s">
        <v>1051</v>
      </c>
      <c r="D68" t="s">
        <v>5133</v>
      </c>
      <c r="E68" t="s">
        <v>5216</v>
      </c>
      <c r="F68" t="s">
        <v>928</v>
      </c>
      <c r="G68" t="s">
        <v>651</v>
      </c>
      <c r="H68">
        <v>14</v>
      </c>
      <c r="I68">
        <v>8</v>
      </c>
      <c r="J68">
        <v>8</v>
      </c>
      <c r="K68" t="s">
        <v>64</v>
      </c>
      <c r="L68" s="1">
        <v>0</v>
      </c>
      <c r="M68" t="s">
        <v>629</v>
      </c>
      <c r="N68">
        <v>0</v>
      </c>
      <c r="O68">
        <v>0</v>
      </c>
      <c r="P68">
        <v>20121</v>
      </c>
      <c r="Q68">
        <v>2012</v>
      </c>
      <c r="R68">
        <v>1</v>
      </c>
      <c r="S68">
        <v>2012</v>
      </c>
      <c r="T68">
        <v>1</v>
      </c>
      <c r="U68">
        <v>24</v>
      </c>
      <c r="V68" t="s">
        <v>36</v>
      </c>
      <c r="W68" t="s">
        <v>5217</v>
      </c>
      <c r="X68">
        <v>26270520</v>
      </c>
      <c r="Y68" t="s">
        <v>817</v>
      </c>
      <c r="Z68">
        <v>0</v>
      </c>
      <c r="AA68">
        <v>0</v>
      </c>
      <c r="AB68" t="s">
        <v>39</v>
      </c>
      <c r="AC68">
        <v>0</v>
      </c>
      <c r="AD68">
        <v>1</v>
      </c>
      <c r="AE68" t="s">
        <v>40</v>
      </c>
      <c r="AF68" t="s">
        <v>41</v>
      </c>
      <c r="AG68" t="str">
        <f>VLOOKUP(H68,Planilha2!A:AC,5,FALSE)</f>
        <v>ARQUIVOLOGIA</v>
      </c>
      <c r="AH68" t="s">
        <v>6220</v>
      </c>
      <c r="AI68" t="str">
        <f>VLOOKUP(H68,Planilha2!A:K,11,FALSE)</f>
        <v>Ativo</v>
      </c>
      <c r="AJ68" t="s">
        <v>6307</v>
      </c>
      <c r="AK68">
        <v>58.4</v>
      </c>
    </row>
    <row r="69" spans="1:37" x14ac:dyDescent="0.25">
      <c r="A69">
        <v>214014081</v>
      </c>
      <c r="B69" t="s">
        <v>128</v>
      </c>
      <c r="C69" t="s">
        <v>4010</v>
      </c>
      <c r="D69" t="s">
        <v>1475</v>
      </c>
      <c r="E69" t="s">
        <v>4362</v>
      </c>
      <c r="F69" t="s">
        <v>1427</v>
      </c>
      <c r="G69" t="s">
        <v>269</v>
      </c>
      <c r="H69">
        <v>14</v>
      </c>
      <c r="I69">
        <v>8</v>
      </c>
      <c r="J69">
        <v>8</v>
      </c>
      <c r="K69" t="s">
        <v>64</v>
      </c>
      <c r="L69" s="1" t="s">
        <v>561</v>
      </c>
      <c r="M69" t="s">
        <v>189</v>
      </c>
      <c r="N69">
        <v>56</v>
      </c>
      <c r="O69">
        <v>0</v>
      </c>
      <c r="P69">
        <v>20142</v>
      </c>
      <c r="Q69">
        <v>2014</v>
      </c>
      <c r="R69">
        <v>2</v>
      </c>
      <c r="S69">
        <v>2017</v>
      </c>
      <c r="T69">
        <v>2</v>
      </c>
      <c r="U69">
        <v>56</v>
      </c>
      <c r="V69" t="s">
        <v>36</v>
      </c>
      <c r="W69" t="s">
        <v>5041</v>
      </c>
      <c r="X69">
        <v>24804400</v>
      </c>
      <c r="Y69" t="s">
        <v>992</v>
      </c>
      <c r="Z69">
        <v>0</v>
      </c>
      <c r="AA69">
        <v>60</v>
      </c>
      <c r="AB69" t="s">
        <v>39</v>
      </c>
      <c r="AC69">
        <v>0</v>
      </c>
      <c r="AD69">
        <v>4</v>
      </c>
      <c r="AE69" t="s">
        <v>40</v>
      </c>
      <c r="AF69" t="s">
        <v>41</v>
      </c>
      <c r="AG69" t="str">
        <f>VLOOKUP(H69,Planilha2!A:AC,5,FALSE)</f>
        <v>ARQUIVOLOGIA</v>
      </c>
      <c r="AH69" t="s">
        <v>6220</v>
      </c>
      <c r="AI69" t="str">
        <f>VLOOKUP(H69,Planilha2!A:K,11,FALSE)</f>
        <v>Ativo</v>
      </c>
      <c r="AJ69" t="s">
        <v>6308</v>
      </c>
      <c r="AK69">
        <v>42.5</v>
      </c>
    </row>
    <row r="70" spans="1:37" x14ac:dyDescent="0.25">
      <c r="A70">
        <v>214014083</v>
      </c>
      <c r="B70" t="s">
        <v>30</v>
      </c>
      <c r="C70" t="s">
        <v>1348</v>
      </c>
      <c r="D70" t="s">
        <v>2282</v>
      </c>
      <c r="E70" t="s">
        <v>2907</v>
      </c>
      <c r="F70" t="s">
        <v>213</v>
      </c>
      <c r="G70" t="s">
        <v>45</v>
      </c>
      <c r="H70">
        <v>14</v>
      </c>
      <c r="I70">
        <v>8</v>
      </c>
      <c r="J70">
        <v>8</v>
      </c>
      <c r="K70" t="s">
        <v>64</v>
      </c>
      <c r="L70" s="1" t="s">
        <v>1597</v>
      </c>
      <c r="M70" t="s">
        <v>189</v>
      </c>
      <c r="N70">
        <v>61</v>
      </c>
      <c r="O70">
        <v>2</v>
      </c>
      <c r="P70">
        <v>20142</v>
      </c>
      <c r="Q70">
        <v>2014</v>
      </c>
      <c r="R70">
        <v>2</v>
      </c>
      <c r="S70">
        <v>2017</v>
      </c>
      <c r="T70">
        <v>2</v>
      </c>
      <c r="U70">
        <v>22</v>
      </c>
      <c r="V70" t="s">
        <v>36</v>
      </c>
      <c r="W70" t="s">
        <v>4113</v>
      </c>
      <c r="X70">
        <v>21941535</v>
      </c>
      <c r="Y70" t="s">
        <v>38</v>
      </c>
      <c r="Z70">
        <v>0</v>
      </c>
      <c r="AA70">
        <v>180</v>
      </c>
      <c r="AB70" t="s">
        <v>39</v>
      </c>
      <c r="AC70">
        <v>0</v>
      </c>
      <c r="AD70">
        <v>4</v>
      </c>
      <c r="AE70" t="s">
        <v>55</v>
      </c>
      <c r="AF70" t="s">
        <v>41</v>
      </c>
      <c r="AG70" t="str">
        <f>VLOOKUP(H70,Planilha2!A:AC,5,FALSE)</f>
        <v>ARQUIVOLOGIA</v>
      </c>
      <c r="AH70" t="s">
        <v>6220</v>
      </c>
      <c r="AI70" t="str">
        <f>VLOOKUP(H70,Planilha2!A:K,11,FALSE)</f>
        <v>Ativo</v>
      </c>
      <c r="AJ70" t="s">
        <v>6309</v>
      </c>
      <c r="AK70">
        <v>27.3</v>
      </c>
    </row>
    <row r="71" spans="1:37" x14ac:dyDescent="0.25">
      <c r="A71">
        <v>214014093</v>
      </c>
      <c r="B71" t="s">
        <v>263</v>
      </c>
      <c r="C71" t="s">
        <v>2987</v>
      </c>
      <c r="D71" t="s">
        <v>659</v>
      </c>
      <c r="E71" t="s">
        <v>3232</v>
      </c>
      <c r="F71" t="s">
        <v>2401</v>
      </c>
      <c r="G71" t="s">
        <v>120</v>
      </c>
      <c r="H71">
        <v>14</v>
      </c>
      <c r="I71">
        <v>8</v>
      </c>
      <c r="J71">
        <v>8</v>
      </c>
      <c r="K71" t="s">
        <v>64</v>
      </c>
      <c r="L71" s="1" t="s">
        <v>941</v>
      </c>
      <c r="M71" t="s">
        <v>803</v>
      </c>
      <c r="N71">
        <v>91</v>
      </c>
      <c r="O71">
        <v>1</v>
      </c>
      <c r="P71">
        <v>20151</v>
      </c>
      <c r="Q71">
        <v>2014</v>
      </c>
      <c r="R71">
        <v>2</v>
      </c>
      <c r="S71">
        <v>2018</v>
      </c>
      <c r="T71">
        <v>2</v>
      </c>
      <c r="U71">
        <v>22</v>
      </c>
      <c r="V71" t="s">
        <v>49</v>
      </c>
      <c r="W71" t="s">
        <v>268</v>
      </c>
      <c r="X71">
        <v>20775170</v>
      </c>
      <c r="Y71" t="s">
        <v>38</v>
      </c>
      <c r="Z71">
        <v>0</v>
      </c>
      <c r="AA71">
        <v>546</v>
      </c>
      <c r="AB71" t="s">
        <v>39</v>
      </c>
      <c r="AC71">
        <v>0</v>
      </c>
      <c r="AD71">
        <v>5</v>
      </c>
      <c r="AE71" t="s">
        <v>55</v>
      </c>
      <c r="AF71" t="s">
        <v>41</v>
      </c>
      <c r="AG71" t="str">
        <f>VLOOKUP(H71,Planilha2!A:AC,5,FALSE)</f>
        <v>ARQUIVOLOGIA</v>
      </c>
      <c r="AH71" t="s">
        <v>6220</v>
      </c>
      <c r="AI71" t="str">
        <f>VLOOKUP(H71,Planilha2!A:K,11,FALSE)</f>
        <v>Ativo</v>
      </c>
      <c r="AJ71" t="s">
        <v>6310</v>
      </c>
      <c r="AK71">
        <v>26.6</v>
      </c>
    </row>
    <row r="72" spans="1:37" x14ac:dyDescent="0.25">
      <c r="A72">
        <v>214014097</v>
      </c>
      <c r="B72" t="s">
        <v>128</v>
      </c>
      <c r="C72" t="s">
        <v>4916</v>
      </c>
      <c r="D72" t="s">
        <v>4451</v>
      </c>
      <c r="E72" t="s">
        <v>4917</v>
      </c>
      <c r="F72" t="s">
        <v>3559</v>
      </c>
      <c r="G72" t="s">
        <v>347</v>
      </c>
      <c r="H72">
        <v>14</v>
      </c>
      <c r="I72">
        <v>8</v>
      </c>
      <c r="J72">
        <v>8</v>
      </c>
      <c r="K72" t="s">
        <v>64</v>
      </c>
      <c r="L72" s="1" t="s">
        <v>310</v>
      </c>
      <c r="M72" t="s">
        <v>631</v>
      </c>
      <c r="N72">
        <v>100</v>
      </c>
      <c r="O72">
        <v>1</v>
      </c>
      <c r="P72">
        <v>20142</v>
      </c>
      <c r="Q72">
        <v>2014</v>
      </c>
      <c r="R72">
        <v>2</v>
      </c>
      <c r="S72">
        <v>2017</v>
      </c>
      <c r="T72">
        <v>2</v>
      </c>
      <c r="U72">
        <v>27</v>
      </c>
      <c r="V72" t="s">
        <v>122</v>
      </c>
      <c r="W72" t="s">
        <v>949</v>
      </c>
      <c r="X72">
        <v>24445340</v>
      </c>
      <c r="Y72" t="s">
        <v>75</v>
      </c>
      <c r="Z72">
        <v>0</v>
      </c>
      <c r="AA72">
        <v>306</v>
      </c>
      <c r="AB72" t="s">
        <v>39</v>
      </c>
      <c r="AC72">
        <v>0</v>
      </c>
      <c r="AD72">
        <v>4</v>
      </c>
      <c r="AE72" t="s">
        <v>55</v>
      </c>
      <c r="AF72" t="s">
        <v>41</v>
      </c>
      <c r="AG72" t="str">
        <f>VLOOKUP(H72,Planilha2!A:AC,5,FALSE)</f>
        <v>ARQUIVOLOGIA</v>
      </c>
      <c r="AH72" t="s">
        <v>6220</v>
      </c>
      <c r="AI72" t="str">
        <f>VLOOKUP(H72,Planilha2!A:K,11,FALSE)</f>
        <v>Ativo</v>
      </c>
      <c r="AJ72" t="s">
        <v>6311</v>
      </c>
      <c r="AK72">
        <v>20.5</v>
      </c>
    </row>
    <row r="73" spans="1:37" x14ac:dyDescent="0.25">
      <c r="A73">
        <v>214014098</v>
      </c>
      <c r="B73" t="s">
        <v>30</v>
      </c>
      <c r="C73" t="s">
        <v>2275</v>
      </c>
      <c r="D73" t="s">
        <v>2047</v>
      </c>
      <c r="E73" t="s">
        <v>3602</v>
      </c>
      <c r="F73" t="s">
        <v>1601</v>
      </c>
      <c r="G73" t="s">
        <v>560</v>
      </c>
      <c r="H73">
        <v>14</v>
      </c>
      <c r="I73">
        <v>8</v>
      </c>
      <c r="J73">
        <v>8</v>
      </c>
      <c r="K73" t="s">
        <v>64</v>
      </c>
      <c r="L73" s="1" t="s">
        <v>476</v>
      </c>
      <c r="M73" t="s">
        <v>629</v>
      </c>
      <c r="N73">
        <v>85</v>
      </c>
      <c r="O73">
        <v>1</v>
      </c>
      <c r="P73">
        <v>20142</v>
      </c>
      <c r="Q73">
        <v>2014</v>
      </c>
      <c r="R73">
        <v>2</v>
      </c>
      <c r="S73">
        <v>2017</v>
      </c>
      <c r="T73">
        <v>2</v>
      </c>
      <c r="U73">
        <v>23</v>
      </c>
      <c r="V73" t="s">
        <v>49</v>
      </c>
      <c r="W73" t="s">
        <v>858</v>
      </c>
      <c r="X73">
        <v>24350290</v>
      </c>
      <c r="Y73" t="s">
        <v>537</v>
      </c>
      <c r="Z73">
        <v>0</v>
      </c>
      <c r="AA73">
        <v>426</v>
      </c>
      <c r="AB73" t="s">
        <v>39</v>
      </c>
      <c r="AC73">
        <v>0</v>
      </c>
      <c r="AD73">
        <v>4</v>
      </c>
      <c r="AE73" t="s">
        <v>40</v>
      </c>
      <c r="AF73" t="s">
        <v>41</v>
      </c>
      <c r="AG73" t="str">
        <f>VLOOKUP(H73,Planilha2!A:AC,5,FALSE)</f>
        <v>ARQUIVOLOGIA</v>
      </c>
      <c r="AH73" t="s">
        <v>6220</v>
      </c>
      <c r="AI73" t="str">
        <f>VLOOKUP(H73,Planilha2!A:K,11,FALSE)</f>
        <v>Ativo</v>
      </c>
      <c r="AJ73" t="s">
        <v>6312</v>
      </c>
      <c r="AK73">
        <v>11.9</v>
      </c>
    </row>
    <row r="74" spans="1:37" x14ac:dyDescent="0.25">
      <c r="A74">
        <v>214014099</v>
      </c>
      <c r="B74" t="s">
        <v>30</v>
      </c>
      <c r="C74" t="s">
        <v>1574</v>
      </c>
      <c r="D74" t="s">
        <v>808</v>
      </c>
      <c r="E74" t="s">
        <v>2907</v>
      </c>
      <c r="F74" t="s">
        <v>1021</v>
      </c>
      <c r="G74" t="s">
        <v>210</v>
      </c>
      <c r="H74">
        <v>14</v>
      </c>
      <c r="I74">
        <v>8</v>
      </c>
      <c r="J74">
        <v>8</v>
      </c>
      <c r="K74" t="s">
        <v>64</v>
      </c>
      <c r="L74" s="1" t="s">
        <v>1714</v>
      </c>
      <c r="M74" t="s">
        <v>189</v>
      </c>
      <c r="N74">
        <v>40</v>
      </c>
      <c r="O74">
        <v>0</v>
      </c>
      <c r="P74">
        <v>20142</v>
      </c>
      <c r="Q74">
        <v>2014</v>
      </c>
      <c r="R74">
        <v>2</v>
      </c>
      <c r="S74">
        <v>2018</v>
      </c>
      <c r="T74">
        <v>1</v>
      </c>
      <c r="U74">
        <v>25</v>
      </c>
      <c r="V74" t="s">
        <v>36</v>
      </c>
      <c r="W74" t="s">
        <v>1997</v>
      </c>
      <c r="X74">
        <v>21021660</v>
      </c>
      <c r="Y74" t="s">
        <v>38</v>
      </c>
      <c r="Z74">
        <v>0</v>
      </c>
      <c r="AA74">
        <v>60</v>
      </c>
      <c r="AB74" t="s">
        <v>39</v>
      </c>
      <c r="AC74">
        <v>0</v>
      </c>
      <c r="AD74">
        <v>5</v>
      </c>
      <c r="AE74" t="s">
        <v>40</v>
      </c>
      <c r="AF74" t="s">
        <v>41</v>
      </c>
      <c r="AG74" t="str">
        <f>VLOOKUP(H74,Planilha2!A:AC,5,FALSE)</f>
        <v>ARQUIVOLOGIA</v>
      </c>
      <c r="AH74" t="s">
        <v>6220</v>
      </c>
      <c r="AI74" t="str">
        <f>VLOOKUP(H74,Planilha2!A:K,11,FALSE)</f>
        <v>Ativo</v>
      </c>
      <c r="AJ74" t="s">
        <v>6313</v>
      </c>
      <c r="AK74">
        <v>25.2</v>
      </c>
    </row>
    <row r="75" spans="1:37" x14ac:dyDescent="0.25">
      <c r="A75">
        <v>214014102</v>
      </c>
      <c r="B75" t="s">
        <v>30</v>
      </c>
      <c r="C75" t="s">
        <v>2295</v>
      </c>
      <c r="D75" t="s">
        <v>2442</v>
      </c>
      <c r="E75" t="s">
        <v>3402</v>
      </c>
      <c r="F75" t="s">
        <v>3456</v>
      </c>
      <c r="G75" t="s">
        <v>214</v>
      </c>
      <c r="H75">
        <v>14</v>
      </c>
      <c r="I75">
        <v>8</v>
      </c>
      <c r="J75">
        <v>8</v>
      </c>
      <c r="K75" t="s">
        <v>64</v>
      </c>
      <c r="L75" s="1" t="s">
        <v>773</v>
      </c>
      <c r="M75" t="s">
        <v>631</v>
      </c>
      <c r="N75">
        <v>100</v>
      </c>
      <c r="O75">
        <v>1</v>
      </c>
      <c r="P75">
        <v>20142</v>
      </c>
      <c r="Q75">
        <v>2014</v>
      </c>
      <c r="R75">
        <v>2</v>
      </c>
      <c r="S75">
        <v>2017</v>
      </c>
      <c r="T75">
        <v>2</v>
      </c>
      <c r="U75">
        <v>28</v>
      </c>
      <c r="V75" t="s">
        <v>36</v>
      </c>
      <c r="W75" t="s">
        <v>957</v>
      </c>
      <c r="X75">
        <v>24457290</v>
      </c>
      <c r="Y75" t="s">
        <v>75</v>
      </c>
      <c r="Z75">
        <v>0</v>
      </c>
      <c r="AA75">
        <v>180</v>
      </c>
      <c r="AB75" t="s">
        <v>39</v>
      </c>
      <c r="AC75">
        <v>0</v>
      </c>
      <c r="AD75">
        <v>4</v>
      </c>
      <c r="AE75" t="s">
        <v>40</v>
      </c>
      <c r="AF75" t="s">
        <v>41</v>
      </c>
      <c r="AG75" t="str">
        <f>VLOOKUP(H75,Planilha2!A:AC,5,FALSE)</f>
        <v>ARQUIVOLOGIA</v>
      </c>
      <c r="AH75" t="s">
        <v>6220</v>
      </c>
      <c r="AI75" t="str">
        <f>VLOOKUP(H75,Planilha2!A:K,11,FALSE)</f>
        <v>Ativo</v>
      </c>
      <c r="AJ75" t="s">
        <v>6314</v>
      </c>
      <c r="AK75">
        <v>21.1</v>
      </c>
    </row>
    <row r="76" spans="1:37" x14ac:dyDescent="0.25">
      <c r="A76">
        <v>214014103</v>
      </c>
      <c r="B76" t="s">
        <v>263</v>
      </c>
      <c r="C76" t="s">
        <v>3500</v>
      </c>
      <c r="D76" t="s">
        <v>3074</v>
      </c>
      <c r="E76" t="s">
        <v>2804</v>
      </c>
      <c r="F76" t="s">
        <v>2803</v>
      </c>
      <c r="G76" t="s">
        <v>87</v>
      </c>
      <c r="H76">
        <v>14</v>
      </c>
      <c r="I76">
        <v>8</v>
      </c>
      <c r="J76">
        <v>8</v>
      </c>
      <c r="K76" t="s">
        <v>64</v>
      </c>
      <c r="L76" s="1" t="s">
        <v>1924</v>
      </c>
      <c r="M76" t="s">
        <v>459</v>
      </c>
      <c r="N76">
        <v>100</v>
      </c>
      <c r="O76">
        <v>1</v>
      </c>
      <c r="P76">
        <v>20142</v>
      </c>
      <c r="Q76">
        <v>2014</v>
      </c>
      <c r="R76">
        <v>2</v>
      </c>
      <c r="S76">
        <v>2018</v>
      </c>
      <c r="T76">
        <v>1</v>
      </c>
      <c r="U76">
        <v>23</v>
      </c>
      <c r="V76" t="s">
        <v>36</v>
      </c>
      <c r="W76" t="s">
        <v>5169</v>
      </c>
      <c r="X76">
        <v>25900000</v>
      </c>
      <c r="Y76" t="s">
        <v>5164</v>
      </c>
      <c r="Z76">
        <v>0</v>
      </c>
      <c r="AA76">
        <v>180</v>
      </c>
      <c r="AB76" t="s">
        <v>39</v>
      </c>
      <c r="AC76">
        <v>0</v>
      </c>
      <c r="AD76">
        <v>5</v>
      </c>
      <c r="AE76" t="s">
        <v>40</v>
      </c>
      <c r="AF76" t="s">
        <v>41</v>
      </c>
      <c r="AG76" t="str">
        <f>VLOOKUP(H76,Planilha2!A:AC,5,FALSE)</f>
        <v>ARQUIVOLOGIA</v>
      </c>
      <c r="AH76" t="s">
        <v>6220</v>
      </c>
      <c r="AI76" t="str">
        <f>VLOOKUP(H76,Planilha2!A:K,11,FALSE)</f>
        <v>Ativo</v>
      </c>
      <c r="AJ76" t="s">
        <v>6315</v>
      </c>
      <c r="AK76">
        <v>63.7</v>
      </c>
    </row>
    <row r="77" spans="1:37" x14ac:dyDescent="0.25">
      <c r="A77">
        <v>214014108</v>
      </c>
      <c r="B77" t="s">
        <v>30</v>
      </c>
      <c r="C77" t="s">
        <v>2479</v>
      </c>
      <c r="D77" t="s">
        <v>1404</v>
      </c>
      <c r="E77" t="s">
        <v>2830</v>
      </c>
      <c r="F77" t="s">
        <v>3598</v>
      </c>
      <c r="G77" t="s">
        <v>45</v>
      </c>
      <c r="H77">
        <v>14</v>
      </c>
      <c r="I77">
        <v>8</v>
      </c>
      <c r="J77">
        <v>8</v>
      </c>
      <c r="K77" t="s">
        <v>64</v>
      </c>
      <c r="L77" s="1" t="s">
        <v>396</v>
      </c>
      <c r="M77" t="s">
        <v>798</v>
      </c>
      <c r="N77">
        <v>84</v>
      </c>
      <c r="O77">
        <v>1</v>
      </c>
      <c r="P77">
        <v>20142</v>
      </c>
      <c r="Q77">
        <v>2014</v>
      </c>
      <c r="R77">
        <v>2</v>
      </c>
      <c r="S77">
        <v>2018</v>
      </c>
      <c r="T77">
        <v>1</v>
      </c>
      <c r="U77">
        <v>38</v>
      </c>
      <c r="V77" t="s">
        <v>49</v>
      </c>
      <c r="W77" t="s">
        <v>3620</v>
      </c>
      <c r="X77">
        <v>24210380</v>
      </c>
      <c r="Y77" t="s">
        <v>537</v>
      </c>
      <c r="Z77">
        <v>0</v>
      </c>
      <c r="AA77">
        <v>180</v>
      </c>
      <c r="AB77" t="s">
        <v>39</v>
      </c>
      <c r="AC77">
        <v>0</v>
      </c>
      <c r="AD77">
        <v>5</v>
      </c>
      <c r="AE77" t="s">
        <v>55</v>
      </c>
      <c r="AF77" t="s">
        <v>41</v>
      </c>
      <c r="AG77" t="str">
        <f>VLOOKUP(H77,Planilha2!A:AC,5,FALSE)</f>
        <v>ARQUIVOLOGIA</v>
      </c>
      <c r="AH77" t="s">
        <v>6220</v>
      </c>
      <c r="AI77" t="str">
        <f>VLOOKUP(H77,Planilha2!A:K,11,FALSE)</f>
        <v>Ativo</v>
      </c>
      <c r="AJ77" t="s">
        <v>6306</v>
      </c>
      <c r="AK77">
        <v>1.8</v>
      </c>
    </row>
    <row r="78" spans="1:37" x14ac:dyDescent="0.25">
      <c r="A78">
        <v>214014109</v>
      </c>
      <c r="B78" t="s">
        <v>30</v>
      </c>
      <c r="C78" t="s">
        <v>2987</v>
      </c>
      <c r="D78" t="s">
        <v>3441</v>
      </c>
      <c r="E78" t="s">
        <v>1425</v>
      </c>
      <c r="F78" t="s">
        <v>1011</v>
      </c>
      <c r="G78" t="s">
        <v>63</v>
      </c>
      <c r="H78">
        <v>14</v>
      </c>
      <c r="I78">
        <v>8</v>
      </c>
      <c r="J78">
        <v>8</v>
      </c>
      <c r="K78" t="s">
        <v>64</v>
      </c>
      <c r="L78" s="1" t="s">
        <v>1621</v>
      </c>
      <c r="M78" t="s">
        <v>631</v>
      </c>
      <c r="N78">
        <v>90</v>
      </c>
      <c r="O78">
        <v>1</v>
      </c>
      <c r="P78">
        <v>20142</v>
      </c>
      <c r="Q78">
        <v>2014</v>
      </c>
      <c r="R78">
        <v>2</v>
      </c>
      <c r="S78">
        <v>2018</v>
      </c>
      <c r="T78">
        <v>2</v>
      </c>
      <c r="U78">
        <v>27</v>
      </c>
      <c r="V78" t="s">
        <v>36</v>
      </c>
      <c r="W78" t="s">
        <v>937</v>
      </c>
      <c r="X78">
        <v>24465400</v>
      </c>
      <c r="Y78" t="s">
        <v>75</v>
      </c>
      <c r="Z78">
        <v>0</v>
      </c>
      <c r="AA78">
        <v>246</v>
      </c>
      <c r="AB78" t="s">
        <v>39</v>
      </c>
      <c r="AC78">
        <v>0</v>
      </c>
      <c r="AD78">
        <v>5</v>
      </c>
      <c r="AE78" t="s">
        <v>40</v>
      </c>
      <c r="AF78" t="s">
        <v>41</v>
      </c>
      <c r="AG78" t="str">
        <f>VLOOKUP(H78,Planilha2!A:AC,5,FALSE)</f>
        <v>ARQUIVOLOGIA</v>
      </c>
      <c r="AH78" t="s">
        <v>6220</v>
      </c>
      <c r="AI78" t="str">
        <f>VLOOKUP(H78,Planilha2!A:K,11,FALSE)</f>
        <v>Ativo</v>
      </c>
      <c r="AJ78" t="s">
        <v>6316</v>
      </c>
      <c r="AK78">
        <v>16.600000000000001</v>
      </c>
    </row>
    <row r="79" spans="1:37" x14ac:dyDescent="0.25">
      <c r="A79">
        <v>214014110</v>
      </c>
      <c r="B79" t="s">
        <v>930</v>
      </c>
      <c r="C79" t="s">
        <v>1900</v>
      </c>
      <c r="D79" t="s">
        <v>3829</v>
      </c>
      <c r="E79" t="s">
        <v>4410</v>
      </c>
      <c r="F79" t="s">
        <v>5061</v>
      </c>
      <c r="G79" t="s">
        <v>210</v>
      </c>
      <c r="H79">
        <v>14</v>
      </c>
      <c r="I79">
        <v>8</v>
      </c>
      <c r="J79">
        <v>8</v>
      </c>
      <c r="K79" t="s">
        <v>64</v>
      </c>
      <c r="L79" s="1">
        <v>0</v>
      </c>
      <c r="M79" t="s">
        <v>631</v>
      </c>
      <c r="N79">
        <v>0</v>
      </c>
      <c r="O79">
        <v>0</v>
      </c>
      <c r="P79">
        <v>20142</v>
      </c>
      <c r="Q79">
        <v>2014</v>
      </c>
      <c r="R79">
        <v>2</v>
      </c>
      <c r="S79">
        <v>2014</v>
      </c>
      <c r="T79">
        <v>2</v>
      </c>
      <c r="U79">
        <v>24</v>
      </c>
      <c r="V79" t="s">
        <v>36</v>
      </c>
      <c r="W79" t="s">
        <v>5062</v>
      </c>
      <c r="X79">
        <v>24858532</v>
      </c>
      <c r="Y79" t="s">
        <v>992</v>
      </c>
      <c r="Z79">
        <v>0</v>
      </c>
      <c r="AA79">
        <v>0</v>
      </c>
      <c r="AB79" t="s">
        <v>39</v>
      </c>
      <c r="AC79">
        <v>0</v>
      </c>
      <c r="AD79">
        <v>1</v>
      </c>
      <c r="AE79" t="s">
        <v>55</v>
      </c>
      <c r="AF79" t="s">
        <v>41</v>
      </c>
      <c r="AG79" t="str">
        <f>VLOOKUP(H79,Planilha2!A:AC,5,FALSE)</f>
        <v>ARQUIVOLOGIA</v>
      </c>
      <c r="AH79" t="s">
        <v>6220</v>
      </c>
      <c r="AI79" t="str">
        <f>VLOOKUP(H79,Planilha2!A:K,11,FALSE)</f>
        <v>Ativo</v>
      </c>
      <c r="AJ79" t="s">
        <v>6317</v>
      </c>
      <c r="AK79">
        <v>31.5</v>
      </c>
    </row>
    <row r="80" spans="1:37" x14ac:dyDescent="0.25">
      <c r="A80">
        <v>214014117</v>
      </c>
      <c r="B80" t="s">
        <v>30</v>
      </c>
      <c r="C80" t="s">
        <v>2510</v>
      </c>
      <c r="D80" t="s">
        <v>3259</v>
      </c>
      <c r="E80" t="s">
        <v>328</v>
      </c>
      <c r="F80" t="s">
        <v>545</v>
      </c>
      <c r="G80" t="s">
        <v>210</v>
      </c>
      <c r="H80">
        <v>14</v>
      </c>
      <c r="I80">
        <v>8</v>
      </c>
      <c r="J80">
        <v>8</v>
      </c>
      <c r="K80" t="s">
        <v>64</v>
      </c>
      <c r="L80" s="1" t="s">
        <v>2539</v>
      </c>
      <c r="M80" t="s">
        <v>189</v>
      </c>
      <c r="N80">
        <v>65</v>
      </c>
      <c r="O80">
        <v>1</v>
      </c>
      <c r="P80">
        <v>20142</v>
      </c>
      <c r="Q80">
        <v>2014</v>
      </c>
      <c r="R80">
        <v>2</v>
      </c>
      <c r="S80">
        <v>2015</v>
      </c>
      <c r="T80">
        <v>1</v>
      </c>
      <c r="U80">
        <v>22</v>
      </c>
      <c r="V80" t="s">
        <v>36</v>
      </c>
      <c r="W80" t="s">
        <v>3410</v>
      </c>
      <c r="X80">
        <v>20715310</v>
      </c>
      <c r="Y80" t="s">
        <v>38</v>
      </c>
      <c r="Z80">
        <v>0</v>
      </c>
      <c r="AA80">
        <v>180</v>
      </c>
      <c r="AB80" t="s">
        <v>39</v>
      </c>
      <c r="AC80">
        <v>0</v>
      </c>
      <c r="AD80">
        <v>2</v>
      </c>
      <c r="AE80" t="s">
        <v>55</v>
      </c>
      <c r="AF80" t="s">
        <v>41</v>
      </c>
      <c r="AG80" t="str">
        <f>VLOOKUP(H80,Planilha2!A:AC,5,FALSE)</f>
        <v>ARQUIVOLOGIA</v>
      </c>
      <c r="AH80" t="s">
        <v>6220</v>
      </c>
      <c r="AI80" t="str">
        <f>VLOOKUP(H80,Planilha2!A:K,11,FALSE)</f>
        <v>Ativo</v>
      </c>
      <c r="AJ80" t="s">
        <v>6274</v>
      </c>
      <c r="AK80">
        <v>25.1</v>
      </c>
    </row>
    <row r="81" spans="1:37" x14ac:dyDescent="0.25">
      <c r="A81">
        <v>214014120</v>
      </c>
      <c r="B81" t="s">
        <v>30</v>
      </c>
      <c r="C81" t="s">
        <v>67</v>
      </c>
      <c r="D81" t="s">
        <v>3065</v>
      </c>
      <c r="E81" t="s">
        <v>4429</v>
      </c>
      <c r="F81" t="s">
        <v>4065</v>
      </c>
      <c r="G81" t="s">
        <v>528</v>
      </c>
      <c r="H81">
        <v>14</v>
      </c>
      <c r="I81">
        <v>8</v>
      </c>
      <c r="J81">
        <v>8</v>
      </c>
      <c r="K81" t="s">
        <v>64</v>
      </c>
      <c r="L81" s="1" t="s">
        <v>172</v>
      </c>
      <c r="M81" t="s">
        <v>189</v>
      </c>
      <c r="N81">
        <v>56</v>
      </c>
      <c r="O81">
        <v>0</v>
      </c>
      <c r="P81">
        <v>20142</v>
      </c>
      <c r="Q81">
        <v>2014</v>
      </c>
      <c r="R81">
        <v>2</v>
      </c>
      <c r="S81">
        <v>2016</v>
      </c>
      <c r="T81">
        <v>2</v>
      </c>
      <c r="U81">
        <v>22</v>
      </c>
      <c r="V81" t="s">
        <v>49</v>
      </c>
      <c r="W81" t="s">
        <v>293</v>
      </c>
      <c r="X81">
        <v>24421345</v>
      </c>
      <c r="Y81" t="s">
        <v>75</v>
      </c>
      <c r="Z81">
        <v>0</v>
      </c>
      <c r="AA81">
        <v>180</v>
      </c>
      <c r="AB81" t="s">
        <v>39</v>
      </c>
      <c r="AC81">
        <v>0</v>
      </c>
      <c r="AD81">
        <v>3</v>
      </c>
      <c r="AE81" t="s">
        <v>55</v>
      </c>
      <c r="AF81" t="s">
        <v>41</v>
      </c>
      <c r="AG81" t="str">
        <f>VLOOKUP(H81,Planilha2!A:AC,5,FALSE)</f>
        <v>ARQUIVOLOGIA</v>
      </c>
      <c r="AH81" t="s">
        <v>6220</v>
      </c>
      <c r="AI81" t="str">
        <f>VLOOKUP(H81,Planilha2!A:K,11,FALSE)</f>
        <v>Ativo</v>
      </c>
      <c r="AJ81" t="s">
        <v>6318</v>
      </c>
      <c r="AK81">
        <v>15</v>
      </c>
    </row>
    <row r="82" spans="1:37" x14ac:dyDescent="0.25">
      <c r="A82">
        <v>214014121</v>
      </c>
      <c r="B82" t="s">
        <v>100</v>
      </c>
      <c r="C82" t="s">
        <v>3166</v>
      </c>
      <c r="D82" t="s">
        <v>1382</v>
      </c>
      <c r="E82" t="s">
        <v>4686</v>
      </c>
      <c r="F82" t="s">
        <v>4885</v>
      </c>
      <c r="G82" t="s">
        <v>105</v>
      </c>
      <c r="H82">
        <v>14</v>
      </c>
      <c r="I82">
        <v>8</v>
      </c>
      <c r="J82">
        <v>8</v>
      </c>
      <c r="K82" t="s">
        <v>64</v>
      </c>
      <c r="L82" s="1" t="s">
        <v>2216</v>
      </c>
      <c r="M82" t="s">
        <v>629</v>
      </c>
      <c r="N82">
        <v>0</v>
      </c>
      <c r="O82">
        <v>0</v>
      </c>
      <c r="P82">
        <v>20161</v>
      </c>
      <c r="Q82">
        <v>2014</v>
      </c>
      <c r="R82">
        <v>2</v>
      </c>
      <c r="S82">
        <v>2016</v>
      </c>
      <c r="T82">
        <v>2</v>
      </c>
      <c r="U82">
        <v>24</v>
      </c>
      <c r="V82" t="s">
        <v>36</v>
      </c>
      <c r="W82" t="s">
        <v>2223</v>
      </c>
      <c r="X82">
        <v>24426780</v>
      </c>
      <c r="Y82" t="s">
        <v>75</v>
      </c>
      <c r="Z82">
        <v>0</v>
      </c>
      <c r="AA82">
        <v>120</v>
      </c>
      <c r="AB82" t="s">
        <v>39</v>
      </c>
      <c r="AC82">
        <v>0</v>
      </c>
      <c r="AD82">
        <v>3</v>
      </c>
      <c r="AE82" t="s">
        <v>40</v>
      </c>
      <c r="AF82" t="s">
        <v>41</v>
      </c>
      <c r="AG82" t="str">
        <f>VLOOKUP(H82,Planilha2!A:AC,5,FALSE)</f>
        <v>ARQUIVOLOGIA</v>
      </c>
      <c r="AH82" t="s">
        <v>6220</v>
      </c>
      <c r="AI82" t="str">
        <f>VLOOKUP(H82,Planilha2!A:K,11,FALSE)</f>
        <v>Ativo</v>
      </c>
      <c r="AJ82" t="s">
        <v>6319</v>
      </c>
      <c r="AK82">
        <v>11.3</v>
      </c>
    </row>
    <row r="83" spans="1:37" x14ac:dyDescent="0.25">
      <c r="A83">
        <v>214014125</v>
      </c>
      <c r="B83" t="s">
        <v>30</v>
      </c>
      <c r="C83" t="s">
        <v>2235</v>
      </c>
      <c r="D83" t="s">
        <v>2414</v>
      </c>
      <c r="E83" t="s">
        <v>3392</v>
      </c>
      <c r="F83" t="s">
        <v>3129</v>
      </c>
      <c r="G83" t="s">
        <v>347</v>
      </c>
      <c r="H83">
        <v>14</v>
      </c>
      <c r="I83">
        <v>8</v>
      </c>
      <c r="J83">
        <v>8</v>
      </c>
      <c r="K83" t="s">
        <v>64</v>
      </c>
      <c r="L83" s="1">
        <v>0</v>
      </c>
      <c r="M83" t="s">
        <v>631</v>
      </c>
      <c r="N83">
        <v>0</v>
      </c>
      <c r="O83">
        <v>0</v>
      </c>
      <c r="P83">
        <v>20142</v>
      </c>
      <c r="Q83">
        <v>2014</v>
      </c>
      <c r="R83">
        <v>2</v>
      </c>
      <c r="S83">
        <v>2014</v>
      </c>
      <c r="T83">
        <v>2</v>
      </c>
      <c r="U83">
        <v>22</v>
      </c>
      <c r="V83" t="s">
        <v>36</v>
      </c>
      <c r="W83" t="s">
        <v>529</v>
      </c>
      <c r="X83">
        <v>24230540</v>
      </c>
      <c r="Y83" t="s">
        <v>537</v>
      </c>
      <c r="Z83">
        <v>0</v>
      </c>
      <c r="AA83">
        <v>0</v>
      </c>
      <c r="AB83" t="s">
        <v>39</v>
      </c>
      <c r="AC83">
        <v>0</v>
      </c>
      <c r="AD83">
        <v>1</v>
      </c>
      <c r="AE83" t="s">
        <v>55</v>
      </c>
      <c r="AF83" t="s">
        <v>41</v>
      </c>
      <c r="AG83" t="str">
        <f>VLOOKUP(H83,Planilha2!A:AC,5,FALSE)</f>
        <v>ARQUIVOLOGIA</v>
      </c>
      <c r="AH83" t="s">
        <v>6220</v>
      </c>
      <c r="AI83" t="str">
        <f>VLOOKUP(H83,Planilha2!A:K,11,FALSE)</f>
        <v>Ativo</v>
      </c>
      <c r="AJ83" t="s">
        <v>6320</v>
      </c>
      <c r="AK83">
        <v>3.6</v>
      </c>
    </row>
    <row r="84" spans="1:37" x14ac:dyDescent="0.25">
      <c r="A84">
        <v>214014137</v>
      </c>
      <c r="B84" t="s">
        <v>30</v>
      </c>
      <c r="C84" t="s">
        <v>1394</v>
      </c>
      <c r="D84" t="s">
        <v>1034</v>
      </c>
      <c r="E84" t="s">
        <v>4916</v>
      </c>
      <c r="F84" t="s">
        <v>546</v>
      </c>
      <c r="G84" t="s">
        <v>63</v>
      </c>
      <c r="H84">
        <v>14</v>
      </c>
      <c r="I84">
        <v>8</v>
      </c>
      <c r="J84">
        <v>8</v>
      </c>
      <c r="K84" t="s">
        <v>64</v>
      </c>
      <c r="L84" s="1" t="s">
        <v>1018</v>
      </c>
      <c r="M84" t="s">
        <v>272</v>
      </c>
      <c r="N84">
        <v>0</v>
      </c>
      <c r="O84">
        <v>0</v>
      </c>
      <c r="P84">
        <v>20142</v>
      </c>
      <c r="Q84">
        <v>2014</v>
      </c>
      <c r="R84">
        <v>2</v>
      </c>
      <c r="S84">
        <v>2018</v>
      </c>
      <c r="T84">
        <v>2</v>
      </c>
      <c r="U84">
        <v>47</v>
      </c>
      <c r="V84" t="s">
        <v>36</v>
      </c>
      <c r="W84" t="s">
        <v>2049</v>
      </c>
      <c r="X84">
        <v>24474270</v>
      </c>
      <c r="Y84" t="s">
        <v>75</v>
      </c>
      <c r="Z84">
        <v>0</v>
      </c>
      <c r="AA84">
        <v>60</v>
      </c>
      <c r="AB84" t="s">
        <v>39</v>
      </c>
      <c r="AC84">
        <v>0</v>
      </c>
      <c r="AD84">
        <v>5</v>
      </c>
      <c r="AE84" t="s">
        <v>55</v>
      </c>
      <c r="AF84" t="s">
        <v>41</v>
      </c>
      <c r="AG84" t="str">
        <f>VLOOKUP(H84,Planilha2!A:AC,5,FALSE)</f>
        <v>ARQUIVOLOGIA</v>
      </c>
      <c r="AH84" t="s">
        <v>6220</v>
      </c>
      <c r="AI84" t="str">
        <f>VLOOKUP(H84,Planilha2!A:K,11,FALSE)</f>
        <v>Ativo</v>
      </c>
      <c r="AJ84" t="s">
        <v>6321</v>
      </c>
      <c r="AK84">
        <v>18.7</v>
      </c>
    </row>
    <row r="85" spans="1:37" x14ac:dyDescent="0.25">
      <c r="A85">
        <v>214014140</v>
      </c>
      <c r="B85" t="s">
        <v>30</v>
      </c>
      <c r="C85" t="s">
        <v>2127</v>
      </c>
      <c r="D85" t="s">
        <v>2911</v>
      </c>
      <c r="E85" t="s">
        <v>2254</v>
      </c>
      <c r="F85" t="s">
        <v>5146</v>
      </c>
      <c r="G85" t="s">
        <v>33</v>
      </c>
      <c r="H85">
        <v>14</v>
      </c>
      <c r="I85">
        <v>8</v>
      </c>
      <c r="J85">
        <v>8</v>
      </c>
      <c r="K85" t="s">
        <v>64</v>
      </c>
      <c r="L85" s="1" t="s">
        <v>172</v>
      </c>
      <c r="M85" t="s">
        <v>803</v>
      </c>
      <c r="N85">
        <v>85</v>
      </c>
      <c r="O85">
        <v>1</v>
      </c>
      <c r="P85">
        <v>20151</v>
      </c>
      <c r="Q85">
        <v>2014</v>
      </c>
      <c r="R85">
        <v>2</v>
      </c>
      <c r="S85">
        <v>2017</v>
      </c>
      <c r="T85">
        <v>2</v>
      </c>
      <c r="U85">
        <v>26</v>
      </c>
      <c r="V85" t="s">
        <v>122</v>
      </c>
      <c r="W85" t="s">
        <v>5147</v>
      </c>
      <c r="X85">
        <v>25555040</v>
      </c>
      <c r="Y85" t="s">
        <v>1044</v>
      </c>
      <c r="Z85">
        <v>0</v>
      </c>
      <c r="AA85">
        <v>540</v>
      </c>
      <c r="AB85" t="s">
        <v>39</v>
      </c>
      <c r="AC85">
        <v>0</v>
      </c>
      <c r="AD85">
        <v>4</v>
      </c>
      <c r="AE85" t="s">
        <v>55</v>
      </c>
      <c r="AF85" t="s">
        <v>41</v>
      </c>
      <c r="AG85" t="str">
        <f>VLOOKUP(H85,Planilha2!A:AC,5,FALSE)</f>
        <v>ARQUIVOLOGIA</v>
      </c>
      <c r="AH85" t="s">
        <v>6220</v>
      </c>
      <c r="AI85" t="str">
        <f>VLOOKUP(H85,Planilha2!A:K,11,FALSE)</f>
        <v>Ativo</v>
      </c>
      <c r="AJ85" t="s">
        <v>6322</v>
      </c>
      <c r="AK85">
        <v>42</v>
      </c>
    </row>
    <row r="86" spans="1:37" x14ac:dyDescent="0.25">
      <c r="A86">
        <v>214014142</v>
      </c>
      <c r="B86" t="s">
        <v>30</v>
      </c>
      <c r="C86" t="s">
        <v>3731</v>
      </c>
      <c r="D86" t="s">
        <v>3018</v>
      </c>
      <c r="E86" t="s">
        <v>1776</v>
      </c>
      <c r="F86" t="s">
        <v>3580</v>
      </c>
      <c r="G86" t="s">
        <v>496</v>
      </c>
      <c r="H86">
        <v>14</v>
      </c>
      <c r="I86">
        <v>8</v>
      </c>
      <c r="J86">
        <v>8</v>
      </c>
      <c r="K86" t="s">
        <v>64</v>
      </c>
      <c r="L86" s="1" t="s">
        <v>172</v>
      </c>
      <c r="M86" t="s">
        <v>272</v>
      </c>
      <c r="N86">
        <v>24</v>
      </c>
      <c r="O86">
        <v>0</v>
      </c>
      <c r="P86">
        <v>20151</v>
      </c>
      <c r="Q86">
        <v>2014</v>
      </c>
      <c r="R86">
        <v>2</v>
      </c>
      <c r="S86">
        <v>2018</v>
      </c>
      <c r="T86">
        <v>1</v>
      </c>
      <c r="U86">
        <v>28</v>
      </c>
      <c r="V86" t="s">
        <v>36</v>
      </c>
      <c r="W86" t="s">
        <v>1576</v>
      </c>
      <c r="X86">
        <v>22730150</v>
      </c>
      <c r="Y86" t="s">
        <v>38</v>
      </c>
      <c r="Z86">
        <v>0</v>
      </c>
      <c r="AA86">
        <v>300</v>
      </c>
      <c r="AB86" t="s">
        <v>39</v>
      </c>
      <c r="AC86">
        <v>0</v>
      </c>
      <c r="AD86">
        <v>5</v>
      </c>
      <c r="AE86" t="s">
        <v>55</v>
      </c>
      <c r="AF86" t="s">
        <v>41</v>
      </c>
      <c r="AG86" t="str">
        <f>VLOOKUP(H86,Planilha2!A:AC,5,FALSE)</f>
        <v>ARQUIVOLOGIA</v>
      </c>
      <c r="AH86" t="s">
        <v>6220</v>
      </c>
      <c r="AI86" t="str">
        <f>VLOOKUP(H86,Planilha2!A:K,11,FALSE)</f>
        <v>Ativo</v>
      </c>
      <c r="AJ86" t="s">
        <v>6323</v>
      </c>
      <c r="AK86">
        <v>37.1</v>
      </c>
    </row>
    <row r="87" spans="1:37" x14ac:dyDescent="0.25">
      <c r="A87">
        <v>214100037</v>
      </c>
      <c r="B87" t="s">
        <v>30</v>
      </c>
      <c r="C87" t="s">
        <v>3690</v>
      </c>
      <c r="D87" t="s">
        <v>3398</v>
      </c>
      <c r="E87" t="s">
        <v>373</v>
      </c>
      <c r="F87" t="s">
        <v>2744</v>
      </c>
      <c r="G87" t="s">
        <v>105</v>
      </c>
      <c r="H87">
        <v>403</v>
      </c>
      <c r="I87">
        <v>8</v>
      </c>
      <c r="J87">
        <v>8</v>
      </c>
      <c r="K87" t="s">
        <v>64</v>
      </c>
      <c r="L87" s="1" t="s">
        <v>1557</v>
      </c>
      <c r="M87" t="s">
        <v>1356</v>
      </c>
      <c r="N87">
        <v>0</v>
      </c>
      <c r="O87">
        <v>0</v>
      </c>
      <c r="P87">
        <v>20151</v>
      </c>
      <c r="Q87">
        <v>2014</v>
      </c>
      <c r="R87">
        <v>2</v>
      </c>
      <c r="S87">
        <v>2018</v>
      </c>
      <c r="T87">
        <v>1</v>
      </c>
      <c r="U87">
        <v>41</v>
      </c>
      <c r="V87" t="s">
        <v>49</v>
      </c>
      <c r="W87" t="s">
        <v>150</v>
      </c>
      <c r="X87">
        <v>24020006</v>
      </c>
      <c r="Y87" t="s">
        <v>537</v>
      </c>
      <c r="Z87">
        <v>0</v>
      </c>
      <c r="AA87">
        <v>300</v>
      </c>
      <c r="AB87" t="s">
        <v>39</v>
      </c>
      <c r="AC87">
        <v>0</v>
      </c>
      <c r="AD87">
        <v>5</v>
      </c>
      <c r="AE87" t="s">
        <v>55</v>
      </c>
      <c r="AF87" t="s">
        <v>41</v>
      </c>
      <c r="AG87" t="str">
        <f>VLOOKUP(H87,Planilha2!A:AC,5,FALSE)</f>
        <v>ARTES</v>
      </c>
      <c r="AH87" t="s">
        <v>6220</v>
      </c>
      <c r="AI87" t="str">
        <f>VLOOKUP(H87,Planilha2!A:K,11,FALSE)</f>
        <v>Ativo</v>
      </c>
      <c r="AJ87" t="s">
        <v>6324</v>
      </c>
      <c r="AK87">
        <v>1.3</v>
      </c>
    </row>
    <row r="88" spans="1:37" x14ac:dyDescent="0.25">
      <c r="A88">
        <v>214100038</v>
      </c>
      <c r="B88" t="s">
        <v>30</v>
      </c>
      <c r="C88" t="s">
        <v>2461</v>
      </c>
      <c r="D88" t="s">
        <v>120</v>
      </c>
      <c r="E88" t="s">
        <v>2336</v>
      </c>
      <c r="F88" t="s">
        <v>2964</v>
      </c>
      <c r="G88" t="s">
        <v>87</v>
      </c>
      <c r="H88">
        <v>403</v>
      </c>
      <c r="I88">
        <v>8</v>
      </c>
      <c r="J88">
        <v>8</v>
      </c>
      <c r="K88" t="s">
        <v>64</v>
      </c>
      <c r="L88" s="1">
        <v>10</v>
      </c>
      <c r="M88" t="s">
        <v>1351</v>
      </c>
      <c r="N88">
        <v>100</v>
      </c>
      <c r="O88">
        <v>1</v>
      </c>
      <c r="P88">
        <v>20142</v>
      </c>
      <c r="Q88">
        <v>2014</v>
      </c>
      <c r="R88">
        <v>2</v>
      </c>
      <c r="S88">
        <v>2017</v>
      </c>
      <c r="T88">
        <v>2</v>
      </c>
      <c r="U88">
        <v>23</v>
      </c>
      <c r="V88" t="s">
        <v>36</v>
      </c>
      <c r="W88" t="s">
        <v>794</v>
      </c>
      <c r="X88">
        <v>24240000</v>
      </c>
      <c r="Y88" t="s">
        <v>537</v>
      </c>
      <c r="Z88">
        <v>0</v>
      </c>
      <c r="AA88">
        <v>60</v>
      </c>
      <c r="AB88" t="s">
        <v>39</v>
      </c>
      <c r="AC88">
        <v>0</v>
      </c>
      <c r="AD88">
        <v>4</v>
      </c>
      <c r="AE88" t="s">
        <v>55</v>
      </c>
      <c r="AF88" t="s">
        <v>41</v>
      </c>
      <c r="AG88" t="str">
        <f>VLOOKUP(H88,Planilha2!A:AC,5,FALSE)</f>
        <v>ARTES</v>
      </c>
      <c r="AH88" t="s">
        <v>6220</v>
      </c>
      <c r="AI88" t="str">
        <f>VLOOKUP(H88,Planilha2!A:K,11,FALSE)</f>
        <v>Ativo</v>
      </c>
      <c r="AJ88" t="s">
        <v>6325</v>
      </c>
      <c r="AK88">
        <v>3.8</v>
      </c>
    </row>
    <row r="89" spans="1:37" x14ac:dyDescent="0.25">
      <c r="A89">
        <v>214100040</v>
      </c>
      <c r="B89" t="s">
        <v>30</v>
      </c>
      <c r="C89" t="s">
        <v>1544</v>
      </c>
      <c r="D89" t="s">
        <v>2179</v>
      </c>
      <c r="E89" t="s">
        <v>4028</v>
      </c>
      <c r="F89" t="s">
        <v>2556</v>
      </c>
      <c r="G89" t="s">
        <v>33</v>
      </c>
      <c r="H89">
        <v>403</v>
      </c>
      <c r="I89">
        <v>8</v>
      </c>
      <c r="J89">
        <v>8</v>
      </c>
      <c r="K89" t="s">
        <v>64</v>
      </c>
      <c r="L89" s="1" t="s">
        <v>132</v>
      </c>
      <c r="M89" t="s">
        <v>1358</v>
      </c>
      <c r="N89">
        <v>70</v>
      </c>
      <c r="O89">
        <v>1</v>
      </c>
      <c r="P89">
        <v>20142</v>
      </c>
      <c r="Q89">
        <v>2014</v>
      </c>
      <c r="R89">
        <v>2</v>
      </c>
      <c r="S89">
        <v>2016</v>
      </c>
      <c r="T89">
        <v>1</v>
      </c>
      <c r="U89">
        <v>22</v>
      </c>
      <c r="V89" t="s">
        <v>122</v>
      </c>
      <c r="W89" t="s">
        <v>947</v>
      </c>
      <c r="X89">
        <v>24452005</v>
      </c>
      <c r="Y89" t="s">
        <v>75</v>
      </c>
      <c r="Z89">
        <v>0</v>
      </c>
      <c r="AA89">
        <v>905</v>
      </c>
      <c r="AB89" t="s">
        <v>39</v>
      </c>
      <c r="AC89">
        <v>0</v>
      </c>
      <c r="AD89">
        <v>3</v>
      </c>
      <c r="AE89" t="s">
        <v>55</v>
      </c>
      <c r="AF89" t="s">
        <v>41</v>
      </c>
      <c r="AG89" t="str">
        <f>VLOOKUP(H89,Planilha2!A:AC,5,FALSE)</f>
        <v>ARTES</v>
      </c>
      <c r="AH89" t="s">
        <v>6220</v>
      </c>
      <c r="AI89" t="str">
        <f>VLOOKUP(H89,Planilha2!A:K,11,FALSE)</f>
        <v>Ativo</v>
      </c>
      <c r="AJ89" t="s">
        <v>6272</v>
      </c>
      <c r="AK89">
        <v>20.3</v>
      </c>
    </row>
    <row r="90" spans="1:37" x14ac:dyDescent="0.25">
      <c r="A90">
        <v>214100041</v>
      </c>
      <c r="B90" t="s">
        <v>30</v>
      </c>
      <c r="C90" t="s">
        <v>3659</v>
      </c>
      <c r="D90" t="s">
        <v>2992</v>
      </c>
      <c r="E90" t="s">
        <v>3194</v>
      </c>
      <c r="F90" t="s">
        <v>1946</v>
      </c>
      <c r="G90" t="s">
        <v>285</v>
      </c>
      <c r="H90">
        <v>403</v>
      </c>
      <c r="I90">
        <v>8</v>
      </c>
      <c r="J90">
        <v>8</v>
      </c>
      <c r="K90" t="s">
        <v>64</v>
      </c>
      <c r="L90" s="1" t="s">
        <v>628</v>
      </c>
      <c r="M90" t="s">
        <v>1357</v>
      </c>
      <c r="N90">
        <v>0</v>
      </c>
      <c r="O90">
        <v>0</v>
      </c>
      <c r="P90">
        <v>20151</v>
      </c>
      <c r="Q90">
        <v>2014</v>
      </c>
      <c r="R90">
        <v>2</v>
      </c>
      <c r="S90">
        <v>2018</v>
      </c>
      <c r="T90">
        <v>1</v>
      </c>
      <c r="U90">
        <v>28</v>
      </c>
      <c r="V90" t="s">
        <v>36</v>
      </c>
      <c r="W90" t="s">
        <v>477</v>
      </c>
      <c r="X90">
        <v>22290030</v>
      </c>
      <c r="Y90" t="s">
        <v>38</v>
      </c>
      <c r="Z90">
        <v>0</v>
      </c>
      <c r="AA90">
        <v>120</v>
      </c>
      <c r="AB90" t="s">
        <v>39</v>
      </c>
      <c r="AC90">
        <v>0</v>
      </c>
      <c r="AD90">
        <v>5</v>
      </c>
      <c r="AE90" t="s">
        <v>40</v>
      </c>
      <c r="AF90" t="s">
        <v>41</v>
      </c>
      <c r="AG90" t="str">
        <f>VLOOKUP(H90,Planilha2!A:AC,5,FALSE)</f>
        <v>ARTES</v>
      </c>
      <c r="AH90" t="s">
        <v>6220</v>
      </c>
      <c r="AI90" t="str">
        <f>VLOOKUP(H90,Planilha2!A:K,11,FALSE)</f>
        <v>Ativo</v>
      </c>
      <c r="AJ90" t="s">
        <v>6326</v>
      </c>
      <c r="AK90">
        <v>27.5</v>
      </c>
    </row>
    <row r="91" spans="1:37" x14ac:dyDescent="0.25">
      <c r="A91">
        <v>214100042</v>
      </c>
      <c r="B91" t="s">
        <v>128</v>
      </c>
      <c r="C91" t="s">
        <v>1158</v>
      </c>
      <c r="D91" t="s">
        <v>2640</v>
      </c>
      <c r="E91" t="s">
        <v>1944</v>
      </c>
      <c r="F91" t="s">
        <v>2991</v>
      </c>
      <c r="G91" t="s">
        <v>33</v>
      </c>
      <c r="H91">
        <v>403</v>
      </c>
      <c r="I91">
        <v>8</v>
      </c>
      <c r="J91">
        <v>8</v>
      </c>
      <c r="K91" t="s">
        <v>64</v>
      </c>
      <c r="L91" s="1" t="s">
        <v>773</v>
      </c>
      <c r="M91" t="s">
        <v>1358</v>
      </c>
      <c r="N91">
        <v>70</v>
      </c>
      <c r="O91">
        <v>1</v>
      </c>
      <c r="P91">
        <v>20142</v>
      </c>
      <c r="Q91">
        <v>2014</v>
      </c>
      <c r="R91">
        <v>2</v>
      </c>
      <c r="S91">
        <v>2018</v>
      </c>
      <c r="T91">
        <v>1</v>
      </c>
      <c r="U91">
        <v>26</v>
      </c>
      <c r="V91" t="s">
        <v>122</v>
      </c>
      <c r="W91" t="s">
        <v>5011</v>
      </c>
      <c r="X91">
        <v>24743060</v>
      </c>
      <c r="Y91" t="s">
        <v>75</v>
      </c>
      <c r="Z91">
        <v>0</v>
      </c>
      <c r="AA91">
        <v>300</v>
      </c>
      <c r="AB91" t="s">
        <v>39</v>
      </c>
      <c r="AC91">
        <v>0</v>
      </c>
      <c r="AD91">
        <v>5</v>
      </c>
      <c r="AE91" t="s">
        <v>55</v>
      </c>
      <c r="AF91" t="s">
        <v>41</v>
      </c>
      <c r="AG91" t="str">
        <f>VLOOKUP(H91,Planilha2!A:AC,5,FALSE)</f>
        <v>ARTES</v>
      </c>
      <c r="AH91" t="s">
        <v>6220</v>
      </c>
      <c r="AI91" t="str">
        <f>VLOOKUP(H91,Planilha2!A:K,11,FALSE)</f>
        <v>Ativo</v>
      </c>
      <c r="AJ91" t="s">
        <v>6327</v>
      </c>
      <c r="AK91">
        <v>20.7</v>
      </c>
    </row>
    <row r="92" spans="1:37" x14ac:dyDescent="0.25">
      <c r="A92">
        <v>214100044</v>
      </c>
      <c r="B92" t="s">
        <v>128</v>
      </c>
      <c r="C92" t="s">
        <v>624</v>
      </c>
      <c r="D92" t="s">
        <v>624</v>
      </c>
      <c r="E92" t="s">
        <v>437</v>
      </c>
      <c r="F92" t="s">
        <v>3854</v>
      </c>
      <c r="G92" t="s">
        <v>291</v>
      </c>
      <c r="H92">
        <v>403</v>
      </c>
      <c r="I92">
        <v>8</v>
      </c>
      <c r="J92">
        <v>8</v>
      </c>
      <c r="K92" t="s">
        <v>64</v>
      </c>
      <c r="L92" s="1" t="s">
        <v>1481</v>
      </c>
      <c r="M92" t="s">
        <v>1352</v>
      </c>
      <c r="N92">
        <v>100</v>
      </c>
      <c r="O92">
        <v>1</v>
      </c>
      <c r="P92">
        <v>20142</v>
      </c>
      <c r="Q92">
        <v>2014</v>
      </c>
      <c r="R92">
        <v>2</v>
      </c>
      <c r="S92">
        <v>2018</v>
      </c>
      <c r="T92">
        <v>2</v>
      </c>
      <c r="U92">
        <v>22</v>
      </c>
      <c r="V92" t="s">
        <v>122</v>
      </c>
      <c r="W92" t="s">
        <v>675</v>
      </c>
      <c r="X92">
        <v>24210190</v>
      </c>
      <c r="Y92" t="s">
        <v>537</v>
      </c>
      <c r="Z92">
        <v>0</v>
      </c>
      <c r="AA92">
        <v>570</v>
      </c>
      <c r="AB92" t="s">
        <v>39</v>
      </c>
      <c r="AC92">
        <v>0</v>
      </c>
      <c r="AD92">
        <v>5</v>
      </c>
      <c r="AE92" t="s">
        <v>40</v>
      </c>
      <c r="AF92" t="s">
        <v>41</v>
      </c>
      <c r="AG92" t="str">
        <f>VLOOKUP(H92,Planilha2!A:AC,5,FALSE)</f>
        <v>ARTES</v>
      </c>
      <c r="AH92" t="s">
        <v>6220</v>
      </c>
      <c r="AI92" t="str">
        <f>VLOOKUP(H92,Planilha2!A:K,11,FALSE)</f>
        <v>Ativo</v>
      </c>
      <c r="AJ92" t="s">
        <v>6328</v>
      </c>
      <c r="AK92">
        <v>1.2</v>
      </c>
    </row>
    <row r="93" spans="1:37" x14ac:dyDescent="0.25">
      <c r="A93">
        <v>214100048</v>
      </c>
      <c r="B93" t="s">
        <v>30</v>
      </c>
      <c r="C93" t="s">
        <v>2696</v>
      </c>
      <c r="D93" t="s">
        <v>2697</v>
      </c>
      <c r="E93" t="s">
        <v>1068</v>
      </c>
      <c r="F93" t="s">
        <v>669</v>
      </c>
      <c r="G93" t="s">
        <v>465</v>
      </c>
      <c r="H93">
        <v>403</v>
      </c>
      <c r="I93">
        <v>8</v>
      </c>
      <c r="J93">
        <v>8</v>
      </c>
      <c r="K93" t="s">
        <v>64</v>
      </c>
      <c r="L93" s="1" t="s">
        <v>132</v>
      </c>
      <c r="M93" t="s">
        <v>1352</v>
      </c>
      <c r="N93">
        <v>100</v>
      </c>
      <c r="O93">
        <v>1</v>
      </c>
      <c r="P93">
        <v>20142</v>
      </c>
      <c r="Q93">
        <v>2014</v>
      </c>
      <c r="R93">
        <v>2</v>
      </c>
      <c r="S93">
        <v>2017</v>
      </c>
      <c r="T93">
        <v>1</v>
      </c>
      <c r="U93">
        <v>22</v>
      </c>
      <c r="V93" t="s">
        <v>36</v>
      </c>
      <c r="W93" t="s">
        <v>2698</v>
      </c>
      <c r="X93">
        <v>13106209</v>
      </c>
      <c r="Y93" t="s">
        <v>1376</v>
      </c>
      <c r="Z93">
        <v>0</v>
      </c>
      <c r="AA93">
        <v>300</v>
      </c>
      <c r="AB93" t="s">
        <v>39</v>
      </c>
      <c r="AC93">
        <v>0</v>
      </c>
      <c r="AD93">
        <v>4</v>
      </c>
      <c r="AE93" t="s">
        <v>40</v>
      </c>
      <c r="AF93" t="s">
        <v>41</v>
      </c>
      <c r="AG93" t="str">
        <f>VLOOKUP(H93,Planilha2!A:AC,5,FALSE)</f>
        <v>ARTES</v>
      </c>
      <c r="AH93" t="s">
        <v>6220</v>
      </c>
      <c r="AI93" t="str">
        <f>VLOOKUP(H93,Planilha2!A:K,11,FALSE)</f>
        <v>Ativo</v>
      </c>
      <c r="AJ93" t="s">
        <v>6329</v>
      </c>
      <c r="AK93">
        <v>506</v>
      </c>
    </row>
    <row r="94" spans="1:37" x14ac:dyDescent="0.25">
      <c r="A94">
        <v>214100049</v>
      </c>
      <c r="B94" t="s">
        <v>30</v>
      </c>
      <c r="C94" t="s">
        <v>2357</v>
      </c>
      <c r="D94" t="s">
        <v>1601</v>
      </c>
      <c r="E94" t="s">
        <v>3648</v>
      </c>
      <c r="F94" t="s">
        <v>2700</v>
      </c>
      <c r="G94" t="s">
        <v>120</v>
      </c>
      <c r="H94">
        <v>403</v>
      </c>
      <c r="I94">
        <v>8</v>
      </c>
      <c r="J94">
        <v>8</v>
      </c>
      <c r="K94" t="s">
        <v>64</v>
      </c>
      <c r="L94" s="1" t="s">
        <v>1675</v>
      </c>
      <c r="M94" t="s">
        <v>1353</v>
      </c>
      <c r="N94">
        <v>100</v>
      </c>
      <c r="O94">
        <v>1</v>
      </c>
      <c r="P94">
        <v>20142</v>
      </c>
      <c r="Q94">
        <v>2014</v>
      </c>
      <c r="R94">
        <v>2</v>
      </c>
      <c r="S94">
        <v>2018</v>
      </c>
      <c r="T94">
        <v>1</v>
      </c>
      <c r="U94">
        <v>25</v>
      </c>
      <c r="V94" t="s">
        <v>49</v>
      </c>
      <c r="W94" t="s">
        <v>514</v>
      </c>
      <c r="X94">
        <v>22795485</v>
      </c>
      <c r="Y94" t="s">
        <v>38</v>
      </c>
      <c r="Z94">
        <v>0</v>
      </c>
      <c r="AA94">
        <v>420</v>
      </c>
      <c r="AB94" t="s">
        <v>39</v>
      </c>
      <c r="AC94">
        <v>0</v>
      </c>
      <c r="AD94">
        <v>5</v>
      </c>
      <c r="AE94" t="s">
        <v>40</v>
      </c>
      <c r="AF94" t="s">
        <v>41</v>
      </c>
      <c r="AG94" t="str">
        <f>VLOOKUP(H94,Planilha2!A:AC,5,FALSE)</f>
        <v>ARTES</v>
      </c>
      <c r="AH94" t="s">
        <v>6220</v>
      </c>
      <c r="AI94" t="str">
        <f>VLOOKUP(H94,Planilha2!A:K,11,FALSE)</f>
        <v>Ativo</v>
      </c>
      <c r="AJ94" t="s">
        <v>6330</v>
      </c>
      <c r="AK94">
        <v>51.4</v>
      </c>
    </row>
    <row r="95" spans="1:37" x14ac:dyDescent="0.25">
      <c r="A95">
        <v>214100051</v>
      </c>
      <c r="B95" t="s">
        <v>263</v>
      </c>
      <c r="C95" t="s">
        <v>4289</v>
      </c>
      <c r="D95" t="s">
        <v>3246</v>
      </c>
      <c r="E95" t="s">
        <v>4988</v>
      </c>
      <c r="F95" t="s">
        <v>1318</v>
      </c>
      <c r="G95" t="s">
        <v>2173</v>
      </c>
      <c r="H95">
        <v>403</v>
      </c>
      <c r="I95">
        <v>8</v>
      </c>
      <c r="J95">
        <v>8</v>
      </c>
      <c r="K95" t="s">
        <v>64</v>
      </c>
      <c r="L95" s="1">
        <v>9</v>
      </c>
      <c r="M95" t="s">
        <v>1352</v>
      </c>
      <c r="N95">
        <v>100</v>
      </c>
      <c r="O95">
        <v>1</v>
      </c>
      <c r="P95">
        <v>20142</v>
      </c>
      <c r="Q95">
        <v>2014</v>
      </c>
      <c r="R95">
        <v>2</v>
      </c>
      <c r="S95">
        <v>2017</v>
      </c>
      <c r="T95">
        <v>2</v>
      </c>
      <c r="U95">
        <v>36</v>
      </c>
      <c r="V95" t="s">
        <v>49</v>
      </c>
      <c r="W95" t="s">
        <v>1730</v>
      </c>
      <c r="X95">
        <v>24722770</v>
      </c>
      <c r="Y95" t="s">
        <v>75</v>
      </c>
      <c r="Z95">
        <v>0</v>
      </c>
      <c r="AA95">
        <v>180</v>
      </c>
      <c r="AB95" t="s">
        <v>123</v>
      </c>
      <c r="AC95">
        <v>0</v>
      </c>
      <c r="AD95">
        <v>4</v>
      </c>
      <c r="AE95" t="s">
        <v>55</v>
      </c>
      <c r="AF95" t="s">
        <v>41</v>
      </c>
      <c r="AG95" t="str">
        <f>VLOOKUP(H95,Planilha2!A:AC,5,FALSE)</f>
        <v>ARTES</v>
      </c>
      <c r="AH95" t="s">
        <v>6220</v>
      </c>
      <c r="AI95" t="str">
        <f>VLOOKUP(H95,Planilha2!A:K,11,FALSE)</f>
        <v>Ativo</v>
      </c>
      <c r="AJ95" t="s">
        <v>6331</v>
      </c>
      <c r="AK95">
        <v>26.1</v>
      </c>
    </row>
    <row r="96" spans="1:37" x14ac:dyDescent="0.25">
      <c r="A96">
        <v>214100052</v>
      </c>
      <c r="B96" t="s">
        <v>930</v>
      </c>
      <c r="C96" t="s">
        <v>4077</v>
      </c>
      <c r="D96" t="s">
        <v>4078</v>
      </c>
      <c r="E96" t="s">
        <v>3181</v>
      </c>
      <c r="F96" t="s">
        <v>1007</v>
      </c>
      <c r="G96" t="s">
        <v>316</v>
      </c>
      <c r="H96">
        <v>403</v>
      </c>
      <c r="I96">
        <v>8</v>
      </c>
      <c r="J96">
        <v>8</v>
      </c>
      <c r="K96" t="s">
        <v>64</v>
      </c>
      <c r="L96" s="1" t="s">
        <v>1316</v>
      </c>
      <c r="M96" t="s">
        <v>1352</v>
      </c>
      <c r="N96">
        <v>0</v>
      </c>
      <c r="O96">
        <v>0</v>
      </c>
      <c r="P96">
        <v>20152</v>
      </c>
      <c r="Q96">
        <v>2014</v>
      </c>
      <c r="R96">
        <v>2</v>
      </c>
      <c r="S96">
        <v>2018</v>
      </c>
      <c r="T96">
        <v>2</v>
      </c>
      <c r="U96">
        <v>24</v>
      </c>
      <c r="V96" t="s">
        <v>49</v>
      </c>
      <c r="W96" t="s">
        <v>1514</v>
      </c>
      <c r="X96">
        <v>21921330</v>
      </c>
      <c r="Y96" t="s">
        <v>38</v>
      </c>
      <c r="Z96">
        <v>0</v>
      </c>
      <c r="AA96">
        <v>180</v>
      </c>
      <c r="AB96" t="s">
        <v>39</v>
      </c>
      <c r="AC96">
        <v>0</v>
      </c>
      <c r="AD96">
        <v>5</v>
      </c>
      <c r="AE96" t="s">
        <v>55</v>
      </c>
      <c r="AF96" t="s">
        <v>41</v>
      </c>
      <c r="AG96" t="str">
        <f>VLOOKUP(H96,Planilha2!A:AC,5,FALSE)</f>
        <v>ARTES</v>
      </c>
      <c r="AH96" t="s">
        <v>6220</v>
      </c>
      <c r="AI96" t="str">
        <f>VLOOKUP(H96,Planilha2!A:K,11,FALSE)</f>
        <v>Ativo</v>
      </c>
      <c r="AJ96" t="s">
        <v>6332</v>
      </c>
      <c r="AK96">
        <v>31.3</v>
      </c>
    </row>
    <row r="97" spans="1:37" x14ac:dyDescent="0.25">
      <c r="A97">
        <v>214100053</v>
      </c>
      <c r="B97" t="s">
        <v>30</v>
      </c>
      <c r="C97" t="s">
        <v>2515</v>
      </c>
      <c r="D97" t="s">
        <v>2516</v>
      </c>
      <c r="E97" t="s">
        <v>2470</v>
      </c>
      <c r="F97" t="s">
        <v>2517</v>
      </c>
      <c r="G97" t="s">
        <v>279</v>
      </c>
      <c r="H97">
        <v>403</v>
      </c>
      <c r="I97">
        <v>8</v>
      </c>
      <c r="J97">
        <v>8</v>
      </c>
      <c r="K97" t="s">
        <v>64</v>
      </c>
      <c r="L97" s="1" t="s">
        <v>2486</v>
      </c>
      <c r="M97" t="s">
        <v>1354</v>
      </c>
      <c r="N97">
        <v>70</v>
      </c>
      <c r="O97">
        <v>1</v>
      </c>
      <c r="P97">
        <v>20142</v>
      </c>
      <c r="Q97">
        <v>2014</v>
      </c>
      <c r="R97">
        <v>2</v>
      </c>
      <c r="S97">
        <v>2018</v>
      </c>
      <c r="T97">
        <v>1</v>
      </c>
      <c r="U97">
        <v>23</v>
      </c>
      <c r="V97" t="s">
        <v>36</v>
      </c>
      <c r="W97" t="s">
        <v>150</v>
      </c>
      <c r="X97">
        <v>12245710</v>
      </c>
      <c r="Y97" t="s">
        <v>2098</v>
      </c>
      <c r="Z97">
        <v>0</v>
      </c>
      <c r="AA97">
        <v>180</v>
      </c>
      <c r="AB97" t="s">
        <v>39</v>
      </c>
      <c r="AC97">
        <v>0</v>
      </c>
      <c r="AD97">
        <v>5</v>
      </c>
      <c r="AE97" t="s">
        <v>40</v>
      </c>
      <c r="AF97" t="s">
        <v>41</v>
      </c>
      <c r="AG97" t="str">
        <f>VLOOKUP(H97,Planilha2!A:AC,5,FALSE)</f>
        <v>ARTES</v>
      </c>
      <c r="AH97" t="s">
        <v>6220</v>
      </c>
      <c r="AI97" t="str">
        <f>VLOOKUP(H97,Planilha2!A:K,11,FALSE)</f>
        <v>Ativo</v>
      </c>
      <c r="AJ97" t="s">
        <v>6333</v>
      </c>
      <c r="AK97">
        <v>354</v>
      </c>
    </row>
    <row r="98" spans="1:37" x14ac:dyDescent="0.25">
      <c r="A98">
        <v>214100054</v>
      </c>
      <c r="B98" t="s">
        <v>30</v>
      </c>
      <c r="C98" t="s">
        <v>1893</v>
      </c>
      <c r="D98" t="s">
        <v>2628</v>
      </c>
      <c r="E98" t="s">
        <v>1510</v>
      </c>
      <c r="F98" t="s">
        <v>3351</v>
      </c>
      <c r="G98" t="s">
        <v>496</v>
      </c>
      <c r="H98">
        <v>403</v>
      </c>
      <c r="I98">
        <v>8</v>
      </c>
      <c r="J98">
        <v>8</v>
      </c>
      <c r="K98" t="s">
        <v>64</v>
      </c>
      <c r="L98" s="1" t="s">
        <v>199</v>
      </c>
      <c r="M98" t="s">
        <v>1355</v>
      </c>
      <c r="N98">
        <v>70</v>
      </c>
      <c r="O98">
        <v>1</v>
      </c>
      <c r="P98">
        <v>20142</v>
      </c>
      <c r="Q98">
        <v>2014</v>
      </c>
      <c r="R98">
        <v>2</v>
      </c>
      <c r="S98">
        <v>2018</v>
      </c>
      <c r="T98">
        <v>1</v>
      </c>
      <c r="U98">
        <v>22</v>
      </c>
      <c r="V98" t="s">
        <v>49</v>
      </c>
      <c r="W98" t="s">
        <v>529</v>
      </c>
      <c r="X98">
        <v>24230000</v>
      </c>
      <c r="Y98" t="s">
        <v>537</v>
      </c>
      <c r="Z98">
        <v>0</v>
      </c>
      <c r="AA98">
        <v>480</v>
      </c>
      <c r="AB98" t="s">
        <v>39</v>
      </c>
      <c r="AC98">
        <v>0</v>
      </c>
      <c r="AD98">
        <v>5</v>
      </c>
      <c r="AE98" t="s">
        <v>55</v>
      </c>
      <c r="AF98" t="s">
        <v>41</v>
      </c>
      <c r="AG98" t="str">
        <f>VLOOKUP(H98,Planilha2!A:AC,5,FALSE)</f>
        <v>ARTES</v>
      </c>
      <c r="AH98" t="s">
        <v>6220</v>
      </c>
      <c r="AI98" t="str">
        <f>VLOOKUP(H98,Planilha2!A:K,11,FALSE)</f>
        <v>Ativo</v>
      </c>
      <c r="AJ98" t="s">
        <v>6334</v>
      </c>
      <c r="AK98">
        <v>1.6</v>
      </c>
    </row>
    <row r="99" spans="1:37" x14ac:dyDescent="0.25">
      <c r="A99">
        <v>214100069</v>
      </c>
      <c r="B99" t="s">
        <v>30</v>
      </c>
      <c r="C99" t="s">
        <v>973</v>
      </c>
      <c r="D99" t="s">
        <v>2556</v>
      </c>
      <c r="E99" t="s">
        <v>3357</v>
      </c>
      <c r="F99" t="s">
        <v>3431</v>
      </c>
      <c r="G99" t="s">
        <v>269</v>
      </c>
      <c r="H99">
        <v>403</v>
      </c>
      <c r="I99">
        <v>8</v>
      </c>
      <c r="J99">
        <v>8</v>
      </c>
      <c r="K99" t="s">
        <v>64</v>
      </c>
      <c r="L99" s="1" t="s">
        <v>231</v>
      </c>
      <c r="M99" t="s">
        <v>797</v>
      </c>
      <c r="N99">
        <v>90</v>
      </c>
      <c r="O99">
        <v>1</v>
      </c>
      <c r="P99">
        <v>20161</v>
      </c>
      <c r="Q99">
        <v>2014</v>
      </c>
      <c r="R99">
        <v>2</v>
      </c>
      <c r="S99">
        <v>2016</v>
      </c>
      <c r="T99">
        <v>1</v>
      </c>
      <c r="U99">
        <v>23</v>
      </c>
      <c r="V99" t="s">
        <v>36</v>
      </c>
      <c r="W99" t="s">
        <v>1537</v>
      </c>
      <c r="X99">
        <v>22240006</v>
      </c>
      <c r="Y99" t="s">
        <v>38</v>
      </c>
      <c r="Z99">
        <v>0</v>
      </c>
      <c r="AA99">
        <v>960</v>
      </c>
      <c r="AB99" t="s">
        <v>39</v>
      </c>
      <c r="AC99">
        <v>0</v>
      </c>
      <c r="AD99">
        <v>3</v>
      </c>
      <c r="AE99" t="s">
        <v>55</v>
      </c>
      <c r="AF99" t="s">
        <v>41</v>
      </c>
      <c r="AG99" t="str">
        <f>VLOOKUP(H99,Planilha2!A:AC,5,FALSE)</f>
        <v>ARTES</v>
      </c>
      <c r="AH99" t="s">
        <v>6220</v>
      </c>
      <c r="AI99" t="str">
        <f>VLOOKUP(H99,Planilha2!A:K,11,FALSE)</f>
        <v>Ativo</v>
      </c>
      <c r="AJ99" t="s">
        <v>6335</v>
      </c>
      <c r="AK99">
        <v>25</v>
      </c>
    </row>
    <row r="100" spans="1:37" x14ac:dyDescent="0.25">
      <c r="A100">
        <v>112001032</v>
      </c>
      <c r="B100" t="s">
        <v>30</v>
      </c>
      <c r="C100" t="s">
        <v>3026</v>
      </c>
      <c r="D100" t="s">
        <v>4504</v>
      </c>
      <c r="E100" t="s">
        <v>1307</v>
      </c>
      <c r="F100" t="s">
        <v>1162</v>
      </c>
      <c r="G100" t="s">
        <v>712</v>
      </c>
      <c r="H100">
        <v>1</v>
      </c>
      <c r="I100">
        <v>8</v>
      </c>
      <c r="J100">
        <v>8</v>
      </c>
      <c r="K100" t="s">
        <v>64</v>
      </c>
      <c r="L100" s="1" t="s">
        <v>673</v>
      </c>
      <c r="M100" t="s">
        <v>631</v>
      </c>
      <c r="N100">
        <v>75</v>
      </c>
      <c r="O100">
        <v>1</v>
      </c>
      <c r="P100">
        <v>20121</v>
      </c>
      <c r="Q100">
        <v>2012</v>
      </c>
      <c r="R100">
        <v>1</v>
      </c>
      <c r="S100">
        <v>2015</v>
      </c>
      <c r="T100">
        <v>2</v>
      </c>
      <c r="U100">
        <v>42</v>
      </c>
      <c r="V100" t="s">
        <v>49</v>
      </c>
      <c r="W100" t="s">
        <v>150</v>
      </c>
      <c r="X100">
        <v>24030060</v>
      </c>
      <c r="Y100" t="s">
        <v>537</v>
      </c>
      <c r="Z100">
        <v>0</v>
      </c>
      <c r="AA100">
        <v>2580</v>
      </c>
      <c r="AB100" t="s">
        <v>39</v>
      </c>
      <c r="AC100">
        <v>0</v>
      </c>
      <c r="AD100">
        <v>4</v>
      </c>
      <c r="AE100" t="s">
        <v>40</v>
      </c>
      <c r="AF100" t="s">
        <v>41</v>
      </c>
      <c r="AG100" t="str">
        <f>VLOOKUP(H100,Planilha2!A:AC,5,FALSE)</f>
        <v>BIBLIOTECONOMIA E DOCUMENTAÇÃO</v>
      </c>
      <c r="AH100" t="s">
        <v>6220</v>
      </c>
      <c r="AI100" t="str">
        <f>VLOOKUP(H100,Planilha2!A:K,11,FALSE)</f>
        <v>Ativo</v>
      </c>
      <c r="AJ100" t="s">
        <v>6291</v>
      </c>
      <c r="AK100">
        <v>3.4</v>
      </c>
    </row>
    <row r="101" spans="1:37" x14ac:dyDescent="0.25">
      <c r="A101">
        <v>112001035</v>
      </c>
      <c r="B101" t="s">
        <v>30</v>
      </c>
      <c r="C101" t="s">
        <v>1579</v>
      </c>
      <c r="D101" t="s">
        <v>4177</v>
      </c>
      <c r="E101" t="s">
        <v>1571</v>
      </c>
      <c r="F101" t="s">
        <v>1421</v>
      </c>
      <c r="G101" t="s">
        <v>522</v>
      </c>
      <c r="H101">
        <v>1</v>
      </c>
      <c r="I101">
        <v>8</v>
      </c>
      <c r="J101">
        <v>8</v>
      </c>
      <c r="K101" t="s">
        <v>64</v>
      </c>
      <c r="L101" s="1" t="s">
        <v>4178</v>
      </c>
      <c r="M101" t="s">
        <v>189</v>
      </c>
      <c r="N101">
        <v>21</v>
      </c>
      <c r="O101">
        <v>0</v>
      </c>
      <c r="P101">
        <v>20121</v>
      </c>
      <c r="Q101">
        <v>2012</v>
      </c>
      <c r="R101">
        <v>1</v>
      </c>
      <c r="S101">
        <v>2012</v>
      </c>
      <c r="T101">
        <v>2</v>
      </c>
      <c r="U101">
        <v>39</v>
      </c>
      <c r="V101" t="s">
        <v>36</v>
      </c>
      <c r="W101" t="s">
        <v>37</v>
      </c>
      <c r="X101">
        <v>22230001</v>
      </c>
      <c r="Y101" t="s">
        <v>38</v>
      </c>
      <c r="Z101">
        <v>0</v>
      </c>
      <c r="AA101">
        <v>60</v>
      </c>
      <c r="AB101" t="s">
        <v>39</v>
      </c>
      <c r="AC101">
        <v>1</v>
      </c>
      <c r="AD101">
        <v>1</v>
      </c>
      <c r="AE101" t="s">
        <v>55</v>
      </c>
      <c r="AF101" t="s">
        <v>41</v>
      </c>
      <c r="AG101" t="str">
        <f>VLOOKUP(H101,Planilha2!A:AC,5,FALSE)</f>
        <v>BIBLIOTECONOMIA E DOCUMENTAÇÃO</v>
      </c>
      <c r="AH101" t="s">
        <v>6220</v>
      </c>
      <c r="AI101" t="str">
        <f>VLOOKUP(H101,Planilha2!A:K,11,FALSE)</f>
        <v>Ativo</v>
      </c>
      <c r="AJ101" t="s">
        <v>6313</v>
      </c>
      <c r="AK101">
        <v>25.2</v>
      </c>
    </row>
    <row r="102" spans="1:37" x14ac:dyDescent="0.25">
      <c r="A102">
        <v>112001037</v>
      </c>
      <c r="B102" t="s">
        <v>30</v>
      </c>
      <c r="C102" t="s">
        <v>4802</v>
      </c>
      <c r="D102" t="s">
        <v>2074</v>
      </c>
      <c r="E102" t="s">
        <v>5209</v>
      </c>
      <c r="F102" t="s">
        <v>5210</v>
      </c>
      <c r="G102" t="s">
        <v>772</v>
      </c>
      <c r="H102">
        <v>1</v>
      </c>
      <c r="I102">
        <v>8</v>
      </c>
      <c r="J102">
        <v>8</v>
      </c>
      <c r="K102" t="s">
        <v>64</v>
      </c>
      <c r="L102" s="1" t="s">
        <v>2216</v>
      </c>
      <c r="M102" t="s">
        <v>629</v>
      </c>
      <c r="N102">
        <v>0</v>
      </c>
      <c r="O102">
        <v>0</v>
      </c>
      <c r="P102">
        <v>20121</v>
      </c>
      <c r="Q102">
        <v>2012</v>
      </c>
      <c r="R102">
        <v>1</v>
      </c>
      <c r="S102">
        <v>2012</v>
      </c>
      <c r="T102">
        <v>2</v>
      </c>
      <c r="U102">
        <v>23</v>
      </c>
      <c r="V102" t="s">
        <v>36</v>
      </c>
      <c r="W102" t="s">
        <v>5211</v>
      </c>
      <c r="X102">
        <v>26187501</v>
      </c>
      <c r="Y102" t="s">
        <v>1777</v>
      </c>
      <c r="Z102">
        <v>0</v>
      </c>
      <c r="AA102">
        <v>60</v>
      </c>
      <c r="AB102" t="s">
        <v>39</v>
      </c>
      <c r="AC102">
        <v>0</v>
      </c>
      <c r="AD102">
        <v>1</v>
      </c>
      <c r="AE102" t="s">
        <v>55</v>
      </c>
      <c r="AF102" t="s">
        <v>41</v>
      </c>
      <c r="AG102" t="str">
        <f>VLOOKUP(H102,Planilha2!A:AC,5,FALSE)</f>
        <v>BIBLIOTECONOMIA E DOCUMENTAÇÃO</v>
      </c>
      <c r="AH102" t="s">
        <v>6220</v>
      </c>
      <c r="AI102" t="str">
        <f>VLOOKUP(H102,Planilha2!A:K,11,FALSE)</f>
        <v>Ativo</v>
      </c>
      <c r="AJ102" t="s">
        <v>6336</v>
      </c>
      <c r="AK102">
        <v>42.7</v>
      </c>
    </row>
    <row r="103" spans="1:37" x14ac:dyDescent="0.25">
      <c r="A103">
        <v>112001039</v>
      </c>
      <c r="B103" t="s">
        <v>30</v>
      </c>
      <c r="C103" t="s">
        <v>3775</v>
      </c>
      <c r="D103" t="s">
        <v>1953</v>
      </c>
      <c r="E103" t="s">
        <v>3776</v>
      </c>
      <c r="F103" t="s">
        <v>926</v>
      </c>
      <c r="G103" t="s">
        <v>301</v>
      </c>
      <c r="H103">
        <v>1</v>
      </c>
      <c r="I103">
        <v>8</v>
      </c>
      <c r="J103">
        <v>8</v>
      </c>
      <c r="K103" t="s">
        <v>64</v>
      </c>
      <c r="L103" s="1" t="s">
        <v>172</v>
      </c>
      <c r="M103" t="s">
        <v>630</v>
      </c>
      <c r="N103">
        <v>0</v>
      </c>
      <c r="O103">
        <v>0</v>
      </c>
      <c r="P103">
        <v>20152</v>
      </c>
      <c r="Q103">
        <v>2012</v>
      </c>
      <c r="R103">
        <v>1</v>
      </c>
      <c r="S103">
        <v>2017</v>
      </c>
      <c r="T103">
        <v>1</v>
      </c>
      <c r="U103">
        <v>25</v>
      </c>
      <c r="V103" t="s">
        <v>36</v>
      </c>
      <c r="W103" t="s">
        <v>88</v>
      </c>
      <c r="X103">
        <v>21211740</v>
      </c>
      <c r="Y103" t="s">
        <v>38</v>
      </c>
      <c r="Z103">
        <v>0</v>
      </c>
      <c r="AA103">
        <v>1280</v>
      </c>
      <c r="AB103" t="s">
        <v>39</v>
      </c>
      <c r="AC103">
        <v>0</v>
      </c>
      <c r="AD103">
        <v>6</v>
      </c>
      <c r="AE103" t="s">
        <v>40</v>
      </c>
      <c r="AF103" t="s">
        <v>41</v>
      </c>
      <c r="AG103" t="str">
        <f>VLOOKUP(H103,Planilha2!A:AC,5,FALSE)</f>
        <v>BIBLIOTECONOMIA E DOCUMENTAÇÃO</v>
      </c>
      <c r="AH103" t="s">
        <v>6220</v>
      </c>
      <c r="AI103" t="str">
        <f>VLOOKUP(H103,Planilha2!A:K,11,FALSE)</f>
        <v>Ativo</v>
      </c>
      <c r="AJ103" t="s">
        <v>6337</v>
      </c>
      <c r="AK103">
        <v>33.1</v>
      </c>
    </row>
    <row r="104" spans="1:37" x14ac:dyDescent="0.25">
      <c r="A104">
        <v>112001048</v>
      </c>
      <c r="B104" t="s">
        <v>30</v>
      </c>
      <c r="C104" t="s">
        <v>4110</v>
      </c>
      <c r="D104" t="s">
        <v>4520</v>
      </c>
      <c r="E104" t="s">
        <v>4521</v>
      </c>
      <c r="F104" t="s">
        <v>4522</v>
      </c>
      <c r="G104" t="s">
        <v>53</v>
      </c>
      <c r="H104">
        <v>1</v>
      </c>
      <c r="I104">
        <v>8</v>
      </c>
      <c r="J104">
        <v>8</v>
      </c>
      <c r="K104" t="s">
        <v>64</v>
      </c>
      <c r="L104" s="1">
        <v>0</v>
      </c>
      <c r="M104" t="s">
        <v>629</v>
      </c>
      <c r="N104">
        <v>0</v>
      </c>
      <c r="O104">
        <v>0</v>
      </c>
      <c r="P104">
        <v>20121</v>
      </c>
      <c r="Q104">
        <v>2012</v>
      </c>
      <c r="R104">
        <v>1</v>
      </c>
      <c r="S104">
        <v>2012</v>
      </c>
      <c r="T104">
        <v>1</v>
      </c>
      <c r="U104">
        <v>37</v>
      </c>
      <c r="V104" t="s">
        <v>49</v>
      </c>
      <c r="W104" t="s">
        <v>150</v>
      </c>
      <c r="X104">
        <v>24030211</v>
      </c>
      <c r="Y104" t="s">
        <v>537</v>
      </c>
      <c r="Z104">
        <v>0</v>
      </c>
      <c r="AA104">
        <v>0</v>
      </c>
      <c r="AB104" t="s">
        <v>39</v>
      </c>
      <c r="AC104">
        <v>0</v>
      </c>
      <c r="AD104">
        <v>1</v>
      </c>
      <c r="AE104" t="s">
        <v>40</v>
      </c>
      <c r="AF104" t="s">
        <v>41</v>
      </c>
      <c r="AG104" t="str">
        <f>VLOOKUP(H104,Planilha2!A:AC,5,FALSE)</f>
        <v>BIBLIOTECONOMIA E DOCUMENTAÇÃO</v>
      </c>
      <c r="AH104" t="s">
        <v>6220</v>
      </c>
      <c r="AI104" t="str">
        <f>VLOOKUP(H104,Planilha2!A:K,11,FALSE)</f>
        <v>Ativo</v>
      </c>
      <c r="AJ104" t="s">
        <v>6338</v>
      </c>
      <c r="AK104">
        <v>2.4</v>
      </c>
    </row>
    <row r="105" spans="1:37" x14ac:dyDescent="0.25">
      <c r="A105">
        <v>214048044</v>
      </c>
      <c r="B105" t="s">
        <v>30</v>
      </c>
      <c r="C105" t="s">
        <v>518</v>
      </c>
      <c r="D105" t="s">
        <v>4547</v>
      </c>
      <c r="E105" t="s">
        <v>469</v>
      </c>
      <c r="F105" t="s">
        <v>3632</v>
      </c>
      <c r="G105" t="s">
        <v>269</v>
      </c>
      <c r="H105">
        <v>48</v>
      </c>
      <c r="I105">
        <v>8</v>
      </c>
      <c r="J105">
        <v>8</v>
      </c>
      <c r="K105" t="s">
        <v>64</v>
      </c>
      <c r="L105" s="1">
        <v>0</v>
      </c>
      <c r="M105" t="s">
        <v>305</v>
      </c>
      <c r="N105">
        <v>0</v>
      </c>
      <c r="O105">
        <v>0</v>
      </c>
      <c r="P105">
        <v>20142</v>
      </c>
      <c r="Q105">
        <v>2014</v>
      </c>
      <c r="R105">
        <v>2</v>
      </c>
      <c r="S105">
        <v>2014</v>
      </c>
      <c r="T105">
        <v>2</v>
      </c>
      <c r="U105">
        <v>24</v>
      </c>
      <c r="V105" t="s">
        <v>36</v>
      </c>
      <c r="W105" t="s">
        <v>529</v>
      </c>
      <c r="X105">
        <v>24230000</v>
      </c>
      <c r="Y105" t="s">
        <v>537</v>
      </c>
      <c r="Z105">
        <v>0</v>
      </c>
      <c r="AA105">
        <v>0</v>
      </c>
      <c r="AB105" t="s">
        <v>39</v>
      </c>
      <c r="AC105">
        <v>0</v>
      </c>
      <c r="AD105">
        <v>1</v>
      </c>
      <c r="AE105" t="s">
        <v>55</v>
      </c>
      <c r="AF105" t="s">
        <v>41</v>
      </c>
      <c r="AG105" t="str">
        <f>VLOOKUP(H105,Planilha2!A:AC,5,FALSE)</f>
        <v>BIOMEDICINA</v>
      </c>
      <c r="AH105" t="s">
        <v>6237</v>
      </c>
      <c r="AI105" t="str">
        <f>VLOOKUP(H105,Planilha2!A:K,11,FALSE)</f>
        <v>Ativo</v>
      </c>
      <c r="AJ105" t="s">
        <v>6339</v>
      </c>
      <c r="AK105">
        <v>2.2000000000000002</v>
      </c>
    </row>
    <row r="106" spans="1:37" x14ac:dyDescent="0.25">
      <c r="A106">
        <v>214048047</v>
      </c>
      <c r="B106" t="s">
        <v>145</v>
      </c>
      <c r="C106" t="s">
        <v>2340</v>
      </c>
      <c r="D106" t="s">
        <v>433</v>
      </c>
      <c r="E106" t="s">
        <v>393</v>
      </c>
      <c r="F106" t="s">
        <v>2422</v>
      </c>
      <c r="G106" t="s">
        <v>45</v>
      </c>
      <c r="H106">
        <v>48</v>
      </c>
      <c r="I106">
        <v>8</v>
      </c>
      <c r="J106">
        <v>8</v>
      </c>
      <c r="K106" t="s">
        <v>64</v>
      </c>
      <c r="L106" s="1" t="s">
        <v>1856</v>
      </c>
      <c r="M106" t="s">
        <v>305</v>
      </c>
      <c r="N106">
        <v>37</v>
      </c>
      <c r="O106">
        <v>0</v>
      </c>
      <c r="P106">
        <v>20142</v>
      </c>
      <c r="Q106">
        <v>2014</v>
      </c>
      <c r="R106">
        <v>2</v>
      </c>
      <c r="S106">
        <v>2015</v>
      </c>
      <c r="T106">
        <v>1</v>
      </c>
      <c r="U106">
        <v>24</v>
      </c>
      <c r="V106" t="s">
        <v>36</v>
      </c>
      <c r="W106" t="s">
        <v>2423</v>
      </c>
      <c r="X106">
        <v>11702240</v>
      </c>
      <c r="Y106" t="s">
        <v>2424</v>
      </c>
      <c r="Z106">
        <v>0</v>
      </c>
      <c r="AA106">
        <v>410</v>
      </c>
      <c r="AB106" t="s">
        <v>39</v>
      </c>
      <c r="AC106">
        <v>0</v>
      </c>
      <c r="AD106">
        <v>2</v>
      </c>
      <c r="AE106" t="s">
        <v>55</v>
      </c>
      <c r="AF106" t="s">
        <v>41</v>
      </c>
      <c r="AG106" t="str">
        <f>VLOOKUP(H106,Planilha2!A:AC,5,FALSE)</f>
        <v>BIOMEDICINA</v>
      </c>
      <c r="AH106" t="s">
        <v>6237</v>
      </c>
      <c r="AI106" t="str">
        <f>VLOOKUP(H106,Planilha2!A:K,11,FALSE)</f>
        <v>Ativo</v>
      </c>
      <c r="AJ106" t="s">
        <v>6340</v>
      </c>
      <c r="AK106">
        <v>516</v>
      </c>
    </row>
    <row r="107" spans="1:37" x14ac:dyDescent="0.25">
      <c r="A107">
        <v>214048051</v>
      </c>
      <c r="B107" t="s">
        <v>930</v>
      </c>
      <c r="C107" t="s">
        <v>3489</v>
      </c>
      <c r="D107" t="s">
        <v>2463</v>
      </c>
      <c r="E107" t="s">
        <v>3248</v>
      </c>
      <c r="F107" t="s">
        <v>197</v>
      </c>
      <c r="G107" t="s">
        <v>198</v>
      </c>
      <c r="H107">
        <v>48</v>
      </c>
      <c r="I107">
        <v>8</v>
      </c>
      <c r="J107">
        <v>8</v>
      </c>
      <c r="K107" t="s">
        <v>64</v>
      </c>
      <c r="L107" s="1" t="s">
        <v>3577</v>
      </c>
      <c r="M107" t="s">
        <v>306</v>
      </c>
      <c r="N107">
        <v>5</v>
      </c>
      <c r="O107">
        <v>0</v>
      </c>
      <c r="P107">
        <v>20142</v>
      </c>
      <c r="Q107">
        <v>2014</v>
      </c>
      <c r="R107">
        <v>2</v>
      </c>
      <c r="S107">
        <v>2015</v>
      </c>
      <c r="T107">
        <v>1</v>
      </c>
      <c r="U107">
        <v>22</v>
      </c>
      <c r="V107" t="s">
        <v>36</v>
      </c>
      <c r="W107" t="s">
        <v>376</v>
      </c>
      <c r="X107">
        <v>21230075</v>
      </c>
      <c r="Y107" t="s">
        <v>38</v>
      </c>
      <c r="Z107">
        <v>0</v>
      </c>
      <c r="AA107">
        <v>40</v>
      </c>
      <c r="AB107" t="s">
        <v>39</v>
      </c>
      <c r="AC107">
        <v>0</v>
      </c>
      <c r="AD107">
        <v>2</v>
      </c>
      <c r="AE107" t="s">
        <v>40</v>
      </c>
      <c r="AF107" t="s">
        <v>41</v>
      </c>
      <c r="AG107" t="str">
        <f>VLOOKUP(H107,Planilha2!A:AC,5,FALSE)</f>
        <v>BIOMEDICINA</v>
      </c>
      <c r="AH107" t="s">
        <v>6237</v>
      </c>
      <c r="AI107" t="str">
        <f>VLOOKUP(H107,Planilha2!A:K,11,FALSE)</f>
        <v>Ativo</v>
      </c>
      <c r="AJ107" t="s">
        <v>6337</v>
      </c>
      <c r="AK107">
        <v>33.1</v>
      </c>
    </row>
    <row r="108" spans="1:37" x14ac:dyDescent="0.25">
      <c r="A108">
        <v>214048054</v>
      </c>
      <c r="B108" t="s">
        <v>30</v>
      </c>
      <c r="C108" t="s">
        <v>3110</v>
      </c>
      <c r="D108" t="s">
        <v>1601</v>
      </c>
      <c r="E108" t="s">
        <v>940</v>
      </c>
      <c r="F108" t="s">
        <v>1455</v>
      </c>
      <c r="G108" t="s">
        <v>115</v>
      </c>
      <c r="H108">
        <v>48</v>
      </c>
      <c r="I108">
        <v>8</v>
      </c>
      <c r="J108">
        <v>8</v>
      </c>
      <c r="K108" t="s">
        <v>64</v>
      </c>
      <c r="L108" s="1" t="s">
        <v>2499</v>
      </c>
      <c r="M108" t="s">
        <v>305</v>
      </c>
      <c r="N108">
        <v>70</v>
      </c>
      <c r="O108">
        <v>2</v>
      </c>
      <c r="P108">
        <v>20142</v>
      </c>
      <c r="Q108">
        <v>2014</v>
      </c>
      <c r="R108">
        <v>2</v>
      </c>
      <c r="S108">
        <v>2016</v>
      </c>
      <c r="T108">
        <v>1</v>
      </c>
      <c r="U108">
        <v>25</v>
      </c>
      <c r="V108" t="s">
        <v>36</v>
      </c>
      <c r="W108" t="s">
        <v>529</v>
      </c>
      <c r="X108">
        <v>24230191</v>
      </c>
      <c r="Y108" t="s">
        <v>537</v>
      </c>
      <c r="Z108">
        <v>0</v>
      </c>
      <c r="AA108">
        <v>350</v>
      </c>
      <c r="AB108" t="s">
        <v>39</v>
      </c>
      <c r="AC108">
        <v>0</v>
      </c>
      <c r="AD108">
        <v>3</v>
      </c>
      <c r="AE108" t="s">
        <v>55</v>
      </c>
      <c r="AF108" t="s">
        <v>41</v>
      </c>
      <c r="AG108" t="str">
        <f>VLOOKUP(H108,Planilha2!A:AC,5,FALSE)</f>
        <v>BIOMEDICINA</v>
      </c>
      <c r="AH108" t="s">
        <v>6237</v>
      </c>
      <c r="AI108" t="str">
        <f>VLOOKUP(H108,Planilha2!A:K,11,FALSE)</f>
        <v>Ativo</v>
      </c>
      <c r="AJ108" t="s">
        <v>6341</v>
      </c>
      <c r="AK108">
        <v>3.2</v>
      </c>
    </row>
    <row r="109" spans="1:37" x14ac:dyDescent="0.25">
      <c r="A109">
        <v>214048063</v>
      </c>
      <c r="B109" t="s">
        <v>30</v>
      </c>
      <c r="C109" t="s">
        <v>2726</v>
      </c>
      <c r="D109" t="s">
        <v>3600</v>
      </c>
      <c r="E109" t="s">
        <v>2378</v>
      </c>
      <c r="F109" t="s">
        <v>766</v>
      </c>
      <c r="G109" t="s">
        <v>439</v>
      </c>
      <c r="H109">
        <v>48</v>
      </c>
      <c r="I109">
        <v>8</v>
      </c>
      <c r="J109">
        <v>8</v>
      </c>
      <c r="K109" t="s">
        <v>64</v>
      </c>
      <c r="L109" s="1" t="s">
        <v>1597</v>
      </c>
      <c r="M109" t="s">
        <v>308</v>
      </c>
      <c r="N109">
        <v>16</v>
      </c>
      <c r="O109">
        <v>0</v>
      </c>
      <c r="P109">
        <v>20142</v>
      </c>
      <c r="Q109">
        <v>2014</v>
      </c>
      <c r="R109">
        <v>2</v>
      </c>
      <c r="S109">
        <v>2016</v>
      </c>
      <c r="T109">
        <v>1</v>
      </c>
      <c r="U109">
        <v>23</v>
      </c>
      <c r="V109" t="s">
        <v>49</v>
      </c>
      <c r="W109" t="s">
        <v>843</v>
      </c>
      <c r="X109">
        <v>24342430</v>
      </c>
      <c r="Y109" t="s">
        <v>537</v>
      </c>
      <c r="Z109">
        <v>0</v>
      </c>
      <c r="AA109">
        <v>554</v>
      </c>
      <c r="AB109" t="s">
        <v>39</v>
      </c>
      <c r="AC109">
        <v>0</v>
      </c>
      <c r="AD109">
        <v>3</v>
      </c>
      <c r="AE109" t="s">
        <v>40</v>
      </c>
      <c r="AF109" t="s">
        <v>41</v>
      </c>
      <c r="AG109" t="str">
        <f>VLOOKUP(H109,Planilha2!A:AC,5,FALSE)</f>
        <v>BIOMEDICINA</v>
      </c>
      <c r="AH109" t="s">
        <v>6237</v>
      </c>
      <c r="AI109" t="str">
        <f>VLOOKUP(H109,Planilha2!A:K,11,FALSE)</f>
        <v>Ativo</v>
      </c>
      <c r="AJ109" t="s">
        <v>6342</v>
      </c>
      <c r="AK109">
        <v>15.8</v>
      </c>
    </row>
    <row r="110" spans="1:37" x14ac:dyDescent="0.25">
      <c r="A110">
        <v>214048067</v>
      </c>
      <c r="B110" t="s">
        <v>30</v>
      </c>
      <c r="C110" t="s">
        <v>3636</v>
      </c>
      <c r="D110" t="s">
        <v>2372</v>
      </c>
      <c r="E110" t="s">
        <v>3055</v>
      </c>
      <c r="F110" t="s">
        <v>4093</v>
      </c>
      <c r="G110" t="s">
        <v>45</v>
      </c>
      <c r="H110">
        <v>48</v>
      </c>
      <c r="I110">
        <v>8</v>
      </c>
      <c r="J110">
        <v>8</v>
      </c>
      <c r="K110" t="s">
        <v>64</v>
      </c>
      <c r="L110" s="1" t="s">
        <v>1613</v>
      </c>
      <c r="M110" t="s">
        <v>306</v>
      </c>
      <c r="N110">
        <v>37</v>
      </c>
      <c r="O110">
        <v>0</v>
      </c>
      <c r="P110">
        <v>20152</v>
      </c>
      <c r="Q110">
        <v>2014</v>
      </c>
      <c r="R110">
        <v>2</v>
      </c>
      <c r="S110">
        <v>2017</v>
      </c>
      <c r="T110">
        <v>2</v>
      </c>
      <c r="U110">
        <v>28</v>
      </c>
      <c r="V110" t="s">
        <v>49</v>
      </c>
      <c r="W110" t="s">
        <v>4279</v>
      </c>
      <c r="X110">
        <v>22770103</v>
      </c>
      <c r="Y110" t="s">
        <v>38</v>
      </c>
      <c r="Z110">
        <v>0</v>
      </c>
      <c r="AA110">
        <v>280</v>
      </c>
      <c r="AB110" t="s">
        <v>39</v>
      </c>
      <c r="AC110">
        <v>0</v>
      </c>
      <c r="AD110">
        <v>4</v>
      </c>
      <c r="AE110" t="s">
        <v>55</v>
      </c>
      <c r="AF110" t="s">
        <v>41</v>
      </c>
      <c r="AG110" t="str">
        <f>VLOOKUP(H110,Planilha2!A:AC,5,FALSE)</f>
        <v>BIOMEDICINA</v>
      </c>
      <c r="AH110" t="s">
        <v>6237</v>
      </c>
      <c r="AI110" t="str">
        <f>VLOOKUP(H110,Planilha2!A:K,11,FALSE)</f>
        <v>Ativo</v>
      </c>
      <c r="AJ110" t="s">
        <v>6343</v>
      </c>
      <c r="AK110">
        <v>34.1</v>
      </c>
    </row>
    <row r="111" spans="1:37" x14ac:dyDescent="0.25">
      <c r="A111">
        <v>214048076</v>
      </c>
      <c r="B111" t="s">
        <v>30</v>
      </c>
      <c r="C111" t="s">
        <v>1210</v>
      </c>
      <c r="D111" t="s">
        <v>433</v>
      </c>
      <c r="E111" t="s">
        <v>1261</v>
      </c>
      <c r="F111" t="s">
        <v>2357</v>
      </c>
      <c r="G111" t="s">
        <v>285</v>
      </c>
      <c r="H111">
        <v>48</v>
      </c>
      <c r="I111">
        <v>8</v>
      </c>
      <c r="J111">
        <v>8</v>
      </c>
      <c r="K111" t="s">
        <v>64</v>
      </c>
      <c r="L111" s="1" t="s">
        <v>1180</v>
      </c>
      <c r="M111" t="s">
        <v>305</v>
      </c>
      <c r="N111">
        <v>0</v>
      </c>
      <c r="O111">
        <v>0</v>
      </c>
      <c r="P111">
        <v>20142</v>
      </c>
      <c r="Q111">
        <v>2014</v>
      </c>
      <c r="R111">
        <v>2</v>
      </c>
      <c r="S111">
        <v>2018</v>
      </c>
      <c r="T111">
        <v>1</v>
      </c>
      <c r="U111">
        <v>22</v>
      </c>
      <c r="V111" t="s">
        <v>36</v>
      </c>
      <c r="W111" t="s">
        <v>529</v>
      </c>
      <c r="X111">
        <v>24220030</v>
      </c>
      <c r="Y111" t="s">
        <v>537</v>
      </c>
      <c r="Z111">
        <v>0</v>
      </c>
      <c r="AA111">
        <v>40</v>
      </c>
      <c r="AB111" t="s">
        <v>39</v>
      </c>
      <c r="AC111">
        <v>0</v>
      </c>
      <c r="AD111">
        <v>5</v>
      </c>
      <c r="AE111" t="s">
        <v>55</v>
      </c>
      <c r="AF111" t="s">
        <v>41</v>
      </c>
      <c r="AG111" t="str">
        <f>VLOOKUP(H111,Planilha2!A:AC,5,FALSE)</f>
        <v>BIOMEDICINA</v>
      </c>
      <c r="AH111" t="s">
        <v>6237</v>
      </c>
      <c r="AI111" t="str">
        <f>VLOOKUP(H111,Planilha2!A:K,11,FALSE)</f>
        <v>Ativo</v>
      </c>
      <c r="AJ111" t="s">
        <v>6293</v>
      </c>
      <c r="AK111">
        <v>3.1</v>
      </c>
    </row>
    <row r="112" spans="1:37" x14ac:dyDescent="0.25">
      <c r="A112">
        <v>214048077</v>
      </c>
      <c r="B112" t="s">
        <v>145</v>
      </c>
      <c r="C112" t="s">
        <v>2371</v>
      </c>
      <c r="D112" t="s">
        <v>2490</v>
      </c>
      <c r="E112" t="s">
        <v>4255</v>
      </c>
      <c r="F112" t="s">
        <v>1038</v>
      </c>
      <c r="G112" t="s">
        <v>87</v>
      </c>
      <c r="H112">
        <v>48</v>
      </c>
      <c r="I112">
        <v>8</v>
      </c>
      <c r="J112">
        <v>8</v>
      </c>
      <c r="K112" t="s">
        <v>64</v>
      </c>
      <c r="L112" s="1" t="s">
        <v>1207</v>
      </c>
      <c r="M112" t="s">
        <v>304</v>
      </c>
      <c r="N112">
        <v>1</v>
      </c>
      <c r="O112">
        <v>0</v>
      </c>
      <c r="P112">
        <v>20161</v>
      </c>
      <c r="Q112">
        <v>2014</v>
      </c>
      <c r="R112">
        <v>2</v>
      </c>
      <c r="S112">
        <v>2017</v>
      </c>
      <c r="T112">
        <v>1</v>
      </c>
      <c r="U112">
        <v>24</v>
      </c>
      <c r="V112" t="s">
        <v>122</v>
      </c>
      <c r="W112" t="s">
        <v>1624</v>
      </c>
      <c r="X112">
        <v>24110310</v>
      </c>
      <c r="Y112" t="s">
        <v>537</v>
      </c>
      <c r="Z112">
        <v>0</v>
      </c>
      <c r="AA112">
        <v>80</v>
      </c>
      <c r="AB112" t="s">
        <v>39</v>
      </c>
      <c r="AC112">
        <v>0</v>
      </c>
      <c r="AD112">
        <v>4</v>
      </c>
      <c r="AE112" t="s">
        <v>55</v>
      </c>
      <c r="AF112" t="s">
        <v>41</v>
      </c>
      <c r="AG112" t="str">
        <f>VLOOKUP(H112,Planilha2!A:AC,5,FALSE)</f>
        <v>BIOMEDICINA</v>
      </c>
      <c r="AH112" t="s">
        <v>6237</v>
      </c>
      <c r="AI112" t="str">
        <f>VLOOKUP(H112,Planilha2!A:K,11,FALSE)</f>
        <v>Ativo</v>
      </c>
      <c r="AJ112" t="s">
        <v>6344</v>
      </c>
      <c r="AK112">
        <v>7.2</v>
      </c>
    </row>
    <row r="113" spans="1:37" x14ac:dyDescent="0.25">
      <c r="A113">
        <v>214048085</v>
      </c>
      <c r="B113" t="s">
        <v>128</v>
      </c>
      <c r="C113" t="s">
        <v>2219</v>
      </c>
      <c r="D113" t="s">
        <v>2914</v>
      </c>
      <c r="E113" t="s">
        <v>2522</v>
      </c>
      <c r="F113" t="s">
        <v>3251</v>
      </c>
      <c r="G113" t="s">
        <v>105</v>
      </c>
      <c r="H113">
        <v>48</v>
      </c>
      <c r="I113">
        <v>8</v>
      </c>
      <c r="J113">
        <v>8</v>
      </c>
      <c r="K113" t="s">
        <v>64</v>
      </c>
      <c r="L113" s="1">
        <v>0</v>
      </c>
      <c r="M113" t="s">
        <v>305</v>
      </c>
      <c r="N113">
        <v>0</v>
      </c>
      <c r="O113">
        <v>0</v>
      </c>
      <c r="P113">
        <v>20142</v>
      </c>
      <c r="Q113">
        <v>2014</v>
      </c>
      <c r="R113">
        <v>2</v>
      </c>
      <c r="S113">
        <v>2014</v>
      </c>
      <c r="T113">
        <v>2</v>
      </c>
      <c r="U113">
        <v>24</v>
      </c>
      <c r="V113" t="s">
        <v>36</v>
      </c>
      <c r="W113" t="s">
        <v>3505</v>
      </c>
      <c r="X113">
        <v>20760721</v>
      </c>
      <c r="Y113" t="s">
        <v>38</v>
      </c>
      <c r="Z113">
        <v>0</v>
      </c>
      <c r="AA113">
        <v>0</v>
      </c>
      <c r="AB113" t="s">
        <v>39</v>
      </c>
      <c r="AC113">
        <v>0</v>
      </c>
      <c r="AD113">
        <v>1</v>
      </c>
      <c r="AE113" t="s">
        <v>40</v>
      </c>
      <c r="AF113" t="s">
        <v>41</v>
      </c>
      <c r="AG113" t="str">
        <f>VLOOKUP(H113,Planilha2!A:AC,5,FALSE)</f>
        <v>BIOMEDICINA</v>
      </c>
      <c r="AH113" t="s">
        <v>6237</v>
      </c>
      <c r="AI113" t="str">
        <f>VLOOKUP(H113,Planilha2!A:K,11,FALSE)</f>
        <v>Ativo</v>
      </c>
      <c r="AJ113" t="s">
        <v>6345</v>
      </c>
      <c r="AK113">
        <v>24.9</v>
      </c>
    </row>
    <row r="114" spans="1:37" x14ac:dyDescent="0.25">
      <c r="A114">
        <v>214048090</v>
      </c>
      <c r="B114" t="s">
        <v>128</v>
      </c>
      <c r="C114" t="s">
        <v>1154</v>
      </c>
      <c r="D114" t="s">
        <v>2655</v>
      </c>
      <c r="E114" t="s">
        <v>314</v>
      </c>
      <c r="F114" t="s">
        <v>2643</v>
      </c>
      <c r="G114" t="s">
        <v>126</v>
      </c>
      <c r="H114">
        <v>48</v>
      </c>
      <c r="I114">
        <v>8</v>
      </c>
      <c r="J114">
        <v>8</v>
      </c>
      <c r="K114" t="s">
        <v>64</v>
      </c>
      <c r="L114" s="1">
        <v>3</v>
      </c>
      <c r="M114" t="s">
        <v>305</v>
      </c>
      <c r="N114">
        <v>10</v>
      </c>
      <c r="O114">
        <v>0</v>
      </c>
      <c r="P114">
        <v>20142</v>
      </c>
      <c r="Q114">
        <v>2014</v>
      </c>
      <c r="R114">
        <v>2</v>
      </c>
      <c r="S114">
        <v>2016</v>
      </c>
      <c r="T114">
        <v>1</v>
      </c>
      <c r="U114">
        <v>24</v>
      </c>
      <c r="V114" t="s">
        <v>122</v>
      </c>
      <c r="W114" t="s">
        <v>972</v>
      </c>
      <c r="X114">
        <v>24465660</v>
      </c>
      <c r="Y114" t="s">
        <v>75</v>
      </c>
      <c r="Z114">
        <v>0</v>
      </c>
      <c r="AA114">
        <v>220</v>
      </c>
      <c r="AB114" t="s">
        <v>39</v>
      </c>
      <c r="AC114">
        <v>0</v>
      </c>
      <c r="AD114">
        <v>3</v>
      </c>
      <c r="AE114" t="s">
        <v>55</v>
      </c>
      <c r="AF114" t="s">
        <v>41</v>
      </c>
      <c r="AG114" t="str">
        <f>VLOOKUP(H114,Planilha2!A:AC,5,FALSE)</f>
        <v>BIOMEDICINA</v>
      </c>
      <c r="AH114" t="s">
        <v>6237</v>
      </c>
      <c r="AI114" t="str">
        <f>VLOOKUP(H114,Planilha2!A:K,11,FALSE)</f>
        <v>Ativo</v>
      </c>
      <c r="AJ114" t="s">
        <v>6346</v>
      </c>
      <c r="AK114">
        <v>14.6</v>
      </c>
    </row>
    <row r="115" spans="1:37" x14ac:dyDescent="0.25">
      <c r="A115">
        <v>214048093</v>
      </c>
      <c r="B115" t="s">
        <v>30</v>
      </c>
      <c r="C115" t="s">
        <v>2128</v>
      </c>
      <c r="D115" t="s">
        <v>2942</v>
      </c>
      <c r="E115" t="s">
        <v>3527</v>
      </c>
      <c r="F115" t="s">
        <v>3532</v>
      </c>
      <c r="G115" t="s">
        <v>496</v>
      </c>
      <c r="H115">
        <v>48</v>
      </c>
      <c r="I115">
        <v>8</v>
      </c>
      <c r="J115">
        <v>8</v>
      </c>
      <c r="K115" t="s">
        <v>64</v>
      </c>
      <c r="L115" s="1" t="s">
        <v>1557</v>
      </c>
      <c r="M115" t="s">
        <v>305</v>
      </c>
      <c r="N115">
        <v>50</v>
      </c>
      <c r="O115">
        <v>0</v>
      </c>
      <c r="P115">
        <v>20142</v>
      </c>
      <c r="Q115">
        <v>2014</v>
      </c>
      <c r="R115">
        <v>2</v>
      </c>
      <c r="S115">
        <v>2015</v>
      </c>
      <c r="T115">
        <v>2</v>
      </c>
      <c r="U115">
        <v>23</v>
      </c>
      <c r="V115" t="s">
        <v>49</v>
      </c>
      <c r="W115" t="s">
        <v>529</v>
      </c>
      <c r="X115">
        <v>24230165</v>
      </c>
      <c r="Y115" t="s">
        <v>537</v>
      </c>
      <c r="Z115">
        <v>0</v>
      </c>
      <c r="AA115">
        <v>290</v>
      </c>
      <c r="AB115" t="s">
        <v>39</v>
      </c>
      <c r="AC115">
        <v>0</v>
      </c>
      <c r="AD115">
        <v>2</v>
      </c>
      <c r="AE115" t="s">
        <v>55</v>
      </c>
      <c r="AF115" t="s">
        <v>41</v>
      </c>
      <c r="AG115" t="str">
        <f>VLOOKUP(H115,Planilha2!A:AC,5,FALSE)</f>
        <v>BIOMEDICINA</v>
      </c>
      <c r="AH115" t="s">
        <v>6237</v>
      </c>
      <c r="AI115" t="str">
        <f>VLOOKUP(H115,Planilha2!A:K,11,FALSE)</f>
        <v>Ativo</v>
      </c>
      <c r="AJ115" t="s">
        <v>6347</v>
      </c>
      <c r="AK115">
        <v>2.9</v>
      </c>
    </row>
    <row r="116" spans="1:37" x14ac:dyDescent="0.25">
      <c r="A116">
        <v>112031044</v>
      </c>
      <c r="B116" t="s">
        <v>30</v>
      </c>
      <c r="C116" t="s">
        <v>2848</v>
      </c>
      <c r="D116" t="s">
        <v>1780</v>
      </c>
      <c r="E116" t="s">
        <v>4766</v>
      </c>
      <c r="F116" t="s">
        <v>4767</v>
      </c>
      <c r="G116" t="s">
        <v>391</v>
      </c>
      <c r="H116">
        <v>31</v>
      </c>
      <c r="I116">
        <v>8</v>
      </c>
      <c r="J116">
        <v>8</v>
      </c>
      <c r="K116" t="s">
        <v>64</v>
      </c>
      <c r="L116" s="1">
        <v>0</v>
      </c>
      <c r="M116" t="s">
        <v>219</v>
      </c>
      <c r="N116">
        <v>0</v>
      </c>
      <c r="O116">
        <v>0</v>
      </c>
      <c r="P116">
        <v>20121</v>
      </c>
      <c r="Q116">
        <v>2012</v>
      </c>
      <c r="R116">
        <v>1</v>
      </c>
      <c r="S116">
        <v>2012</v>
      </c>
      <c r="T116">
        <v>1</v>
      </c>
      <c r="U116">
        <v>61</v>
      </c>
      <c r="V116" t="s">
        <v>36</v>
      </c>
      <c r="W116" t="s">
        <v>794</v>
      </c>
      <c r="X116">
        <v>24240000</v>
      </c>
      <c r="Y116" t="s">
        <v>537</v>
      </c>
      <c r="Z116">
        <v>0</v>
      </c>
      <c r="AA116">
        <v>0</v>
      </c>
      <c r="AB116" t="s">
        <v>39</v>
      </c>
      <c r="AC116">
        <v>0</v>
      </c>
      <c r="AD116">
        <v>1</v>
      </c>
      <c r="AE116" t="s">
        <v>40</v>
      </c>
      <c r="AF116" t="s">
        <v>41</v>
      </c>
      <c r="AG116" t="str">
        <f>VLOOKUP(H116,Planilha2!A:AC,5,FALSE)</f>
        <v>CIÊNCIA DA COMPUTAÇÃO</v>
      </c>
      <c r="AH116" t="s">
        <v>6233</v>
      </c>
      <c r="AI116" t="str">
        <f>VLOOKUP(H116,Planilha2!A:K,11,FALSE)</f>
        <v>Ativo</v>
      </c>
      <c r="AJ116" t="s">
        <v>6348</v>
      </c>
      <c r="AK116">
        <v>4</v>
      </c>
    </row>
    <row r="117" spans="1:37" x14ac:dyDescent="0.25">
      <c r="A117">
        <v>112031045</v>
      </c>
      <c r="B117" t="s">
        <v>30</v>
      </c>
      <c r="C117" t="s">
        <v>2278</v>
      </c>
      <c r="D117" t="s">
        <v>890</v>
      </c>
      <c r="E117" t="s">
        <v>1965</v>
      </c>
      <c r="F117" t="s">
        <v>3992</v>
      </c>
      <c r="G117" t="s">
        <v>536</v>
      </c>
      <c r="H117">
        <v>31</v>
      </c>
      <c r="I117">
        <v>8</v>
      </c>
      <c r="J117">
        <v>8</v>
      </c>
      <c r="K117" t="s">
        <v>64</v>
      </c>
      <c r="L117" s="1" t="s">
        <v>3993</v>
      </c>
      <c r="M117" t="s">
        <v>221</v>
      </c>
      <c r="N117">
        <v>100</v>
      </c>
      <c r="O117">
        <v>1</v>
      </c>
      <c r="P117">
        <v>20121</v>
      </c>
      <c r="Q117">
        <v>2012</v>
      </c>
      <c r="R117">
        <v>1</v>
      </c>
      <c r="S117">
        <v>2012</v>
      </c>
      <c r="T117">
        <v>1</v>
      </c>
      <c r="U117">
        <v>24</v>
      </c>
      <c r="V117" t="s">
        <v>36</v>
      </c>
      <c r="W117" t="s">
        <v>3994</v>
      </c>
      <c r="X117">
        <v>21660090</v>
      </c>
      <c r="Y117" t="s">
        <v>38</v>
      </c>
      <c r="Z117">
        <v>0</v>
      </c>
      <c r="AA117">
        <v>102</v>
      </c>
      <c r="AB117" t="s">
        <v>39</v>
      </c>
      <c r="AC117">
        <v>0</v>
      </c>
      <c r="AD117">
        <v>1</v>
      </c>
      <c r="AE117" t="s">
        <v>55</v>
      </c>
      <c r="AF117" t="s">
        <v>41</v>
      </c>
      <c r="AG117" t="str">
        <f>VLOOKUP(H117,Planilha2!A:AC,5,FALSE)</f>
        <v>CIÊNCIA DA COMPUTAÇÃO</v>
      </c>
      <c r="AH117" t="s">
        <v>6233</v>
      </c>
      <c r="AI117" t="str">
        <f>VLOOKUP(H117,Planilha2!A:K,11,FALSE)</f>
        <v>Ativo</v>
      </c>
      <c r="AJ117" t="s">
        <v>6349</v>
      </c>
      <c r="AK117">
        <v>41.2</v>
      </c>
    </row>
    <row r="118" spans="1:37" x14ac:dyDescent="0.25">
      <c r="A118">
        <v>112031046</v>
      </c>
      <c r="B118" t="s">
        <v>30</v>
      </c>
      <c r="C118" t="s">
        <v>656</v>
      </c>
      <c r="D118" t="s">
        <v>1728</v>
      </c>
      <c r="E118" t="s">
        <v>2397</v>
      </c>
      <c r="F118" t="s">
        <v>4268</v>
      </c>
      <c r="G118" t="s">
        <v>391</v>
      </c>
      <c r="H118">
        <v>31</v>
      </c>
      <c r="I118">
        <v>8</v>
      </c>
      <c r="J118">
        <v>8</v>
      </c>
      <c r="K118" t="s">
        <v>64</v>
      </c>
      <c r="L118" s="1" t="s">
        <v>1603</v>
      </c>
      <c r="M118" t="s">
        <v>226</v>
      </c>
      <c r="N118">
        <v>60</v>
      </c>
      <c r="O118">
        <v>2</v>
      </c>
      <c r="P118">
        <v>20121</v>
      </c>
      <c r="Q118">
        <v>2012</v>
      </c>
      <c r="R118">
        <v>1</v>
      </c>
      <c r="S118">
        <v>2016</v>
      </c>
      <c r="T118">
        <v>1</v>
      </c>
      <c r="U118">
        <v>27</v>
      </c>
      <c r="V118" t="s">
        <v>122</v>
      </c>
      <c r="W118" t="s">
        <v>1576</v>
      </c>
      <c r="X118">
        <v>22723427</v>
      </c>
      <c r="Y118" t="s">
        <v>38</v>
      </c>
      <c r="Z118">
        <v>0</v>
      </c>
      <c r="AA118">
        <v>1478</v>
      </c>
      <c r="AB118" t="s">
        <v>39</v>
      </c>
      <c r="AC118">
        <v>0</v>
      </c>
      <c r="AD118">
        <v>5</v>
      </c>
      <c r="AE118" t="s">
        <v>55</v>
      </c>
      <c r="AF118" t="s">
        <v>41</v>
      </c>
      <c r="AG118" t="str">
        <f>VLOOKUP(H118,Planilha2!A:AC,5,FALSE)</f>
        <v>CIÊNCIA DA COMPUTAÇÃO</v>
      </c>
      <c r="AH118" t="s">
        <v>6233</v>
      </c>
      <c r="AI118" t="str">
        <f>VLOOKUP(H118,Planilha2!A:K,11,FALSE)</f>
        <v>Ativo</v>
      </c>
      <c r="AJ118" t="s">
        <v>6350</v>
      </c>
      <c r="AK118">
        <v>38.5</v>
      </c>
    </row>
    <row r="119" spans="1:37" x14ac:dyDescent="0.25">
      <c r="A119">
        <v>112031047</v>
      </c>
      <c r="B119" t="s">
        <v>30</v>
      </c>
      <c r="C119" t="s">
        <v>5196</v>
      </c>
      <c r="D119" t="s">
        <v>4676</v>
      </c>
      <c r="E119" t="s">
        <v>2040</v>
      </c>
      <c r="F119" t="s">
        <v>3619</v>
      </c>
      <c r="G119" t="s">
        <v>301</v>
      </c>
      <c r="H119">
        <v>31</v>
      </c>
      <c r="I119">
        <v>8</v>
      </c>
      <c r="J119">
        <v>8</v>
      </c>
      <c r="K119" t="s">
        <v>64</v>
      </c>
      <c r="L119" s="1">
        <v>7</v>
      </c>
      <c r="M119" t="s">
        <v>221</v>
      </c>
      <c r="N119">
        <v>70</v>
      </c>
      <c r="O119">
        <v>1</v>
      </c>
      <c r="P119">
        <v>20121</v>
      </c>
      <c r="Q119">
        <v>2012</v>
      </c>
      <c r="R119">
        <v>1</v>
      </c>
      <c r="S119">
        <v>2012</v>
      </c>
      <c r="T119">
        <v>1</v>
      </c>
      <c r="U119">
        <v>23</v>
      </c>
      <c r="V119" t="s">
        <v>36</v>
      </c>
      <c r="W119" t="s">
        <v>5197</v>
      </c>
      <c r="X119">
        <v>26110323</v>
      </c>
      <c r="Y119" t="s">
        <v>1777</v>
      </c>
      <c r="Z119">
        <v>0</v>
      </c>
      <c r="AA119">
        <v>34</v>
      </c>
      <c r="AB119" t="s">
        <v>39</v>
      </c>
      <c r="AC119">
        <v>0</v>
      </c>
      <c r="AD119">
        <v>1</v>
      </c>
      <c r="AE119" t="s">
        <v>40</v>
      </c>
      <c r="AF119" t="s">
        <v>41</v>
      </c>
      <c r="AG119" t="str">
        <f>VLOOKUP(H119,Planilha2!A:AC,5,FALSE)</f>
        <v>CIÊNCIA DA COMPUTAÇÃO</v>
      </c>
      <c r="AH119" t="s">
        <v>6233</v>
      </c>
      <c r="AI119" t="str">
        <f>VLOOKUP(H119,Planilha2!A:K,11,FALSE)</f>
        <v>Ativo</v>
      </c>
      <c r="AJ119" t="s">
        <v>6351</v>
      </c>
      <c r="AK119">
        <v>47.2</v>
      </c>
    </row>
    <row r="120" spans="1:37" x14ac:dyDescent="0.25">
      <c r="A120">
        <v>112031050</v>
      </c>
      <c r="B120" t="s">
        <v>30</v>
      </c>
      <c r="C120" t="s">
        <v>1779</v>
      </c>
      <c r="D120" t="s">
        <v>1974</v>
      </c>
      <c r="E120" t="s">
        <v>1957</v>
      </c>
      <c r="F120" t="s">
        <v>760</v>
      </c>
      <c r="G120" t="s">
        <v>1374</v>
      </c>
      <c r="H120">
        <v>31</v>
      </c>
      <c r="I120">
        <v>8</v>
      </c>
      <c r="J120">
        <v>8</v>
      </c>
      <c r="K120" t="s">
        <v>64</v>
      </c>
      <c r="L120" s="1">
        <v>3</v>
      </c>
      <c r="M120" t="s">
        <v>223</v>
      </c>
      <c r="N120">
        <v>13</v>
      </c>
      <c r="O120">
        <v>0</v>
      </c>
      <c r="P120">
        <v>20132</v>
      </c>
      <c r="Q120">
        <v>2012</v>
      </c>
      <c r="R120">
        <v>1</v>
      </c>
      <c r="S120">
        <v>2016</v>
      </c>
      <c r="T120">
        <v>1</v>
      </c>
      <c r="U120">
        <v>25</v>
      </c>
      <c r="V120" t="s">
        <v>122</v>
      </c>
      <c r="W120" t="s">
        <v>893</v>
      </c>
      <c r="X120">
        <v>24370195</v>
      </c>
      <c r="Y120" t="s">
        <v>537</v>
      </c>
      <c r="Z120">
        <v>0</v>
      </c>
      <c r="AA120">
        <v>1188</v>
      </c>
      <c r="AB120" t="s">
        <v>39</v>
      </c>
      <c r="AC120">
        <v>0</v>
      </c>
      <c r="AD120">
        <v>5</v>
      </c>
      <c r="AE120" t="s">
        <v>40</v>
      </c>
      <c r="AF120" t="s">
        <v>41</v>
      </c>
      <c r="AG120" t="str">
        <f>VLOOKUP(H120,Planilha2!A:AC,5,FALSE)</f>
        <v>CIÊNCIA DA COMPUTAÇÃO</v>
      </c>
      <c r="AH120" t="s">
        <v>6233</v>
      </c>
      <c r="AI120" t="str">
        <f>VLOOKUP(H120,Planilha2!A:K,11,FALSE)</f>
        <v>Ativo</v>
      </c>
      <c r="AJ120" t="s">
        <v>6352</v>
      </c>
      <c r="AK120">
        <v>9.8000000000000007</v>
      </c>
    </row>
    <row r="121" spans="1:37" x14ac:dyDescent="0.25">
      <c r="A121">
        <v>112031051</v>
      </c>
      <c r="B121" t="s">
        <v>30</v>
      </c>
      <c r="C121" t="s">
        <v>4047</v>
      </c>
      <c r="D121" t="s">
        <v>4048</v>
      </c>
      <c r="E121" t="s">
        <v>693</v>
      </c>
      <c r="F121" t="s">
        <v>4049</v>
      </c>
      <c r="G121" t="s">
        <v>301</v>
      </c>
      <c r="H121">
        <v>31</v>
      </c>
      <c r="I121">
        <v>8</v>
      </c>
      <c r="J121">
        <v>8</v>
      </c>
      <c r="K121" t="s">
        <v>64</v>
      </c>
      <c r="L121" s="1">
        <v>0</v>
      </c>
      <c r="M121" t="s">
        <v>220</v>
      </c>
      <c r="N121">
        <v>0</v>
      </c>
      <c r="O121">
        <v>0</v>
      </c>
      <c r="P121">
        <v>20121</v>
      </c>
      <c r="Q121">
        <v>2012</v>
      </c>
      <c r="R121">
        <v>1</v>
      </c>
      <c r="S121">
        <v>2012</v>
      </c>
      <c r="T121">
        <v>1</v>
      </c>
      <c r="U121">
        <v>23</v>
      </c>
      <c r="V121" t="s">
        <v>36</v>
      </c>
      <c r="W121" t="s">
        <v>4050</v>
      </c>
      <c r="X121">
        <v>21910045</v>
      </c>
      <c r="Y121" t="s">
        <v>38</v>
      </c>
      <c r="Z121">
        <v>0</v>
      </c>
      <c r="AA121">
        <v>0</v>
      </c>
      <c r="AB121" t="s">
        <v>39</v>
      </c>
      <c r="AC121">
        <v>0</v>
      </c>
      <c r="AD121">
        <v>1</v>
      </c>
      <c r="AE121" t="s">
        <v>40</v>
      </c>
      <c r="AF121" t="s">
        <v>41</v>
      </c>
      <c r="AG121" t="str">
        <f>VLOOKUP(H121,Planilha2!A:AC,5,FALSE)</f>
        <v>CIÊNCIA DA COMPUTAÇÃO</v>
      </c>
      <c r="AH121" t="s">
        <v>6233</v>
      </c>
      <c r="AI121" t="str">
        <f>VLOOKUP(H121,Planilha2!A:K,11,FALSE)</f>
        <v>Ativo</v>
      </c>
      <c r="AJ121" t="s">
        <v>6353</v>
      </c>
      <c r="AK121">
        <v>32.5</v>
      </c>
    </row>
    <row r="122" spans="1:37" x14ac:dyDescent="0.25">
      <c r="A122">
        <v>112031053</v>
      </c>
      <c r="B122" t="s">
        <v>30</v>
      </c>
      <c r="C122" t="s">
        <v>4851</v>
      </c>
      <c r="D122" t="s">
        <v>1852</v>
      </c>
      <c r="E122" t="s">
        <v>1060</v>
      </c>
      <c r="F122" t="s">
        <v>4946</v>
      </c>
      <c r="G122" t="s">
        <v>651</v>
      </c>
      <c r="H122">
        <v>31</v>
      </c>
      <c r="I122">
        <v>8</v>
      </c>
      <c r="J122">
        <v>8</v>
      </c>
      <c r="K122" t="s">
        <v>64</v>
      </c>
      <c r="L122" s="1" t="s">
        <v>4711</v>
      </c>
      <c r="M122" t="s">
        <v>226</v>
      </c>
      <c r="N122">
        <v>60</v>
      </c>
      <c r="O122">
        <v>1</v>
      </c>
      <c r="P122">
        <v>20121</v>
      </c>
      <c r="Q122">
        <v>2012</v>
      </c>
      <c r="R122">
        <v>1</v>
      </c>
      <c r="S122">
        <v>2014</v>
      </c>
      <c r="T122">
        <v>1</v>
      </c>
      <c r="U122">
        <v>24</v>
      </c>
      <c r="V122" t="s">
        <v>122</v>
      </c>
      <c r="W122" t="s">
        <v>1708</v>
      </c>
      <c r="X122">
        <v>24461180</v>
      </c>
      <c r="Y122" t="s">
        <v>75</v>
      </c>
      <c r="Z122">
        <v>0</v>
      </c>
      <c r="AA122">
        <v>290</v>
      </c>
      <c r="AB122" t="s">
        <v>39</v>
      </c>
      <c r="AC122">
        <v>0</v>
      </c>
      <c r="AD122">
        <v>3</v>
      </c>
      <c r="AE122" t="s">
        <v>40</v>
      </c>
      <c r="AF122" t="s">
        <v>41</v>
      </c>
      <c r="AG122" t="str">
        <f>VLOOKUP(H122,Planilha2!A:AC,5,FALSE)</f>
        <v>CIÊNCIA DA COMPUTAÇÃO</v>
      </c>
      <c r="AH122" t="s">
        <v>6233</v>
      </c>
      <c r="AI122" t="str">
        <f>VLOOKUP(H122,Planilha2!A:K,11,FALSE)</f>
        <v>Ativo</v>
      </c>
      <c r="AJ122" t="s">
        <v>6354</v>
      </c>
      <c r="AK122">
        <v>18.8</v>
      </c>
    </row>
    <row r="123" spans="1:37" x14ac:dyDescent="0.25">
      <c r="A123">
        <v>112031054</v>
      </c>
      <c r="B123" t="s">
        <v>30</v>
      </c>
      <c r="C123" t="s">
        <v>2921</v>
      </c>
      <c r="D123" t="s">
        <v>1313</v>
      </c>
      <c r="E123" t="s">
        <v>3132</v>
      </c>
      <c r="F123" t="s">
        <v>5234</v>
      </c>
      <c r="G123" t="s">
        <v>658</v>
      </c>
      <c r="H123">
        <v>31</v>
      </c>
      <c r="I123">
        <v>8</v>
      </c>
      <c r="J123">
        <v>8</v>
      </c>
      <c r="K123" t="s">
        <v>64</v>
      </c>
      <c r="L123" s="1" t="s">
        <v>485</v>
      </c>
      <c r="M123" t="s">
        <v>220</v>
      </c>
      <c r="N123">
        <v>90</v>
      </c>
      <c r="O123">
        <v>1</v>
      </c>
      <c r="P123">
        <v>20121</v>
      </c>
      <c r="Q123">
        <v>2012</v>
      </c>
      <c r="R123">
        <v>1</v>
      </c>
      <c r="S123">
        <v>2012</v>
      </c>
      <c r="T123">
        <v>2</v>
      </c>
      <c r="U123">
        <v>26</v>
      </c>
      <c r="V123" t="s">
        <v>36</v>
      </c>
      <c r="W123" t="s">
        <v>5235</v>
      </c>
      <c r="X123">
        <v>26574220</v>
      </c>
      <c r="Y123" t="s">
        <v>1067</v>
      </c>
      <c r="Z123">
        <v>0</v>
      </c>
      <c r="AA123">
        <v>324</v>
      </c>
      <c r="AB123" t="s">
        <v>39</v>
      </c>
      <c r="AC123">
        <v>1</v>
      </c>
      <c r="AD123">
        <v>1</v>
      </c>
      <c r="AE123" t="s">
        <v>40</v>
      </c>
      <c r="AF123" t="s">
        <v>41</v>
      </c>
      <c r="AG123" t="str">
        <f>VLOOKUP(H123,Planilha2!A:AC,5,FALSE)</f>
        <v>CIÊNCIA DA COMPUTAÇÃO</v>
      </c>
      <c r="AH123" t="s">
        <v>6233</v>
      </c>
      <c r="AI123" t="str">
        <f>VLOOKUP(H123,Planilha2!A:K,11,FALSE)</f>
        <v>Ativo</v>
      </c>
      <c r="AJ123" t="s">
        <v>6355</v>
      </c>
      <c r="AK123">
        <v>44.1</v>
      </c>
    </row>
    <row r="124" spans="1:37" x14ac:dyDescent="0.25">
      <c r="A124">
        <v>112031057</v>
      </c>
      <c r="B124" t="s">
        <v>30</v>
      </c>
      <c r="C124" t="s">
        <v>1541</v>
      </c>
      <c r="D124" t="s">
        <v>714</v>
      </c>
      <c r="E124" t="s">
        <v>1642</v>
      </c>
      <c r="F124" t="s">
        <v>4133</v>
      </c>
      <c r="G124" t="s">
        <v>623</v>
      </c>
      <c r="H124">
        <v>31</v>
      </c>
      <c r="I124">
        <v>8</v>
      </c>
      <c r="J124">
        <v>8</v>
      </c>
      <c r="K124" t="s">
        <v>64</v>
      </c>
      <c r="L124" s="1" t="s">
        <v>986</v>
      </c>
      <c r="M124" t="s">
        <v>182</v>
      </c>
      <c r="N124">
        <v>70</v>
      </c>
      <c r="O124">
        <v>1</v>
      </c>
      <c r="P124">
        <v>20132</v>
      </c>
      <c r="Q124">
        <v>2012</v>
      </c>
      <c r="R124">
        <v>1</v>
      </c>
      <c r="S124">
        <v>2017</v>
      </c>
      <c r="T124">
        <v>2</v>
      </c>
      <c r="U124">
        <v>27</v>
      </c>
      <c r="V124" t="s">
        <v>36</v>
      </c>
      <c r="W124" t="s">
        <v>108</v>
      </c>
      <c r="X124">
        <v>22031012</v>
      </c>
      <c r="Y124" t="s">
        <v>38</v>
      </c>
      <c r="Z124">
        <v>0</v>
      </c>
      <c r="AA124">
        <v>1830</v>
      </c>
      <c r="AB124" t="s">
        <v>39</v>
      </c>
      <c r="AC124">
        <v>0</v>
      </c>
      <c r="AD124">
        <v>6</v>
      </c>
      <c r="AE124" t="s">
        <v>40</v>
      </c>
      <c r="AF124" t="s">
        <v>41</v>
      </c>
      <c r="AG124" t="str">
        <f>VLOOKUP(H124,Planilha2!A:AC,5,FALSE)</f>
        <v>CIÊNCIA DA COMPUTAÇÃO</v>
      </c>
      <c r="AH124" t="s">
        <v>6233</v>
      </c>
      <c r="AI124" t="str">
        <f>VLOOKUP(H124,Planilha2!A:K,11,FALSE)</f>
        <v>Ativo</v>
      </c>
      <c r="AJ124" t="s">
        <v>6356</v>
      </c>
      <c r="AK124">
        <v>28.1</v>
      </c>
    </row>
    <row r="125" spans="1:37" x14ac:dyDescent="0.25">
      <c r="A125">
        <v>112031058</v>
      </c>
      <c r="B125" t="s">
        <v>30</v>
      </c>
      <c r="C125" t="s">
        <v>4881</v>
      </c>
      <c r="D125" t="s">
        <v>4807</v>
      </c>
      <c r="E125" t="s">
        <v>2695</v>
      </c>
      <c r="F125" t="s">
        <v>4983</v>
      </c>
      <c r="G125" t="s">
        <v>536</v>
      </c>
      <c r="H125">
        <v>31</v>
      </c>
      <c r="I125">
        <v>8</v>
      </c>
      <c r="J125">
        <v>8</v>
      </c>
      <c r="K125" t="s">
        <v>64</v>
      </c>
      <c r="L125" s="1">
        <v>0</v>
      </c>
      <c r="M125" t="s">
        <v>226</v>
      </c>
      <c r="N125">
        <v>0</v>
      </c>
      <c r="O125">
        <v>0</v>
      </c>
      <c r="P125">
        <v>20121</v>
      </c>
      <c r="Q125">
        <v>2012</v>
      </c>
      <c r="R125">
        <v>1</v>
      </c>
      <c r="S125">
        <v>2012</v>
      </c>
      <c r="T125">
        <v>1</v>
      </c>
      <c r="U125">
        <v>24</v>
      </c>
      <c r="V125" t="s">
        <v>49</v>
      </c>
      <c r="W125" t="s">
        <v>1730</v>
      </c>
      <c r="X125">
        <v>24721460</v>
      </c>
      <c r="Y125" t="s">
        <v>75</v>
      </c>
      <c r="Z125">
        <v>0</v>
      </c>
      <c r="AA125">
        <v>0</v>
      </c>
      <c r="AB125" t="s">
        <v>39</v>
      </c>
      <c r="AC125">
        <v>0</v>
      </c>
      <c r="AD125">
        <v>1</v>
      </c>
      <c r="AE125" t="s">
        <v>40</v>
      </c>
      <c r="AF125" t="s">
        <v>41</v>
      </c>
      <c r="AG125" t="str">
        <f>VLOOKUP(H125,Planilha2!A:AC,5,FALSE)</f>
        <v>CIÊNCIA DA COMPUTAÇÃO</v>
      </c>
      <c r="AH125" t="s">
        <v>6233</v>
      </c>
      <c r="AI125" t="str">
        <f>VLOOKUP(H125,Planilha2!A:K,11,FALSE)</f>
        <v>Ativo</v>
      </c>
      <c r="AJ125" t="s">
        <v>6357</v>
      </c>
      <c r="AK125">
        <v>26.3</v>
      </c>
    </row>
    <row r="126" spans="1:37" x14ac:dyDescent="0.25">
      <c r="A126">
        <v>112031059</v>
      </c>
      <c r="B126" t="s">
        <v>30</v>
      </c>
      <c r="C126" t="s">
        <v>3374</v>
      </c>
      <c r="D126" t="s">
        <v>3375</v>
      </c>
      <c r="E126" t="s">
        <v>3376</v>
      </c>
      <c r="F126" t="s">
        <v>3377</v>
      </c>
      <c r="G126" t="s">
        <v>1859</v>
      </c>
      <c r="H126">
        <v>31</v>
      </c>
      <c r="I126">
        <v>8</v>
      </c>
      <c r="J126">
        <v>8</v>
      </c>
      <c r="K126" t="s">
        <v>64</v>
      </c>
      <c r="L126" s="1" t="s">
        <v>1597</v>
      </c>
      <c r="M126" t="s">
        <v>219</v>
      </c>
      <c r="N126">
        <v>8</v>
      </c>
      <c r="O126">
        <v>0</v>
      </c>
      <c r="P126">
        <v>20132</v>
      </c>
      <c r="Q126">
        <v>2012</v>
      </c>
      <c r="R126">
        <v>1</v>
      </c>
      <c r="S126">
        <v>2015</v>
      </c>
      <c r="T126">
        <v>2</v>
      </c>
      <c r="U126">
        <v>25</v>
      </c>
      <c r="V126" t="s">
        <v>36</v>
      </c>
      <c r="W126" t="s">
        <v>218</v>
      </c>
      <c r="X126">
        <v>20560121</v>
      </c>
      <c r="Y126" t="s">
        <v>38</v>
      </c>
      <c r="Z126">
        <v>0</v>
      </c>
      <c r="AA126">
        <v>630</v>
      </c>
      <c r="AB126" t="s">
        <v>39</v>
      </c>
      <c r="AC126">
        <v>0</v>
      </c>
      <c r="AD126">
        <v>4</v>
      </c>
      <c r="AE126" t="s">
        <v>40</v>
      </c>
      <c r="AF126" t="s">
        <v>41</v>
      </c>
      <c r="AG126" t="str">
        <f>VLOOKUP(H126,Planilha2!A:AC,5,FALSE)</f>
        <v>CIÊNCIA DA COMPUTAÇÃO</v>
      </c>
      <c r="AH126" t="s">
        <v>6233</v>
      </c>
      <c r="AI126" t="str">
        <f>VLOOKUP(H126,Planilha2!A:K,11,FALSE)</f>
        <v>Ativo</v>
      </c>
      <c r="AJ126" t="s">
        <v>6253</v>
      </c>
      <c r="AK126">
        <v>25.6</v>
      </c>
    </row>
    <row r="127" spans="1:37" x14ac:dyDescent="0.25">
      <c r="A127">
        <v>112031063</v>
      </c>
      <c r="B127" t="s">
        <v>30</v>
      </c>
      <c r="C127" t="s">
        <v>4989</v>
      </c>
      <c r="D127" t="s">
        <v>4205</v>
      </c>
      <c r="E127" t="s">
        <v>2138</v>
      </c>
      <c r="F127" t="s">
        <v>4990</v>
      </c>
      <c r="G127" t="s">
        <v>772</v>
      </c>
      <c r="H127">
        <v>31</v>
      </c>
      <c r="I127">
        <v>8</v>
      </c>
      <c r="J127">
        <v>8</v>
      </c>
      <c r="K127" t="s">
        <v>64</v>
      </c>
      <c r="L127" s="1" t="s">
        <v>3394</v>
      </c>
      <c r="M127" t="s">
        <v>220</v>
      </c>
      <c r="N127">
        <v>35</v>
      </c>
      <c r="O127">
        <v>0</v>
      </c>
      <c r="P127">
        <v>20121</v>
      </c>
      <c r="Q127">
        <v>2012</v>
      </c>
      <c r="R127">
        <v>1</v>
      </c>
      <c r="S127">
        <v>2012</v>
      </c>
      <c r="T127">
        <v>1</v>
      </c>
      <c r="U127">
        <v>27</v>
      </c>
      <c r="V127" t="s">
        <v>36</v>
      </c>
      <c r="W127" t="s">
        <v>4936</v>
      </c>
      <c r="X127">
        <v>24723040</v>
      </c>
      <c r="Y127" t="s">
        <v>75</v>
      </c>
      <c r="Z127">
        <v>0</v>
      </c>
      <c r="AA127">
        <v>0</v>
      </c>
      <c r="AB127" t="s">
        <v>39</v>
      </c>
      <c r="AC127">
        <v>0</v>
      </c>
      <c r="AD127">
        <v>1</v>
      </c>
      <c r="AE127" t="s">
        <v>40</v>
      </c>
      <c r="AF127" t="s">
        <v>41</v>
      </c>
      <c r="AG127" t="str">
        <f>VLOOKUP(H127,Planilha2!A:AC,5,FALSE)</f>
        <v>CIÊNCIA DA COMPUTAÇÃO</v>
      </c>
      <c r="AH127" t="s">
        <v>6233</v>
      </c>
      <c r="AI127" t="str">
        <f>VLOOKUP(H127,Planilha2!A:K,11,FALSE)</f>
        <v>Ativo</v>
      </c>
      <c r="AJ127" t="s">
        <v>6358</v>
      </c>
      <c r="AK127">
        <v>29.8</v>
      </c>
    </row>
    <row r="128" spans="1:37" x14ac:dyDescent="0.25">
      <c r="A128">
        <v>112031068</v>
      </c>
      <c r="B128" t="s">
        <v>30</v>
      </c>
      <c r="C128" t="s">
        <v>3317</v>
      </c>
      <c r="D128" t="s">
        <v>3318</v>
      </c>
      <c r="E128" t="s">
        <v>3319</v>
      </c>
      <c r="F128" t="s">
        <v>3320</v>
      </c>
      <c r="G128" t="s">
        <v>1409</v>
      </c>
      <c r="H128">
        <v>31</v>
      </c>
      <c r="I128">
        <v>8</v>
      </c>
      <c r="J128">
        <v>8</v>
      </c>
      <c r="K128" t="s">
        <v>64</v>
      </c>
      <c r="L128" s="1">
        <v>8</v>
      </c>
      <c r="M128" t="s">
        <v>221</v>
      </c>
      <c r="N128">
        <v>80</v>
      </c>
      <c r="O128">
        <v>1</v>
      </c>
      <c r="P128">
        <v>20121</v>
      </c>
      <c r="Q128">
        <v>2012</v>
      </c>
      <c r="R128">
        <v>1</v>
      </c>
      <c r="S128">
        <v>2014</v>
      </c>
      <c r="T128">
        <v>2</v>
      </c>
      <c r="U128">
        <v>36</v>
      </c>
      <c r="V128" t="s">
        <v>36</v>
      </c>
      <c r="W128" t="s">
        <v>193</v>
      </c>
      <c r="X128">
        <v>20550060</v>
      </c>
      <c r="Y128" t="s">
        <v>38</v>
      </c>
      <c r="Z128">
        <v>0</v>
      </c>
      <c r="AA128">
        <v>642</v>
      </c>
      <c r="AB128" t="s">
        <v>39</v>
      </c>
      <c r="AC128">
        <v>0</v>
      </c>
      <c r="AD128">
        <v>3</v>
      </c>
      <c r="AE128" t="s">
        <v>40</v>
      </c>
      <c r="AF128" t="s">
        <v>41</v>
      </c>
      <c r="AG128" t="str">
        <f>VLOOKUP(H128,Planilha2!A:AC,5,FALSE)</f>
        <v>CIÊNCIA DA COMPUTAÇÃO</v>
      </c>
      <c r="AH128" t="s">
        <v>6233</v>
      </c>
      <c r="AI128" t="str">
        <f>VLOOKUP(H128,Planilha2!A:K,11,FALSE)</f>
        <v>Ativo</v>
      </c>
      <c r="AJ128" t="s">
        <v>6359</v>
      </c>
      <c r="AK128">
        <v>21.6</v>
      </c>
    </row>
    <row r="129" spans="1:37" x14ac:dyDescent="0.25">
      <c r="A129">
        <v>214031112</v>
      </c>
      <c r="B129" t="s">
        <v>145</v>
      </c>
      <c r="C129" t="s">
        <v>763</v>
      </c>
      <c r="D129" t="s">
        <v>2264</v>
      </c>
      <c r="E129" t="s">
        <v>2106</v>
      </c>
      <c r="F129" t="s">
        <v>2646</v>
      </c>
      <c r="G129" t="s">
        <v>496</v>
      </c>
      <c r="H129">
        <v>31</v>
      </c>
      <c r="I129">
        <v>8</v>
      </c>
      <c r="J129">
        <v>8</v>
      </c>
      <c r="K129" t="s">
        <v>64</v>
      </c>
      <c r="L129" s="1" t="s">
        <v>1453</v>
      </c>
      <c r="M129" t="s">
        <v>3170</v>
      </c>
      <c r="N129">
        <v>0</v>
      </c>
      <c r="O129">
        <v>0</v>
      </c>
      <c r="P129">
        <v>20151</v>
      </c>
      <c r="Q129">
        <v>2014</v>
      </c>
      <c r="R129">
        <v>2</v>
      </c>
      <c r="S129">
        <v>2016</v>
      </c>
      <c r="T129">
        <v>1</v>
      </c>
      <c r="U129">
        <v>22</v>
      </c>
      <c r="V129" t="s">
        <v>122</v>
      </c>
      <c r="W129" t="s">
        <v>4261</v>
      </c>
      <c r="X129">
        <v>22775060</v>
      </c>
      <c r="Y129" t="s">
        <v>38</v>
      </c>
      <c r="Z129">
        <v>0</v>
      </c>
      <c r="AA129">
        <v>96</v>
      </c>
      <c r="AB129" t="s">
        <v>39</v>
      </c>
      <c r="AC129">
        <v>0</v>
      </c>
      <c r="AD129">
        <v>3</v>
      </c>
      <c r="AE129" t="s">
        <v>55</v>
      </c>
      <c r="AF129" t="s">
        <v>41</v>
      </c>
      <c r="AG129" t="str">
        <f>VLOOKUP(H129,Planilha2!A:AC,5,FALSE)</f>
        <v>CIÊNCIA DA COMPUTAÇÃO</v>
      </c>
      <c r="AH129" t="s">
        <v>6233</v>
      </c>
      <c r="AI129" t="str">
        <f>VLOOKUP(H129,Planilha2!A:K,11,FALSE)</f>
        <v>Ativo</v>
      </c>
      <c r="AJ129" t="s">
        <v>6360</v>
      </c>
      <c r="AK129">
        <v>42.1</v>
      </c>
    </row>
    <row r="130" spans="1:37" x14ac:dyDescent="0.25">
      <c r="A130">
        <v>214031113</v>
      </c>
      <c r="B130" t="s">
        <v>30</v>
      </c>
      <c r="C130" t="s">
        <v>1793</v>
      </c>
      <c r="D130" t="s">
        <v>3178</v>
      </c>
      <c r="E130" t="s">
        <v>1724</v>
      </c>
      <c r="F130" t="s">
        <v>3330</v>
      </c>
      <c r="G130" t="s">
        <v>210</v>
      </c>
      <c r="H130">
        <v>31</v>
      </c>
      <c r="I130">
        <v>8</v>
      </c>
      <c r="J130">
        <v>8</v>
      </c>
      <c r="K130" t="s">
        <v>64</v>
      </c>
      <c r="L130" s="1" t="s">
        <v>924</v>
      </c>
      <c r="M130" t="s">
        <v>3169</v>
      </c>
      <c r="N130">
        <v>12</v>
      </c>
      <c r="O130">
        <v>0</v>
      </c>
      <c r="P130">
        <v>20142</v>
      </c>
      <c r="Q130">
        <v>2014</v>
      </c>
      <c r="R130">
        <v>2</v>
      </c>
      <c r="S130">
        <v>2015</v>
      </c>
      <c r="T130">
        <v>2</v>
      </c>
      <c r="U130">
        <v>22</v>
      </c>
      <c r="V130" t="s">
        <v>49</v>
      </c>
      <c r="W130" t="s">
        <v>794</v>
      </c>
      <c r="X130">
        <v>24240660</v>
      </c>
      <c r="Y130" t="s">
        <v>537</v>
      </c>
      <c r="Z130">
        <v>0</v>
      </c>
      <c r="AA130">
        <v>32</v>
      </c>
      <c r="AB130" t="s">
        <v>39</v>
      </c>
      <c r="AC130">
        <v>0</v>
      </c>
      <c r="AD130">
        <v>2</v>
      </c>
      <c r="AE130" t="s">
        <v>40</v>
      </c>
      <c r="AF130" t="s">
        <v>41</v>
      </c>
      <c r="AG130" t="str">
        <f>VLOOKUP(H130,Planilha2!A:AC,5,FALSE)</f>
        <v>CIÊNCIA DA COMPUTAÇÃO</v>
      </c>
      <c r="AH130" t="s">
        <v>6233</v>
      </c>
      <c r="AI130" t="str">
        <f>VLOOKUP(H130,Planilha2!A:K,11,FALSE)</f>
        <v>Ativo</v>
      </c>
      <c r="AJ130" t="s">
        <v>6361</v>
      </c>
      <c r="AK130">
        <v>5.3</v>
      </c>
    </row>
    <row r="131" spans="1:37" x14ac:dyDescent="0.25">
      <c r="A131">
        <v>214031115</v>
      </c>
      <c r="B131" t="s">
        <v>30</v>
      </c>
      <c r="C131" t="s">
        <v>1172</v>
      </c>
      <c r="D131" t="s">
        <v>3407</v>
      </c>
      <c r="E131" t="s">
        <v>678</v>
      </c>
      <c r="F131" t="s">
        <v>810</v>
      </c>
      <c r="G131" t="s">
        <v>439</v>
      </c>
      <c r="H131">
        <v>31</v>
      </c>
      <c r="I131">
        <v>8</v>
      </c>
      <c r="J131">
        <v>8</v>
      </c>
      <c r="K131" t="s">
        <v>64</v>
      </c>
      <c r="L131" s="1" t="s">
        <v>561</v>
      </c>
      <c r="M131" t="s">
        <v>503</v>
      </c>
      <c r="N131">
        <v>80</v>
      </c>
      <c r="O131">
        <v>1</v>
      </c>
      <c r="P131">
        <v>20161</v>
      </c>
      <c r="Q131">
        <v>2014</v>
      </c>
      <c r="R131">
        <v>2</v>
      </c>
      <c r="S131">
        <v>2018</v>
      </c>
      <c r="T131">
        <v>1</v>
      </c>
      <c r="U131">
        <v>23</v>
      </c>
      <c r="V131" t="s">
        <v>36</v>
      </c>
      <c r="W131" t="s">
        <v>218</v>
      </c>
      <c r="X131">
        <v>20561270</v>
      </c>
      <c r="Y131" t="s">
        <v>38</v>
      </c>
      <c r="Z131">
        <v>0</v>
      </c>
      <c r="AA131">
        <v>260</v>
      </c>
      <c r="AB131" t="s">
        <v>39</v>
      </c>
      <c r="AC131">
        <v>0</v>
      </c>
      <c r="AD131">
        <v>5</v>
      </c>
      <c r="AE131" t="s">
        <v>40</v>
      </c>
      <c r="AF131" t="s">
        <v>41</v>
      </c>
      <c r="AG131" t="str">
        <f>VLOOKUP(H131,Planilha2!A:AC,5,FALSE)</f>
        <v>CIÊNCIA DA COMPUTAÇÃO</v>
      </c>
      <c r="AH131" t="s">
        <v>6233</v>
      </c>
      <c r="AI131" t="str">
        <f>VLOOKUP(H131,Planilha2!A:K,11,FALSE)</f>
        <v>Ativo</v>
      </c>
      <c r="AJ131" t="s">
        <v>6253</v>
      </c>
      <c r="AK131">
        <v>25.6</v>
      </c>
    </row>
    <row r="132" spans="1:37" x14ac:dyDescent="0.25">
      <c r="A132">
        <v>214031116</v>
      </c>
      <c r="B132" t="s">
        <v>30</v>
      </c>
      <c r="C132" t="s">
        <v>1202</v>
      </c>
      <c r="D132" t="s">
        <v>2500</v>
      </c>
      <c r="E132" t="s">
        <v>3038</v>
      </c>
      <c r="F132" t="s">
        <v>3330</v>
      </c>
      <c r="G132" t="s">
        <v>291</v>
      </c>
      <c r="H132">
        <v>31</v>
      </c>
      <c r="I132">
        <v>8</v>
      </c>
      <c r="J132">
        <v>8</v>
      </c>
      <c r="K132" t="s">
        <v>64</v>
      </c>
      <c r="L132" s="1" t="s">
        <v>1754</v>
      </c>
      <c r="M132" t="s">
        <v>3170</v>
      </c>
      <c r="N132">
        <v>0</v>
      </c>
      <c r="O132">
        <v>0</v>
      </c>
      <c r="P132">
        <v>20172</v>
      </c>
      <c r="Q132">
        <v>2014</v>
      </c>
      <c r="R132">
        <v>2</v>
      </c>
      <c r="S132">
        <v>2017</v>
      </c>
      <c r="T132">
        <v>2</v>
      </c>
      <c r="U132">
        <v>22</v>
      </c>
      <c r="V132" t="s">
        <v>36</v>
      </c>
      <c r="W132" t="s">
        <v>150</v>
      </c>
      <c r="X132">
        <v>24020320</v>
      </c>
      <c r="Y132" t="s">
        <v>537</v>
      </c>
      <c r="Z132">
        <v>0</v>
      </c>
      <c r="AA132">
        <v>32</v>
      </c>
      <c r="AB132" t="s">
        <v>39</v>
      </c>
      <c r="AC132">
        <v>0</v>
      </c>
      <c r="AD132">
        <v>4</v>
      </c>
      <c r="AE132" t="s">
        <v>40</v>
      </c>
      <c r="AF132" t="s">
        <v>41</v>
      </c>
      <c r="AG132" t="str">
        <f>VLOOKUP(H132,Planilha2!A:AC,5,FALSE)</f>
        <v>CIÊNCIA DA COMPUTAÇÃO</v>
      </c>
      <c r="AH132" t="s">
        <v>6233</v>
      </c>
      <c r="AI132" t="str">
        <f>VLOOKUP(H132,Planilha2!A:K,11,FALSE)</f>
        <v>Ativo</v>
      </c>
      <c r="AJ132" t="s">
        <v>6362</v>
      </c>
      <c r="AK132">
        <v>2</v>
      </c>
    </row>
    <row r="133" spans="1:37" x14ac:dyDescent="0.25">
      <c r="A133">
        <v>214031120</v>
      </c>
      <c r="B133" t="s">
        <v>30</v>
      </c>
      <c r="C133" t="s">
        <v>342</v>
      </c>
      <c r="D133" t="s">
        <v>671</v>
      </c>
      <c r="E133" t="s">
        <v>2245</v>
      </c>
      <c r="F133" t="s">
        <v>4379</v>
      </c>
      <c r="G133" t="s">
        <v>269</v>
      </c>
      <c r="H133">
        <v>31</v>
      </c>
      <c r="I133">
        <v>8</v>
      </c>
      <c r="J133">
        <v>8</v>
      </c>
      <c r="K133" t="s">
        <v>64</v>
      </c>
      <c r="L133" s="1" t="s">
        <v>628</v>
      </c>
      <c r="M133" t="s">
        <v>219</v>
      </c>
      <c r="N133">
        <v>18</v>
      </c>
      <c r="O133">
        <v>0</v>
      </c>
      <c r="P133">
        <v>20151</v>
      </c>
      <c r="Q133">
        <v>2014</v>
      </c>
      <c r="R133">
        <v>2</v>
      </c>
      <c r="S133">
        <v>2016</v>
      </c>
      <c r="T133">
        <v>1</v>
      </c>
      <c r="U133">
        <v>22</v>
      </c>
      <c r="V133" t="s">
        <v>36</v>
      </c>
      <c r="W133" t="s">
        <v>5706</v>
      </c>
      <c r="X133">
        <v>36660000</v>
      </c>
      <c r="Y133" t="s">
        <v>5705</v>
      </c>
      <c r="Z133">
        <v>0</v>
      </c>
      <c r="AA133">
        <v>96</v>
      </c>
      <c r="AB133" t="s">
        <v>39</v>
      </c>
      <c r="AC133">
        <v>0</v>
      </c>
      <c r="AD133">
        <v>3</v>
      </c>
      <c r="AE133" t="s">
        <v>40</v>
      </c>
      <c r="AF133" t="s">
        <v>41</v>
      </c>
      <c r="AG133" t="str">
        <f>VLOOKUP(H133,Planilha2!A:AC,5,FALSE)</f>
        <v>CIÊNCIA DA COMPUTAÇÃO</v>
      </c>
      <c r="AH133" t="s">
        <v>6233</v>
      </c>
      <c r="AI133" t="str">
        <f>VLOOKUP(H133,Planilha2!A:K,11,FALSE)</f>
        <v>Ativo</v>
      </c>
      <c r="AJ133" t="s">
        <v>6363</v>
      </c>
      <c r="AK133">
        <v>196</v>
      </c>
    </row>
    <row r="134" spans="1:37" x14ac:dyDescent="0.25">
      <c r="A134">
        <v>214031121</v>
      </c>
      <c r="B134" t="s">
        <v>30</v>
      </c>
      <c r="C134" t="s">
        <v>3572</v>
      </c>
      <c r="D134" t="s">
        <v>549</v>
      </c>
      <c r="E134" t="s">
        <v>2868</v>
      </c>
      <c r="F134" t="s">
        <v>3156</v>
      </c>
      <c r="G134" t="s">
        <v>210</v>
      </c>
      <c r="H134">
        <v>31</v>
      </c>
      <c r="I134">
        <v>8</v>
      </c>
      <c r="J134">
        <v>8</v>
      </c>
      <c r="K134" t="s">
        <v>64</v>
      </c>
      <c r="L134" s="1" t="s">
        <v>1180</v>
      </c>
      <c r="M134" t="s">
        <v>3172</v>
      </c>
      <c r="N134">
        <v>0</v>
      </c>
      <c r="O134">
        <v>0</v>
      </c>
      <c r="P134">
        <v>20151</v>
      </c>
      <c r="Q134">
        <v>2014</v>
      </c>
      <c r="R134">
        <v>2</v>
      </c>
      <c r="S134">
        <v>2017</v>
      </c>
      <c r="T134">
        <v>2</v>
      </c>
      <c r="U134">
        <v>27</v>
      </c>
      <c r="V134" t="s">
        <v>49</v>
      </c>
      <c r="W134" t="s">
        <v>4246</v>
      </c>
      <c r="X134">
        <v>22451265</v>
      </c>
      <c r="Y134" t="s">
        <v>38</v>
      </c>
      <c r="Z134">
        <v>0</v>
      </c>
      <c r="AA134">
        <v>566</v>
      </c>
      <c r="AB134" t="s">
        <v>39</v>
      </c>
      <c r="AC134">
        <v>0</v>
      </c>
      <c r="AD134">
        <v>4</v>
      </c>
      <c r="AE134" t="s">
        <v>40</v>
      </c>
      <c r="AF134" t="s">
        <v>41</v>
      </c>
      <c r="AG134" t="str">
        <f>VLOOKUP(H134,Planilha2!A:AC,5,FALSE)</f>
        <v>CIÊNCIA DA COMPUTAÇÃO</v>
      </c>
      <c r="AH134" t="s">
        <v>6233</v>
      </c>
      <c r="AI134" t="str">
        <f>VLOOKUP(H134,Planilha2!A:K,11,FALSE)</f>
        <v>Ativo</v>
      </c>
      <c r="AJ134" t="s">
        <v>6364</v>
      </c>
      <c r="AK134">
        <v>32.799999999999997</v>
      </c>
    </row>
    <row r="135" spans="1:37" x14ac:dyDescent="0.25">
      <c r="A135">
        <v>214031124</v>
      </c>
      <c r="B135" t="s">
        <v>263</v>
      </c>
      <c r="C135" t="s">
        <v>3495</v>
      </c>
      <c r="D135" t="s">
        <v>2600</v>
      </c>
      <c r="E135" t="s">
        <v>3496</v>
      </c>
      <c r="F135" t="s">
        <v>565</v>
      </c>
      <c r="G135" t="s">
        <v>269</v>
      </c>
      <c r="H135">
        <v>31</v>
      </c>
      <c r="I135">
        <v>8</v>
      </c>
      <c r="J135">
        <v>8</v>
      </c>
      <c r="K135" t="s">
        <v>64</v>
      </c>
      <c r="L135" s="1" t="s">
        <v>1587</v>
      </c>
      <c r="M135" t="s">
        <v>219</v>
      </c>
      <c r="N135">
        <v>5</v>
      </c>
      <c r="O135">
        <v>0</v>
      </c>
      <c r="P135">
        <v>20142</v>
      </c>
      <c r="Q135">
        <v>2014</v>
      </c>
      <c r="R135">
        <v>2</v>
      </c>
      <c r="S135">
        <v>2017</v>
      </c>
      <c r="T135">
        <v>1</v>
      </c>
      <c r="U135">
        <v>23</v>
      </c>
      <c r="V135" t="s">
        <v>36</v>
      </c>
      <c r="W135" t="s">
        <v>2110</v>
      </c>
      <c r="X135">
        <v>20745100</v>
      </c>
      <c r="Y135" t="s">
        <v>38</v>
      </c>
      <c r="Z135">
        <v>0</v>
      </c>
      <c r="AA135">
        <v>312</v>
      </c>
      <c r="AB135" t="s">
        <v>39</v>
      </c>
      <c r="AC135">
        <v>0</v>
      </c>
      <c r="AD135">
        <v>4</v>
      </c>
      <c r="AE135" t="s">
        <v>40</v>
      </c>
      <c r="AF135" t="s">
        <v>41</v>
      </c>
      <c r="AG135" t="str">
        <f>VLOOKUP(H135,Planilha2!A:AC,5,FALSE)</f>
        <v>CIÊNCIA DA COMPUTAÇÃO</v>
      </c>
      <c r="AH135" t="s">
        <v>6233</v>
      </c>
      <c r="AI135" t="str">
        <f>VLOOKUP(H135,Planilha2!A:K,11,FALSE)</f>
        <v>Ativo</v>
      </c>
      <c r="AJ135" t="s">
        <v>6365</v>
      </c>
      <c r="AK135">
        <v>28.9</v>
      </c>
    </row>
    <row r="136" spans="1:37" x14ac:dyDescent="0.25">
      <c r="A136">
        <v>214031125</v>
      </c>
      <c r="B136" t="s">
        <v>30</v>
      </c>
      <c r="C136" t="s">
        <v>2571</v>
      </c>
      <c r="D136" t="s">
        <v>1289</v>
      </c>
      <c r="E136" t="s">
        <v>3695</v>
      </c>
      <c r="F136" t="s">
        <v>3432</v>
      </c>
      <c r="G136" t="s">
        <v>370</v>
      </c>
      <c r="H136">
        <v>31</v>
      </c>
      <c r="I136">
        <v>8</v>
      </c>
      <c r="J136">
        <v>8</v>
      </c>
      <c r="K136" t="s">
        <v>64</v>
      </c>
      <c r="L136" s="1" t="s">
        <v>1555</v>
      </c>
      <c r="M136" t="s">
        <v>849</v>
      </c>
      <c r="N136">
        <v>82</v>
      </c>
      <c r="O136">
        <v>1</v>
      </c>
      <c r="P136">
        <v>20142</v>
      </c>
      <c r="Q136">
        <v>2014</v>
      </c>
      <c r="R136">
        <v>2</v>
      </c>
      <c r="S136">
        <v>2016</v>
      </c>
      <c r="T136">
        <v>1</v>
      </c>
      <c r="U136">
        <v>22</v>
      </c>
      <c r="V136" t="s">
        <v>122</v>
      </c>
      <c r="W136" t="s">
        <v>831</v>
      </c>
      <c r="X136">
        <v>24310000</v>
      </c>
      <c r="Y136" t="s">
        <v>537</v>
      </c>
      <c r="Z136">
        <v>0</v>
      </c>
      <c r="AA136">
        <v>160</v>
      </c>
      <c r="AB136" t="s">
        <v>39</v>
      </c>
      <c r="AC136">
        <v>0</v>
      </c>
      <c r="AD136">
        <v>3</v>
      </c>
      <c r="AE136" t="s">
        <v>40</v>
      </c>
      <c r="AF136" t="s">
        <v>41</v>
      </c>
      <c r="AG136" t="str">
        <f>VLOOKUP(H136,Planilha2!A:AC,5,FALSE)</f>
        <v>CIÊNCIA DA COMPUTAÇÃO</v>
      </c>
      <c r="AH136" t="s">
        <v>6233</v>
      </c>
      <c r="AI136" t="str">
        <f>VLOOKUP(H136,Planilha2!A:K,11,FALSE)</f>
        <v>Ativo</v>
      </c>
      <c r="AJ136" t="s">
        <v>6352</v>
      </c>
      <c r="AK136">
        <v>9.8000000000000007</v>
      </c>
    </row>
    <row r="137" spans="1:37" x14ac:dyDescent="0.25">
      <c r="A137">
        <v>214031128</v>
      </c>
      <c r="B137" t="s">
        <v>30</v>
      </c>
      <c r="C137" t="s">
        <v>2268</v>
      </c>
      <c r="D137" t="s">
        <v>1445</v>
      </c>
      <c r="E137" t="s">
        <v>1169</v>
      </c>
      <c r="F137" t="s">
        <v>3576</v>
      </c>
      <c r="G137" t="s">
        <v>33</v>
      </c>
      <c r="H137">
        <v>31</v>
      </c>
      <c r="I137">
        <v>8</v>
      </c>
      <c r="J137">
        <v>8</v>
      </c>
      <c r="K137" t="s">
        <v>64</v>
      </c>
      <c r="L137" s="1" t="s">
        <v>47</v>
      </c>
      <c r="M137" t="s">
        <v>2705</v>
      </c>
      <c r="N137">
        <v>25</v>
      </c>
      <c r="O137">
        <v>0</v>
      </c>
      <c r="P137">
        <v>20161</v>
      </c>
      <c r="Q137">
        <v>2014</v>
      </c>
      <c r="R137">
        <v>2</v>
      </c>
      <c r="S137">
        <v>2017</v>
      </c>
      <c r="T137">
        <v>1</v>
      </c>
      <c r="U137">
        <v>23</v>
      </c>
      <c r="V137" t="s">
        <v>49</v>
      </c>
      <c r="W137" t="s">
        <v>4261</v>
      </c>
      <c r="X137">
        <v>22763205</v>
      </c>
      <c r="Y137" t="s">
        <v>38</v>
      </c>
      <c r="Z137">
        <v>0</v>
      </c>
      <c r="AA137">
        <v>692</v>
      </c>
      <c r="AB137" t="s">
        <v>39</v>
      </c>
      <c r="AC137">
        <v>0</v>
      </c>
      <c r="AD137">
        <v>4</v>
      </c>
      <c r="AE137" t="s">
        <v>40</v>
      </c>
      <c r="AF137" t="s">
        <v>41</v>
      </c>
      <c r="AG137" t="str">
        <f>VLOOKUP(H137,Planilha2!A:AC,5,FALSE)</f>
        <v>CIÊNCIA DA COMPUTAÇÃO</v>
      </c>
      <c r="AH137" t="s">
        <v>6233</v>
      </c>
      <c r="AI137" t="str">
        <f>VLOOKUP(H137,Planilha2!A:K,11,FALSE)</f>
        <v>Ativo</v>
      </c>
      <c r="AJ137" t="s">
        <v>6366</v>
      </c>
      <c r="AK137">
        <v>36.4</v>
      </c>
    </row>
    <row r="138" spans="1:37" x14ac:dyDescent="0.25">
      <c r="A138">
        <v>214031132</v>
      </c>
      <c r="B138" t="s">
        <v>128</v>
      </c>
      <c r="C138" t="s">
        <v>2285</v>
      </c>
      <c r="D138" t="s">
        <v>2058</v>
      </c>
      <c r="E138" t="s">
        <v>2293</v>
      </c>
      <c r="F138" t="s">
        <v>2954</v>
      </c>
      <c r="G138" t="s">
        <v>4321</v>
      </c>
      <c r="H138">
        <v>31</v>
      </c>
      <c r="I138">
        <v>8</v>
      </c>
      <c r="J138">
        <v>8</v>
      </c>
      <c r="K138" t="s">
        <v>64</v>
      </c>
      <c r="L138" s="1">
        <v>0</v>
      </c>
      <c r="M138" t="s">
        <v>219</v>
      </c>
      <c r="N138">
        <v>0</v>
      </c>
      <c r="O138">
        <v>0</v>
      </c>
      <c r="P138">
        <v>20142</v>
      </c>
      <c r="Q138">
        <v>2014</v>
      </c>
      <c r="R138">
        <v>2</v>
      </c>
      <c r="S138">
        <v>2014</v>
      </c>
      <c r="T138">
        <v>2</v>
      </c>
      <c r="U138">
        <v>27</v>
      </c>
      <c r="V138" t="s">
        <v>36</v>
      </c>
      <c r="W138" t="s">
        <v>150</v>
      </c>
      <c r="X138">
        <v>24030250</v>
      </c>
      <c r="Y138" t="s">
        <v>537</v>
      </c>
      <c r="Z138">
        <v>0</v>
      </c>
      <c r="AA138">
        <v>0</v>
      </c>
      <c r="AB138" t="s">
        <v>39</v>
      </c>
      <c r="AC138">
        <v>0</v>
      </c>
      <c r="AD138">
        <v>1</v>
      </c>
      <c r="AE138" t="s">
        <v>40</v>
      </c>
      <c r="AF138" t="s">
        <v>41</v>
      </c>
      <c r="AG138" t="str">
        <f>VLOOKUP(H138,Planilha2!A:AC,5,FALSE)</f>
        <v>CIÊNCIA DA COMPUTAÇÃO</v>
      </c>
      <c r="AH138" t="s">
        <v>6233</v>
      </c>
      <c r="AI138" t="str">
        <f>VLOOKUP(H138,Planilha2!A:K,11,FALSE)</f>
        <v>Ativo</v>
      </c>
      <c r="AJ138" t="s">
        <v>6367</v>
      </c>
      <c r="AK138">
        <v>4.0999999999999996</v>
      </c>
    </row>
    <row r="139" spans="1:37" x14ac:dyDescent="0.25">
      <c r="A139">
        <v>214031133</v>
      </c>
      <c r="B139" t="s">
        <v>30</v>
      </c>
      <c r="C139" t="s">
        <v>1404</v>
      </c>
      <c r="D139" t="s">
        <v>289</v>
      </c>
      <c r="E139" t="s">
        <v>3642</v>
      </c>
      <c r="F139" t="s">
        <v>3629</v>
      </c>
      <c r="G139" t="s">
        <v>87</v>
      </c>
      <c r="H139">
        <v>31</v>
      </c>
      <c r="I139">
        <v>8</v>
      </c>
      <c r="J139">
        <v>8</v>
      </c>
      <c r="K139" t="s">
        <v>64</v>
      </c>
      <c r="L139" s="1" t="s">
        <v>1692</v>
      </c>
      <c r="M139" t="s">
        <v>849</v>
      </c>
      <c r="N139">
        <v>0</v>
      </c>
      <c r="O139">
        <v>0</v>
      </c>
      <c r="P139">
        <v>20142</v>
      </c>
      <c r="Q139">
        <v>2014</v>
      </c>
      <c r="R139">
        <v>2</v>
      </c>
      <c r="S139">
        <v>2016</v>
      </c>
      <c r="T139">
        <v>1</v>
      </c>
      <c r="U139">
        <v>22</v>
      </c>
      <c r="V139" t="s">
        <v>49</v>
      </c>
      <c r="W139" t="s">
        <v>605</v>
      </c>
      <c r="X139">
        <v>24020070</v>
      </c>
      <c r="Y139" t="s">
        <v>537</v>
      </c>
      <c r="Z139">
        <v>0</v>
      </c>
      <c r="AA139">
        <v>226</v>
      </c>
      <c r="AB139" t="s">
        <v>39</v>
      </c>
      <c r="AC139">
        <v>0</v>
      </c>
      <c r="AD139">
        <v>3</v>
      </c>
      <c r="AE139" t="s">
        <v>40</v>
      </c>
      <c r="AF139" t="s">
        <v>41</v>
      </c>
      <c r="AG139" t="str">
        <f>VLOOKUP(H139,Planilha2!A:AC,5,FALSE)</f>
        <v>CIÊNCIA DA COMPUTAÇÃO</v>
      </c>
      <c r="AH139" t="s">
        <v>6233</v>
      </c>
      <c r="AI139" t="str">
        <f>VLOOKUP(H139,Planilha2!A:K,11,FALSE)</f>
        <v>Ativo</v>
      </c>
      <c r="AJ139" t="s">
        <v>6306</v>
      </c>
      <c r="AK139">
        <v>1.8</v>
      </c>
    </row>
    <row r="140" spans="1:37" x14ac:dyDescent="0.25">
      <c r="A140">
        <v>214031136</v>
      </c>
      <c r="B140" t="s">
        <v>30</v>
      </c>
      <c r="C140" t="s">
        <v>2197</v>
      </c>
      <c r="D140" t="s">
        <v>449</v>
      </c>
      <c r="E140" t="s">
        <v>3690</v>
      </c>
      <c r="F140" t="s">
        <v>3729</v>
      </c>
      <c r="G140" t="s">
        <v>1193</v>
      </c>
      <c r="H140">
        <v>31</v>
      </c>
      <c r="I140">
        <v>8</v>
      </c>
      <c r="J140">
        <v>8</v>
      </c>
      <c r="K140" t="s">
        <v>64</v>
      </c>
      <c r="L140" s="1" t="s">
        <v>2486</v>
      </c>
      <c r="M140" t="s">
        <v>271</v>
      </c>
      <c r="N140">
        <v>80</v>
      </c>
      <c r="O140">
        <v>2</v>
      </c>
      <c r="P140">
        <v>20152</v>
      </c>
      <c r="Q140">
        <v>2014</v>
      </c>
      <c r="R140">
        <v>2</v>
      </c>
      <c r="S140">
        <v>2018</v>
      </c>
      <c r="T140">
        <v>1</v>
      </c>
      <c r="U140">
        <v>22</v>
      </c>
      <c r="V140" t="s">
        <v>49</v>
      </c>
      <c r="W140" t="s">
        <v>529</v>
      </c>
      <c r="X140">
        <v>24220071</v>
      </c>
      <c r="Y140" t="s">
        <v>537</v>
      </c>
      <c r="Z140">
        <v>0</v>
      </c>
      <c r="AA140">
        <v>796</v>
      </c>
      <c r="AB140" t="s">
        <v>39</v>
      </c>
      <c r="AC140">
        <v>0</v>
      </c>
      <c r="AD140">
        <v>5</v>
      </c>
      <c r="AE140" t="s">
        <v>40</v>
      </c>
      <c r="AF140" t="s">
        <v>41</v>
      </c>
      <c r="AG140" t="str">
        <f>VLOOKUP(H140,Planilha2!A:AC,5,FALSE)</f>
        <v>CIÊNCIA DA COMPUTAÇÃO</v>
      </c>
      <c r="AH140" t="s">
        <v>6233</v>
      </c>
      <c r="AI140" t="str">
        <f>VLOOKUP(H140,Planilha2!A:K,11,FALSE)</f>
        <v>Ativo</v>
      </c>
      <c r="AJ140" t="s">
        <v>6368</v>
      </c>
      <c r="AK140">
        <v>4.2</v>
      </c>
    </row>
    <row r="141" spans="1:37" x14ac:dyDescent="0.25">
      <c r="A141">
        <v>214031137</v>
      </c>
      <c r="B141" t="s">
        <v>30</v>
      </c>
      <c r="C141" t="s">
        <v>42</v>
      </c>
      <c r="D141" t="s">
        <v>3253</v>
      </c>
      <c r="E141" t="s">
        <v>2337</v>
      </c>
      <c r="F141" t="s">
        <v>2350</v>
      </c>
      <c r="G141" t="s">
        <v>560</v>
      </c>
      <c r="H141">
        <v>31</v>
      </c>
      <c r="I141">
        <v>8</v>
      </c>
      <c r="J141">
        <v>8</v>
      </c>
      <c r="K141" t="s">
        <v>64</v>
      </c>
      <c r="L141" s="1">
        <v>4</v>
      </c>
      <c r="M141" t="s">
        <v>181</v>
      </c>
      <c r="N141">
        <v>0</v>
      </c>
      <c r="O141">
        <v>0</v>
      </c>
      <c r="P141">
        <v>20142</v>
      </c>
      <c r="Q141">
        <v>2014</v>
      </c>
      <c r="R141">
        <v>2</v>
      </c>
      <c r="S141">
        <v>2018</v>
      </c>
      <c r="T141">
        <v>2</v>
      </c>
      <c r="U141">
        <v>27</v>
      </c>
      <c r="V141" t="s">
        <v>49</v>
      </c>
      <c r="W141" t="s">
        <v>477</v>
      </c>
      <c r="X141">
        <v>24210590</v>
      </c>
      <c r="Y141" t="s">
        <v>38</v>
      </c>
      <c r="Z141">
        <v>0</v>
      </c>
      <c r="AA141">
        <v>1196</v>
      </c>
      <c r="AB141" t="s">
        <v>39</v>
      </c>
      <c r="AC141">
        <v>0</v>
      </c>
      <c r="AD141">
        <v>5</v>
      </c>
      <c r="AE141" t="s">
        <v>40</v>
      </c>
      <c r="AF141" t="s">
        <v>41</v>
      </c>
      <c r="AG141" t="str">
        <f>VLOOKUP(H141,Planilha2!A:AC,5,FALSE)</f>
        <v>CIÊNCIA DA COMPUTAÇÃO</v>
      </c>
      <c r="AH141" t="s">
        <v>6233</v>
      </c>
      <c r="AI141" t="str">
        <f>VLOOKUP(H141,Planilha2!A:K,11,FALSE)</f>
        <v>Ativo</v>
      </c>
      <c r="AJ141" t="s">
        <v>6369</v>
      </c>
      <c r="AK141">
        <v>0.7</v>
      </c>
    </row>
    <row r="142" spans="1:37" x14ac:dyDescent="0.25">
      <c r="A142">
        <v>214031138</v>
      </c>
      <c r="B142" t="s">
        <v>930</v>
      </c>
      <c r="C142" t="s">
        <v>662</v>
      </c>
      <c r="D142" t="s">
        <v>3096</v>
      </c>
      <c r="E142" t="s">
        <v>2275</v>
      </c>
      <c r="F142" t="s">
        <v>3791</v>
      </c>
      <c r="G142" t="s">
        <v>269</v>
      </c>
      <c r="H142">
        <v>31</v>
      </c>
      <c r="I142">
        <v>8</v>
      </c>
      <c r="J142">
        <v>8</v>
      </c>
      <c r="K142" t="s">
        <v>64</v>
      </c>
      <c r="L142" s="1">
        <v>0</v>
      </c>
      <c r="M142" t="s">
        <v>2061</v>
      </c>
      <c r="N142">
        <v>0</v>
      </c>
      <c r="O142">
        <v>0</v>
      </c>
      <c r="P142">
        <v>20142</v>
      </c>
      <c r="Q142">
        <v>2014</v>
      </c>
      <c r="R142">
        <v>2</v>
      </c>
      <c r="S142">
        <v>2014</v>
      </c>
      <c r="T142">
        <v>2</v>
      </c>
      <c r="U142">
        <v>23</v>
      </c>
      <c r="V142" t="s">
        <v>36</v>
      </c>
      <c r="W142" t="s">
        <v>376</v>
      </c>
      <c r="X142">
        <v>21230075</v>
      </c>
      <c r="Y142" t="s">
        <v>38</v>
      </c>
      <c r="Z142">
        <v>0</v>
      </c>
      <c r="AA142">
        <v>0</v>
      </c>
      <c r="AB142" t="s">
        <v>39</v>
      </c>
      <c r="AC142">
        <v>0</v>
      </c>
      <c r="AD142">
        <v>1</v>
      </c>
      <c r="AE142" t="s">
        <v>40</v>
      </c>
      <c r="AF142" t="s">
        <v>41</v>
      </c>
      <c r="AG142" t="str">
        <f>VLOOKUP(H142,Planilha2!A:AC,5,FALSE)</f>
        <v>CIÊNCIA DA COMPUTAÇÃO</v>
      </c>
      <c r="AH142" t="s">
        <v>6233</v>
      </c>
      <c r="AI142" t="str">
        <f>VLOOKUP(H142,Planilha2!A:K,11,FALSE)</f>
        <v>Ativo</v>
      </c>
      <c r="AJ142" t="s">
        <v>6370</v>
      </c>
      <c r="AK142">
        <v>34</v>
      </c>
    </row>
    <row r="143" spans="1:37" x14ac:dyDescent="0.25">
      <c r="A143">
        <v>214031140</v>
      </c>
      <c r="B143" t="s">
        <v>30</v>
      </c>
      <c r="C143" t="s">
        <v>3878</v>
      </c>
      <c r="D143" t="s">
        <v>1404</v>
      </c>
      <c r="E143" t="s">
        <v>1025</v>
      </c>
      <c r="F143" t="s">
        <v>3552</v>
      </c>
      <c r="G143" t="s">
        <v>105</v>
      </c>
      <c r="H143">
        <v>31</v>
      </c>
      <c r="I143">
        <v>8</v>
      </c>
      <c r="J143">
        <v>8</v>
      </c>
      <c r="K143" t="s">
        <v>64</v>
      </c>
      <c r="L143" s="1" t="s">
        <v>2359</v>
      </c>
      <c r="M143" t="s">
        <v>219</v>
      </c>
      <c r="N143">
        <v>1</v>
      </c>
      <c r="O143">
        <v>0</v>
      </c>
      <c r="P143">
        <v>20142</v>
      </c>
      <c r="Q143">
        <v>2014</v>
      </c>
      <c r="R143">
        <v>2</v>
      </c>
      <c r="S143">
        <v>2018</v>
      </c>
      <c r="T143">
        <v>1</v>
      </c>
      <c r="U143">
        <v>22</v>
      </c>
      <c r="V143" t="s">
        <v>49</v>
      </c>
      <c r="W143" t="s">
        <v>2455</v>
      </c>
      <c r="X143">
        <v>28640000</v>
      </c>
      <c r="Y143" t="s">
        <v>5571</v>
      </c>
      <c r="Z143">
        <v>0</v>
      </c>
      <c r="AA143">
        <v>64</v>
      </c>
      <c r="AB143" t="s">
        <v>39</v>
      </c>
      <c r="AC143">
        <v>0</v>
      </c>
      <c r="AD143">
        <v>5</v>
      </c>
      <c r="AE143" t="s">
        <v>40</v>
      </c>
      <c r="AF143" t="s">
        <v>41</v>
      </c>
      <c r="AG143" t="str">
        <f>VLOOKUP(H143,Planilha2!A:AC,5,FALSE)</f>
        <v>CIÊNCIA DA COMPUTAÇÃO</v>
      </c>
      <c r="AH143" t="s">
        <v>6233</v>
      </c>
      <c r="AI143" t="str">
        <f>VLOOKUP(H143,Planilha2!A:K,11,FALSE)</f>
        <v>Ativo</v>
      </c>
      <c r="AJ143" t="s">
        <v>6363</v>
      </c>
      <c r="AK143">
        <v>196</v>
      </c>
    </row>
    <row r="144" spans="1:37" x14ac:dyDescent="0.25">
      <c r="A144">
        <v>214031144</v>
      </c>
      <c r="B144" t="s">
        <v>930</v>
      </c>
      <c r="C144" t="s">
        <v>851</v>
      </c>
      <c r="D144" t="s">
        <v>277</v>
      </c>
      <c r="E144" t="s">
        <v>1131</v>
      </c>
      <c r="F144" t="s">
        <v>722</v>
      </c>
      <c r="G144" t="s">
        <v>347</v>
      </c>
      <c r="H144">
        <v>31</v>
      </c>
      <c r="I144">
        <v>8</v>
      </c>
      <c r="J144">
        <v>8</v>
      </c>
      <c r="K144" t="s">
        <v>64</v>
      </c>
      <c r="L144" s="1" t="s">
        <v>396</v>
      </c>
      <c r="M144" t="s">
        <v>4122</v>
      </c>
      <c r="N144">
        <v>66</v>
      </c>
      <c r="O144">
        <v>2</v>
      </c>
      <c r="P144">
        <v>20111</v>
      </c>
      <c r="Q144">
        <v>2014</v>
      </c>
      <c r="R144">
        <v>2</v>
      </c>
      <c r="S144">
        <v>2018</v>
      </c>
      <c r="T144">
        <v>2</v>
      </c>
      <c r="U144">
        <v>27</v>
      </c>
      <c r="V144" t="s">
        <v>49</v>
      </c>
      <c r="W144" t="s">
        <v>4113</v>
      </c>
      <c r="X144">
        <v>21941790</v>
      </c>
      <c r="Y144" t="s">
        <v>38</v>
      </c>
      <c r="Z144">
        <v>0</v>
      </c>
      <c r="AA144">
        <v>830</v>
      </c>
      <c r="AB144" t="s">
        <v>39</v>
      </c>
      <c r="AC144">
        <v>0</v>
      </c>
      <c r="AD144">
        <v>5</v>
      </c>
      <c r="AE144" t="s">
        <v>40</v>
      </c>
      <c r="AF144" t="s">
        <v>41</v>
      </c>
      <c r="AG144" t="str">
        <f>VLOOKUP(H144,Planilha2!A:AC,5,FALSE)</f>
        <v>CIÊNCIA DA COMPUTAÇÃO</v>
      </c>
      <c r="AH144" t="s">
        <v>6233</v>
      </c>
      <c r="AI144" t="str">
        <f>VLOOKUP(H144,Planilha2!A:K,11,FALSE)</f>
        <v>Ativo</v>
      </c>
      <c r="AJ144" t="s">
        <v>6310</v>
      </c>
      <c r="AK144">
        <v>26.6</v>
      </c>
    </row>
    <row r="145" spans="1:37" x14ac:dyDescent="0.25">
      <c r="A145">
        <v>214031145</v>
      </c>
      <c r="B145" t="s">
        <v>263</v>
      </c>
      <c r="C145" t="s">
        <v>1491</v>
      </c>
      <c r="D145" t="s">
        <v>3085</v>
      </c>
      <c r="E145" t="s">
        <v>1293</v>
      </c>
      <c r="F145" t="s">
        <v>3488</v>
      </c>
      <c r="G145" t="s">
        <v>269</v>
      </c>
      <c r="H145">
        <v>31</v>
      </c>
      <c r="I145">
        <v>8</v>
      </c>
      <c r="J145">
        <v>8</v>
      </c>
      <c r="K145" t="s">
        <v>64</v>
      </c>
      <c r="L145" s="1" t="s">
        <v>1621</v>
      </c>
      <c r="M145" t="s">
        <v>849</v>
      </c>
      <c r="N145">
        <v>88</v>
      </c>
      <c r="O145">
        <v>1</v>
      </c>
      <c r="P145">
        <v>20142</v>
      </c>
      <c r="Q145">
        <v>2014</v>
      </c>
      <c r="R145">
        <v>2</v>
      </c>
      <c r="S145">
        <v>2017</v>
      </c>
      <c r="T145">
        <v>1</v>
      </c>
      <c r="U145">
        <v>22</v>
      </c>
      <c r="V145" t="s">
        <v>49</v>
      </c>
      <c r="W145" t="s">
        <v>3852</v>
      </c>
      <c r="X145">
        <v>21330550</v>
      </c>
      <c r="Y145" t="s">
        <v>38</v>
      </c>
      <c r="Z145">
        <v>0</v>
      </c>
      <c r="AA145">
        <v>600</v>
      </c>
      <c r="AB145" t="s">
        <v>39</v>
      </c>
      <c r="AC145">
        <v>0</v>
      </c>
      <c r="AD145">
        <v>4</v>
      </c>
      <c r="AE145" t="s">
        <v>40</v>
      </c>
      <c r="AF145" t="s">
        <v>41</v>
      </c>
      <c r="AG145" t="str">
        <f>VLOOKUP(H145,Planilha2!A:AC,5,FALSE)</f>
        <v>CIÊNCIA DA COMPUTAÇÃO</v>
      </c>
      <c r="AH145" t="s">
        <v>6233</v>
      </c>
      <c r="AI145" t="str">
        <f>VLOOKUP(H145,Planilha2!A:K,11,FALSE)</f>
        <v>Ativo</v>
      </c>
      <c r="AJ145" t="s">
        <v>6371</v>
      </c>
      <c r="AK145">
        <v>34.200000000000003</v>
      </c>
    </row>
    <row r="146" spans="1:37" x14ac:dyDescent="0.25">
      <c r="A146">
        <v>214031150</v>
      </c>
      <c r="B146" t="s">
        <v>30</v>
      </c>
      <c r="C146" t="s">
        <v>2812</v>
      </c>
      <c r="D146" t="s">
        <v>2938</v>
      </c>
      <c r="E146" t="s">
        <v>474</v>
      </c>
      <c r="F146" t="s">
        <v>2944</v>
      </c>
      <c r="G146" t="s">
        <v>269</v>
      </c>
      <c r="H146">
        <v>31</v>
      </c>
      <c r="I146">
        <v>8</v>
      </c>
      <c r="J146">
        <v>8</v>
      </c>
      <c r="K146" t="s">
        <v>64</v>
      </c>
      <c r="L146" s="1" t="s">
        <v>4648</v>
      </c>
      <c r="M146" t="s">
        <v>219</v>
      </c>
      <c r="N146">
        <v>0</v>
      </c>
      <c r="O146">
        <v>0</v>
      </c>
      <c r="P146">
        <v>20151</v>
      </c>
      <c r="Q146">
        <v>2014</v>
      </c>
      <c r="R146">
        <v>2</v>
      </c>
      <c r="S146">
        <v>2015</v>
      </c>
      <c r="T146">
        <v>2</v>
      </c>
      <c r="U146">
        <v>21</v>
      </c>
      <c r="V146" t="s">
        <v>49</v>
      </c>
      <c r="W146" t="s">
        <v>4649</v>
      </c>
      <c r="X146">
        <v>24210175</v>
      </c>
      <c r="Y146" t="s">
        <v>537</v>
      </c>
      <c r="Z146">
        <v>0</v>
      </c>
      <c r="AA146">
        <v>32</v>
      </c>
      <c r="AB146" t="s">
        <v>39</v>
      </c>
      <c r="AC146">
        <v>0</v>
      </c>
      <c r="AD146">
        <v>2</v>
      </c>
      <c r="AE146" t="s">
        <v>40</v>
      </c>
      <c r="AF146" t="s">
        <v>41</v>
      </c>
      <c r="AG146" t="str">
        <f>VLOOKUP(H146,Planilha2!A:AC,5,FALSE)</f>
        <v>CIÊNCIA DA COMPUTAÇÃO</v>
      </c>
      <c r="AH146" t="s">
        <v>6233</v>
      </c>
      <c r="AI146" t="str">
        <f>VLOOKUP(H146,Planilha2!A:K,11,FALSE)</f>
        <v>Ativo</v>
      </c>
      <c r="AJ146" t="s">
        <v>6334</v>
      </c>
      <c r="AK146">
        <v>1.6</v>
      </c>
    </row>
    <row r="147" spans="1:37" x14ac:dyDescent="0.25">
      <c r="A147">
        <v>214031153</v>
      </c>
      <c r="B147" t="s">
        <v>30</v>
      </c>
      <c r="C147" t="s">
        <v>1160</v>
      </c>
      <c r="D147" t="s">
        <v>2581</v>
      </c>
      <c r="E147" t="s">
        <v>2480</v>
      </c>
      <c r="F147" t="s">
        <v>4143</v>
      </c>
      <c r="G147" t="s">
        <v>285</v>
      </c>
      <c r="H147">
        <v>31</v>
      </c>
      <c r="I147">
        <v>8</v>
      </c>
      <c r="J147">
        <v>8</v>
      </c>
      <c r="K147" t="s">
        <v>64</v>
      </c>
      <c r="L147" s="1" t="s">
        <v>1714</v>
      </c>
      <c r="M147" t="s">
        <v>219</v>
      </c>
      <c r="N147">
        <v>0</v>
      </c>
      <c r="O147">
        <v>0</v>
      </c>
      <c r="P147">
        <v>20142</v>
      </c>
      <c r="Q147">
        <v>2014</v>
      </c>
      <c r="R147">
        <v>2</v>
      </c>
      <c r="S147">
        <v>2018</v>
      </c>
      <c r="T147">
        <v>2</v>
      </c>
      <c r="U147">
        <v>23</v>
      </c>
      <c r="V147" t="s">
        <v>36</v>
      </c>
      <c r="W147" t="s">
        <v>529</v>
      </c>
      <c r="X147">
        <v>24220031</v>
      </c>
      <c r="Y147" t="s">
        <v>537</v>
      </c>
      <c r="Z147">
        <v>0</v>
      </c>
      <c r="AA147">
        <v>788</v>
      </c>
      <c r="AB147" t="s">
        <v>39</v>
      </c>
      <c r="AC147">
        <v>0</v>
      </c>
      <c r="AD147">
        <v>5</v>
      </c>
      <c r="AE147" t="s">
        <v>40</v>
      </c>
      <c r="AF147" t="s">
        <v>41</v>
      </c>
      <c r="AG147" t="str">
        <f>VLOOKUP(H147,Planilha2!A:AC,5,FALSE)</f>
        <v>CIÊNCIA DA COMPUTAÇÃO</v>
      </c>
      <c r="AH147" t="s">
        <v>6233</v>
      </c>
      <c r="AI147" t="str">
        <f>VLOOKUP(H147,Planilha2!A:K,11,FALSE)</f>
        <v>Ativo</v>
      </c>
      <c r="AJ147" t="s">
        <v>6372</v>
      </c>
      <c r="AK147">
        <v>3</v>
      </c>
    </row>
    <row r="148" spans="1:37" x14ac:dyDescent="0.25">
      <c r="A148">
        <v>214031154</v>
      </c>
      <c r="B148" t="s">
        <v>100</v>
      </c>
      <c r="C148" t="s">
        <v>2454</v>
      </c>
      <c r="D148" t="s">
        <v>1133</v>
      </c>
      <c r="E148" t="s">
        <v>1029</v>
      </c>
      <c r="F148" t="s">
        <v>3483</v>
      </c>
      <c r="G148" t="s">
        <v>1193</v>
      </c>
      <c r="H148">
        <v>31</v>
      </c>
      <c r="I148">
        <v>8</v>
      </c>
      <c r="J148">
        <v>8</v>
      </c>
      <c r="K148" t="s">
        <v>64</v>
      </c>
      <c r="L148" s="1">
        <v>2</v>
      </c>
      <c r="M148" t="s">
        <v>3170</v>
      </c>
      <c r="N148">
        <v>35</v>
      </c>
      <c r="O148">
        <v>0</v>
      </c>
      <c r="P148">
        <v>20151</v>
      </c>
      <c r="Q148">
        <v>2014</v>
      </c>
      <c r="R148">
        <v>2</v>
      </c>
      <c r="S148">
        <v>2018</v>
      </c>
      <c r="T148">
        <v>2</v>
      </c>
      <c r="U148">
        <v>23</v>
      </c>
      <c r="V148" t="s">
        <v>36</v>
      </c>
      <c r="W148" t="s">
        <v>3480</v>
      </c>
      <c r="X148">
        <v>20740200</v>
      </c>
      <c r="Y148" t="s">
        <v>38</v>
      </c>
      <c r="Z148">
        <v>0</v>
      </c>
      <c r="AA148">
        <v>96</v>
      </c>
      <c r="AB148" t="s">
        <v>39</v>
      </c>
      <c r="AC148">
        <v>0</v>
      </c>
      <c r="AD148">
        <v>5</v>
      </c>
      <c r="AE148" t="s">
        <v>40</v>
      </c>
      <c r="AF148" t="s">
        <v>41</v>
      </c>
      <c r="AG148" t="str">
        <f>VLOOKUP(H148,Planilha2!A:AC,5,FALSE)</f>
        <v>CIÊNCIA DA COMPUTAÇÃO</v>
      </c>
      <c r="AH148" t="s">
        <v>6233</v>
      </c>
      <c r="AI148" t="str">
        <f>VLOOKUP(H148,Planilha2!A:K,11,FALSE)</f>
        <v>Ativo</v>
      </c>
      <c r="AJ148" t="s">
        <v>6373</v>
      </c>
      <c r="AK148">
        <v>29.4</v>
      </c>
    </row>
    <row r="149" spans="1:37" x14ac:dyDescent="0.25">
      <c r="A149">
        <v>214031156</v>
      </c>
      <c r="B149" t="s">
        <v>30</v>
      </c>
      <c r="C149" t="s">
        <v>250</v>
      </c>
      <c r="D149" t="s">
        <v>1270</v>
      </c>
      <c r="E149" t="s">
        <v>3418</v>
      </c>
      <c r="F149" t="s">
        <v>4208</v>
      </c>
      <c r="G149" t="s">
        <v>316</v>
      </c>
      <c r="H149">
        <v>31</v>
      </c>
      <c r="I149">
        <v>8</v>
      </c>
      <c r="J149">
        <v>8</v>
      </c>
      <c r="K149" t="s">
        <v>64</v>
      </c>
      <c r="L149" s="1" t="s">
        <v>628</v>
      </c>
      <c r="M149" t="s">
        <v>3173</v>
      </c>
      <c r="N149">
        <v>78</v>
      </c>
      <c r="O149">
        <v>1</v>
      </c>
      <c r="P149">
        <v>20142</v>
      </c>
      <c r="Q149">
        <v>2014</v>
      </c>
      <c r="R149">
        <v>2</v>
      </c>
      <c r="S149">
        <v>2018</v>
      </c>
      <c r="T149">
        <v>1</v>
      </c>
      <c r="U149">
        <v>22</v>
      </c>
      <c r="V149" t="s">
        <v>36</v>
      </c>
      <c r="W149" t="s">
        <v>477</v>
      </c>
      <c r="X149">
        <v>22260070</v>
      </c>
      <c r="Y149" t="s">
        <v>38</v>
      </c>
      <c r="Z149">
        <v>0</v>
      </c>
      <c r="AA149">
        <v>96</v>
      </c>
      <c r="AB149" t="s">
        <v>39</v>
      </c>
      <c r="AC149">
        <v>0</v>
      </c>
      <c r="AD149">
        <v>5</v>
      </c>
      <c r="AE149" t="s">
        <v>40</v>
      </c>
      <c r="AF149" t="s">
        <v>41</v>
      </c>
      <c r="AG149" t="str">
        <f>VLOOKUP(H149,Planilha2!A:AC,5,FALSE)</f>
        <v>CIÊNCIA DA COMPUTAÇÃO</v>
      </c>
      <c r="AH149" t="s">
        <v>6233</v>
      </c>
      <c r="AI149" t="str">
        <f>VLOOKUP(H149,Planilha2!A:K,11,FALSE)</f>
        <v>Ativo</v>
      </c>
      <c r="AJ149" t="s">
        <v>6374</v>
      </c>
      <c r="AK149">
        <v>25.9</v>
      </c>
    </row>
    <row r="150" spans="1:37" x14ac:dyDescent="0.25">
      <c r="A150">
        <v>214031160</v>
      </c>
      <c r="B150" t="s">
        <v>30</v>
      </c>
      <c r="C150" t="s">
        <v>2147</v>
      </c>
      <c r="D150" t="s">
        <v>2396</v>
      </c>
      <c r="E150" t="s">
        <v>3777</v>
      </c>
      <c r="F150" t="s">
        <v>4369</v>
      </c>
      <c r="G150" t="s">
        <v>210</v>
      </c>
      <c r="H150">
        <v>31</v>
      </c>
      <c r="I150">
        <v>8</v>
      </c>
      <c r="J150">
        <v>8</v>
      </c>
      <c r="K150" t="s">
        <v>64</v>
      </c>
      <c r="L150" s="1" t="s">
        <v>396</v>
      </c>
      <c r="M150" t="s">
        <v>2061</v>
      </c>
      <c r="N150">
        <v>42</v>
      </c>
      <c r="O150">
        <v>0</v>
      </c>
      <c r="P150">
        <v>20142</v>
      </c>
      <c r="Q150">
        <v>2014</v>
      </c>
      <c r="R150">
        <v>2</v>
      </c>
      <c r="S150">
        <v>2017</v>
      </c>
      <c r="T150">
        <v>2</v>
      </c>
      <c r="U150">
        <v>22</v>
      </c>
      <c r="V150" t="s">
        <v>36</v>
      </c>
      <c r="W150" t="s">
        <v>523</v>
      </c>
      <c r="X150">
        <v>23080100</v>
      </c>
      <c r="Y150" t="s">
        <v>38</v>
      </c>
      <c r="Z150">
        <v>0</v>
      </c>
      <c r="AA150">
        <v>160</v>
      </c>
      <c r="AB150" t="s">
        <v>39</v>
      </c>
      <c r="AC150">
        <v>0</v>
      </c>
      <c r="AD150">
        <v>4</v>
      </c>
      <c r="AE150" t="s">
        <v>40</v>
      </c>
      <c r="AF150" t="s">
        <v>41</v>
      </c>
      <c r="AG150" t="str">
        <f>VLOOKUP(H150,Planilha2!A:AC,5,FALSE)</f>
        <v>CIÊNCIA DA COMPUTAÇÃO</v>
      </c>
      <c r="AH150" t="s">
        <v>6233</v>
      </c>
      <c r="AI150" t="str">
        <f>VLOOKUP(H150,Planilha2!A:K,11,FALSE)</f>
        <v>Ativo</v>
      </c>
      <c r="AJ150" t="s">
        <v>6375</v>
      </c>
      <c r="AK150">
        <v>61.8</v>
      </c>
    </row>
    <row r="151" spans="1:37" x14ac:dyDescent="0.25">
      <c r="A151">
        <v>214031161</v>
      </c>
      <c r="B151" t="s">
        <v>145</v>
      </c>
      <c r="C151" t="s">
        <v>4115</v>
      </c>
      <c r="D151" t="s">
        <v>836</v>
      </c>
      <c r="E151" t="s">
        <v>2206</v>
      </c>
      <c r="F151" t="s">
        <v>2725</v>
      </c>
      <c r="G151" t="s">
        <v>115</v>
      </c>
      <c r="H151">
        <v>31</v>
      </c>
      <c r="I151">
        <v>8</v>
      </c>
      <c r="J151">
        <v>8</v>
      </c>
      <c r="K151" t="s">
        <v>64</v>
      </c>
      <c r="L151" s="1" t="s">
        <v>1613</v>
      </c>
      <c r="M151" t="s">
        <v>2061</v>
      </c>
      <c r="N151">
        <v>6</v>
      </c>
      <c r="O151">
        <v>0</v>
      </c>
      <c r="P151">
        <v>20142</v>
      </c>
      <c r="Q151">
        <v>2014</v>
      </c>
      <c r="R151">
        <v>2</v>
      </c>
      <c r="S151">
        <v>2018</v>
      </c>
      <c r="T151">
        <v>1</v>
      </c>
      <c r="U151">
        <v>24</v>
      </c>
      <c r="V151" t="s">
        <v>122</v>
      </c>
      <c r="W151" t="s">
        <v>716</v>
      </c>
      <c r="X151">
        <v>24220020</v>
      </c>
      <c r="Y151" t="s">
        <v>537</v>
      </c>
      <c r="Z151">
        <v>0</v>
      </c>
      <c r="AA151">
        <v>96</v>
      </c>
      <c r="AB151" t="s">
        <v>39</v>
      </c>
      <c r="AC151">
        <v>0</v>
      </c>
      <c r="AD151">
        <v>5</v>
      </c>
      <c r="AE151" t="s">
        <v>40</v>
      </c>
      <c r="AF151" t="s">
        <v>41</v>
      </c>
      <c r="AG151" t="str">
        <f>VLOOKUP(H151,Planilha2!A:AC,5,FALSE)</f>
        <v>CIÊNCIA DA COMPUTAÇÃO</v>
      </c>
      <c r="AH151" t="s">
        <v>6233</v>
      </c>
      <c r="AI151" t="str">
        <f>VLOOKUP(H151,Planilha2!A:K,11,FALSE)</f>
        <v>Ativo</v>
      </c>
      <c r="AJ151" t="s">
        <v>6341</v>
      </c>
      <c r="AK151">
        <v>3.2</v>
      </c>
    </row>
    <row r="152" spans="1:37" x14ac:dyDescent="0.25">
      <c r="A152">
        <v>214031162</v>
      </c>
      <c r="B152" t="s">
        <v>30</v>
      </c>
      <c r="C152" t="s">
        <v>4314</v>
      </c>
      <c r="D152" t="s">
        <v>4159</v>
      </c>
      <c r="E152" t="s">
        <v>2311</v>
      </c>
      <c r="F152" t="s">
        <v>3797</v>
      </c>
      <c r="G152" t="s">
        <v>210</v>
      </c>
      <c r="H152">
        <v>31</v>
      </c>
      <c r="I152">
        <v>8</v>
      </c>
      <c r="J152">
        <v>8</v>
      </c>
      <c r="K152" t="s">
        <v>64</v>
      </c>
      <c r="L152" s="1" t="s">
        <v>1714</v>
      </c>
      <c r="M152" t="s">
        <v>849</v>
      </c>
      <c r="N152">
        <v>0</v>
      </c>
      <c r="O152">
        <v>0</v>
      </c>
      <c r="P152">
        <v>20161</v>
      </c>
      <c r="Q152">
        <v>2014</v>
      </c>
      <c r="R152">
        <v>2</v>
      </c>
      <c r="S152">
        <v>2017</v>
      </c>
      <c r="T152">
        <v>2</v>
      </c>
      <c r="U152">
        <v>26</v>
      </c>
      <c r="V152" t="s">
        <v>49</v>
      </c>
      <c r="W152" t="s">
        <v>529</v>
      </c>
      <c r="X152">
        <v>24220041</v>
      </c>
      <c r="Y152" t="s">
        <v>537</v>
      </c>
      <c r="Z152">
        <v>0</v>
      </c>
      <c r="AA152">
        <v>414</v>
      </c>
      <c r="AB152" t="s">
        <v>39</v>
      </c>
      <c r="AC152">
        <v>0</v>
      </c>
      <c r="AD152">
        <v>4</v>
      </c>
      <c r="AE152" t="s">
        <v>40</v>
      </c>
      <c r="AF152" t="s">
        <v>41</v>
      </c>
      <c r="AG152" t="str">
        <f>VLOOKUP(H152,Planilha2!A:AC,5,FALSE)</f>
        <v>CIÊNCIA DA COMPUTAÇÃO</v>
      </c>
      <c r="AH152" t="s">
        <v>6233</v>
      </c>
      <c r="AI152" t="str">
        <f>VLOOKUP(H152,Planilha2!A:K,11,FALSE)</f>
        <v>Ativo</v>
      </c>
      <c r="AJ152" t="s">
        <v>6348</v>
      </c>
      <c r="AK152">
        <v>4</v>
      </c>
    </row>
    <row r="153" spans="1:37" x14ac:dyDescent="0.25">
      <c r="A153">
        <v>214031163</v>
      </c>
      <c r="B153" t="s">
        <v>30</v>
      </c>
      <c r="C153" t="s">
        <v>2029</v>
      </c>
      <c r="D153" t="s">
        <v>3006</v>
      </c>
      <c r="E153" t="s">
        <v>1187</v>
      </c>
      <c r="F153" t="s">
        <v>842</v>
      </c>
      <c r="G153" t="s">
        <v>269</v>
      </c>
      <c r="H153">
        <v>31</v>
      </c>
      <c r="I153">
        <v>8</v>
      </c>
      <c r="J153">
        <v>8</v>
      </c>
      <c r="K153" t="s">
        <v>64</v>
      </c>
      <c r="L153" s="1" t="s">
        <v>2344</v>
      </c>
      <c r="M153" t="s">
        <v>849</v>
      </c>
      <c r="N153">
        <v>10</v>
      </c>
      <c r="O153">
        <v>0</v>
      </c>
      <c r="P153">
        <v>20142</v>
      </c>
      <c r="Q153">
        <v>2014</v>
      </c>
      <c r="R153">
        <v>2</v>
      </c>
      <c r="S153">
        <v>2014</v>
      </c>
      <c r="T153">
        <v>2</v>
      </c>
      <c r="U153">
        <v>22</v>
      </c>
      <c r="V153" t="s">
        <v>36</v>
      </c>
      <c r="W153" t="s">
        <v>150</v>
      </c>
      <c r="X153">
        <v>25625100</v>
      </c>
      <c r="Y153" t="s">
        <v>1046</v>
      </c>
      <c r="Z153">
        <v>0</v>
      </c>
      <c r="AA153">
        <v>0</v>
      </c>
      <c r="AB153" t="s">
        <v>39</v>
      </c>
      <c r="AC153">
        <v>0</v>
      </c>
      <c r="AD153">
        <v>1</v>
      </c>
      <c r="AE153" t="s">
        <v>40</v>
      </c>
      <c r="AF153" t="s">
        <v>41</v>
      </c>
      <c r="AG153" t="str">
        <f>VLOOKUP(H153,Planilha2!A:AC,5,FALSE)</f>
        <v>CIÊNCIA DA COMPUTAÇÃO</v>
      </c>
      <c r="AH153" t="s">
        <v>6233</v>
      </c>
      <c r="AI153" t="str">
        <f>VLOOKUP(H153,Planilha2!A:K,11,FALSE)</f>
        <v>Ativo</v>
      </c>
      <c r="AJ153" t="s">
        <v>6376</v>
      </c>
      <c r="AK153">
        <v>80.5</v>
      </c>
    </row>
    <row r="154" spans="1:37" x14ac:dyDescent="0.25">
      <c r="A154">
        <v>214031166</v>
      </c>
      <c r="B154" t="s">
        <v>30</v>
      </c>
      <c r="C154" t="s">
        <v>3165</v>
      </c>
      <c r="D154" t="s">
        <v>3166</v>
      </c>
      <c r="E154" t="s">
        <v>3167</v>
      </c>
      <c r="F154" t="s">
        <v>3168</v>
      </c>
      <c r="G154" t="s">
        <v>2358</v>
      </c>
      <c r="H154">
        <v>31</v>
      </c>
      <c r="I154">
        <v>8</v>
      </c>
      <c r="J154">
        <v>8</v>
      </c>
      <c r="K154" t="s">
        <v>64</v>
      </c>
      <c r="L154" s="1">
        <v>2</v>
      </c>
      <c r="M154" t="s">
        <v>219</v>
      </c>
      <c r="N154">
        <v>1</v>
      </c>
      <c r="O154">
        <v>0</v>
      </c>
      <c r="P154">
        <v>20142</v>
      </c>
      <c r="Q154">
        <v>2014</v>
      </c>
      <c r="R154">
        <v>2</v>
      </c>
      <c r="S154">
        <v>2018</v>
      </c>
      <c r="T154">
        <v>1</v>
      </c>
      <c r="U154">
        <v>23</v>
      </c>
      <c r="V154" t="s">
        <v>49</v>
      </c>
      <c r="W154" t="s">
        <v>193</v>
      </c>
      <c r="X154">
        <v>20520052</v>
      </c>
      <c r="Y154" t="s">
        <v>38</v>
      </c>
      <c r="Z154">
        <v>0</v>
      </c>
      <c r="AA154">
        <v>96</v>
      </c>
      <c r="AB154" t="s">
        <v>39</v>
      </c>
      <c r="AC154">
        <v>0</v>
      </c>
      <c r="AD154">
        <v>5</v>
      </c>
      <c r="AE154" t="s">
        <v>40</v>
      </c>
      <c r="AF154" t="s">
        <v>41</v>
      </c>
      <c r="AG154" t="str">
        <f>VLOOKUP(H154,Planilha2!A:AC,5,FALSE)</f>
        <v>CIÊNCIA DA COMPUTAÇÃO</v>
      </c>
      <c r="AH154" t="s">
        <v>6233</v>
      </c>
      <c r="AI154" t="str">
        <f>VLOOKUP(H154,Planilha2!A:K,11,FALSE)</f>
        <v>Ativo</v>
      </c>
      <c r="AJ154" t="s">
        <v>6377</v>
      </c>
      <c r="AK154">
        <v>23.8</v>
      </c>
    </row>
    <row r="155" spans="1:37" x14ac:dyDescent="0.25">
      <c r="A155">
        <v>214031168</v>
      </c>
      <c r="B155" t="s">
        <v>30</v>
      </c>
      <c r="C155" t="s">
        <v>1544</v>
      </c>
      <c r="D155" t="s">
        <v>3078</v>
      </c>
      <c r="E155" t="s">
        <v>3445</v>
      </c>
      <c r="F155" t="s">
        <v>3459</v>
      </c>
      <c r="G155" t="s">
        <v>33</v>
      </c>
      <c r="H155">
        <v>31</v>
      </c>
      <c r="I155">
        <v>8</v>
      </c>
      <c r="J155">
        <v>8</v>
      </c>
      <c r="K155" t="s">
        <v>64</v>
      </c>
      <c r="L155" s="1" t="s">
        <v>1504</v>
      </c>
      <c r="M155" t="s">
        <v>2061</v>
      </c>
      <c r="N155">
        <v>9</v>
      </c>
      <c r="O155">
        <v>0</v>
      </c>
      <c r="P155">
        <v>20142</v>
      </c>
      <c r="Q155">
        <v>2014</v>
      </c>
      <c r="R155">
        <v>2</v>
      </c>
      <c r="S155">
        <v>2018</v>
      </c>
      <c r="T155">
        <v>1</v>
      </c>
      <c r="U155">
        <v>24</v>
      </c>
      <c r="V155" t="s">
        <v>36</v>
      </c>
      <c r="W155" t="s">
        <v>108</v>
      </c>
      <c r="X155">
        <v>22041902</v>
      </c>
      <c r="Y155" t="s">
        <v>38</v>
      </c>
      <c r="Z155">
        <v>0</v>
      </c>
      <c r="AA155">
        <v>128</v>
      </c>
      <c r="AB155" t="s">
        <v>39</v>
      </c>
      <c r="AC155">
        <v>0</v>
      </c>
      <c r="AD155">
        <v>5</v>
      </c>
      <c r="AE155" t="s">
        <v>40</v>
      </c>
      <c r="AF155" t="s">
        <v>41</v>
      </c>
      <c r="AG155" t="str">
        <f>VLOOKUP(H155,Planilha2!A:AC,5,FALSE)</f>
        <v>CIÊNCIA DA COMPUTAÇÃO</v>
      </c>
      <c r="AH155" t="s">
        <v>6233</v>
      </c>
      <c r="AI155" t="str">
        <f>VLOOKUP(H155,Planilha2!A:K,11,FALSE)</f>
        <v>Ativo</v>
      </c>
      <c r="AJ155">
        <v>0</v>
      </c>
      <c r="AK155">
        <v>0</v>
      </c>
    </row>
    <row r="156" spans="1:37" x14ac:dyDescent="0.25">
      <c r="A156">
        <v>214031169</v>
      </c>
      <c r="B156" t="s">
        <v>128</v>
      </c>
      <c r="C156" t="s">
        <v>3778</v>
      </c>
      <c r="D156" t="s">
        <v>1256</v>
      </c>
      <c r="E156" t="s">
        <v>2550</v>
      </c>
      <c r="F156" t="s">
        <v>1319</v>
      </c>
      <c r="G156" t="s">
        <v>1193</v>
      </c>
      <c r="H156">
        <v>31</v>
      </c>
      <c r="I156">
        <v>8</v>
      </c>
      <c r="J156">
        <v>8</v>
      </c>
      <c r="K156" t="s">
        <v>64</v>
      </c>
      <c r="L156" s="1" t="s">
        <v>3000</v>
      </c>
      <c r="M156" t="s">
        <v>219</v>
      </c>
      <c r="N156">
        <v>35</v>
      </c>
      <c r="O156">
        <v>0</v>
      </c>
      <c r="P156">
        <v>20142</v>
      </c>
      <c r="Q156">
        <v>2014</v>
      </c>
      <c r="R156">
        <v>2</v>
      </c>
      <c r="S156">
        <v>2015</v>
      </c>
      <c r="T156">
        <v>1</v>
      </c>
      <c r="U156">
        <v>21</v>
      </c>
      <c r="V156" t="s">
        <v>36</v>
      </c>
      <c r="W156" t="s">
        <v>380</v>
      </c>
      <c r="X156">
        <v>21520030</v>
      </c>
      <c r="Y156" t="s">
        <v>38</v>
      </c>
      <c r="Z156">
        <v>0</v>
      </c>
      <c r="AA156">
        <v>160</v>
      </c>
      <c r="AB156" t="s">
        <v>39</v>
      </c>
      <c r="AC156">
        <v>0</v>
      </c>
      <c r="AD156">
        <v>2</v>
      </c>
      <c r="AE156" t="s">
        <v>40</v>
      </c>
      <c r="AF156" t="s">
        <v>41</v>
      </c>
      <c r="AG156" t="str">
        <f>VLOOKUP(H156,Planilha2!A:AC,5,FALSE)</f>
        <v>CIÊNCIA DA COMPUTAÇÃO</v>
      </c>
      <c r="AH156" t="s">
        <v>6233</v>
      </c>
      <c r="AI156" t="str">
        <f>VLOOKUP(H156,Planilha2!A:K,11,FALSE)</f>
        <v>Ativo</v>
      </c>
      <c r="AJ156" t="s">
        <v>6378</v>
      </c>
      <c r="AK156">
        <v>39.4</v>
      </c>
    </row>
    <row r="157" spans="1:37" x14ac:dyDescent="0.25">
      <c r="A157">
        <v>214031171</v>
      </c>
      <c r="B157" t="s">
        <v>145</v>
      </c>
      <c r="C157" t="s">
        <v>3596</v>
      </c>
      <c r="D157" t="s">
        <v>548</v>
      </c>
      <c r="E157" t="s">
        <v>754</v>
      </c>
      <c r="F157" t="s">
        <v>4168</v>
      </c>
      <c r="G157" t="s">
        <v>105</v>
      </c>
      <c r="H157">
        <v>31</v>
      </c>
      <c r="I157">
        <v>8</v>
      </c>
      <c r="J157">
        <v>8</v>
      </c>
      <c r="K157" t="s">
        <v>64</v>
      </c>
      <c r="L157" s="1" t="s">
        <v>1725</v>
      </c>
      <c r="M157" t="s">
        <v>219</v>
      </c>
      <c r="N157">
        <v>0</v>
      </c>
      <c r="O157">
        <v>0</v>
      </c>
      <c r="P157">
        <v>20142</v>
      </c>
      <c r="Q157">
        <v>2014</v>
      </c>
      <c r="R157">
        <v>2</v>
      </c>
      <c r="S157">
        <v>2016</v>
      </c>
      <c r="T157">
        <v>2</v>
      </c>
      <c r="U157">
        <v>24</v>
      </c>
      <c r="V157" t="s">
        <v>122</v>
      </c>
      <c r="W157" t="s">
        <v>4151</v>
      </c>
      <c r="X157">
        <v>22221040</v>
      </c>
      <c r="Y157" t="s">
        <v>38</v>
      </c>
      <c r="Z157">
        <v>0</v>
      </c>
      <c r="AA157">
        <v>160</v>
      </c>
      <c r="AB157" t="s">
        <v>39</v>
      </c>
      <c r="AC157">
        <v>0</v>
      </c>
      <c r="AD157">
        <v>3</v>
      </c>
      <c r="AE157" t="s">
        <v>40</v>
      </c>
      <c r="AF157" t="s">
        <v>41</v>
      </c>
      <c r="AG157" t="str">
        <f>VLOOKUP(H157,Planilha2!A:AC,5,FALSE)</f>
        <v>CIÊNCIA DA COMPUTAÇÃO</v>
      </c>
      <c r="AH157" t="s">
        <v>6233</v>
      </c>
      <c r="AI157" t="str">
        <f>VLOOKUP(H157,Planilha2!A:K,11,FALSE)</f>
        <v>Ativo</v>
      </c>
      <c r="AJ157" t="s">
        <v>6379</v>
      </c>
      <c r="AK157">
        <v>26</v>
      </c>
    </row>
    <row r="158" spans="1:37" x14ac:dyDescent="0.25">
      <c r="A158">
        <v>214031174</v>
      </c>
      <c r="B158" t="s">
        <v>930</v>
      </c>
      <c r="C158" t="s">
        <v>3244</v>
      </c>
      <c r="D158" t="s">
        <v>4101</v>
      </c>
      <c r="E158" t="s">
        <v>2689</v>
      </c>
      <c r="F158" t="s">
        <v>2994</v>
      </c>
      <c r="G158" t="s">
        <v>210</v>
      </c>
      <c r="H158">
        <v>31</v>
      </c>
      <c r="I158">
        <v>8</v>
      </c>
      <c r="J158">
        <v>8</v>
      </c>
      <c r="K158" t="s">
        <v>64</v>
      </c>
      <c r="L158" s="1" t="s">
        <v>628</v>
      </c>
      <c r="M158" t="s">
        <v>3173</v>
      </c>
      <c r="N158">
        <v>81</v>
      </c>
      <c r="O158">
        <v>1</v>
      </c>
      <c r="P158">
        <v>20142</v>
      </c>
      <c r="Q158">
        <v>2014</v>
      </c>
      <c r="R158">
        <v>2</v>
      </c>
      <c r="S158">
        <v>2018</v>
      </c>
      <c r="T158">
        <v>1</v>
      </c>
      <c r="U158">
        <v>23</v>
      </c>
      <c r="V158" t="s">
        <v>49</v>
      </c>
      <c r="W158" t="s">
        <v>150</v>
      </c>
      <c r="X158">
        <v>28800000</v>
      </c>
      <c r="Y158" t="s">
        <v>2003</v>
      </c>
      <c r="Z158">
        <v>0</v>
      </c>
      <c r="AA158">
        <v>192</v>
      </c>
      <c r="AB158" t="s">
        <v>39</v>
      </c>
      <c r="AC158">
        <v>0</v>
      </c>
      <c r="AD158">
        <v>5</v>
      </c>
      <c r="AE158" t="s">
        <v>40</v>
      </c>
      <c r="AF158" t="s">
        <v>41</v>
      </c>
      <c r="AG158" t="str">
        <f>VLOOKUP(H158,Planilha2!A:AC,5,FALSE)</f>
        <v>CIÊNCIA DA COMPUTAÇÃO</v>
      </c>
      <c r="AH158" t="s">
        <v>6233</v>
      </c>
      <c r="AI158" t="str">
        <f>VLOOKUP(H158,Planilha2!A:K,11,FALSE)</f>
        <v>Ativo</v>
      </c>
      <c r="AJ158" t="s">
        <v>6380</v>
      </c>
      <c r="AK158">
        <v>69</v>
      </c>
    </row>
    <row r="159" spans="1:37" x14ac:dyDescent="0.25">
      <c r="A159">
        <v>214031181</v>
      </c>
      <c r="B159" t="s">
        <v>30</v>
      </c>
      <c r="C159" t="s">
        <v>2332</v>
      </c>
      <c r="D159" t="s">
        <v>3404</v>
      </c>
      <c r="E159" t="s">
        <v>639</v>
      </c>
      <c r="F159" t="s">
        <v>2700</v>
      </c>
      <c r="G159" t="s">
        <v>1193</v>
      </c>
      <c r="H159">
        <v>31</v>
      </c>
      <c r="I159">
        <v>8</v>
      </c>
      <c r="J159">
        <v>8</v>
      </c>
      <c r="K159" t="s">
        <v>64</v>
      </c>
      <c r="L159" s="1">
        <v>0</v>
      </c>
      <c r="M159" t="s">
        <v>3170</v>
      </c>
      <c r="N159">
        <v>0</v>
      </c>
      <c r="O159">
        <v>0</v>
      </c>
      <c r="P159">
        <v>20142</v>
      </c>
      <c r="Q159">
        <v>2014</v>
      </c>
      <c r="R159">
        <v>2</v>
      </c>
      <c r="S159">
        <v>2014</v>
      </c>
      <c r="T159">
        <v>2</v>
      </c>
      <c r="U159">
        <v>47</v>
      </c>
      <c r="V159" t="s">
        <v>36</v>
      </c>
      <c r="W159" t="s">
        <v>5034</v>
      </c>
      <c r="X159">
        <v>24800428</v>
      </c>
      <c r="Y159" t="s">
        <v>992</v>
      </c>
      <c r="Z159">
        <v>0</v>
      </c>
      <c r="AA159">
        <v>0</v>
      </c>
      <c r="AB159" t="s">
        <v>39</v>
      </c>
      <c r="AC159">
        <v>0</v>
      </c>
      <c r="AD159">
        <v>1</v>
      </c>
      <c r="AE159" t="s">
        <v>40</v>
      </c>
      <c r="AF159" t="s">
        <v>41</v>
      </c>
      <c r="AG159" t="str">
        <f>VLOOKUP(H159,Planilha2!A:AC,5,FALSE)</f>
        <v>CIÊNCIA DA COMPUTAÇÃO</v>
      </c>
      <c r="AH159" t="s">
        <v>6233</v>
      </c>
      <c r="AI159" t="str">
        <f>VLOOKUP(H159,Planilha2!A:K,11,FALSE)</f>
        <v>Ativo</v>
      </c>
      <c r="AJ159" t="s">
        <v>6381</v>
      </c>
      <c r="AK159">
        <v>37.700000000000003</v>
      </c>
    </row>
    <row r="160" spans="1:37" x14ac:dyDescent="0.25">
      <c r="A160">
        <v>214031184</v>
      </c>
      <c r="B160" t="s">
        <v>30</v>
      </c>
      <c r="C160" t="s">
        <v>1486</v>
      </c>
      <c r="D160" t="s">
        <v>3908</v>
      </c>
      <c r="E160" t="s">
        <v>196</v>
      </c>
      <c r="F160" t="s">
        <v>2979</v>
      </c>
      <c r="G160" t="s">
        <v>291</v>
      </c>
      <c r="H160">
        <v>31</v>
      </c>
      <c r="I160">
        <v>8</v>
      </c>
      <c r="J160">
        <v>8</v>
      </c>
      <c r="K160" t="s">
        <v>64</v>
      </c>
      <c r="L160" s="1" t="s">
        <v>1481</v>
      </c>
      <c r="M160" t="s">
        <v>849</v>
      </c>
      <c r="N160">
        <v>70</v>
      </c>
      <c r="O160">
        <v>1</v>
      </c>
      <c r="P160">
        <v>20142</v>
      </c>
      <c r="Q160">
        <v>2014</v>
      </c>
      <c r="R160">
        <v>2</v>
      </c>
      <c r="S160">
        <v>2017</v>
      </c>
      <c r="T160">
        <v>2</v>
      </c>
      <c r="U160">
        <v>24</v>
      </c>
      <c r="V160" t="s">
        <v>49</v>
      </c>
      <c r="W160" t="s">
        <v>1576</v>
      </c>
      <c r="X160">
        <v>22725030</v>
      </c>
      <c r="Y160" t="s">
        <v>38</v>
      </c>
      <c r="Z160">
        <v>0</v>
      </c>
      <c r="AA160">
        <v>872</v>
      </c>
      <c r="AB160" t="s">
        <v>39</v>
      </c>
      <c r="AC160">
        <v>0</v>
      </c>
      <c r="AD160">
        <v>4</v>
      </c>
      <c r="AE160" t="s">
        <v>40</v>
      </c>
      <c r="AF160" t="s">
        <v>41</v>
      </c>
      <c r="AG160" t="str">
        <f>VLOOKUP(H160,Planilha2!A:AC,5,FALSE)</f>
        <v>CIÊNCIA DA COMPUTAÇÃO</v>
      </c>
      <c r="AH160" t="s">
        <v>6233</v>
      </c>
      <c r="AI160" t="str">
        <f>VLOOKUP(H160,Planilha2!A:K,11,FALSE)</f>
        <v>Ativo</v>
      </c>
      <c r="AJ160" t="s">
        <v>6382</v>
      </c>
      <c r="AK160">
        <v>38.4</v>
      </c>
    </row>
    <row r="161" spans="1:37" x14ac:dyDescent="0.25">
      <c r="A161">
        <v>214031185</v>
      </c>
      <c r="B161" t="s">
        <v>128</v>
      </c>
      <c r="C161" t="s">
        <v>3794</v>
      </c>
      <c r="D161" t="s">
        <v>3121</v>
      </c>
      <c r="E161" t="s">
        <v>1178</v>
      </c>
      <c r="F161" t="s">
        <v>284</v>
      </c>
      <c r="G161" t="s">
        <v>126</v>
      </c>
      <c r="H161">
        <v>31</v>
      </c>
      <c r="I161">
        <v>8</v>
      </c>
      <c r="J161">
        <v>8</v>
      </c>
      <c r="K161" t="s">
        <v>64</v>
      </c>
      <c r="L161" s="1" t="s">
        <v>1555</v>
      </c>
      <c r="M161" t="s">
        <v>3170</v>
      </c>
      <c r="N161">
        <v>64</v>
      </c>
      <c r="O161">
        <v>1</v>
      </c>
      <c r="P161">
        <v>20142</v>
      </c>
      <c r="Q161">
        <v>2014</v>
      </c>
      <c r="R161">
        <v>2</v>
      </c>
      <c r="S161">
        <v>2018</v>
      </c>
      <c r="T161">
        <v>1</v>
      </c>
      <c r="U161">
        <v>24</v>
      </c>
      <c r="V161" t="s">
        <v>122</v>
      </c>
      <c r="W161" t="s">
        <v>4256</v>
      </c>
      <c r="X161">
        <v>22710350</v>
      </c>
      <c r="Y161" t="s">
        <v>38</v>
      </c>
      <c r="Z161">
        <v>0</v>
      </c>
      <c r="AA161">
        <v>128</v>
      </c>
      <c r="AB161" t="s">
        <v>39</v>
      </c>
      <c r="AC161">
        <v>0</v>
      </c>
      <c r="AD161">
        <v>5</v>
      </c>
      <c r="AE161" t="s">
        <v>40</v>
      </c>
      <c r="AF161" t="s">
        <v>41</v>
      </c>
      <c r="AG161" t="str">
        <f>VLOOKUP(H161,Planilha2!A:AC,5,FALSE)</f>
        <v>CIÊNCIA DA COMPUTAÇÃO</v>
      </c>
      <c r="AH161" t="s">
        <v>6233</v>
      </c>
      <c r="AI161" t="str">
        <f>VLOOKUP(H161,Planilha2!A:K,11,FALSE)</f>
        <v>Ativo</v>
      </c>
      <c r="AJ161" t="s">
        <v>6383</v>
      </c>
      <c r="AK161">
        <v>39</v>
      </c>
    </row>
    <row r="162" spans="1:37" x14ac:dyDescent="0.25">
      <c r="A162">
        <v>214031190</v>
      </c>
      <c r="B162" t="s">
        <v>30</v>
      </c>
      <c r="C162" t="s">
        <v>1038</v>
      </c>
      <c r="D162" t="s">
        <v>2294</v>
      </c>
      <c r="E162" t="s">
        <v>1768</v>
      </c>
      <c r="F162" t="s">
        <v>2215</v>
      </c>
      <c r="G162" t="s">
        <v>45</v>
      </c>
      <c r="H162">
        <v>31</v>
      </c>
      <c r="I162">
        <v>8</v>
      </c>
      <c r="J162">
        <v>8</v>
      </c>
      <c r="K162" t="s">
        <v>64</v>
      </c>
      <c r="L162" s="1" t="s">
        <v>594</v>
      </c>
      <c r="M162" t="s">
        <v>3171</v>
      </c>
      <c r="N162">
        <v>0</v>
      </c>
      <c r="O162">
        <v>0</v>
      </c>
      <c r="P162">
        <v>20161</v>
      </c>
      <c r="Q162">
        <v>2014</v>
      </c>
      <c r="R162">
        <v>2</v>
      </c>
      <c r="S162">
        <v>2016</v>
      </c>
      <c r="T162">
        <v>2</v>
      </c>
      <c r="U162">
        <v>22</v>
      </c>
      <c r="V162" t="s">
        <v>49</v>
      </c>
      <c r="W162" t="s">
        <v>529</v>
      </c>
      <c r="X162">
        <v>24230240</v>
      </c>
      <c r="Y162" t="s">
        <v>537</v>
      </c>
      <c r="Z162">
        <v>0</v>
      </c>
      <c r="AA162">
        <v>192</v>
      </c>
      <c r="AB162" t="s">
        <v>39</v>
      </c>
      <c r="AC162">
        <v>0</v>
      </c>
      <c r="AD162">
        <v>3</v>
      </c>
      <c r="AE162" t="s">
        <v>40</v>
      </c>
      <c r="AF162" t="s">
        <v>41</v>
      </c>
      <c r="AG162" t="str">
        <f>VLOOKUP(H162,Planilha2!A:AC,5,FALSE)</f>
        <v>CIÊNCIA DA COMPUTAÇÃO</v>
      </c>
      <c r="AH162" t="s">
        <v>6233</v>
      </c>
      <c r="AI162" t="str">
        <f>VLOOKUP(H162,Planilha2!A:K,11,FALSE)</f>
        <v>Ativo</v>
      </c>
      <c r="AJ162" t="s">
        <v>6275</v>
      </c>
      <c r="AK162">
        <v>4.3</v>
      </c>
    </row>
    <row r="163" spans="1:37" x14ac:dyDescent="0.25">
      <c r="A163">
        <v>214031192</v>
      </c>
      <c r="B163" t="s">
        <v>30</v>
      </c>
      <c r="C163" t="s">
        <v>2483</v>
      </c>
      <c r="D163" t="s">
        <v>278</v>
      </c>
      <c r="E163" t="s">
        <v>2960</v>
      </c>
      <c r="F163" t="s">
        <v>4233</v>
      </c>
      <c r="G163" t="s">
        <v>105</v>
      </c>
      <c r="H163">
        <v>31</v>
      </c>
      <c r="I163">
        <v>8</v>
      </c>
      <c r="J163">
        <v>8</v>
      </c>
      <c r="K163" t="s">
        <v>64</v>
      </c>
      <c r="L163" s="1" t="s">
        <v>1453</v>
      </c>
      <c r="M163" t="s">
        <v>3169</v>
      </c>
      <c r="N163">
        <v>7</v>
      </c>
      <c r="O163">
        <v>0</v>
      </c>
      <c r="P163">
        <v>20151</v>
      </c>
      <c r="Q163">
        <v>2014</v>
      </c>
      <c r="R163">
        <v>2</v>
      </c>
      <c r="S163">
        <v>2016</v>
      </c>
      <c r="T163">
        <v>2</v>
      </c>
      <c r="U163">
        <v>24</v>
      </c>
      <c r="V163" t="s">
        <v>49</v>
      </c>
      <c r="W163" t="s">
        <v>482</v>
      </c>
      <c r="X163">
        <v>22410010</v>
      </c>
      <c r="Y163" t="s">
        <v>38</v>
      </c>
      <c r="Z163">
        <v>0</v>
      </c>
      <c r="AA163">
        <v>156</v>
      </c>
      <c r="AB163" t="s">
        <v>39</v>
      </c>
      <c r="AC163">
        <v>0</v>
      </c>
      <c r="AD163">
        <v>3</v>
      </c>
      <c r="AE163" t="s">
        <v>40</v>
      </c>
      <c r="AF163" t="s">
        <v>41</v>
      </c>
      <c r="AG163" t="str">
        <f>VLOOKUP(H163,Planilha2!A:AC,5,FALSE)</f>
        <v>CIÊNCIA DA COMPUTAÇÃO</v>
      </c>
      <c r="AH163" t="s">
        <v>6233</v>
      </c>
      <c r="AI163" t="str">
        <f>VLOOKUP(H163,Planilha2!A:K,11,FALSE)</f>
        <v>Ativo</v>
      </c>
      <c r="AJ163" t="s">
        <v>6373</v>
      </c>
      <c r="AK163">
        <v>29.4</v>
      </c>
    </row>
    <row r="164" spans="1:37" x14ac:dyDescent="0.25">
      <c r="A164">
        <v>214031199</v>
      </c>
      <c r="B164" t="s">
        <v>30</v>
      </c>
      <c r="C164" t="s">
        <v>1204</v>
      </c>
      <c r="D164" t="s">
        <v>2518</v>
      </c>
      <c r="E164" t="s">
        <v>2177</v>
      </c>
      <c r="F164" t="s">
        <v>4180</v>
      </c>
      <c r="G164" t="s">
        <v>33</v>
      </c>
      <c r="H164">
        <v>31</v>
      </c>
      <c r="I164">
        <v>8</v>
      </c>
      <c r="J164">
        <v>8</v>
      </c>
      <c r="K164" t="s">
        <v>64</v>
      </c>
      <c r="L164" s="1" t="s">
        <v>1495</v>
      </c>
      <c r="M164" t="s">
        <v>3170</v>
      </c>
      <c r="N164">
        <v>12</v>
      </c>
      <c r="O164">
        <v>0</v>
      </c>
      <c r="P164">
        <v>20142</v>
      </c>
      <c r="Q164">
        <v>2014</v>
      </c>
      <c r="R164">
        <v>2</v>
      </c>
      <c r="S164">
        <v>2018</v>
      </c>
      <c r="T164">
        <v>2</v>
      </c>
      <c r="U164">
        <v>21</v>
      </c>
      <c r="V164" t="s">
        <v>36</v>
      </c>
      <c r="W164" t="s">
        <v>794</v>
      </c>
      <c r="X164">
        <v>24241000</v>
      </c>
      <c r="Y164" t="s">
        <v>537</v>
      </c>
      <c r="Z164">
        <v>0</v>
      </c>
      <c r="AA164">
        <v>96</v>
      </c>
      <c r="AB164" t="s">
        <v>39</v>
      </c>
      <c r="AC164">
        <v>0</v>
      </c>
      <c r="AD164">
        <v>5</v>
      </c>
      <c r="AE164" t="s">
        <v>40</v>
      </c>
      <c r="AF164" t="s">
        <v>41</v>
      </c>
      <c r="AG164" t="str">
        <f>VLOOKUP(H164,Planilha2!A:AC,5,FALSE)</f>
        <v>CIÊNCIA DA COMPUTAÇÃO</v>
      </c>
      <c r="AH164" t="s">
        <v>6233</v>
      </c>
      <c r="AI164" t="str">
        <f>VLOOKUP(H164,Planilha2!A:K,11,FALSE)</f>
        <v>Ativo</v>
      </c>
      <c r="AJ164" t="s">
        <v>6361</v>
      </c>
      <c r="AK164">
        <v>5.3</v>
      </c>
    </row>
    <row r="165" spans="1:37" x14ac:dyDescent="0.25">
      <c r="A165">
        <v>214031202</v>
      </c>
      <c r="B165" t="s">
        <v>30</v>
      </c>
      <c r="C165" t="s">
        <v>1454</v>
      </c>
      <c r="D165" t="s">
        <v>1210</v>
      </c>
      <c r="E165" t="s">
        <v>1007</v>
      </c>
      <c r="F165" t="s">
        <v>3699</v>
      </c>
      <c r="G165" t="s">
        <v>131</v>
      </c>
      <c r="H165">
        <v>31</v>
      </c>
      <c r="I165">
        <v>8</v>
      </c>
      <c r="J165">
        <v>8</v>
      </c>
      <c r="K165" t="s">
        <v>64</v>
      </c>
      <c r="L165" s="1">
        <v>0</v>
      </c>
      <c r="M165" t="s">
        <v>3170</v>
      </c>
      <c r="N165">
        <v>0</v>
      </c>
      <c r="O165">
        <v>0</v>
      </c>
      <c r="P165">
        <v>20142</v>
      </c>
      <c r="Q165">
        <v>2014</v>
      </c>
      <c r="R165">
        <v>2</v>
      </c>
      <c r="S165">
        <v>2014</v>
      </c>
      <c r="T165">
        <v>2</v>
      </c>
      <c r="U165">
        <v>23</v>
      </c>
      <c r="V165" t="s">
        <v>36</v>
      </c>
      <c r="W165" t="s">
        <v>3689</v>
      </c>
      <c r="X165">
        <v>21031200</v>
      </c>
      <c r="Y165" t="s">
        <v>38</v>
      </c>
      <c r="Z165">
        <v>0</v>
      </c>
      <c r="AA165">
        <v>0</v>
      </c>
      <c r="AB165" t="s">
        <v>39</v>
      </c>
      <c r="AC165">
        <v>0</v>
      </c>
      <c r="AD165">
        <v>1</v>
      </c>
      <c r="AE165" t="s">
        <v>40</v>
      </c>
      <c r="AF165" t="s">
        <v>41</v>
      </c>
      <c r="AG165" t="str">
        <f>VLOOKUP(H165,Planilha2!A:AC,5,FALSE)</f>
        <v>CIÊNCIA DA COMPUTAÇÃO</v>
      </c>
      <c r="AH165" t="s">
        <v>6233</v>
      </c>
      <c r="AI165" t="str">
        <f>VLOOKUP(H165,Planilha2!A:K,11,FALSE)</f>
        <v>Ativo</v>
      </c>
      <c r="AJ165" t="s">
        <v>6384</v>
      </c>
      <c r="AK165">
        <v>24.1</v>
      </c>
    </row>
    <row r="166" spans="1:37" x14ac:dyDescent="0.25">
      <c r="A166">
        <v>214060061</v>
      </c>
      <c r="B166" t="s">
        <v>30</v>
      </c>
      <c r="C166" t="s">
        <v>2450</v>
      </c>
      <c r="D166" t="s">
        <v>2451</v>
      </c>
      <c r="E166" t="s">
        <v>851</v>
      </c>
      <c r="F166" t="s">
        <v>2264</v>
      </c>
      <c r="G166" t="s">
        <v>105</v>
      </c>
      <c r="H166">
        <v>60</v>
      </c>
      <c r="I166">
        <v>8</v>
      </c>
      <c r="J166">
        <v>8</v>
      </c>
      <c r="K166" t="s">
        <v>64</v>
      </c>
      <c r="L166" s="1" t="s">
        <v>1481</v>
      </c>
      <c r="M166" t="s">
        <v>1528</v>
      </c>
      <c r="N166">
        <v>70</v>
      </c>
      <c r="O166">
        <v>1</v>
      </c>
      <c r="P166">
        <v>20142</v>
      </c>
      <c r="Q166">
        <v>2014</v>
      </c>
      <c r="R166">
        <v>2</v>
      </c>
      <c r="S166">
        <v>2015</v>
      </c>
      <c r="T166">
        <v>2</v>
      </c>
      <c r="U166">
        <v>23</v>
      </c>
      <c r="V166" t="s">
        <v>36</v>
      </c>
      <c r="W166" t="s">
        <v>2452</v>
      </c>
      <c r="X166">
        <v>12070100</v>
      </c>
      <c r="Y166" t="s">
        <v>1370</v>
      </c>
      <c r="Z166">
        <v>0</v>
      </c>
      <c r="AA166">
        <v>192</v>
      </c>
      <c r="AB166" t="s">
        <v>39</v>
      </c>
      <c r="AC166">
        <v>0</v>
      </c>
      <c r="AD166">
        <v>2</v>
      </c>
      <c r="AE166" t="s">
        <v>40</v>
      </c>
      <c r="AF166" t="s">
        <v>41</v>
      </c>
      <c r="AG166" t="str">
        <f>VLOOKUP(H166,Planilha2!A:AC,5,FALSE)</f>
        <v>CIÊNCIA DA COMPUTAÇÃO(RIO DAS OSTRAS)</v>
      </c>
      <c r="AH166" t="s">
        <v>6243</v>
      </c>
      <c r="AI166" t="str">
        <f>VLOOKUP(H166,Planilha2!A:K,11,FALSE)</f>
        <v>Ativo</v>
      </c>
      <c r="AJ166" t="s">
        <v>6385</v>
      </c>
      <c r="AK166">
        <v>461</v>
      </c>
    </row>
    <row r="167" spans="1:37" x14ac:dyDescent="0.25">
      <c r="A167">
        <v>214060062</v>
      </c>
      <c r="B167" t="s">
        <v>100</v>
      </c>
      <c r="C167" t="s">
        <v>2022</v>
      </c>
      <c r="D167" t="s">
        <v>2450</v>
      </c>
      <c r="E167" t="s">
        <v>2678</v>
      </c>
      <c r="F167" t="s">
        <v>4202</v>
      </c>
      <c r="G167" t="s">
        <v>347</v>
      </c>
      <c r="H167">
        <v>60</v>
      </c>
      <c r="I167">
        <v>8</v>
      </c>
      <c r="J167">
        <v>8</v>
      </c>
      <c r="K167" t="s">
        <v>64</v>
      </c>
      <c r="L167" s="1" t="s">
        <v>2913</v>
      </c>
      <c r="M167" t="s">
        <v>1749</v>
      </c>
      <c r="N167">
        <v>38</v>
      </c>
      <c r="O167">
        <v>0</v>
      </c>
      <c r="P167">
        <v>20142</v>
      </c>
      <c r="Q167">
        <v>2014</v>
      </c>
      <c r="R167">
        <v>2</v>
      </c>
      <c r="S167">
        <v>2014</v>
      </c>
      <c r="T167">
        <v>2</v>
      </c>
      <c r="U167">
        <v>30</v>
      </c>
      <c r="V167" t="s">
        <v>36</v>
      </c>
      <c r="W167" t="s">
        <v>5697</v>
      </c>
      <c r="X167">
        <v>36087610</v>
      </c>
      <c r="Y167" t="s">
        <v>2066</v>
      </c>
      <c r="Z167">
        <v>0</v>
      </c>
      <c r="AA167">
        <v>0</v>
      </c>
      <c r="AB167" t="s">
        <v>39</v>
      </c>
      <c r="AC167">
        <v>0</v>
      </c>
      <c r="AD167">
        <v>1</v>
      </c>
      <c r="AE167" t="s">
        <v>40</v>
      </c>
      <c r="AF167" t="s">
        <v>41</v>
      </c>
      <c r="AG167" t="str">
        <f>VLOOKUP(H167,Planilha2!A:AC,5,FALSE)</f>
        <v>CIÊNCIA DA COMPUTAÇÃO(RIO DAS OSTRAS)</v>
      </c>
      <c r="AH167" t="s">
        <v>6243</v>
      </c>
      <c r="AI167" t="str">
        <f>VLOOKUP(H167,Planilha2!A:K,11,FALSE)</f>
        <v>Ativo</v>
      </c>
      <c r="AJ167" t="s">
        <v>6386</v>
      </c>
      <c r="AK167">
        <v>339</v>
      </c>
    </row>
    <row r="168" spans="1:37" x14ac:dyDescent="0.25">
      <c r="A168">
        <v>214060067</v>
      </c>
      <c r="B168" t="s">
        <v>30</v>
      </c>
      <c r="C168" t="s">
        <v>2781</v>
      </c>
      <c r="D168" t="s">
        <v>1290</v>
      </c>
      <c r="E168" t="s">
        <v>1720</v>
      </c>
      <c r="F168" t="s">
        <v>4232</v>
      </c>
      <c r="G168" t="s">
        <v>279</v>
      </c>
      <c r="H168">
        <v>60</v>
      </c>
      <c r="I168">
        <v>8</v>
      </c>
      <c r="J168">
        <v>8</v>
      </c>
      <c r="K168" t="s">
        <v>64</v>
      </c>
      <c r="L168" s="1">
        <v>0</v>
      </c>
      <c r="M168" t="s">
        <v>1526</v>
      </c>
      <c r="N168">
        <v>0</v>
      </c>
      <c r="O168">
        <v>0</v>
      </c>
      <c r="P168">
        <v>20142</v>
      </c>
      <c r="Q168">
        <v>2014</v>
      </c>
      <c r="R168">
        <v>2</v>
      </c>
      <c r="S168">
        <v>2014</v>
      </c>
      <c r="T168">
        <v>2</v>
      </c>
      <c r="U168">
        <v>22</v>
      </c>
      <c r="V168" t="s">
        <v>36</v>
      </c>
      <c r="W168" t="s">
        <v>482</v>
      </c>
      <c r="X168">
        <v>22410003</v>
      </c>
      <c r="Y168" t="s">
        <v>38</v>
      </c>
      <c r="Z168">
        <v>0</v>
      </c>
      <c r="AA168">
        <v>0</v>
      </c>
      <c r="AB168" t="s">
        <v>39</v>
      </c>
      <c r="AC168">
        <v>0</v>
      </c>
      <c r="AD168">
        <v>1</v>
      </c>
      <c r="AE168" t="s">
        <v>40</v>
      </c>
      <c r="AF168" t="s">
        <v>41</v>
      </c>
      <c r="AG168" t="str">
        <f>VLOOKUP(H168,Planilha2!A:AC,5,FALSE)</f>
        <v>CIÊNCIA DA COMPUTAÇÃO(RIO DAS OSTRAS)</v>
      </c>
      <c r="AH168" t="s">
        <v>6243</v>
      </c>
      <c r="AI168" t="str">
        <f>VLOOKUP(H168,Planilha2!A:K,11,FALSE)</f>
        <v>Ativo</v>
      </c>
      <c r="AJ168" t="s">
        <v>6387</v>
      </c>
      <c r="AK168">
        <v>179</v>
      </c>
    </row>
    <row r="169" spans="1:37" x14ac:dyDescent="0.25">
      <c r="A169">
        <v>214060070</v>
      </c>
      <c r="B169" t="s">
        <v>30</v>
      </c>
      <c r="C169" t="s">
        <v>2206</v>
      </c>
      <c r="D169" t="s">
        <v>2119</v>
      </c>
      <c r="E169" t="s">
        <v>2365</v>
      </c>
      <c r="F169" t="s">
        <v>3768</v>
      </c>
      <c r="G169" t="s">
        <v>496</v>
      </c>
      <c r="H169">
        <v>60</v>
      </c>
      <c r="I169">
        <v>8</v>
      </c>
      <c r="J169">
        <v>8</v>
      </c>
      <c r="K169" t="s">
        <v>64</v>
      </c>
      <c r="L169" s="1" t="s">
        <v>1621</v>
      </c>
      <c r="M169" t="s">
        <v>1526</v>
      </c>
      <c r="N169">
        <v>60</v>
      </c>
      <c r="O169">
        <v>1</v>
      </c>
      <c r="P169">
        <v>20151</v>
      </c>
      <c r="Q169">
        <v>2014</v>
      </c>
      <c r="R169">
        <v>2</v>
      </c>
      <c r="S169">
        <v>2017</v>
      </c>
      <c r="T169">
        <v>1</v>
      </c>
      <c r="U169">
        <v>22</v>
      </c>
      <c r="V169" t="s">
        <v>49</v>
      </c>
      <c r="W169" t="s">
        <v>5633</v>
      </c>
      <c r="X169">
        <v>28970000</v>
      </c>
      <c r="Y169" t="s">
        <v>1336</v>
      </c>
      <c r="Z169">
        <v>0</v>
      </c>
      <c r="AA169">
        <v>320</v>
      </c>
      <c r="AB169" t="s">
        <v>39</v>
      </c>
      <c r="AC169">
        <v>0</v>
      </c>
      <c r="AD169">
        <v>4</v>
      </c>
      <c r="AE169" t="s">
        <v>40</v>
      </c>
      <c r="AF169" t="s">
        <v>41</v>
      </c>
      <c r="AG169" t="str">
        <f>VLOOKUP(H169,Planilha2!A:AC,5,FALSE)</f>
        <v>CIÊNCIA DA COMPUTAÇÃO(RIO DAS OSTRAS)</v>
      </c>
      <c r="AH169" t="s">
        <v>6243</v>
      </c>
      <c r="AI169" t="str">
        <f>VLOOKUP(H169,Planilha2!A:K,11,FALSE)</f>
        <v>Ativo</v>
      </c>
      <c r="AJ169" t="s">
        <v>6388</v>
      </c>
      <c r="AK169">
        <v>88.7</v>
      </c>
    </row>
    <row r="170" spans="1:37" x14ac:dyDescent="0.25">
      <c r="A170">
        <v>214060072</v>
      </c>
      <c r="B170" t="s">
        <v>30</v>
      </c>
      <c r="C170" t="s">
        <v>3495</v>
      </c>
      <c r="D170" t="s">
        <v>250</v>
      </c>
      <c r="E170" t="s">
        <v>2431</v>
      </c>
      <c r="F170" t="s">
        <v>4551</v>
      </c>
      <c r="G170" t="s">
        <v>33</v>
      </c>
      <c r="H170">
        <v>60</v>
      </c>
      <c r="I170">
        <v>8</v>
      </c>
      <c r="J170">
        <v>8</v>
      </c>
      <c r="K170" t="s">
        <v>64</v>
      </c>
      <c r="L170" s="1" t="s">
        <v>1362</v>
      </c>
      <c r="M170" t="s">
        <v>1526</v>
      </c>
      <c r="N170">
        <v>22</v>
      </c>
      <c r="O170">
        <v>0</v>
      </c>
      <c r="P170">
        <v>20142</v>
      </c>
      <c r="Q170">
        <v>2014</v>
      </c>
      <c r="R170">
        <v>2</v>
      </c>
      <c r="S170">
        <v>2015</v>
      </c>
      <c r="T170">
        <v>2</v>
      </c>
      <c r="U170">
        <v>23</v>
      </c>
      <c r="V170" t="s">
        <v>36</v>
      </c>
      <c r="W170" t="s">
        <v>5601</v>
      </c>
      <c r="X170">
        <v>28896073</v>
      </c>
      <c r="Y170" t="s">
        <v>1317</v>
      </c>
      <c r="Z170">
        <v>0</v>
      </c>
      <c r="AA170">
        <v>128</v>
      </c>
      <c r="AB170" t="s">
        <v>39</v>
      </c>
      <c r="AC170">
        <v>0</v>
      </c>
      <c r="AD170">
        <v>2</v>
      </c>
      <c r="AE170" t="s">
        <v>40</v>
      </c>
      <c r="AF170" t="s">
        <v>41</v>
      </c>
      <c r="AG170" t="str">
        <f>VLOOKUP(H170,Planilha2!A:AC,5,FALSE)</f>
        <v>CIÊNCIA DA COMPUTAÇÃO(RIO DAS OSTRAS)</v>
      </c>
      <c r="AH170" t="s">
        <v>6243</v>
      </c>
      <c r="AI170" t="str">
        <f>VLOOKUP(H170,Planilha2!A:K,11,FALSE)</f>
        <v>Ativo</v>
      </c>
      <c r="AJ170" t="s">
        <v>6389</v>
      </c>
      <c r="AK170">
        <v>2.5</v>
      </c>
    </row>
    <row r="171" spans="1:37" x14ac:dyDescent="0.25">
      <c r="A171">
        <v>214060073</v>
      </c>
      <c r="B171" t="s">
        <v>145</v>
      </c>
      <c r="C171" t="s">
        <v>2523</v>
      </c>
      <c r="D171" t="s">
        <v>3129</v>
      </c>
      <c r="E171" t="s">
        <v>2437</v>
      </c>
      <c r="F171" t="s">
        <v>2531</v>
      </c>
      <c r="G171" t="s">
        <v>33</v>
      </c>
      <c r="H171">
        <v>60</v>
      </c>
      <c r="I171">
        <v>8</v>
      </c>
      <c r="J171">
        <v>8</v>
      </c>
      <c r="K171" t="s">
        <v>64</v>
      </c>
      <c r="L171" s="1">
        <v>1</v>
      </c>
      <c r="M171" t="s">
        <v>1750</v>
      </c>
      <c r="N171">
        <v>53</v>
      </c>
      <c r="O171">
        <v>0</v>
      </c>
      <c r="P171">
        <v>20142</v>
      </c>
      <c r="Q171">
        <v>2014</v>
      </c>
      <c r="R171">
        <v>2</v>
      </c>
      <c r="S171">
        <v>2018</v>
      </c>
      <c r="T171">
        <v>1</v>
      </c>
      <c r="U171">
        <v>25</v>
      </c>
      <c r="V171" t="s">
        <v>36</v>
      </c>
      <c r="W171" t="s">
        <v>5623</v>
      </c>
      <c r="X171">
        <v>28927000</v>
      </c>
      <c r="Y171" t="s">
        <v>1326</v>
      </c>
      <c r="Z171">
        <v>0</v>
      </c>
      <c r="AA171">
        <v>0</v>
      </c>
      <c r="AB171" t="s">
        <v>39</v>
      </c>
      <c r="AC171">
        <v>0</v>
      </c>
      <c r="AD171">
        <v>5</v>
      </c>
      <c r="AE171" t="s">
        <v>40</v>
      </c>
      <c r="AF171" t="s">
        <v>41</v>
      </c>
      <c r="AG171" t="str">
        <f>VLOOKUP(H171,Planilha2!A:AC,5,FALSE)</f>
        <v>CIÊNCIA DA COMPUTAÇÃO(RIO DAS OSTRAS)</v>
      </c>
      <c r="AH171" t="s">
        <v>6243</v>
      </c>
      <c r="AI171" t="str">
        <f>VLOOKUP(H171,Planilha2!A:K,11,FALSE)</f>
        <v>Ativo</v>
      </c>
      <c r="AJ171" t="s">
        <v>6271</v>
      </c>
      <c r="AK171">
        <v>23.9</v>
      </c>
    </row>
    <row r="172" spans="1:37" x14ac:dyDescent="0.25">
      <c r="A172">
        <v>214060074</v>
      </c>
      <c r="B172" t="s">
        <v>145</v>
      </c>
      <c r="C172" t="s">
        <v>3753</v>
      </c>
      <c r="D172" t="s">
        <v>2343</v>
      </c>
      <c r="E172" t="s">
        <v>921</v>
      </c>
      <c r="F172" t="s">
        <v>1398</v>
      </c>
      <c r="G172" t="s">
        <v>2358</v>
      </c>
      <c r="H172">
        <v>60</v>
      </c>
      <c r="I172">
        <v>8</v>
      </c>
      <c r="J172">
        <v>8</v>
      </c>
      <c r="K172" t="s">
        <v>64</v>
      </c>
      <c r="L172" s="1" t="s">
        <v>1552</v>
      </c>
      <c r="M172" t="s">
        <v>1528</v>
      </c>
      <c r="N172">
        <v>0</v>
      </c>
      <c r="O172">
        <v>0</v>
      </c>
      <c r="P172">
        <v>20142</v>
      </c>
      <c r="Q172">
        <v>2014</v>
      </c>
      <c r="R172">
        <v>2</v>
      </c>
      <c r="S172">
        <v>2018</v>
      </c>
      <c r="T172">
        <v>1</v>
      </c>
      <c r="U172">
        <v>25</v>
      </c>
      <c r="V172" t="s">
        <v>211</v>
      </c>
      <c r="W172" t="s">
        <v>605</v>
      </c>
      <c r="X172">
        <v>24130241</v>
      </c>
      <c r="Y172" t="s">
        <v>537</v>
      </c>
      <c r="Z172">
        <v>0</v>
      </c>
      <c r="AA172">
        <v>0</v>
      </c>
      <c r="AB172" t="s">
        <v>39</v>
      </c>
      <c r="AC172">
        <v>0</v>
      </c>
      <c r="AD172">
        <v>5</v>
      </c>
      <c r="AE172" t="s">
        <v>40</v>
      </c>
      <c r="AF172" t="s">
        <v>41</v>
      </c>
      <c r="AG172" t="str">
        <f>VLOOKUP(H172,Planilha2!A:AC,5,FALSE)</f>
        <v>CIÊNCIA DA COMPUTAÇÃO(RIO DAS OSTRAS)</v>
      </c>
      <c r="AH172" t="s">
        <v>6243</v>
      </c>
      <c r="AI172" t="str">
        <f>VLOOKUP(H172,Planilha2!A:K,11,FALSE)</f>
        <v>Ativo</v>
      </c>
      <c r="AJ172" t="s">
        <v>6390</v>
      </c>
      <c r="AK172">
        <v>157</v>
      </c>
    </row>
    <row r="173" spans="1:37" x14ac:dyDescent="0.25">
      <c r="A173">
        <v>214060077</v>
      </c>
      <c r="B173" t="s">
        <v>30</v>
      </c>
      <c r="C173" t="s">
        <v>3208</v>
      </c>
      <c r="D173" t="s">
        <v>3492</v>
      </c>
      <c r="E173" t="s">
        <v>3201</v>
      </c>
      <c r="F173" t="s">
        <v>3114</v>
      </c>
      <c r="G173" t="s">
        <v>496</v>
      </c>
      <c r="H173">
        <v>60</v>
      </c>
      <c r="I173">
        <v>8</v>
      </c>
      <c r="J173">
        <v>8</v>
      </c>
      <c r="K173" t="s">
        <v>64</v>
      </c>
      <c r="L173" s="1">
        <v>3</v>
      </c>
      <c r="M173" t="s">
        <v>1750</v>
      </c>
      <c r="N173">
        <v>24</v>
      </c>
      <c r="O173">
        <v>0</v>
      </c>
      <c r="P173">
        <v>20151</v>
      </c>
      <c r="Q173">
        <v>2014</v>
      </c>
      <c r="R173">
        <v>2</v>
      </c>
      <c r="S173">
        <v>2018</v>
      </c>
      <c r="T173">
        <v>1</v>
      </c>
      <c r="U173">
        <v>23</v>
      </c>
      <c r="V173" t="s">
        <v>36</v>
      </c>
      <c r="W173" t="s">
        <v>5176</v>
      </c>
      <c r="X173">
        <v>25935000</v>
      </c>
      <c r="Y173" t="s">
        <v>5164</v>
      </c>
      <c r="Z173">
        <v>0</v>
      </c>
      <c r="AA173">
        <v>32</v>
      </c>
      <c r="AB173" t="s">
        <v>39</v>
      </c>
      <c r="AC173">
        <v>0</v>
      </c>
      <c r="AD173">
        <v>5</v>
      </c>
      <c r="AE173" t="s">
        <v>40</v>
      </c>
      <c r="AF173" t="s">
        <v>41</v>
      </c>
      <c r="AG173" t="str">
        <f>VLOOKUP(H173,Planilha2!A:AC,5,FALSE)</f>
        <v>CIÊNCIA DA COMPUTAÇÃO(RIO DAS OSTRAS)</v>
      </c>
      <c r="AH173" t="s">
        <v>6243</v>
      </c>
      <c r="AI173" t="str">
        <f>VLOOKUP(H173,Planilha2!A:K,11,FALSE)</f>
        <v>Ativo</v>
      </c>
      <c r="AJ173">
        <v>0</v>
      </c>
      <c r="AK173">
        <v>0</v>
      </c>
    </row>
    <row r="174" spans="1:37" x14ac:dyDescent="0.25">
      <c r="A174">
        <v>214060079</v>
      </c>
      <c r="B174" t="s">
        <v>128</v>
      </c>
      <c r="C174" t="s">
        <v>2130</v>
      </c>
      <c r="D174" t="s">
        <v>3018</v>
      </c>
      <c r="E174" t="s">
        <v>3411</v>
      </c>
      <c r="F174" t="s">
        <v>3825</v>
      </c>
      <c r="G174" t="s">
        <v>131</v>
      </c>
      <c r="H174">
        <v>60</v>
      </c>
      <c r="I174">
        <v>8</v>
      </c>
      <c r="J174">
        <v>8</v>
      </c>
      <c r="K174" t="s">
        <v>64</v>
      </c>
      <c r="L174" s="1" t="s">
        <v>1555</v>
      </c>
      <c r="M174" t="s">
        <v>1750</v>
      </c>
      <c r="N174">
        <v>15</v>
      </c>
      <c r="O174">
        <v>0</v>
      </c>
      <c r="P174">
        <v>20142</v>
      </c>
      <c r="Q174">
        <v>2014</v>
      </c>
      <c r="R174">
        <v>2</v>
      </c>
      <c r="S174">
        <v>2016</v>
      </c>
      <c r="T174">
        <v>2</v>
      </c>
      <c r="U174">
        <v>21</v>
      </c>
      <c r="V174" t="s">
        <v>122</v>
      </c>
      <c r="W174" t="s">
        <v>2007</v>
      </c>
      <c r="X174">
        <v>28880000</v>
      </c>
      <c r="Y174" t="s">
        <v>2006</v>
      </c>
      <c r="Z174">
        <v>0</v>
      </c>
      <c r="AA174">
        <v>32</v>
      </c>
      <c r="AB174" t="s">
        <v>39</v>
      </c>
      <c r="AC174">
        <v>0</v>
      </c>
      <c r="AD174">
        <v>3</v>
      </c>
      <c r="AE174" t="s">
        <v>40</v>
      </c>
      <c r="AF174" t="s">
        <v>41</v>
      </c>
      <c r="AG174" t="str">
        <f>VLOOKUP(H174,Planilha2!A:AC,5,FALSE)</f>
        <v>CIÊNCIA DA COMPUTAÇÃO(RIO DAS OSTRAS)</v>
      </c>
      <c r="AH174" t="s">
        <v>6243</v>
      </c>
      <c r="AI174" t="str">
        <f>VLOOKUP(H174,Planilha2!A:K,11,FALSE)</f>
        <v>Ativo</v>
      </c>
      <c r="AJ174" t="s">
        <v>6391</v>
      </c>
      <c r="AK174">
        <v>10.1</v>
      </c>
    </row>
    <row r="175" spans="1:37" x14ac:dyDescent="0.25">
      <c r="A175">
        <v>214060081</v>
      </c>
      <c r="B175" t="s">
        <v>30</v>
      </c>
      <c r="C175" t="s">
        <v>626</v>
      </c>
      <c r="D175" t="s">
        <v>2903</v>
      </c>
      <c r="E175" t="s">
        <v>2936</v>
      </c>
      <c r="F175" t="s">
        <v>905</v>
      </c>
      <c r="G175" t="s">
        <v>279</v>
      </c>
      <c r="H175">
        <v>60</v>
      </c>
      <c r="I175">
        <v>8</v>
      </c>
      <c r="J175">
        <v>8</v>
      </c>
      <c r="K175" t="s">
        <v>64</v>
      </c>
      <c r="L175" s="1" t="s">
        <v>924</v>
      </c>
      <c r="M175" t="s">
        <v>1526</v>
      </c>
      <c r="N175">
        <v>0</v>
      </c>
      <c r="O175">
        <v>0</v>
      </c>
      <c r="P175">
        <v>20142</v>
      </c>
      <c r="Q175">
        <v>2014</v>
      </c>
      <c r="R175">
        <v>2</v>
      </c>
      <c r="S175">
        <v>2018</v>
      </c>
      <c r="T175">
        <v>1</v>
      </c>
      <c r="U175">
        <v>27</v>
      </c>
      <c r="V175" t="s">
        <v>211</v>
      </c>
      <c r="W175" t="s">
        <v>4811</v>
      </c>
      <c r="X175">
        <v>24342745</v>
      </c>
      <c r="Y175" t="s">
        <v>537</v>
      </c>
      <c r="Z175">
        <v>0</v>
      </c>
      <c r="AA175">
        <v>0</v>
      </c>
      <c r="AB175" t="s">
        <v>39</v>
      </c>
      <c r="AC175">
        <v>0</v>
      </c>
      <c r="AD175">
        <v>5</v>
      </c>
      <c r="AE175" t="s">
        <v>40</v>
      </c>
      <c r="AF175" t="s">
        <v>41</v>
      </c>
      <c r="AG175" t="str">
        <f>VLOOKUP(H175,Planilha2!A:AC,5,FALSE)</f>
        <v>CIÊNCIA DA COMPUTAÇÃO(RIO DAS OSTRAS)</v>
      </c>
      <c r="AH175" t="s">
        <v>6243</v>
      </c>
      <c r="AI175" t="str">
        <f>VLOOKUP(H175,Planilha2!A:K,11,FALSE)</f>
        <v>Ativo</v>
      </c>
      <c r="AJ175" t="s">
        <v>6390</v>
      </c>
      <c r="AK175">
        <v>157</v>
      </c>
    </row>
    <row r="176" spans="1:37" x14ac:dyDescent="0.25">
      <c r="A176">
        <v>214060083</v>
      </c>
      <c r="B176" t="s">
        <v>263</v>
      </c>
      <c r="C176" t="s">
        <v>1761</v>
      </c>
      <c r="D176" t="s">
        <v>424</v>
      </c>
      <c r="E176" t="s">
        <v>3141</v>
      </c>
      <c r="F176" t="s">
        <v>2267</v>
      </c>
      <c r="G176" t="s">
        <v>33</v>
      </c>
      <c r="H176">
        <v>60</v>
      </c>
      <c r="I176">
        <v>8</v>
      </c>
      <c r="J176">
        <v>8</v>
      </c>
      <c r="K176" t="s">
        <v>64</v>
      </c>
      <c r="L176" s="1" t="s">
        <v>5608</v>
      </c>
      <c r="M176" t="s">
        <v>1751</v>
      </c>
      <c r="N176">
        <v>60</v>
      </c>
      <c r="O176">
        <v>2</v>
      </c>
      <c r="P176">
        <v>20142</v>
      </c>
      <c r="Q176">
        <v>2014</v>
      </c>
      <c r="R176">
        <v>2</v>
      </c>
      <c r="S176">
        <v>2015</v>
      </c>
      <c r="T176">
        <v>1</v>
      </c>
      <c r="U176">
        <v>21</v>
      </c>
      <c r="V176" t="s">
        <v>49</v>
      </c>
      <c r="W176" t="s">
        <v>5603</v>
      </c>
      <c r="X176">
        <v>28890564</v>
      </c>
      <c r="Y176" t="s">
        <v>1317</v>
      </c>
      <c r="Z176">
        <v>0</v>
      </c>
      <c r="AA176">
        <v>96</v>
      </c>
      <c r="AB176" t="s">
        <v>39</v>
      </c>
      <c r="AC176">
        <v>0</v>
      </c>
      <c r="AD176">
        <v>2</v>
      </c>
      <c r="AE176" t="s">
        <v>40</v>
      </c>
      <c r="AF176" t="s">
        <v>41</v>
      </c>
      <c r="AG176" t="str">
        <f>VLOOKUP(H176,Planilha2!A:AC,5,FALSE)</f>
        <v>CIÊNCIA DA COMPUTAÇÃO(RIO DAS OSTRAS)</v>
      </c>
      <c r="AH176" t="s">
        <v>6243</v>
      </c>
      <c r="AI176" t="str">
        <f>VLOOKUP(H176,Planilha2!A:K,11,FALSE)</f>
        <v>Ativo</v>
      </c>
      <c r="AJ176" t="s">
        <v>6392</v>
      </c>
      <c r="AK176">
        <v>6.9</v>
      </c>
    </row>
    <row r="177" spans="1:37" x14ac:dyDescent="0.25">
      <c r="A177">
        <v>214060086</v>
      </c>
      <c r="B177" t="s">
        <v>30</v>
      </c>
      <c r="C177" t="s">
        <v>2754</v>
      </c>
      <c r="D177" t="s">
        <v>2461</v>
      </c>
      <c r="E177" t="s">
        <v>1532</v>
      </c>
      <c r="F177" t="s">
        <v>2025</v>
      </c>
      <c r="G177" t="s">
        <v>120</v>
      </c>
      <c r="H177">
        <v>60</v>
      </c>
      <c r="I177">
        <v>8</v>
      </c>
      <c r="J177">
        <v>8</v>
      </c>
      <c r="K177" t="s">
        <v>64</v>
      </c>
      <c r="L177" s="1" t="s">
        <v>1816</v>
      </c>
      <c r="M177" t="s">
        <v>1528</v>
      </c>
      <c r="N177">
        <v>2</v>
      </c>
      <c r="O177">
        <v>0</v>
      </c>
      <c r="P177">
        <v>20142</v>
      </c>
      <c r="Q177">
        <v>2014</v>
      </c>
      <c r="R177">
        <v>2</v>
      </c>
      <c r="S177">
        <v>2015</v>
      </c>
      <c r="T177">
        <v>2</v>
      </c>
      <c r="U177">
        <v>30</v>
      </c>
      <c r="V177" t="s">
        <v>49</v>
      </c>
      <c r="W177" t="s">
        <v>5599</v>
      </c>
      <c r="X177">
        <v>28899416</v>
      </c>
      <c r="Y177" t="s">
        <v>1317</v>
      </c>
      <c r="Z177">
        <v>0</v>
      </c>
      <c r="AA177">
        <v>1088</v>
      </c>
      <c r="AB177" t="s">
        <v>39</v>
      </c>
      <c r="AC177">
        <v>0</v>
      </c>
      <c r="AD177">
        <v>2</v>
      </c>
      <c r="AE177" t="s">
        <v>40</v>
      </c>
      <c r="AF177" t="s">
        <v>41</v>
      </c>
      <c r="AG177" t="str">
        <f>VLOOKUP(H177,Planilha2!A:AC,5,FALSE)</f>
        <v>CIÊNCIA DA COMPUTAÇÃO(RIO DAS OSTRAS)</v>
      </c>
      <c r="AH177" t="s">
        <v>6243</v>
      </c>
      <c r="AI177" t="str">
        <f>VLOOKUP(H177,Planilha2!A:K,11,FALSE)</f>
        <v>Ativo</v>
      </c>
      <c r="AJ177" t="s">
        <v>6393</v>
      </c>
      <c r="AK177">
        <v>3.3</v>
      </c>
    </row>
    <row r="178" spans="1:37" x14ac:dyDescent="0.25">
      <c r="A178">
        <v>214060089</v>
      </c>
      <c r="B178" t="s">
        <v>30</v>
      </c>
      <c r="C178" t="s">
        <v>3560</v>
      </c>
      <c r="D178" t="s">
        <v>4319</v>
      </c>
      <c r="E178" t="s">
        <v>3261</v>
      </c>
      <c r="F178" t="s">
        <v>2339</v>
      </c>
      <c r="G178" t="s">
        <v>347</v>
      </c>
      <c r="H178">
        <v>60</v>
      </c>
      <c r="I178">
        <v>8</v>
      </c>
      <c r="J178">
        <v>8</v>
      </c>
      <c r="K178" t="s">
        <v>64</v>
      </c>
      <c r="L178" s="1" t="s">
        <v>172</v>
      </c>
      <c r="M178" t="s">
        <v>1527</v>
      </c>
      <c r="N178">
        <v>0</v>
      </c>
      <c r="O178">
        <v>0</v>
      </c>
      <c r="P178">
        <v>20142</v>
      </c>
      <c r="Q178">
        <v>2014</v>
      </c>
      <c r="R178">
        <v>2</v>
      </c>
      <c r="S178">
        <v>2017</v>
      </c>
      <c r="T178">
        <v>2</v>
      </c>
      <c r="U178">
        <v>30</v>
      </c>
      <c r="V178" t="s">
        <v>36</v>
      </c>
      <c r="W178" t="s">
        <v>1572</v>
      </c>
      <c r="X178">
        <v>28895356</v>
      </c>
      <c r="Y178" t="s">
        <v>1317</v>
      </c>
      <c r="Z178">
        <v>0</v>
      </c>
      <c r="AA178">
        <v>768</v>
      </c>
      <c r="AB178" t="s">
        <v>39</v>
      </c>
      <c r="AC178">
        <v>0</v>
      </c>
      <c r="AD178">
        <v>4</v>
      </c>
      <c r="AE178" t="s">
        <v>40</v>
      </c>
      <c r="AF178" t="s">
        <v>41</v>
      </c>
      <c r="AG178" t="str">
        <f>VLOOKUP(H178,Planilha2!A:AC,5,FALSE)</f>
        <v>CIÊNCIA DA COMPUTAÇÃO(RIO DAS OSTRAS)</v>
      </c>
      <c r="AH178" t="s">
        <v>6243</v>
      </c>
      <c r="AI178" t="str">
        <f>VLOOKUP(H178,Planilha2!A:K,11,FALSE)</f>
        <v>Ativo</v>
      </c>
      <c r="AJ178" t="s">
        <v>6394</v>
      </c>
      <c r="AK178">
        <v>0.4</v>
      </c>
    </row>
    <row r="179" spans="1:37" x14ac:dyDescent="0.25">
      <c r="A179">
        <v>214060094</v>
      </c>
      <c r="B179" t="s">
        <v>128</v>
      </c>
      <c r="C179" t="s">
        <v>3549</v>
      </c>
      <c r="D179" t="s">
        <v>1021</v>
      </c>
      <c r="E179" t="s">
        <v>2596</v>
      </c>
      <c r="F179" t="s">
        <v>2976</v>
      </c>
      <c r="G179" t="s">
        <v>105</v>
      </c>
      <c r="H179">
        <v>60</v>
      </c>
      <c r="I179">
        <v>8</v>
      </c>
      <c r="J179">
        <v>8</v>
      </c>
      <c r="K179" t="s">
        <v>64</v>
      </c>
      <c r="L179" s="1">
        <v>0</v>
      </c>
      <c r="M179" t="s">
        <v>1751</v>
      </c>
      <c r="N179">
        <v>0</v>
      </c>
      <c r="O179">
        <v>0</v>
      </c>
      <c r="P179">
        <v>20142</v>
      </c>
      <c r="Q179">
        <v>2014</v>
      </c>
      <c r="R179">
        <v>2</v>
      </c>
      <c r="S179">
        <v>2014</v>
      </c>
      <c r="T179">
        <v>2</v>
      </c>
      <c r="U179">
        <v>26</v>
      </c>
      <c r="V179" t="s">
        <v>36</v>
      </c>
      <c r="W179" t="s">
        <v>5396</v>
      </c>
      <c r="X179">
        <v>27945380</v>
      </c>
      <c r="Y179" t="s">
        <v>1221</v>
      </c>
      <c r="Z179">
        <v>0</v>
      </c>
      <c r="AA179">
        <v>0</v>
      </c>
      <c r="AB179" t="s">
        <v>39</v>
      </c>
      <c r="AC179">
        <v>0</v>
      </c>
      <c r="AD179">
        <v>1</v>
      </c>
      <c r="AE179" t="s">
        <v>40</v>
      </c>
      <c r="AF179" t="s">
        <v>41</v>
      </c>
      <c r="AG179" t="str">
        <f>VLOOKUP(H179,Planilha2!A:AC,5,FALSE)</f>
        <v>CIÊNCIA DA COMPUTAÇÃO(RIO DAS OSTRAS)</v>
      </c>
      <c r="AH179" t="s">
        <v>6243</v>
      </c>
      <c r="AI179" t="str">
        <f>VLOOKUP(H179,Planilha2!A:K,11,FALSE)</f>
        <v>Ativo</v>
      </c>
      <c r="AJ179" t="s">
        <v>6395</v>
      </c>
      <c r="AK179">
        <v>26.5</v>
      </c>
    </row>
    <row r="180" spans="1:37" x14ac:dyDescent="0.25">
      <c r="A180">
        <v>214060099</v>
      </c>
      <c r="B180" t="s">
        <v>30</v>
      </c>
      <c r="C180" t="s">
        <v>4333</v>
      </c>
      <c r="D180" t="s">
        <v>265</v>
      </c>
      <c r="E180" t="s">
        <v>1899</v>
      </c>
      <c r="F180" t="s">
        <v>3575</v>
      </c>
      <c r="G180" t="s">
        <v>131</v>
      </c>
      <c r="H180">
        <v>60</v>
      </c>
      <c r="I180">
        <v>8</v>
      </c>
      <c r="J180">
        <v>8</v>
      </c>
      <c r="K180" t="s">
        <v>64</v>
      </c>
      <c r="L180" s="1">
        <v>0</v>
      </c>
      <c r="M180" t="s">
        <v>1750</v>
      </c>
      <c r="N180">
        <v>0</v>
      </c>
      <c r="O180">
        <v>0</v>
      </c>
      <c r="P180">
        <v>20142</v>
      </c>
      <c r="Q180">
        <v>2014</v>
      </c>
      <c r="R180">
        <v>2</v>
      </c>
      <c r="S180">
        <v>2014</v>
      </c>
      <c r="T180">
        <v>2</v>
      </c>
      <c r="U180">
        <v>22</v>
      </c>
      <c r="V180" t="s">
        <v>36</v>
      </c>
      <c r="W180" t="s">
        <v>514</v>
      </c>
      <c r="X180">
        <v>22790704</v>
      </c>
      <c r="Y180" t="s">
        <v>38</v>
      </c>
      <c r="Z180">
        <v>0</v>
      </c>
      <c r="AA180">
        <v>0</v>
      </c>
      <c r="AB180" t="s">
        <v>39</v>
      </c>
      <c r="AC180">
        <v>0</v>
      </c>
      <c r="AD180">
        <v>1</v>
      </c>
      <c r="AE180" t="s">
        <v>40</v>
      </c>
      <c r="AF180" t="s">
        <v>41</v>
      </c>
      <c r="AG180" t="str">
        <f>VLOOKUP(H180,Planilha2!A:AC,5,FALSE)</f>
        <v>CIÊNCIA DA COMPUTAÇÃO(RIO DAS OSTRAS)</v>
      </c>
      <c r="AH180" t="s">
        <v>6243</v>
      </c>
      <c r="AI180" t="str">
        <f>VLOOKUP(H180,Planilha2!A:K,11,FALSE)</f>
        <v>Ativo</v>
      </c>
      <c r="AJ180" t="s">
        <v>6396</v>
      </c>
      <c r="AK180">
        <v>204</v>
      </c>
    </row>
    <row r="181" spans="1:37" x14ac:dyDescent="0.25">
      <c r="A181">
        <v>214060101</v>
      </c>
      <c r="B181" t="s">
        <v>128</v>
      </c>
      <c r="C181" t="s">
        <v>1107</v>
      </c>
      <c r="D181" t="s">
        <v>488</v>
      </c>
      <c r="E181" t="s">
        <v>4264</v>
      </c>
      <c r="F181" t="s">
        <v>1187</v>
      </c>
      <c r="G181" t="s">
        <v>279</v>
      </c>
      <c r="H181">
        <v>60</v>
      </c>
      <c r="I181">
        <v>8</v>
      </c>
      <c r="J181">
        <v>8</v>
      </c>
      <c r="K181" t="s">
        <v>64</v>
      </c>
      <c r="L181" s="1" t="s">
        <v>1362</v>
      </c>
      <c r="M181" t="s">
        <v>4899</v>
      </c>
      <c r="N181">
        <v>85</v>
      </c>
      <c r="O181">
        <v>1</v>
      </c>
      <c r="P181">
        <v>20151</v>
      </c>
      <c r="Q181">
        <v>2014</v>
      </c>
      <c r="R181">
        <v>2</v>
      </c>
      <c r="S181">
        <v>2018</v>
      </c>
      <c r="T181">
        <v>1</v>
      </c>
      <c r="U181">
        <v>25</v>
      </c>
      <c r="V181" t="s">
        <v>211</v>
      </c>
      <c r="W181" t="s">
        <v>5604</v>
      </c>
      <c r="X181">
        <v>28890000</v>
      </c>
      <c r="Y181" t="s">
        <v>1317</v>
      </c>
      <c r="Z181">
        <v>0</v>
      </c>
      <c r="AA181">
        <v>128</v>
      </c>
      <c r="AB181" t="s">
        <v>39</v>
      </c>
      <c r="AC181">
        <v>0</v>
      </c>
      <c r="AD181">
        <v>5</v>
      </c>
      <c r="AE181" t="s">
        <v>40</v>
      </c>
      <c r="AF181" t="s">
        <v>41</v>
      </c>
      <c r="AG181" t="str">
        <f>VLOOKUP(H181,Planilha2!A:AC,5,FALSE)</f>
        <v>CIÊNCIA DA COMPUTAÇÃO(RIO DAS OSTRAS)</v>
      </c>
      <c r="AH181" t="s">
        <v>6243</v>
      </c>
      <c r="AI181" t="str">
        <f>VLOOKUP(H181,Planilha2!A:K,11,FALSE)</f>
        <v>Ativo</v>
      </c>
      <c r="AJ181" t="s">
        <v>6290</v>
      </c>
      <c r="AK181">
        <v>7</v>
      </c>
    </row>
    <row r="182" spans="1:37" x14ac:dyDescent="0.25">
      <c r="A182">
        <v>214060104</v>
      </c>
      <c r="B182" t="s">
        <v>30</v>
      </c>
      <c r="C182" t="s">
        <v>4267</v>
      </c>
      <c r="D182" t="s">
        <v>2768</v>
      </c>
      <c r="E182" t="s">
        <v>2532</v>
      </c>
      <c r="F182" t="s">
        <v>4202</v>
      </c>
      <c r="G182" t="s">
        <v>1193</v>
      </c>
      <c r="H182">
        <v>60</v>
      </c>
      <c r="I182">
        <v>8</v>
      </c>
      <c r="J182">
        <v>8</v>
      </c>
      <c r="K182" t="s">
        <v>64</v>
      </c>
      <c r="L182" s="1" t="s">
        <v>1784</v>
      </c>
      <c r="M182" t="s">
        <v>1527</v>
      </c>
      <c r="N182">
        <v>17</v>
      </c>
      <c r="O182">
        <v>0</v>
      </c>
      <c r="P182">
        <v>20142</v>
      </c>
      <c r="Q182">
        <v>2014</v>
      </c>
      <c r="R182">
        <v>2</v>
      </c>
      <c r="S182">
        <v>2017</v>
      </c>
      <c r="T182">
        <v>2</v>
      </c>
      <c r="U182">
        <v>26</v>
      </c>
      <c r="V182" t="s">
        <v>36</v>
      </c>
      <c r="W182" t="s">
        <v>1576</v>
      </c>
      <c r="X182">
        <v>22723426</v>
      </c>
      <c r="Y182" t="s">
        <v>38</v>
      </c>
      <c r="Z182">
        <v>0</v>
      </c>
      <c r="AA182">
        <v>32</v>
      </c>
      <c r="AB182" t="s">
        <v>39</v>
      </c>
      <c r="AC182">
        <v>0</v>
      </c>
      <c r="AD182">
        <v>4</v>
      </c>
      <c r="AE182" t="s">
        <v>40</v>
      </c>
      <c r="AF182" t="s">
        <v>41</v>
      </c>
      <c r="AG182" t="str">
        <f>VLOOKUP(H182,Planilha2!A:AC,5,FALSE)</f>
        <v>CIÊNCIA DA COMPUTAÇÃO(RIO DAS OSTRAS)</v>
      </c>
      <c r="AH182" t="s">
        <v>6243</v>
      </c>
      <c r="AI182" t="str">
        <f>VLOOKUP(H182,Planilha2!A:K,11,FALSE)</f>
        <v>Ativo</v>
      </c>
      <c r="AJ182" t="s">
        <v>6397</v>
      </c>
      <c r="AK182">
        <v>188</v>
      </c>
    </row>
    <row r="183" spans="1:37" x14ac:dyDescent="0.25">
      <c r="A183">
        <v>214060110</v>
      </c>
      <c r="B183" t="s">
        <v>128</v>
      </c>
      <c r="C183" t="s">
        <v>3011</v>
      </c>
      <c r="D183" t="s">
        <v>861</v>
      </c>
      <c r="E183" t="s">
        <v>4465</v>
      </c>
      <c r="F183" t="s">
        <v>2707</v>
      </c>
      <c r="G183" t="s">
        <v>291</v>
      </c>
      <c r="H183">
        <v>60</v>
      </c>
      <c r="I183">
        <v>8</v>
      </c>
      <c r="J183">
        <v>8</v>
      </c>
      <c r="K183" t="s">
        <v>64</v>
      </c>
      <c r="L183" s="1">
        <v>0</v>
      </c>
      <c r="M183" t="s">
        <v>1749</v>
      </c>
      <c r="N183">
        <v>0</v>
      </c>
      <c r="O183">
        <v>0</v>
      </c>
      <c r="P183">
        <v>20142</v>
      </c>
      <c r="Q183">
        <v>2014</v>
      </c>
      <c r="R183">
        <v>2</v>
      </c>
      <c r="S183">
        <v>2014</v>
      </c>
      <c r="T183">
        <v>2</v>
      </c>
      <c r="U183">
        <v>28</v>
      </c>
      <c r="V183" t="s">
        <v>36</v>
      </c>
      <c r="W183" t="s">
        <v>4422</v>
      </c>
      <c r="X183">
        <v>28860000</v>
      </c>
      <c r="Y183" t="s">
        <v>2006</v>
      </c>
      <c r="Z183">
        <v>0</v>
      </c>
      <c r="AA183">
        <v>0</v>
      </c>
      <c r="AB183" t="s">
        <v>39</v>
      </c>
      <c r="AC183">
        <v>0</v>
      </c>
      <c r="AD183">
        <v>1</v>
      </c>
      <c r="AE183" t="s">
        <v>40</v>
      </c>
      <c r="AF183" t="s">
        <v>41</v>
      </c>
      <c r="AG183" t="str">
        <f>VLOOKUP(H183,Planilha2!A:AC,5,FALSE)</f>
        <v>CIÊNCIA DA COMPUTAÇÃO(RIO DAS OSTRAS)</v>
      </c>
      <c r="AH183" t="s">
        <v>6243</v>
      </c>
      <c r="AI183" t="str">
        <f>VLOOKUP(H183,Planilha2!A:K,11,FALSE)</f>
        <v>Ativo</v>
      </c>
      <c r="AJ183" t="s">
        <v>6398</v>
      </c>
      <c r="AK183">
        <v>31</v>
      </c>
    </row>
    <row r="184" spans="1:37" x14ac:dyDescent="0.25">
      <c r="A184">
        <v>214085053</v>
      </c>
      <c r="B184" t="s">
        <v>30</v>
      </c>
      <c r="C184" t="s">
        <v>2269</v>
      </c>
      <c r="D184" t="s">
        <v>2655</v>
      </c>
      <c r="E184" t="s">
        <v>1037</v>
      </c>
      <c r="F184" t="s">
        <v>2367</v>
      </c>
      <c r="G184" t="s">
        <v>45</v>
      </c>
      <c r="H184">
        <v>282</v>
      </c>
      <c r="I184">
        <v>4</v>
      </c>
      <c r="J184">
        <v>4</v>
      </c>
      <c r="K184" t="s">
        <v>72</v>
      </c>
      <c r="L184" s="1" t="s">
        <v>2499</v>
      </c>
      <c r="M184" t="s">
        <v>776</v>
      </c>
      <c r="N184">
        <v>19</v>
      </c>
      <c r="O184">
        <v>0</v>
      </c>
      <c r="P184">
        <v>20172</v>
      </c>
      <c r="Q184">
        <v>2014</v>
      </c>
      <c r="R184">
        <v>2</v>
      </c>
      <c r="S184">
        <v>2018</v>
      </c>
      <c r="T184">
        <v>1</v>
      </c>
      <c r="U184">
        <v>23</v>
      </c>
      <c r="V184" t="s">
        <v>49</v>
      </c>
      <c r="W184" t="s">
        <v>150</v>
      </c>
      <c r="X184">
        <v>24030040</v>
      </c>
      <c r="Y184" t="s">
        <v>537</v>
      </c>
      <c r="Z184">
        <v>0</v>
      </c>
      <c r="AA184">
        <v>840</v>
      </c>
      <c r="AB184" t="s">
        <v>39</v>
      </c>
      <c r="AC184">
        <v>0</v>
      </c>
      <c r="AD184">
        <v>5</v>
      </c>
      <c r="AE184" t="s">
        <v>55</v>
      </c>
      <c r="AF184" t="s">
        <v>41</v>
      </c>
      <c r="AG184" t="str">
        <f>VLOOKUP(H184,Planilha2!A:AC,5,FALSE)</f>
        <v>CIÊNCIAS ATUARIAIS</v>
      </c>
      <c r="AH184" t="s">
        <v>6226</v>
      </c>
      <c r="AI184" t="str">
        <f>VLOOKUP(H184,Planilha2!A:K,11,FALSE)</f>
        <v>Ativo</v>
      </c>
      <c r="AJ184" t="s">
        <v>6347</v>
      </c>
      <c r="AK184">
        <v>2.9</v>
      </c>
    </row>
    <row r="185" spans="1:37" x14ac:dyDescent="0.25">
      <c r="A185">
        <v>214085054</v>
      </c>
      <c r="B185" t="s">
        <v>930</v>
      </c>
      <c r="C185" t="s">
        <v>2855</v>
      </c>
      <c r="D185" t="s">
        <v>1200</v>
      </c>
      <c r="E185" t="s">
        <v>2804</v>
      </c>
      <c r="F185" t="s">
        <v>4120</v>
      </c>
      <c r="G185" t="s">
        <v>465</v>
      </c>
      <c r="H185">
        <v>282</v>
      </c>
      <c r="I185">
        <v>4</v>
      </c>
      <c r="J185">
        <v>4</v>
      </c>
      <c r="K185" t="s">
        <v>72</v>
      </c>
      <c r="L185" s="1" t="s">
        <v>4121</v>
      </c>
      <c r="M185" t="s">
        <v>702</v>
      </c>
      <c r="N185">
        <v>52</v>
      </c>
      <c r="O185">
        <v>0</v>
      </c>
      <c r="P185">
        <v>20142</v>
      </c>
      <c r="Q185">
        <v>2014</v>
      </c>
      <c r="R185">
        <v>2</v>
      </c>
      <c r="S185">
        <v>2015</v>
      </c>
      <c r="T185">
        <v>1</v>
      </c>
      <c r="U185">
        <v>22</v>
      </c>
      <c r="V185" t="s">
        <v>49</v>
      </c>
      <c r="W185" t="s">
        <v>4113</v>
      </c>
      <c r="X185">
        <v>21941640</v>
      </c>
      <c r="Y185" t="s">
        <v>38</v>
      </c>
      <c r="Z185">
        <v>0</v>
      </c>
      <c r="AA185">
        <v>60</v>
      </c>
      <c r="AB185" t="s">
        <v>39</v>
      </c>
      <c r="AC185">
        <v>0</v>
      </c>
      <c r="AD185">
        <v>2</v>
      </c>
      <c r="AE185" t="s">
        <v>55</v>
      </c>
      <c r="AF185" t="s">
        <v>41</v>
      </c>
      <c r="AG185" t="str">
        <f>VLOOKUP(H185,Planilha2!A:AC,5,FALSE)</f>
        <v>CIÊNCIAS ATUARIAIS</v>
      </c>
      <c r="AH185" t="s">
        <v>6226</v>
      </c>
      <c r="AI185" t="str">
        <f>VLOOKUP(H185,Planilha2!A:K,11,FALSE)</f>
        <v>Ativo</v>
      </c>
      <c r="AJ185" t="s">
        <v>6357</v>
      </c>
      <c r="AK185">
        <v>26.3</v>
      </c>
    </row>
    <row r="186" spans="1:37" x14ac:dyDescent="0.25">
      <c r="A186">
        <v>214085056</v>
      </c>
      <c r="B186" t="s">
        <v>30</v>
      </c>
      <c r="C186" t="s">
        <v>4159</v>
      </c>
      <c r="D186" t="s">
        <v>2030</v>
      </c>
      <c r="E186" t="s">
        <v>4758</v>
      </c>
      <c r="F186" t="s">
        <v>3034</v>
      </c>
      <c r="G186" t="s">
        <v>33</v>
      </c>
      <c r="H186">
        <v>282</v>
      </c>
      <c r="I186">
        <v>4</v>
      </c>
      <c r="J186">
        <v>4</v>
      </c>
      <c r="K186" t="s">
        <v>72</v>
      </c>
      <c r="L186" s="1" t="s">
        <v>1816</v>
      </c>
      <c r="M186" t="s">
        <v>782</v>
      </c>
      <c r="N186">
        <v>0</v>
      </c>
      <c r="O186">
        <v>0</v>
      </c>
      <c r="P186">
        <v>20152</v>
      </c>
      <c r="Q186">
        <v>2014</v>
      </c>
      <c r="R186">
        <v>2</v>
      </c>
      <c r="S186">
        <v>2016</v>
      </c>
      <c r="T186">
        <v>2</v>
      </c>
      <c r="U186">
        <v>26</v>
      </c>
      <c r="V186" t="s">
        <v>36</v>
      </c>
      <c r="W186" t="s">
        <v>293</v>
      </c>
      <c r="X186">
        <v>24421300</v>
      </c>
      <c r="Y186" t="s">
        <v>75</v>
      </c>
      <c r="Z186">
        <v>0</v>
      </c>
      <c r="AA186">
        <v>60</v>
      </c>
      <c r="AB186" t="s">
        <v>39</v>
      </c>
      <c r="AC186">
        <v>0</v>
      </c>
      <c r="AD186">
        <v>3</v>
      </c>
      <c r="AE186" t="s">
        <v>40</v>
      </c>
      <c r="AF186" t="s">
        <v>41</v>
      </c>
      <c r="AG186" t="str">
        <f>VLOOKUP(H186,Planilha2!A:AC,5,FALSE)</f>
        <v>CIÊNCIAS ATUARIAIS</v>
      </c>
      <c r="AH186" t="s">
        <v>6226</v>
      </c>
      <c r="AI186" t="str">
        <f>VLOOKUP(H186,Planilha2!A:K,11,FALSE)</f>
        <v>Ativo</v>
      </c>
      <c r="AJ186" t="s">
        <v>6399</v>
      </c>
      <c r="AK186">
        <v>15.1</v>
      </c>
    </row>
    <row r="187" spans="1:37" x14ac:dyDescent="0.25">
      <c r="A187">
        <v>214085057</v>
      </c>
      <c r="B187" t="s">
        <v>128</v>
      </c>
      <c r="C187" t="s">
        <v>2868</v>
      </c>
      <c r="D187" t="s">
        <v>2869</v>
      </c>
      <c r="E187" t="s">
        <v>1982</v>
      </c>
      <c r="F187" t="s">
        <v>2870</v>
      </c>
      <c r="G187" t="s">
        <v>71</v>
      </c>
      <c r="H187">
        <v>282</v>
      </c>
      <c r="I187">
        <v>4</v>
      </c>
      <c r="J187">
        <v>4</v>
      </c>
      <c r="K187" t="s">
        <v>72</v>
      </c>
      <c r="L187" s="1">
        <v>1</v>
      </c>
      <c r="M187" t="s">
        <v>701</v>
      </c>
      <c r="N187">
        <v>20</v>
      </c>
      <c r="O187">
        <v>0</v>
      </c>
      <c r="P187">
        <v>20142</v>
      </c>
      <c r="Q187">
        <v>2014</v>
      </c>
      <c r="R187">
        <v>2</v>
      </c>
      <c r="S187">
        <v>2014</v>
      </c>
      <c r="T187">
        <v>2</v>
      </c>
      <c r="U187">
        <v>28</v>
      </c>
      <c r="V187" t="s">
        <v>36</v>
      </c>
      <c r="W187" t="s">
        <v>2864</v>
      </c>
      <c r="X187">
        <v>20221230</v>
      </c>
      <c r="Y187" t="s">
        <v>38</v>
      </c>
      <c r="Z187">
        <v>0</v>
      </c>
      <c r="AA187">
        <v>0</v>
      </c>
      <c r="AB187" t="s">
        <v>39</v>
      </c>
      <c r="AC187">
        <v>0</v>
      </c>
      <c r="AD187">
        <v>1</v>
      </c>
      <c r="AE187" t="s">
        <v>40</v>
      </c>
      <c r="AF187" t="s">
        <v>41</v>
      </c>
      <c r="AG187" t="str">
        <f>VLOOKUP(H187,Planilha2!A:AC,5,FALSE)</f>
        <v>CIÊNCIAS ATUARIAIS</v>
      </c>
      <c r="AH187" t="s">
        <v>6226</v>
      </c>
      <c r="AI187" t="str">
        <f>VLOOKUP(H187,Planilha2!A:K,11,FALSE)</f>
        <v>Ativo</v>
      </c>
      <c r="AJ187" t="s">
        <v>6400</v>
      </c>
      <c r="AK187">
        <v>19.600000000000001</v>
      </c>
    </row>
    <row r="188" spans="1:37" x14ac:dyDescent="0.25">
      <c r="A188">
        <v>214085059</v>
      </c>
      <c r="B188" t="s">
        <v>30</v>
      </c>
      <c r="C188" t="s">
        <v>643</v>
      </c>
      <c r="D188" t="s">
        <v>763</v>
      </c>
      <c r="E188" t="s">
        <v>4768</v>
      </c>
      <c r="F188" t="s">
        <v>169</v>
      </c>
      <c r="G188" t="s">
        <v>45</v>
      </c>
      <c r="H188">
        <v>282</v>
      </c>
      <c r="I188">
        <v>4</v>
      </c>
      <c r="J188">
        <v>4</v>
      </c>
      <c r="K188" t="s">
        <v>72</v>
      </c>
      <c r="L188" s="1" t="s">
        <v>1163</v>
      </c>
      <c r="M188" t="s">
        <v>697</v>
      </c>
      <c r="N188">
        <v>64</v>
      </c>
      <c r="O188">
        <v>1</v>
      </c>
      <c r="P188">
        <v>20142</v>
      </c>
      <c r="Q188">
        <v>2014</v>
      </c>
      <c r="R188">
        <v>2</v>
      </c>
      <c r="S188">
        <v>2015</v>
      </c>
      <c r="T188">
        <v>1</v>
      </c>
      <c r="U188">
        <v>23</v>
      </c>
      <c r="V188" t="s">
        <v>49</v>
      </c>
      <c r="W188" t="s">
        <v>4811</v>
      </c>
      <c r="X188">
        <v>24340250</v>
      </c>
      <c r="Y188" t="s">
        <v>537</v>
      </c>
      <c r="Z188">
        <v>0</v>
      </c>
      <c r="AA188">
        <v>240</v>
      </c>
      <c r="AB188" t="s">
        <v>39</v>
      </c>
      <c r="AC188">
        <v>0</v>
      </c>
      <c r="AD188">
        <v>2</v>
      </c>
      <c r="AE188" t="s">
        <v>40</v>
      </c>
      <c r="AF188" t="s">
        <v>41</v>
      </c>
      <c r="AG188" t="str">
        <f>VLOOKUP(H188,Planilha2!A:AC,5,FALSE)</f>
        <v>CIÊNCIAS ATUARIAIS</v>
      </c>
      <c r="AH188" t="s">
        <v>6226</v>
      </c>
      <c r="AI188" t="str">
        <f>VLOOKUP(H188,Planilha2!A:K,11,FALSE)</f>
        <v>Ativo</v>
      </c>
      <c r="AJ188" t="s">
        <v>6401</v>
      </c>
      <c r="AK188">
        <v>17.100000000000001</v>
      </c>
    </row>
    <row r="189" spans="1:37" x14ac:dyDescent="0.25">
      <c r="A189">
        <v>214085061</v>
      </c>
      <c r="B189" t="s">
        <v>30</v>
      </c>
      <c r="C189" t="s">
        <v>3725</v>
      </c>
      <c r="D189" t="s">
        <v>1532</v>
      </c>
      <c r="E189" t="s">
        <v>558</v>
      </c>
      <c r="F189" t="s">
        <v>1346</v>
      </c>
      <c r="G189" t="s">
        <v>71</v>
      </c>
      <c r="H189">
        <v>282</v>
      </c>
      <c r="I189">
        <v>4</v>
      </c>
      <c r="J189">
        <v>4</v>
      </c>
      <c r="K189" t="s">
        <v>72</v>
      </c>
      <c r="L189" s="1" t="s">
        <v>3726</v>
      </c>
      <c r="M189" t="s">
        <v>702</v>
      </c>
      <c r="N189">
        <v>22</v>
      </c>
      <c r="O189">
        <v>0</v>
      </c>
      <c r="P189">
        <v>20142</v>
      </c>
      <c r="Q189">
        <v>2014</v>
      </c>
      <c r="R189">
        <v>2</v>
      </c>
      <c r="S189">
        <v>2014</v>
      </c>
      <c r="T189">
        <v>2</v>
      </c>
      <c r="U189">
        <v>23</v>
      </c>
      <c r="V189" t="s">
        <v>211</v>
      </c>
      <c r="W189" t="s">
        <v>1465</v>
      </c>
      <c r="X189">
        <v>21042120</v>
      </c>
      <c r="Y189" t="s">
        <v>38</v>
      </c>
      <c r="Z189">
        <v>0</v>
      </c>
      <c r="AA189">
        <v>0</v>
      </c>
      <c r="AB189" t="s">
        <v>39</v>
      </c>
      <c r="AC189">
        <v>0</v>
      </c>
      <c r="AD189">
        <v>1</v>
      </c>
      <c r="AE189" t="s">
        <v>40</v>
      </c>
      <c r="AF189" t="s">
        <v>41</v>
      </c>
      <c r="AG189" t="str">
        <f>VLOOKUP(H189,Planilha2!A:AC,5,FALSE)</f>
        <v>CIÊNCIAS ATUARIAIS</v>
      </c>
      <c r="AH189" t="s">
        <v>6226</v>
      </c>
      <c r="AI189" t="str">
        <f>VLOOKUP(H189,Planilha2!A:K,11,FALSE)</f>
        <v>Ativo</v>
      </c>
      <c r="AJ189">
        <v>0</v>
      </c>
      <c r="AK189">
        <v>0</v>
      </c>
    </row>
    <row r="190" spans="1:37" x14ac:dyDescent="0.25">
      <c r="A190">
        <v>214085064</v>
      </c>
      <c r="B190" t="s">
        <v>30</v>
      </c>
      <c r="C190" t="s">
        <v>3142</v>
      </c>
      <c r="D190" t="s">
        <v>1301</v>
      </c>
      <c r="E190" t="s">
        <v>3143</v>
      </c>
      <c r="F190" t="s">
        <v>3144</v>
      </c>
      <c r="G190" t="s">
        <v>33</v>
      </c>
      <c r="H190">
        <v>282</v>
      </c>
      <c r="I190">
        <v>4</v>
      </c>
      <c r="J190">
        <v>4</v>
      </c>
      <c r="K190" t="s">
        <v>72</v>
      </c>
      <c r="L190" s="1">
        <v>0</v>
      </c>
      <c r="M190" t="s">
        <v>1614</v>
      </c>
      <c r="N190">
        <v>0</v>
      </c>
      <c r="O190">
        <v>0</v>
      </c>
      <c r="P190">
        <v>20142</v>
      </c>
      <c r="Q190">
        <v>2014</v>
      </c>
      <c r="R190">
        <v>2</v>
      </c>
      <c r="S190">
        <v>2014</v>
      </c>
      <c r="T190">
        <v>2</v>
      </c>
      <c r="U190">
        <v>31</v>
      </c>
      <c r="V190" t="s">
        <v>36</v>
      </c>
      <c r="W190" t="s">
        <v>193</v>
      </c>
      <c r="X190">
        <v>20511120</v>
      </c>
      <c r="Y190" t="s">
        <v>38</v>
      </c>
      <c r="Z190">
        <v>0</v>
      </c>
      <c r="AA190">
        <v>0</v>
      </c>
      <c r="AB190" t="s">
        <v>39</v>
      </c>
      <c r="AC190">
        <v>0</v>
      </c>
      <c r="AD190">
        <v>1</v>
      </c>
      <c r="AE190" t="s">
        <v>40</v>
      </c>
      <c r="AF190" t="s">
        <v>41</v>
      </c>
      <c r="AG190" t="str">
        <f>VLOOKUP(H190,Planilha2!A:AC,5,FALSE)</f>
        <v>CIÊNCIAS ATUARIAIS</v>
      </c>
      <c r="AH190" t="s">
        <v>6226</v>
      </c>
      <c r="AI190" t="str">
        <f>VLOOKUP(H190,Planilha2!A:K,11,FALSE)</f>
        <v>Ativo</v>
      </c>
      <c r="AJ190" t="s">
        <v>6402</v>
      </c>
      <c r="AK190">
        <v>22.7</v>
      </c>
    </row>
    <row r="191" spans="1:37" x14ac:dyDescent="0.25">
      <c r="A191">
        <v>214085071</v>
      </c>
      <c r="B191" t="s">
        <v>30</v>
      </c>
      <c r="C191" t="s">
        <v>2844</v>
      </c>
      <c r="D191" t="s">
        <v>2274</v>
      </c>
      <c r="E191" t="s">
        <v>1530</v>
      </c>
      <c r="F191" t="s">
        <v>2639</v>
      </c>
      <c r="G191" t="s">
        <v>105</v>
      </c>
      <c r="H191">
        <v>282</v>
      </c>
      <c r="I191">
        <v>4</v>
      </c>
      <c r="J191">
        <v>4</v>
      </c>
      <c r="K191" t="s">
        <v>72</v>
      </c>
      <c r="L191" s="1">
        <v>6</v>
      </c>
      <c r="M191" t="s">
        <v>790</v>
      </c>
      <c r="N191">
        <v>13</v>
      </c>
      <c r="O191">
        <v>0</v>
      </c>
      <c r="P191">
        <v>20171</v>
      </c>
      <c r="Q191">
        <v>2014</v>
      </c>
      <c r="R191">
        <v>2</v>
      </c>
      <c r="S191">
        <v>2018</v>
      </c>
      <c r="T191">
        <v>1</v>
      </c>
      <c r="U191">
        <v>23</v>
      </c>
      <c r="V191" t="s">
        <v>211</v>
      </c>
      <c r="W191" t="s">
        <v>150</v>
      </c>
      <c r="X191">
        <v>24020110</v>
      </c>
      <c r="Y191" t="s">
        <v>537</v>
      </c>
      <c r="Z191">
        <v>0</v>
      </c>
      <c r="AA191">
        <v>1320</v>
      </c>
      <c r="AB191" t="s">
        <v>39</v>
      </c>
      <c r="AC191">
        <v>0</v>
      </c>
      <c r="AD191">
        <v>5</v>
      </c>
      <c r="AE191" t="s">
        <v>40</v>
      </c>
      <c r="AF191" t="s">
        <v>41</v>
      </c>
      <c r="AG191" t="str">
        <f>VLOOKUP(H191,Planilha2!A:AC,5,FALSE)</f>
        <v>CIÊNCIAS ATUARIAIS</v>
      </c>
      <c r="AH191" t="s">
        <v>6226</v>
      </c>
      <c r="AI191" t="str">
        <f>VLOOKUP(H191,Planilha2!A:K,11,FALSE)</f>
        <v>Ativo</v>
      </c>
      <c r="AJ191" t="s">
        <v>6334</v>
      </c>
      <c r="AK191">
        <v>1.6</v>
      </c>
    </row>
    <row r="192" spans="1:37" x14ac:dyDescent="0.25">
      <c r="A192">
        <v>214085075</v>
      </c>
      <c r="B192" t="s">
        <v>30</v>
      </c>
      <c r="C192" t="s">
        <v>3636</v>
      </c>
      <c r="D192" t="s">
        <v>3295</v>
      </c>
      <c r="E192" t="s">
        <v>4002</v>
      </c>
      <c r="F192" t="s">
        <v>3198</v>
      </c>
      <c r="G192" t="s">
        <v>105</v>
      </c>
      <c r="H192">
        <v>282</v>
      </c>
      <c r="I192">
        <v>4</v>
      </c>
      <c r="J192">
        <v>4</v>
      </c>
      <c r="K192" t="s">
        <v>72</v>
      </c>
      <c r="L192" s="1" t="s">
        <v>375</v>
      </c>
      <c r="M192" t="s">
        <v>1628</v>
      </c>
      <c r="N192">
        <v>75</v>
      </c>
      <c r="O192">
        <v>1</v>
      </c>
      <c r="P192">
        <v>20151</v>
      </c>
      <c r="Q192">
        <v>2014</v>
      </c>
      <c r="R192">
        <v>2</v>
      </c>
      <c r="S192">
        <v>2018</v>
      </c>
      <c r="T192">
        <v>1</v>
      </c>
      <c r="U192">
        <v>23</v>
      </c>
      <c r="V192" t="s">
        <v>36</v>
      </c>
      <c r="W192" t="s">
        <v>108</v>
      </c>
      <c r="X192">
        <v>22051001</v>
      </c>
      <c r="Y192" t="s">
        <v>38</v>
      </c>
      <c r="Z192">
        <v>0</v>
      </c>
      <c r="AA192">
        <v>540</v>
      </c>
      <c r="AB192" t="s">
        <v>39</v>
      </c>
      <c r="AC192">
        <v>0</v>
      </c>
      <c r="AD192">
        <v>5</v>
      </c>
      <c r="AE192" t="s">
        <v>55</v>
      </c>
      <c r="AF192" t="s">
        <v>41</v>
      </c>
      <c r="AG192" t="str">
        <f>VLOOKUP(H192,Planilha2!A:AC,5,FALSE)</f>
        <v>CIÊNCIAS ATUARIAIS</v>
      </c>
      <c r="AH192" t="s">
        <v>6226</v>
      </c>
      <c r="AI192" t="str">
        <f>VLOOKUP(H192,Planilha2!A:K,11,FALSE)</f>
        <v>Ativo</v>
      </c>
      <c r="AJ192" t="s">
        <v>6356</v>
      </c>
      <c r="AK192">
        <v>28.1</v>
      </c>
    </row>
    <row r="193" spans="1:37" x14ac:dyDescent="0.25">
      <c r="A193">
        <v>214085076</v>
      </c>
      <c r="B193" t="s">
        <v>30</v>
      </c>
      <c r="C193" t="s">
        <v>874</v>
      </c>
      <c r="D193" t="s">
        <v>1405</v>
      </c>
      <c r="E193" t="s">
        <v>4004</v>
      </c>
      <c r="F193" t="s">
        <v>4155</v>
      </c>
      <c r="G193" t="s">
        <v>214</v>
      </c>
      <c r="H193">
        <v>282</v>
      </c>
      <c r="I193">
        <v>4</v>
      </c>
      <c r="J193">
        <v>4</v>
      </c>
      <c r="K193" t="s">
        <v>72</v>
      </c>
      <c r="L193" s="1">
        <v>0</v>
      </c>
      <c r="M193" t="s">
        <v>1687</v>
      </c>
      <c r="N193">
        <v>0</v>
      </c>
      <c r="O193">
        <v>0</v>
      </c>
      <c r="P193">
        <v>20142</v>
      </c>
      <c r="Q193">
        <v>2014</v>
      </c>
      <c r="R193">
        <v>2</v>
      </c>
      <c r="S193">
        <v>2014</v>
      </c>
      <c r="T193">
        <v>2</v>
      </c>
      <c r="U193">
        <v>34</v>
      </c>
      <c r="V193" t="s">
        <v>49</v>
      </c>
      <c r="W193" t="s">
        <v>74</v>
      </c>
      <c r="X193">
        <v>24451640</v>
      </c>
      <c r="Y193" t="s">
        <v>75</v>
      </c>
      <c r="Z193">
        <v>0</v>
      </c>
      <c r="AA193">
        <v>0</v>
      </c>
      <c r="AB193" t="s">
        <v>39</v>
      </c>
      <c r="AC193">
        <v>0</v>
      </c>
      <c r="AD193">
        <v>1</v>
      </c>
      <c r="AE193" t="s">
        <v>40</v>
      </c>
      <c r="AF193" t="s">
        <v>41</v>
      </c>
      <c r="AG193" t="str">
        <f>VLOOKUP(H193,Planilha2!A:AC,5,FALSE)</f>
        <v>CIÊNCIAS ATUARIAIS</v>
      </c>
      <c r="AH193" t="s">
        <v>6226</v>
      </c>
      <c r="AI193" t="str">
        <f>VLOOKUP(H193,Planilha2!A:K,11,FALSE)</f>
        <v>Ativo</v>
      </c>
      <c r="AJ193" t="s">
        <v>6403</v>
      </c>
      <c r="AK193">
        <v>16.8</v>
      </c>
    </row>
    <row r="194" spans="1:37" x14ac:dyDescent="0.25">
      <c r="A194">
        <v>214085077</v>
      </c>
      <c r="B194" t="s">
        <v>30</v>
      </c>
      <c r="C194" t="s">
        <v>3821</v>
      </c>
      <c r="D194" t="s">
        <v>2106</v>
      </c>
      <c r="E194" t="s">
        <v>719</v>
      </c>
      <c r="F194" t="s">
        <v>155</v>
      </c>
      <c r="G194" t="s">
        <v>285</v>
      </c>
      <c r="H194">
        <v>282</v>
      </c>
      <c r="I194">
        <v>4</v>
      </c>
      <c r="J194">
        <v>4</v>
      </c>
      <c r="K194" t="s">
        <v>72</v>
      </c>
      <c r="L194" s="1" t="s">
        <v>2618</v>
      </c>
      <c r="M194" t="s">
        <v>701</v>
      </c>
      <c r="N194">
        <v>10</v>
      </c>
      <c r="O194">
        <v>0</v>
      </c>
      <c r="P194">
        <v>20142</v>
      </c>
      <c r="Q194">
        <v>2014</v>
      </c>
      <c r="R194">
        <v>2</v>
      </c>
      <c r="S194">
        <v>2014</v>
      </c>
      <c r="T194">
        <v>2</v>
      </c>
      <c r="U194">
        <v>23</v>
      </c>
      <c r="V194" t="s">
        <v>36</v>
      </c>
      <c r="W194" t="s">
        <v>376</v>
      </c>
      <c r="X194">
        <v>21235540</v>
      </c>
      <c r="Y194" t="s">
        <v>38</v>
      </c>
      <c r="Z194">
        <v>0</v>
      </c>
      <c r="AA194">
        <v>0</v>
      </c>
      <c r="AB194" t="s">
        <v>39</v>
      </c>
      <c r="AC194">
        <v>0</v>
      </c>
      <c r="AD194">
        <v>1</v>
      </c>
      <c r="AE194" t="s">
        <v>40</v>
      </c>
      <c r="AF194" t="s">
        <v>41</v>
      </c>
      <c r="AG194" t="str">
        <f>VLOOKUP(H194,Planilha2!A:AC,5,FALSE)</f>
        <v>CIÊNCIAS ATUARIAIS</v>
      </c>
      <c r="AH194" t="s">
        <v>6226</v>
      </c>
      <c r="AI194" t="str">
        <f>VLOOKUP(H194,Planilha2!A:K,11,FALSE)</f>
        <v>Ativo</v>
      </c>
      <c r="AJ194" t="s">
        <v>6404</v>
      </c>
      <c r="AK194">
        <v>33.9</v>
      </c>
    </row>
    <row r="195" spans="1:37" x14ac:dyDescent="0.25">
      <c r="A195">
        <v>214085079</v>
      </c>
      <c r="B195" t="s">
        <v>30</v>
      </c>
      <c r="C195" t="s">
        <v>393</v>
      </c>
      <c r="D195" t="s">
        <v>961</v>
      </c>
      <c r="E195" t="s">
        <v>2722</v>
      </c>
      <c r="F195" t="s">
        <v>3459</v>
      </c>
      <c r="G195" t="s">
        <v>71</v>
      </c>
      <c r="H195">
        <v>282</v>
      </c>
      <c r="I195">
        <v>4</v>
      </c>
      <c r="J195">
        <v>4</v>
      </c>
      <c r="K195" t="s">
        <v>72</v>
      </c>
      <c r="L195" s="1">
        <v>0</v>
      </c>
      <c r="M195" t="s">
        <v>701</v>
      </c>
      <c r="N195">
        <v>0</v>
      </c>
      <c r="O195">
        <v>0</v>
      </c>
      <c r="P195">
        <v>20142</v>
      </c>
      <c r="Q195">
        <v>2014</v>
      </c>
      <c r="R195">
        <v>2</v>
      </c>
      <c r="S195">
        <v>2014</v>
      </c>
      <c r="T195">
        <v>2</v>
      </c>
      <c r="U195">
        <v>22</v>
      </c>
      <c r="V195" t="s">
        <v>36</v>
      </c>
      <c r="W195" t="s">
        <v>858</v>
      </c>
      <c r="X195">
        <v>24350014</v>
      </c>
      <c r="Y195" t="s">
        <v>537</v>
      </c>
      <c r="Z195">
        <v>0</v>
      </c>
      <c r="AA195">
        <v>0</v>
      </c>
      <c r="AB195" t="s">
        <v>39</v>
      </c>
      <c r="AC195">
        <v>0</v>
      </c>
      <c r="AD195">
        <v>1</v>
      </c>
      <c r="AE195" t="s">
        <v>40</v>
      </c>
      <c r="AF195" t="s">
        <v>41</v>
      </c>
      <c r="AG195" t="str">
        <f>VLOOKUP(H195,Planilha2!A:AC,5,FALSE)</f>
        <v>CIÊNCIAS ATUARIAIS</v>
      </c>
      <c r="AH195" t="s">
        <v>6226</v>
      </c>
      <c r="AI195" t="str">
        <f>VLOOKUP(H195,Planilha2!A:K,11,FALSE)</f>
        <v>Ativo</v>
      </c>
      <c r="AJ195" t="s">
        <v>6352</v>
      </c>
      <c r="AK195">
        <v>9.8000000000000007</v>
      </c>
    </row>
    <row r="196" spans="1:37" x14ac:dyDescent="0.25">
      <c r="A196">
        <v>214085085</v>
      </c>
      <c r="B196" t="s">
        <v>100</v>
      </c>
      <c r="C196" t="s">
        <v>3558</v>
      </c>
      <c r="D196" t="s">
        <v>2586</v>
      </c>
      <c r="E196" t="s">
        <v>2551</v>
      </c>
      <c r="F196" t="s">
        <v>3908</v>
      </c>
      <c r="G196" t="s">
        <v>87</v>
      </c>
      <c r="H196">
        <v>282</v>
      </c>
      <c r="I196">
        <v>4</v>
      </c>
      <c r="J196">
        <v>4</v>
      </c>
      <c r="K196" t="s">
        <v>72</v>
      </c>
      <c r="L196" s="1">
        <v>2</v>
      </c>
      <c r="M196" t="s">
        <v>1628</v>
      </c>
      <c r="N196">
        <v>0</v>
      </c>
      <c r="O196">
        <v>0</v>
      </c>
      <c r="P196">
        <v>20162</v>
      </c>
      <c r="Q196">
        <v>2014</v>
      </c>
      <c r="R196">
        <v>2</v>
      </c>
      <c r="S196">
        <v>2017</v>
      </c>
      <c r="T196">
        <v>1</v>
      </c>
      <c r="U196">
        <v>32</v>
      </c>
      <c r="V196" t="s">
        <v>36</v>
      </c>
      <c r="W196" t="s">
        <v>898</v>
      </c>
      <c r="X196">
        <v>24416320</v>
      </c>
      <c r="Y196" t="s">
        <v>75</v>
      </c>
      <c r="Z196">
        <v>0</v>
      </c>
      <c r="AA196">
        <v>180</v>
      </c>
      <c r="AB196" t="s">
        <v>39</v>
      </c>
      <c r="AC196">
        <v>0</v>
      </c>
      <c r="AD196">
        <v>4</v>
      </c>
      <c r="AE196" t="s">
        <v>40</v>
      </c>
      <c r="AF196" t="s">
        <v>41</v>
      </c>
      <c r="AG196" t="str">
        <f>VLOOKUP(H196,Planilha2!A:AC,5,FALSE)</f>
        <v>CIÊNCIAS ATUARIAIS</v>
      </c>
      <c r="AH196" t="s">
        <v>6226</v>
      </c>
      <c r="AI196" t="str">
        <f>VLOOKUP(H196,Planilha2!A:K,11,FALSE)</f>
        <v>Ativo</v>
      </c>
      <c r="AJ196" t="s">
        <v>6405</v>
      </c>
      <c r="AK196">
        <v>12.5</v>
      </c>
    </row>
    <row r="197" spans="1:37" x14ac:dyDescent="0.25">
      <c r="A197">
        <v>214085086</v>
      </c>
      <c r="B197" t="s">
        <v>145</v>
      </c>
      <c r="C197" t="s">
        <v>1944</v>
      </c>
      <c r="D197" t="s">
        <v>1761</v>
      </c>
      <c r="E197" t="s">
        <v>4951</v>
      </c>
      <c r="F197" t="s">
        <v>4094</v>
      </c>
      <c r="G197" t="s">
        <v>210</v>
      </c>
      <c r="H197">
        <v>282</v>
      </c>
      <c r="I197">
        <v>4</v>
      </c>
      <c r="J197">
        <v>4</v>
      </c>
      <c r="K197" t="s">
        <v>72</v>
      </c>
      <c r="L197" s="1" t="s">
        <v>2539</v>
      </c>
      <c r="M197" t="s">
        <v>701</v>
      </c>
      <c r="N197">
        <v>100</v>
      </c>
      <c r="O197">
        <v>2</v>
      </c>
      <c r="P197">
        <v>20142</v>
      </c>
      <c r="Q197">
        <v>2014</v>
      </c>
      <c r="R197">
        <v>2</v>
      </c>
      <c r="S197">
        <v>2016</v>
      </c>
      <c r="T197">
        <v>2</v>
      </c>
      <c r="U197">
        <v>25</v>
      </c>
      <c r="V197" t="s">
        <v>122</v>
      </c>
      <c r="W197" t="s">
        <v>200</v>
      </c>
      <c r="X197">
        <v>28970000</v>
      </c>
      <c r="Y197" t="s">
        <v>1336</v>
      </c>
      <c r="Z197">
        <v>0</v>
      </c>
      <c r="AA197">
        <v>780</v>
      </c>
      <c r="AB197" t="s">
        <v>39</v>
      </c>
      <c r="AC197">
        <v>0</v>
      </c>
      <c r="AD197">
        <v>3</v>
      </c>
      <c r="AE197" t="s">
        <v>40</v>
      </c>
      <c r="AF197" t="s">
        <v>41</v>
      </c>
      <c r="AG197" t="str">
        <f>VLOOKUP(H197,Planilha2!A:AC,5,FALSE)</f>
        <v>CIÊNCIAS ATUARIAIS</v>
      </c>
      <c r="AH197" t="s">
        <v>6226</v>
      </c>
      <c r="AI197" t="str">
        <f>VLOOKUP(H197,Planilha2!A:K,11,FALSE)</f>
        <v>Ativo</v>
      </c>
      <c r="AJ197" t="s">
        <v>6406</v>
      </c>
      <c r="AK197">
        <v>98.2</v>
      </c>
    </row>
    <row r="198" spans="1:37" x14ac:dyDescent="0.25">
      <c r="A198">
        <v>214085087</v>
      </c>
      <c r="B198" t="s">
        <v>145</v>
      </c>
      <c r="C198" t="s">
        <v>2859</v>
      </c>
      <c r="D198" t="s">
        <v>1202</v>
      </c>
      <c r="E198" t="s">
        <v>4586</v>
      </c>
      <c r="F198" t="s">
        <v>2193</v>
      </c>
      <c r="G198" t="s">
        <v>105</v>
      </c>
      <c r="H198">
        <v>282</v>
      </c>
      <c r="I198">
        <v>4</v>
      </c>
      <c r="J198">
        <v>4</v>
      </c>
      <c r="K198" t="s">
        <v>72</v>
      </c>
      <c r="L198" s="1" t="s">
        <v>673</v>
      </c>
      <c r="M198" t="s">
        <v>1688</v>
      </c>
      <c r="N198">
        <v>85</v>
      </c>
      <c r="O198">
        <v>1</v>
      </c>
      <c r="P198">
        <v>20151</v>
      </c>
      <c r="Q198">
        <v>2014</v>
      </c>
      <c r="R198">
        <v>2</v>
      </c>
      <c r="S198">
        <v>2016</v>
      </c>
      <c r="T198">
        <v>1</v>
      </c>
      <c r="U198">
        <v>36</v>
      </c>
      <c r="V198" t="s">
        <v>122</v>
      </c>
      <c r="W198" t="s">
        <v>605</v>
      </c>
      <c r="X198">
        <v>24120360</v>
      </c>
      <c r="Y198" t="s">
        <v>537</v>
      </c>
      <c r="Z198">
        <v>0</v>
      </c>
      <c r="AA198">
        <v>480</v>
      </c>
      <c r="AB198" t="s">
        <v>39</v>
      </c>
      <c r="AC198">
        <v>0</v>
      </c>
      <c r="AD198">
        <v>3</v>
      </c>
      <c r="AE198" t="s">
        <v>40</v>
      </c>
      <c r="AF198" t="s">
        <v>41</v>
      </c>
      <c r="AG198" t="str">
        <f>VLOOKUP(H198,Planilha2!A:AC,5,FALSE)</f>
        <v>CIÊNCIAS ATUARIAIS</v>
      </c>
      <c r="AH198" t="s">
        <v>6226</v>
      </c>
      <c r="AI198" t="str">
        <f>VLOOKUP(H198,Planilha2!A:K,11,FALSE)</f>
        <v>Ativo</v>
      </c>
      <c r="AJ198" t="s">
        <v>6407</v>
      </c>
      <c r="AK198">
        <v>6.5</v>
      </c>
    </row>
    <row r="199" spans="1:37" x14ac:dyDescent="0.25">
      <c r="A199">
        <v>214085088</v>
      </c>
      <c r="B199" t="s">
        <v>930</v>
      </c>
      <c r="C199" t="s">
        <v>3291</v>
      </c>
      <c r="D199" t="s">
        <v>2709</v>
      </c>
      <c r="E199" t="s">
        <v>2906</v>
      </c>
      <c r="F199" t="s">
        <v>3897</v>
      </c>
      <c r="G199" t="s">
        <v>198</v>
      </c>
      <c r="H199">
        <v>282</v>
      </c>
      <c r="I199">
        <v>4</v>
      </c>
      <c r="J199">
        <v>4</v>
      </c>
      <c r="K199" t="s">
        <v>72</v>
      </c>
      <c r="L199" s="1" t="s">
        <v>4165</v>
      </c>
      <c r="M199" t="s">
        <v>697</v>
      </c>
      <c r="N199">
        <v>24</v>
      </c>
      <c r="O199">
        <v>0</v>
      </c>
      <c r="P199">
        <v>20142</v>
      </c>
      <c r="Q199">
        <v>2014</v>
      </c>
      <c r="R199">
        <v>2</v>
      </c>
      <c r="S199">
        <v>2014</v>
      </c>
      <c r="T199">
        <v>2</v>
      </c>
      <c r="U199">
        <v>30</v>
      </c>
      <c r="V199" t="s">
        <v>122</v>
      </c>
      <c r="W199" t="s">
        <v>74</v>
      </c>
      <c r="X199">
        <v>24451330</v>
      </c>
      <c r="Y199" t="s">
        <v>75</v>
      </c>
      <c r="Z199">
        <v>0</v>
      </c>
      <c r="AA199">
        <v>0</v>
      </c>
      <c r="AB199" t="s">
        <v>39</v>
      </c>
      <c r="AC199">
        <v>0</v>
      </c>
      <c r="AD199">
        <v>1</v>
      </c>
      <c r="AE199" t="s">
        <v>40</v>
      </c>
      <c r="AF199" t="s">
        <v>41</v>
      </c>
      <c r="AG199" t="str">
        <f>VLOOKUP(H199,Planilha2!A:AC,5,FALSE)</f>
        <v>CIÊNCIAS ATUARIAIS</v>
      </c>
      <c r="AH199" t="s">
        <v>6226</v>
      </c>
      <c r="AI199" t="str">
        <f>VLOOKUP(H199,Planilha2!A:K,11,FALSE)</f>
        <v>Ativo</v>
      </c>
      <c r="AJ199" t="s">
        <v>6408</v>
      </c>
      <c r="AK199">
        <v>18.3</v>
      </c>
    </row>
    <row r="200" spans="1:37" x14ac:dyDescent="0.25">
      <c r="A200">
        <v>214085091</v>
      </c>
      <c r="B200" t="s">
        <v>30</v>
      </c>
      <c r="C200" t="s">
        <v>343</v>
      </c>
      <c r="D200" t="s">
        <v>2858</v>
      </c>
      <c r="E200" t="s">
        <v>4867</v>
      </c>
      <c r="F200" t="s">
        <v>591</v>
      </c>
      <c r="G200" t="s">
        <v>115</v>
      </c>
      <c r="H200">
        <v>282</v>
      </c>
      <c r="I200">
        <v>4</v>
      </c>
      <c r="J200">
        <v>4</v>
      </c>
      <c r="K200" t="s">
        <v>72</v>
      </c>
      <c r="L200" s="1">
        <v>5</v>
      </c>
      <c r="M200" t="s">
        <v>784</v>
      </c>
      <c r="N200">
        <v>30</v>
      </c>
      <c r="O200">
        <v>0</v>
      </c>
      <c r="P200">
        <v>20161</v>
      </c>
      <c r="Q200">
        <v>2014</v>
      </c>
      <c r="R200">
        <v>2</v>
      </c>
      <c r="S200">
        <v>2017</v>
      </c>
      <c r="T200">
        <v>2</v>
      </c>
      <c r="U200">
        <v>23</v>
      </c>
      <c r="V200" t="s">
        <v>49</v>
      </c>
      <c r="W200" t="s">
        <v>4865</v>
      </c>
      <c r="X200">
        <v>24420180</v>
      </c>
      <c r="Y200" t="s">
        <v>75</v>
      </c>
      <c r="Z200">
        <v>0</v>
      </c>
      <c r="AA200">
        <v>810</v>
      </c>
      <c r="AB200" t="s">
        <v>39</v>
      </c>
      <c r="AC200">
        <v>0</v>
      </c>
      <c r="AD200">
        <v>4</v>
      </c>
      <c r="AE200" t="s">
        <v>55</v>
      </c>
      <c r="AF200" t="s">
        <v>41</v>
      </c>
      <c r="AG200" t="str">
        <f>VLOOKUP(H200,Planilha2!A:AC,5,FALSE)</f>
        <v>CIÊNCIAS ATUARIAIS</v>
      </c>
      <c r="AH200" t="s">
        <v>6226</v>
      </c>
      <c r="AI200" t="str">
        <f>VLOOKUP(H200,Planilha2!A:K,11,FALSE)</f>
        <v>Ativo</v>
      </c>
      <c r="AJ200" t="s">
        <v>6409</v>
      </c>
      <c r="AK200">
        <v>13.4</v>
      </c>
    </row>
    <row r="201" spans="1:37" x14ac:dyDescent="0.25">
      <c r="A201">
        <v>214085092</v>
      </c>
      <c r="B201" t="s">
        <v>145</v>
      </c>
      <c r="C201" t="s">
        <v>1126</v>
      </c>
      <c r="D201" t="s">
        <v>2210</v>
      </c>
      <c r="E201" t="s">
        <v>4297</v>
      </c>
      <c r="F201" t="s">
        <v>1096</v>
      </c>
      <c r="G201" t="s">
        <v>131</v>
      </c>
      <c r="H201">
        <v>282</v>
      </c>
      <c r="I201">
        <v>4</v>
      </c>
      <c r="J201">
        <v>4</v>
      </c>
      <c r="K201" t="s">
        <v>72</v>
      </c>
      <c r="L201" s="1" t="s">
        <v>1633</v>
      </c>
      <c r="M201" t="s">
        <v>701</v>
      </c>
      <c r="N201">
        <v>0</v>
      </c>
      <c r="O201">
        <v>0</v>
      </c>
      <c r="P201">
        <v>20142</v>
      </c>
      <c r="Q201">
        <v>2014</v>
      </c>
      <c r="R201">
        <v>2</v>
      </c>
      <c r="S201">
        <v>2017</v>
      </c>
      <c r="T201">
        <v>2</v>
      </c>
      <c r="U201">
        <v>22</v>
      </c>
      <c r="V201" t="s">
        <v>122</v>
      </c>
      <c r="W201" t="s">
        <v>523</v>
      </c>
      <c r="X201">
        <v>23059001</v>
      </c>
      <c r="Y201" t="s">
        <v>38</v>
      </c>
      <c r="Z201">
        <v>0</v>
      </c>
      <c r="AA201">
        <v>600</v>
      </c>
      <c r="AB201" t="s">
        <v>39</v>
      </c>
      <c r="AC201">
        <v>0</v>
      </c>
      <c r="AD201">
        <v>4</v>
      </c>
      <c r="AE201" t="s">
        <v>40</v>
      </c>
      <c r="AF201" t="s">
        <v>41</v>
      </c>
      <c r="AG201" t="str">
        <f>VLOOKUP(H201,Planilha2!A:AC,5,FALSE)</f>
        <v>CIÊNCIAS ATUARIAIS</v>
      </c>
      <c r="AH201" t="s">
        <v>6226</v>
      </c>
      <c r="AI201" t="str">
        <f>VLOOKUP(H201,Planilha2!A:K,11,FALSE)</f>
        <v>Ativo</v>
      </c>
      <c r="AJ201" t="s">
        <v>6410</v>
      </c>
      <c r="AK201">
        <v>70.599999999999994</v>
      </c>
    </row>
    <row r="202" spans="1:37" x14ac:dyDescent="0.25">
      <c r="A202">
        <v>214085095</v>
      </c>
      <c r="B202" t="s">
        <v>100</v>
      </c>
      <c r="C202" t="s">
        <v>820</v>
      </c>
      <c r="D202" t="s">
        <v>3052</v>
      </c>
      <c r="E202" t="s">
        <v>3348</v>
      </c>
      <c r="F202" t="s">
        <v>2181</v>
      </c>
      <c r="G202" t="s">
        <v>214</v>
      </c>
      <c r="H202">
        <v>282</v>
      </c>
      <c r="I202">
        <v>4</v>
      </c>
      <c r="J202">
        <v>4</v>
      </c>
      <c r="K202" t="s">
        <v>72</v>
      </c>
      <c r="L202" s="1" t="s">
        <v>132</v>
      </c>
      <c r="M202" t="s">
        <v>1687</v>
      </c>
      <c r="N202">
        <v>100</v>
      </c>
      <c r="O202">
        <v>1</v>
      </c>
      <c r="P202">
        <v>20142</v>
      </c>
      <c r="Q202">
        <v>2014</v>
      </c>
      <c r="R202">
        <v>2</v>
      </c>
      <c r="S202">
        <v>2018</v>
      </c>
      <c r="T202">
        <v>2</v>
      </c>
      <c r="U202">
        <v>47</v>
      </c>
      <c r="V202" t="s">
        <v>49</v>
      </c>
      <c r="W202" t="s">
        <v>605</v>
      </c>
      <c r="X202">
        <v>24130100</v>
      </c>
      <c r="Y202" t="s">
        <v>537</v>
      </c>
      <c r="Z202">
        <v>0</v>
      </c>
      <c r="AA202">
        <v>660</v>
      </c>
      <c r="AB202" t="s">
        <v>39</v>
      </c>
      <c r="AC202">
        <v>0</v>
      </c>
      <c r="AD202">
        <v>5</v>
      </c>
      <c r="AE202" t="s">
        <v>55</v>
      </c>
      <c r="AF202" t="s">
        <v>41</v>
      </c>
      <c r="AG202" t="str">
        <f>VLOOKUP(H202,Planilha2!A:AC,5,FALSE)</f>
        <v>CIÊNCIAS ATUARIAIS</v>
      </c>
      <c r="AH202" t="s">
        <v>6226</v>
      </c>
      <c r="AI202" t="str">
        <f>VLOOKUP(H202,Planilha2!A:K,11,FALSE)</f>
        <v>Ativo</v>
      </c>
      <c r="AJ202" t="s">
        <v>6270</v>
      </c>
      <c r="AK202">
        <v>5.4</v>
      </c>
    </row>
    <row r="203" spans="1:37" x14ac:dyDescent="0.25">
      <c r="A203">
        <v>214085100</v>
      </c>
      <c r="B203" t="s">
        <v>30</v>
      </c>
      <c r="C203" t="s">
        <v>343</v>
      </c>
      <c r="D203" t="s">
        <v>2512</v>
      </c>
      <c r="E203" t="s">
        <v>1670</v>
      </c>
      <c r="F203" t="s">
        <v>367</v>
      </c>
      <c r="G203" t="s">
        <v>120</v>
      </c>
      <c r="H203">
        <v>282</v>
      </c>
      <c r="I203">
        <v>4</v>
      </c>
      <c r="J203">
        <v>4</v>
      </c>
      <c r="K203" t="s">
        <v>72</v>
      </c>
      <c r="L203" s="1" t="s">
        <v>1419</v>
      </c>
      <c r="M203" t="s">
        <v>701</v>
      </c>
      <c r="N203">
        <v>25</v>
      </c>
      <c r="O203">
        <v>0</v>
      </c>
      <c r="P203">
        <v>20142</v>
      </c>
      <c r="Q203">
        <v>2014</v>
      </c>
      <c r="R203">
        <v>2</v>
      </c>
      <c r="S203">
        <v>2014</v>
      </c>
      <c r="T203">
        <v>2</v>
      </c>
      <c r="U203">
        <v>22</v>
      </c>
      <c r="V203" t="s">
        <v>36</v>
      </c>
      <c r="W203" t="s">
        <v>605</v>
      </c>
      <c r="X203">
        <v>24130082</v>
      </c>
      <c r="Y203" t="s">
        <v>537</v>
      </c>
      <c r="Z203">
        <v>0</v>
      </c>
      <c r="AA203">
        <v>0</v>
      </c>
      <c r="AB203" t="s">
        <v>39</v>
      </c>
      <c r="AC203">
        <v>0</v>
      </c>
      <c r="AD203">
        <v>1</v>
      </c>
      <c r="AE203" t="s">
        <v>40</v>
      </c>
      <c r="AF203" t="s">
        <v>41</v>
      </c>
      <c r="AG203" t="str">
        <f>VLOOKUP(H203,Planilha2!A:AC,5,FALSE)</f>
        <v>CIÊNCIAS ATUARIAIS</v>
      </c>
      <c r="AH203" t="s">
        <v>6226</v>
      </c>
      <c r="AI203" t="str">
        <f>VLOOKUP(H203,Planilha2!A:K,11,FALSE)</f>
        <v>Ativo</v>
      </c>
      <c r="AJ203" t="s">
        <v>6411</v>
      </c>
      <c r="AK203">
        <v>5.6</v>
      </c>
    </row>
    <row r="204" spans="1:37" x14ac:dyDescent="0.25">
      <c r="A204">
        <v>214085101</v>
      </c>
      <c r="B204" t="s">
        <v>263</v>
      </c>
      <c r="C204" t="s">
        <v>2409</v>
      </c>
      <c r="D204" t="s">
        <v>2538</v>
      </c>
      <c r="E204" t="s">
        <v>3067</v>
      </c>
      <c r="F204" t="s">
        <v>763</v>
      </c>
      <c r="G204" t="s">
        <v>279</v>
      </c>
      <c r="H204">
        <v>282</v>
      </c>
      <c r="I204">
        <v>4</v>
      </c>
      <c r="J204">
        <v>4</v>
      </c>
      <c r="K204" t="s">
        <v>72</v>
      </c>
      <c r="L204" s="1" t="s">
        <v>2020</v>
      </c>
      <c r="M204" t="s">
        <v>702</v>
      </c>
      <c r="N204">
        <v>14</v>
      </c>
      <c r="O204">
        <v>0</v>
      </c>
      <c r="P204">
        <v>20142</v>
      </c>
      <c r="Q204">
        <v>2014</v>
      </c>
      <c r="R204">
        <v>2</v>
      </c>
      <c r="S204">
        <v>2014</v>
      </c>
      <c r="T204">
        <v>2</v>
      </c>
      <c r="U204">
        <v>24</v>
      </c>
      <c r="V204" t="s">
        <v>36</v>
      </c>
      <c r="W204" t="s">
        <v>4811</v>
      </c>
      <c r="X204">
        <v>24344115</v>
      </c>
      <c r="Y204" t="s">
        <v>537</v>
      </c>
      <c r="Z204">
        <v>0</v>
      </c>
      <c r="AA204">
        <v>0</v>
      </c>
      <c r="AB204" t="s">
        <v>39</v>
      </c>
      <c r="AC204">
        <v>0</v>
      </c>
      <c r="AD204">
        <v>1</v>
      </c>
      <c r="AE204" t="s">
        <v>40</v>
      </c>
      <c r="AF204" t="s">
        <v>41</v>
      </c>
      <c r="AG204" t="str">
        <f>VLOOKUP(H204,Planilha2!A:AC,5,FALSE)</f>
        <v>CIÊNCIAS ATUARIAIS</v>
      </c>
      <c r="AH204" t="s">
        <v>6226</v>
      </c>
      <c r="AI204" t="str">
        <f>VLOOKUP(H204,Planilha2!A:K,11,FALSE)</f>
        <v>Ativo</v>
      </c>
      <c r="AJ204" t="s">
        <v>6292</v>
      </c>
      <c r="AK204">
        <v>18</v>
      </c>
    </row>
    <row r="205" spans="1:37" x14ac:dyDescent="0.25">
      <c r="A205">
        <v>214085107</v>
      </c>
      <c r="B205" t="s">
        <v>30</v>
      </c>
      <c r="C205" t="s">
        <v>2876</v>
      </c>
      <c r="D205" t="s">
        <v>480</v>
      </c>
      <c r="E205" t="s">
        <v>3243</v>
      </c>
      <c r="F205" t="s">
        <v>3431</v>
      </c>
      <c r="G205" t="s">
        <v>214</v>
      </c>
      <c r="H205">
        <v>282</v>
      </c>
      <c r="I205">
        <v>4</v>
      </c>
      <c r="J205">
        <v>4</v>
      </c>
      <c r="K205" t="s">
        <v>72</v>
      </c>
      <c r="L205" s="1" t="s">
        <v>3498</v>
      </c>
      <c r="M205" t="s">
        <v>702</v>
      </c>
      <c r="N205">
        <v>97</v>
      </c>
      <c r="O205">
        <v>1</v>
      </c>
      <c r="P205">
        <v>20142</v>
      </c>
      <c r="Q205">
        <v>2014</v>
      </c>
      <c r="R205">
        <v>2</v>
      </c>
      <c r="S205">
        <v>2015</v>
      </c>
      <c r="T205">
        <v>1</v>
      </c>
      <c r="U205">
        <v>22</v>
      </c>
      <c r="V205" t="s">
        <v>36</v>
      </c>
      <c r="W205" t="s">
        <v>2110</v>
      </c>
      <c r="X205">
        <v>20745110</v>
      </c>
      <c r="Y205" t="s">
        <v>38</v>
      </c>
      <c r="Z205">
        <v>0</v>
      </c>
      <c r="AA205">
        <v>240</v>
      </c>
      <c r="AB205" t="s">
        <v>39</v>
      </c>
      <c r="AC205">
        <v>0</v>
      </c>
      <c r="AD205">
        <v>2</v>
      </c>
      <c r="AE205" t="s">
        <v>55</v>
      </c>
      <c r="AF205" t="s">
        <v>41</v>
      </c>
      <c r="AG205" t="str">
        <f>VLOOKUP(H205,Planilha2!A:AC,5,FALSE)</f>
        <v>CIÊNCIAS ATUARIAIS</v>
      </c>
      <c r="AH205" t="s">
        <v>6226</v>
      </c>
      <c r="AI205" t="str">
        <f>VLOOKUP(H205,Planilha2!A:K,11,FALSE)</f>
        <v>Ativo</v>
      </c>
      <c r="AJ205" t="s">
        <v>6412</v>
      </c>
      <c r="AK205">
        <v>28.4</v>
      </c>
    </row>
    <row r="206" spans="1:37" x14ac:dyDescent="0.25">
      <c r="A206">
        <v>214085108</v>
      </c>
      <c r="B206" t="s">
        <v>30</v>
      </c>
      <c r="C206" t="s">
        <v>2527</v>
      </c>
      <c r="D206" t="s">
        <v>3015</v>
      </c>
      <c r="E206" t="s">
        <v>2827</v>
      </c>
      <c r="F206" t="s">
        <v>2166</v>
      </c>
      <c r="G206" t="s">
        <v>210</v>
      </c>
      <c r="H206">
        <v>282</v>
      </c>
      <c r="I206">
        <v>4</v>
      </c>
      <c r="J206">
        <v>4</v>
      </c>
      <c r="K206" t="s">
        <v>72</v>
      </c>
      <c r="L206" s="1" t="s">
        <v>628</v>
      </c>
      <c r="M206" t="s">
        <v>789</v>
      </c>
      <c r="N206">
        <v>0</v>
      </c>
      <c r="O206">
        <v>0</v>
      </c>
      <c r="P206">
        <v>20152</v>
      </c>
      <c r="Q206">
        <v>2014</v>
      </c>
      <c r="R206">
        <v>2</v>
      </c>
      <c r="S206">
        <v>2018</v>
      </c>
      <c r="T206">
        <v>2</v>
      </c>
      <c r="U206">
        <v>23</v>
      </c>
      <c r="V206" t="s">
        <v>122</v>
      </c>
      <c r="W206" t="s">
        <v>605</v>
      </c>
      <c r="X206">
        <v>24130001</v>
      </c>
      <c r="Y206" t="s">
        <v>537</v>
      </c>
      <c r="Z206">
        <v>0</v>
      </c>
      <c r="AA206">
        <v>154</v>
      </c>
      <c r="AB206" t="s">
        <v>39</v>
      </c>
      <c r="AC206">
        <v>0</v>
      </c>
      <c r="AD206">
        <v>5</v>
      </c>
      <c r="AE206" t="s">
        <v>55</v>
      </c>
      <c r="AF206" t="s">
        <v>41</v>
      </c>
      <c r="AG206" t="str">
        <f>VLOOKUP(H206,Planilha2!A:AC,5,FALSE)</f>
        <v>CIÊNCIAS ATUARIAIS</v>
      </c>
      <c r="AH206" t="s">
        <v>6226</v>
      </c>
      <c r="AI206" t="str">
        <f>VLOOKUP(H206,Planilha2!A:K,11,FALSE)</f>
        <v>Ativo</v>
      </c>
      <c r="AJ206" t="s">
        <v>6413</v>
      </c>
      <c r="AK206">
        <v>5.7</v>
      </c>
    </row>
    <row r="207" spans="1:37" x14ac:dyDescent="0.25">
      <c r="A207">
        <v>112044041</v>
      </c>
      <c r="B207" t="s">
        <v>30</v>
      </c>
      <c r="C207" t="s">
        <v>4079</v>
      </c>
      <c r="D207" t="s">
        <v>4481</v>
      </c>
      <c r="E207" t="s">
        <v>3906</v>
      </c>
      <c r="F207" t="s">
        <v>1853</v>
      </c>
      <c r="G207" t="s">
        <v>696</v>
      </c>
      <c r="H207">
        <v>44</v>
      </c>
      <c r="I207">
        <v>8</v>
      </c>
      <c r="J207">
        <v>8</v>
      </c>
      <c r="K207" t="s">
        <v>64</v>
      </c>
      <c r="L207" s="1" t="s">
        <v>1362</v>
      </c>
      <c r="M207" t="s">
        <v>416</v>
      </c>
      <c r="N207">
        <v>81</v>
      </c>
      <c r="O207">
        <v>1</v>
      </c>
      <c r="P207">
        <v>20131</v>
      </c>
      <c r="Q207">
        <v>2012</v>
      </c>
      <c r="R207">
        <v>1</v>
      </c>
      <c r="S207">
        <v>2014</v>
      </c>
      <c r="T207">
        <v>2</v>
      </c>
      <c r="U207">
        <v>27</v>
      </c>
      <c r="V207" t="s">
        <v>36</v>
      </c>
      <c r="W207" t="s">
        <v>3620</v>
      </c>
      <c r="X207">
        <v>24210200</v>
      </c>
      <c r="Y207" t="s">
        <v>537</v>
      </c>
      <c r="Z207">
        <v>0</v>
      </c>
      <c r="AA207">
        <v>370</v>
      </c>
      <c r="AB207" t="s">
        <v>39</v>
      </c>
      <c r="AC207">
        <v>0</v>
      </c>
      <c r="AD207">
        <v>3</v>
      </c>
      <c r="AE207" t="s">
        <v>55</v>
      </c>
      <c r="AF207" t="s">
        <v>41</v>
      </c>
      <c r="AG207" t="str">
        <f>VLOOKUP(H207,Planilha2!A:AC,5,FALSE)</f>
        <v>CIÊNCIAS BIOLÓGICAS</v>
      </c>
      <c r="AH207" t="s">
        <v>6237</v>
      </c>
      <c r="AI207" t="str">
        <f>VLOOKUP(H207,Planilha2!A:K,11,FALSE)</f>
        <v>Ativo</v>
      </c>
      <c r="AJ207" t="s">
        <v>6414</v>
      </c>
      <c r="AK207">
        <v>0.8</v>
      </c>
    </row>
    <row r="208" spans="1:37" x14ac:dyDescent="0.25">
      <c r="A208">
        <v>112044042</v>
      </c>
      <c r="B208" t="s">
        <v>30</v>
      </c>
      <c r="C208" t="s">
        <v>2092</v>
      </c>
      <c r="D208" t="s">
        <v>1894</v>
      </c>
      <c r="E208" t="s">
        <v>5202</v>
      </c>
      <c r="F208" t="s">
        <v>5203</v>
      </c>
      <c r="G208" t="s">
        <v>2129</v>
      </c>
      <c r="H208">
        <v>44</v>
      </c>
      <c r="I208">
        <v>8</v>
      </c>
      <c r="J208">
        <v>8</v>
      </c>
      <c r="K208" t="s">
        <v>64</v>
      </c>
      <c r="L208" s="1" t="s">
        <v>5204</v>
      </c>
      <c r="M208" t="s">
        <v>422</v>
      </c>
      <c r="N208">
        <v>29</v>
      </c>
      <c r="O208">
        <v>0</v>
      </c>
      <c r="P208">
        <v>20121</v>
      </c>
      <c r="Q208">
        <v>2012</v>
      </c>
      <c r="R208">
        <v>1</v>
      </c>
      <c r="S208">
        <v>2014</v>
      </c>
      <c r="T208">
        <v>2</v>
      </c>
      <c r="U208">
        <v>26</v>
      </c>
      <c r="V208" t="s">
        <v>49</v>
      </c>
      <c r="W208" t="s">
        <v>5199</v>
      </c>
      <c r="X208">
        <v>26135350</v>
      </c>
      <c r="Y208" t="s">
        <v>1777</v>
      </c>
      <c r="Z208">
        <v>0</v>
      </c>
      <c r="AA208">
        <v>505</v>
      </c>
      <c r="AB208" t="s">
        <v>39</v>
      </c>
      <c r="AC208">
        <v>0</v>
      </c>
      <c r="AD208">
        <v>3</v>
      </c>
      <c r="AE208" t="s">
        <v>55</v>
      </c>
      <c r="AF208" t="s">
        <v>41</v>
      </c>
      <c r="AG208" t="str">
        <f>VLOOKUP(H208,Planilha2!A:AC,5,FALSE)</f>
        <v>CIÊNCIAS BIOLÓGICAS</v>
      </c>
      <c r="AH208" t="s">
        <v>6237</v>
      </c>
      <c r="AI208" t="str">
        <f>VLOOKUP(H208,Planilha2!A:K,11,FALSE)</f>
        <v>Ativo</v>
      </c>
      <c r="AJ208" t="s">
        <v>6415</v>
      </c>
      <c r="AK208">
        <v>47.6</v>
      </c>
    </row>
    <row r="209" spans="1:37" x14ac:dyDescent="0.25">
      <c r="A209">
        <v>112044044</v>
      </c>
      <c r="B209" t="s">
        <v>30</v>
      </c>
      <c r="C209" t="s">
        <v>4819</v>
      </c>
      <c r="D209" t="s">
        <v>1415</v>
      </c>
      <c r="E209" t="s">
        <v>1736</v>
      </c>
      <c r="F209" t="s">
        <v>2070</v>
      </c>
      <c r="G209" t="s">
        <v>651</v>
      </c>
      <c r="H209">
        <v>44</v>
      </c>
      <c r="I209">
        <v>8</v>
      </c>
      <c r="J209">
        <v>8</v>
      </c>
      <c r="K209" t="s">
        <v>64</v>
      </c>
      <c r="L209" s="1" t="s">
        <v>1417</v>
      </c>
      <c r="M209" t="s">
        <v>419</v>
      </c>
      <c r="N209">
        <v>67</v>
      </c>
      <c r="O209">
        <v>2</v>
      </c>
      <c r="P209">
        <v>20121</v>
      </c>
      <c r="Q209">
        <v>2012</v>
      </c>
      <c r="R209">
        <v>1</v>
      </c>
      <c r="S209">
        <v>2017</v>
      </c>
      <c r="T209">
        <v>2</v>
      </c>
      <c r="U209">
        <v>24</v>
      </c>
      <c r="V209" t="s">
        <v>36</v>
      </c>
      <c r="W209" t="s">
        <v>5154</v>
      </c>
      <c r="X209">
        <v>25615142</v>
      </c>
      <c r="Y209" t="s">
        <v>1046</v>
      </c>
      <c r="Z209">
        <v>0</v>
      </c>
      <c r="AA209">
        <v>1714</v>
      </c>
      <c r="AB209" t="s">
        <v>39</v>
      </c>
      <c r="AC209">
        <v>0</v>
      </c>
      <c r="AD209">
        <v>6</v>
      </c>
      <c r="AE209" t="s">
        <v>55</v>
      </c>
      <c r="AF209" t="s">
        <v>41</v>
      </c>
      <c r="AG209" t="str">
        <f>VLOOKUP(H209,Planilha2!A:AC,5,FALSE)</f>
        <v>CIÊNCIAS BIOLÓGICAS</v>
      </c>
      <c r="AH209" t="s">
        <v>6237</v>
      </c>
      <c r="AI209" t="str">
        <f>VLOOKUP(H209,Planilha2!A:K,11,FALSE)</f>
        <v>Ativo</v>
      </c>
      <c r="AJ209" t="s">
        <v>6416</v>
      </c>
      <c r="AK209">
        <v>81.099999999999994</v>
      </c>
    </row>
    <row r="210" spans="1:37" x14ac:dyDescent="0.25">
      <c r="A210">
        <v>112044045</v>
      </c>
      <c r="B210" t="s">
        <v>30</v>
      </c>
      <c r="C210" t="s">
        <v>3744</v>
      </c>
      <c r="D210" t="s">
        <v>4563</v>
      </c>
      <c r="E210" t="s">
        <v>521</v>
      </c>
      <c r="F210" t="s">
        <v>3681</v>
      </c>
      <c r="G210" t="s">
        <v>301</v>
      </c>
      <c r="H210">
        <v>44</v>
      </c>
      <c r="I210">
        <v>8</v>
      </c>
      <c r="J210">
        <v>8</v>
      </c>
      <c r="K210" t="s">
        <v>64</v>
      </c>
      <c r="L210" s="1" t="s">
        <v>1839</v>
      </c>
      <c r="M210" t="s">
        <v>422</v>
      </c>
      <c r="N210">
        <v>21</v>
      </c>
      <c r="O210">
        <v>0</v>
      </c>
      <c r="P210">
        <v>20121</v>
      </c>
      <c r="Q210">
        <v>2012</v>
      </c>
      <c r="R210">
        <v>1</v>
      </c>
      <c r="S210">
        <v>2012</v>
      </c>
      <c r="T210">
        <v>1</v>
      </c>
      <c r="U210">
        <v>24</v>
      </c>
      <c r="V210" t="s">
        <v>36</v>
      </c>
      <c r="W210" t="s">
        <v>716</v>
      </c>
      <c r="X210">
        <v>24111261</v>
      </c>
      <c r="Y210" t="s">
        <v>537</v>
      </c>
      <c r="Z210">
        <v>0</v>
      </c>
      <c r="AA210">
        <v>0</v>
      </c>
      <c r="AB210" t="s">
        <v>39</v>
      </c>
      <c r="AC210">
        <v>0</v>
      </c>
      <c r="AD210">
        <v>1</v>
      </c>
      <c r="AE210" t="s">
        <v>55</v>
      </c>
      <c r="AF210" t="s">
        <v>41</v>
      </c>
      <c r="AG210" t="str">
        <f>VLOOKUP(H210,Planilha2!A:AC,5,FALSE)</f>
        <v>CIÊNCIAS BIOLÓGICAS</v>
      </c>
      <c r="AH210" t="s">
        <v>6237</v>
      </c>
      <c r="AI210" t="str">
        <f>VLOOKUP(H210,Planilha2!A:K,11,FALSE)</f>
        <v>Ativo</v>
      </c>
      <c r="AJ210">
        <v>0</v>
      </c>
      <c r="AK210">
        <v>0</v>
      </c>
    </row>
    <row r="211" spans="1:37" x14ac:dyDescent="0.25">
      <c r="A211">
        <v>112044046</v>
      </c>
      <c r="B211" t="s">
        <v>30</v>
      </c>
      <c r="C211" t="s">
        <v>4651</v>
      </c>
      <c r="D211" t="s">
        <v>4652</v>
      </c>
      <c r="E211" t="s">
        <v>1838</v>
      </c>
      <c r="F211" t="s">
        <v>4653</v>
      </c>
      <c r="G211" t="s">
        <v>658</v>
      </c>
      <c r="H211">
        <v>44</v>
      </c>
      <c r="I211">
        <v>8</v>
      </c>
      <c r="J211">
        <v>8</v>
      </c>
      <c r="K211" t="s">
        <v>64</v>
      </c>
      <c r="L211" s="1" t="s">
        <v>4160</v>
      </c>
      <c r="M211" t="s">
        <v>418</v>
      </c>
      <c r="N211">
        <v>50</v>
      </c>
      <c r="O211">
        <v>0</v>
      </c>
      <c r="P211">
        <v>20121</v>
      </c>
      <c r="Q211">
        <v>2012</v>
      </c>
      <c r="R211">
        <v>1</v>
      </c>
      <c r="S211">
        <v>2015</v>
      </c>
      <c r="T211">
        <v>1</v>
      </c>
      <c r="U211">
        <v>24</v>
      </c>
      <c r="V211" t="s">
        <v>36</v>
      </c>
      <c r="W211" t="s">
        <v>652</v>
      </c>
      <c r="X211">
        <v>24210180</v>
      </c>
      <c r="Y211" t="s">
        <v>537</v>
      </c>
      <c r="Z211">
        <v>0</v>
      </c>
      <c r="AA211">
        <v>550</v>
      </c>
      <c r="AB211" t="s">
        <v>39</v>
      </c>
      <c r="AC211">
        <v>0</v>
      </c>
      <c r="AD211">
        <v>4</v>
      </c>
      <c r="AE211" t="s">
        <v>55</v>
      </c>
      <c r="AF211" t="s">
        <v>41</v>
      </c>
      <c r="AG211" t="str">
        <f>VLOOKUP(H211,Planilha2!A:AC,5,FALSE)</f>
        <v>CIÊNCIAS BIOLÓGICAS</v>
      </c>
      <c r="AH211" t="s">
        <v>6237</v>
      </c>
      <c r="AI211" t="str">
        <f>VLOOKUP(H211,Planilha2!A:K,11,FALSE)</f>
        <v>Ativo</v>
      </c>
      <c r="AJ211" t="s">
        <v>6394</v>
      </c>
      <c r="AK211">
        <v>0.4</v>
      </c>
    </row>
    <row r="212" spans="1:37" x14ac:dyDescent="0.25">
      <c r="A212">
        <v>112044049</v>
      </c>
      <c r="B212" t="s">
        <v>30</v>
      </c>
      <c r="C212" t="s">
        <v>4088</v>
      </c>
      <c r="D212" t="s">
        <v>3905</v>
      </c>
      <c r="E212" t="s">
        <v>1016</v>
      </c>
      <c r="F212" t="s">
        <v>4089</v>
      </c>
      <c r="G212" t="s">
        <v>257</v>
      </c>
      <c r="H212">
        <v>44</v>
      </c>
      <c r="I212">
        <v>8</v>
      </c>
      <c r="J212">
        <v>8</v>
      </c>
      <c r="K212" t="s">
        <v>64</v>
      </c>
      <c r="L212" s="1" t="s">
        <v>4090</v>
      </c>
      <c r="M212" t="s">
        <v>420</v>
      </c>
      <c r="N212">
        <v>67</v>
      </c>
      <c r="O212">
        <v>1</v>
      </c>
      <c r="P212">
        <v>20121</v>
      </c>
      <c r="Q212">
        <v>2012</v>
      </c>
      <c r="R212">
        <v>1</v>
      </c>
      <c r="S212">
        <v>2014</v>
      </c>
      <c r="T212">
        <v>2</v>
      </c>
      <c r="U212">
        <v>29</v>
      </c>
      <c r="V212" t="s">
        <v>36</v>
      </c>
      <c r="W212" t="s">
        <v>4091</v>
      </c>
      <c r="X212">
        <v>21930290</v>
      </c>
      <c r="Y212" t="s">
        <v>38</v>
      </c>
      <c r="Z212">
        <v>0</v>
      </c>
      <c r="AA212">
        <v>160</v>
      </c>
      <c r="AB212" t="s">
        <v>39</v>
      </c>
      <c r="AC212">
        <v>0</v>
      </c>
      <c r="AD212">
        <v>3</v>
      </c>
      <c r="AE212" t="s">
        <v>55</v>
      </c>
      <c r="AF212" t="s">
        <v>41</v>
      </c>
      <c r="AG212" t="str">
        <f>VLOOKUP(H212,Planilha2!A:AC,5,FALSE)</f>
        <v>CIÊNCIAS BIOLÓGICAS</v>
      </c>
      <c r="AH212" t="s">
        <v>6237</v>
      </c>
      <c r="AI212" t="str">
        <f>VLOOKUP(H212,Planilha2!A:K,11,FALSE)</f>
        <v>Ativo</v>
      </c>
      <c r="AJ212" t="s">
        <v>6417</v>
      </c>
      <c r="AK212">
        <v>31.7</v>
      </c>
    </row>
    <row r="213" spans="1:37" x14ac:dyDescent="0.25">
      <c r="A213">
        <v>112044074</v>
      </c>
      <c r="B213" t="s">
        <v>30</v>
      </c>
      <c r="C213" t="s">
        <v>186</v>
      </c>
      <c r="D213" t="s">
        <v>4842</v>
      </c>
      <c r="E213" t="s">
        <v>1897</v>
      </c>
      <c r="F213" t="s">
        <v>1000</v>
      </c>
      <c r="G213" t="s">
        <v>648</v>
      </c>
      <c r="H213">
        <v>44</v>
      </c>
      <c r="I213">
        <v>8</v>
      </c>
      <c r="J213">
        <v>8</v>
      </c>
      <c r="K213" t="s">
        <v>64</v>
      </c>
      <c r="L213" s="1" t="s">
        <v>594</v>
      </c>
      <c r="M213" t="s">
        <v>418</v>
      </c>
      <c r="N213">
        <v>10</v>
      </c>
      <c r="O213">
        <v>0</v>
      </c>
      <c r="P213">
        <v>20121</v>
      </c>
      <c r="Q213">
        <v>2012</v>
      </c>
      <c r="R213">
        <v>1</v>
      </c>
      <c r="S213">
        <v>2015</v>
      </c>
      <c r="T213">
        <v>2</v>
      </c>
      <c r="U213">
        <v>25</v>
      </c>
      <c r="V213" t="s">
        <v>36</v>
      </c>
      <c r="W213" t="s">
        <v>4843</v>
      </c>
      <c r="X213">
        <v>24411005</v>
      </c>
      <c r="Y213" t="s">
        <v>75</v>
      </c>
      <c r="Z213">
        <v>0</v>
      </c>
      <c r="AA213">
        <v>120</v>
      </c>
      <c r="AB213" t="s">
        <v>39</v>
      </c>
      <c r="AC213">
        <v>0</v>
      </c>
      <c r="AD213">
        <v>4</v>
      </c>
      <c r="AE213" t="s">
        <v>40</v>
      </c>
      <c r="AF213" t="s">
        <v>41</v>
      </c>
      <c r="AG213" t="str">
        <f>VLOOKUP(H213,Planilha2!A:AC,5,FALSE)</f>
        <v>CIÊNCIAS BIOLÓGICAS</v>
      </c>
      <c r="AH213" t="s">
        <v>6237</v>
      </c>
      <c r="AI213" t="str">
        <f>VLOOKUP(H213,Planilha2!A:K,11,FALSE)</f>
        <v>Ativo</v>
      </c>
      <c r="AJ213" t="s">
        <v>6418</v>
      </c>
      <c r="AK213">
        <v>8.4</v>
      </c>
    </row>
    <row r="214" spans="1:37" x14ac:dyDescent="0.25">
      <c r="A214">
        <v>112044082</v>
      </c>
      <c r="B214" t="s">
        <v>30</v>
      </c>
      <c r="C214" t="s">
        <v>2091</v>
      </c>
      <c r="D214" t="s">
        <v>2593</v>
      </c>
      <c r="E214" t="s">
        <v>1915</v>
      </c>
      <c r="F214" t="s">
        <v>653</v>
      </c>
      <c r="G214" t="s">
        <v>301</v>
      </c>
      <c r="H214">
        <v>44</v>
      </c>
      <c r="I214">
        <v>8</v>
      </c>
      <c r="J214">
        <v>8</v>
      </c>
      <c r="K214" t="s">
        <v>64</v>
      </c>
      <c r="L214" s="1" t="s">
        <v>1512</v>
      </c>
      <c r="M214" t="s">
        <v>413</v>
      </c>
      <c r="N214">
        <v>95</v>
      </c>
      <c r="O214">
        <v>1</v>
      </c>
      <c r="P214">
        <v>20131</v>
      </c>
      <c r="Q214">
        <v>2012</v>
      </c>
      <c r="R214">
        <v>1</v>
      </c>
      <c r="S214">
        <v>2017</v>
      </c>
      <c r="T214">
        <v>1</v>
      </c>
      <c r="U214">
        <v>24</v>
      </c>
      <c r="V214" t="s">
        <v>36</v>
      </c>
      <c r="W214" t="s">
        <v>858</v>
      </c>
      <c r="X214">
        <v>24350350</v>
      </c>
      <c r="Y214" t="s">
        <v>537</v>
      </c>
      <c r="Z214">
        <v>0</v>
      </c>
      <c r="AA214">
        <v>1510</v>
      </c>
      <c r="AB214" t="s">
        <v>39</v>
      </c>
      <c r="AC214">
        <v>0</v>
      </c>
      <c r="AD214">
        <v>6</v>
      </c>
      <c r="AE214" t="s">
        <v>55</v>
      </c>
      <c r="AF214" t="s">
        <v>41</v>
      </c>
      <c r="AG214" t="str">
        <f>VLOOKUP(H214,Planilha2!A:AC,5,FALSE)</f>
        <v>CIÊNCIAS BIOLÓGICAS</v>
      </c>
      <c r="AH214" t="s">
        <v>6237</v>
      </c>
      <c r="AI214" t="str">
        <f>VLOOKUP(H214,Planilha2!A:K,11,FALSE)</f>
        <v>Ativo</v>
      </c>
      <c r="AJ214" t="s">
        <v>6319</v>
      </c>
      <c r="AK214">
        <v>11.3</v>
      </c>
    </row>
    <row r="215" spans="1:37" x14ac:dyDescent="0.25">
      <c r="A215">
        <v>214044103</v>
      </c>
      <c r="B215" t="s">
        <v>128</v>
      </c>
      <c r="C215" t="s">
        <v>2508</v>
      </c>
      <c r="D215" t="s">
        <v>3558</v>
      </c>
      <c r="E215" t="s">
        <v>1172</v>
      </c>
      <c r="F215" t="s">
        <v>5052</v>
      </c>
      <c r="G215" t="s">
        <v>71</v>
      </c>
      <c r="H215">
        <v>44</v>
      </c>
      <c r="I215">
        <v>8</v>
      </c>
      <c r="J215">
        <v>8</v>
      </c>
      <c r="K215" t="s">
        <v>64</v>
      </c>
      <c r="L215" s="1" t="s">
        <v>1806</v>
      </c>
      <c r="M215" t="s">
        <v>520</v>
      </c>
      <c r="N215">
        <v>68</v>
      </c>
      <c r="O215">
        <v>1</v>
      </c>
      <c r="P215">
        <v>20142</v>
      </c>
      <c r="Q215">
        <v>2014</v>
      </c>
      <c r="R215">
        <v>2</v>
      </c>
      <c r="S215">
        <v>2015</v>
      </c>
      <c r="T215">
        <v>1</v>
      </c>
      <c r="U215">
        <v>26</v>
      </c>
      <c r="V215" t="s">
        <v>122</v>
      </c>
      <c r="W215" t="s">
        <v>5051</v>
      </c>
      <c r="X215">
        <v>24813066</v>
      </c>
      <c r="Y215" t="s">
        <v>992</v>
      </c>
      <c r="Z215">
        <v>0</v>
      </c>
      <c r="AA215">
        <v>130</v>
      </c>
      <c r="AB215" t="s">
        <v>39</v>
      </c>
      <c r="AC215">
        <v>1</v>
      </c>
      <c r="AD215">
        <v>2</v>
      </c>
      <c r="AE215" t="s">
        <v>55</v>
      </c>
      <c r="AF215" t="s">
        <v>41</v>
      </c>
      <c r="AG215" t="str">
        <f>VLOOKUP(H215,Planilha2!A:AC,5,FALSE)</f>
        <v>CIÊNCIAS BIOLÓGICAS</v>
      </c>
      <c r="AH215" t="s">
        <v>6237</v>
      </c>
      <c r="AI215" t="str">
        <f>VLOOKUP(H215,Planilha2!A:K,11,FALSE)</f>
        <v>Ativo</v>
      </c>
      <c r="AJ215" t="s">
        <v>6419</v>
      </c>
      <c r="AK215">
        <v>31.4</v>
      </c>
    </row>
    <row r="216" spans="1:37" x14ac:dyDescent="0.25">
      <c r="A216">
        <v>214044105</v>
      </c>
      <c r="B216" t="s">
        <v>128</v>
      </c>
      <c r="C216" t="s">
        <v>3334</v>
      </c>
      <c r="D216" t="s">
        <v>2721</v>
      </c>
      <c r="E216" t="s">
        <v>3745</v>
      </c>
      <c r="F216" t="s">
        <v>4599</v>
      </c>
      <c r="G216" t="s">
        <v>198</v>
      </c>
      <c r="H216">
        <v>44</v>
      </c>
      <c r="I216">
        <v>8</v>
      </c>
      <c r="J216">
        <v>8</v>
      </c>
      <c r="K216" t="s">
        <v>64</v>
      </c>
      <c r="L216" s="1" t="s">
        <v>4176</v>
      </c>
      <c r="M216" t="s">
        <v>420</v>
      </c>
      <c r="N216">
        <v>34</v>
      </c>
      <c r="O216">
        <v>0</v>
      </c>
      <c r="P216">
        <v>20142</v>
      </c>
      <c r="Q216">
        <v>2014</v>
      </c>
      <c r="R216">
        <v>2</v>
      </c>
      <c r="S216">
        <v>2015</v>
      </c>
      <c r="T216">
        <v>1</v>
      </c>
      <c r="U216">
        <v>25</v>
      </c>
      <c r="V216" t="s">
        <v>122</v>
      </c>
      <c r="W216" t="s">
        <v>925</v>
      </c>
      <c r="X216">
        <v>24435550</v>
      </c>
      <c r="Y216" t="s">
        <v>75</v>
      </c>
      <c r="Z216">
        <v>0</v>
      </c>
      <c r="AA216">
        <v>200</v>
      </c>
      <c r="AB216" t="s">
        <v>39</v>
      </c>
      <c r="AC216">
        <v>0</v>
      </c>
      <c r="AD216">
        <v>2</v>
      </c>
      <c r="AE216" t="s">
        <v>55</v>
      </c>
      <c r="AF216" t="s">
        <v>41</v>
      </c>
      <c r="AG216" t="str">
        <f>VLOOKUP(H216,Planilha2!A:AC,5,FALSE)</f>
        <v>CIÊNCIAS BIOLÓGICAS</v>
      </c>
      <c r="AH216" t="s">
        <v>6237</v>
      </c>
      <c r="AI216" t="str">
        <f>VLOOKUP(H216,Planilha2!A:K,11,FALSE)</f>
        <v>Ativo</v>
      </c>
      <c r="AJ216" t="s">
        <v>6420</v>
      </c>
      <c r="AK216">
        <v>14.3</v>
      </c>
    </row>
    <row r="217" spans="1:37" x14ac:dyDescent="0.25">
      <c r="A217">
        <v>214044109</v>
      </c>
      <c r="B217" t="s">
        <v>100</v>
      </c>
      <c r="C217" t="s">
        <v>411</v>
      </c>
      <c r="D217" t="s">
        <v>2318</v>
      </c>
      <c r="E217" t="s">
        <v>2401</v>
      </c>
      <c r="F217" t="s">
        <v>3010</v>
      </c>
      <c r="G217" t="s">
        <v>291</v>
      </c>
      <c r="H217">
        <v>44</v>
      </c>
      <c r="I217">
        <v>8</v>
      </c>
      <c r="J217">
        <v>8</v>
      </c>
      <c r="K217" t="s">
        <v>64</v>
      </c>
      <c r="L217" s="1">
        <v>0</v>
      </c>
      <c r="M217" t="s">
        <v>418</v>
      </c>
      <c r="N217">
        <v>0</v>
      </c>
      <c r="O217">
        <v>0</v>
      </c>
      <c r="P217">
        <v>20142</v>
      </c>
      <c r="Q217">
        <v>2014</v>
      </c>
      <c r="R217">
        <v>2</v>
      </c>
      <c r="S217">
        <v>2014</v>
      </c>
      <c r="T217">
        <v>2</v>
      </c>
      <c r="U217">
        <v>24</v>
      </c>
      <c r="V217" t="s">
        <v>36</v>
      </c>
      <c r="W217" t="s">
        <v>794</v>
      </c>
      <c r="X217">
        <v>24240290</v>
      </c>
      <c r="Y217" t="s">
        <v>537</v>
      </c>
      <c r="Z217">
        <v>0</v>
      </c>
      <c r="AA217">
        <v>0</v>
      </c>
      <c r="AB217" t="s">
        <v>39</v>
      </c>
      <c r="AC217">
        <v>0</v>
      </c>
      <c r="AD217">
        <v>1</v>
      </c>
      <c r="AE217" t="s">
        <v>55</v>
      </c>
      <c r="AF217" t="s">
        <v>41</v>
      </c>
      <c r="AG217" t="str">
        <f>VLOOKUP(H217,Planilha2!A:AC,5,FALSE)</f>
        <v>CIÊNCIAS BIOLÓGICAS</v>
      </c>
      <c r="AH217" t="s">
        <v>6237</v>
      </c>
      <c r="AI217" t="str">
        <f>VLOOKUP(H217,Planilha2!A:K,11,FALSE)</f>
        <v>Ativo</v>
      </c>
      <c r="AJ217" t="s">
        <v>6275</v>
      </c>
      <c r="AK217">
        <v>4.3</v>
      </c>
    </row>
    <row r="218" spans="1:37" x14ac:dyDescent="0.25">
      <c r="A218">
        <v>214044111</v>
      </c>
      <c r="B218" t="s">
        <v>30</v>
      </c>
      <c r="C218" t="s">
        <v>910</v>
      </c>
      <c r="D218" t="s">
        <v>4159</v>
      </c>
      <c r="E218" t="s">
        <v>120</v>
      </c>
      <c r="F218" t="s">
        <v>86</v>
      </c>
      <c r="G218" t="s">
        <v>33</v>
      </c>
      <c r="H218">
        <v>44</v>
      </c>
      <c r="I218">
        <v>8</v>
      </c>
      <c r="J218">
        <v>8</v>
      </c>
      <c r="K218" t="s">
        <v>64</v>
      </c>
      <c r="L218" s="1" t="s">
        <v>187</v>
      </c>
      <c r="M218" t="s">
        <v>422</v>
      </c>
      <c r="N218">
        <v>72</v>
      </c>
      <c r="O218">
        <v>1</v>
      </c>
      <c r="P218">
        <v>20142</v>
      </c>
      <c r="Q218">
        <v>2014</v>
      </c>
      <c r="R218">
        <v>2</v>
      </c>
      <c r="S218">
        <v>2016</v>
      </c>
      <c r="T218">
        <v>2</v>
      </c>
      <c r="U218">
        <v>22</v>
      </c>
      <c r="V218" t="s">
        <v>36</v>
      </c>
      <c r="W218" t="s">
        <v>2565</v>
      </c>
      <c r="X218">
        <v>27350200</v>
      </c>
      <c r="Y218" t="s">
        <v>1197</v>
      </c>
      <c r="Z218">
        <v>0</v>
      </c>
      <c r="AA218">
        <v>640</v>
      </c>
      <c r="AB218" t="s">
        <v>39</v>
      </c>
      <c r="AC218">
        <v>0</v>
      </c>
      <c r="AD218">
        <v>3</v>
      </c>
      <c r="AE218" t="s">
        <v>55</v>
      </c>
      <c r="AF218" t="s">
        <v>41</v>
      </c>
      <c r="AG218" t="str">
        <f>VLOOKUP(H218,Planilha2!A:AC,5,FALSE)</f>
        <v>CIÊNCIAS BIOLÓGICAS</v>
      </c>
      <c r="AH218" t="s">
        <v>6237</v>
      </c>
      <c r="AI218" t="str">
        <f>VLOOKUP(H218,Planilha2!A:K,11,FALSE)</f>
        <v>Ativo</v>
      </c>
      <c r="AJ218" t="s">
        <v>6421</v>
      </c>
      <c r="AK218">
        <v>144</v>
      </c>
    </row>
    <row r="219" spans="1:37" x14ac:dyDescent="0.25">
      <c r="A219">
        <v>214044112</v>
      </c>
      <c r="B219" t="s">
        <v>128</v>
      </c>
      <c r="C219" t="s">
        <v>3769</v>
      </c>
      <c r="D219" t="s">
        <v>2908</v>
      </c>
      <c r="E219" t="s">
        <v>2868</v>
      </c>
      <c r="F219" t="s">
        <v>1670</v>
      </c>
      <c r="G219" t="s">
        <v>214</v>
      </c>
      <c r="H219">
        <v>44</v>
      </c>
      <c r="I219">
        <v>8</v>
      </c>
      <c r="J219">
        <v>8</v>
      </c>
      <c r="K219" t="s">
        <v>64</v>
      </c>
      <c r="L219" s="1" t="s">
        <v>1924</v>
      </c>
      <c r="M219" t="s">
        <v>422</v>
      </c>
      <c r="N219">
        <v>12</v>
      </c>
      <c r="O219">
        <v>0</v>
      </c>
      <c r="P219">
        <v>20142</v>
      </c>
      <c r="Q219">
        <v>2014</v>
      </c>
      <c r="R219">
        <v>2</v>
      </c>
      <c r="S219">
        <v>2017</v>
      </c>
      <c r="T219">
        <v>2</v>
      </c>
      <c r="U219">
        <v>24</v>
      </c>
      <c r="V219" t="s">
        <v>36</v>
      </c>
      <c r="W219" t="s">
        <v>947</v>
      </c>
      <c r="X219">
        <v>24710550</v>
      </c>
      <c r="Y219" t="s">
        <v>75</v>
      </c>
      <c r="Z219">
        <v>0</v>
      </c>
      <c r="AA219">
        <v>120</v>
      </c>
      <c r="AB219" t="s">
        <v>39</v>
      </c>
      <c r="AC219">
        <v>0</v>
      </c>
      <c r="AD219">
        <v>4</v>
      </c>
      <c r="AE219" t="s">
        <v>40</v>
      </c>
      <c r="AF219" t="s">
        <v>41</v>
      </c>
      <c r="AG219" t="str">
        <f>VLOOKUP(H219,Planilha2!A:AC,5,FALSE)</f>
        <v>CIÊNCIAS BIOLÓGICAS</v>
      </c>
      <c r="AH219" t="s">
        <v>6237</v>
      </c>
      <c r="AI219" t="str">
        <f>VLOOKUP(H219,Planilha2!A:K,11,FALSE)</f>
        <v>Ativo</v>
      </c>
      <c r="AJ219" t="s">
        <v>6400</v>
      </c>
      <c r="AK219">
        <v>19.600000000000001</v>
      </c>
    </row>
    <row r="220" spans="1:37" x14ac:dyDescent="0.25">
      <c r="A220">
        <v>214044116</v>
      </c>
      <c r="B220" t="s">
        <v>30</v>
      </c>
      <c r="C220" t="s">
        <v>1158</v>
      </c>
      <c r="D220" t="s">
        <v>732</v>
      </c>
      <c r="E220" t="s">
        <v>368</v>
      </c>
      <c r="F220" t="s">
        <v>3349</v>
      </c>
      <c r="G220" t="s">
        <v>214</v>
      </c>
      <c r="H220">
        <v>44</v>
      </c>
      <c r="I220">
        <v>8</v>
      </c>
      <c r="J220">
        <v>8</v>
      </c>
      <c r="K220" t="s">
        <v>64</v>
      </c>
      <c r="L220" s="1" t="s">
        <v>1207</v>
      </c>
      <c r="M220" t="s">
        <v>422</v>
      </c>
      <c r="N220">
        <v>0</v>
      </c>
      <c r="O220">
        <v>0</v>
      </c>
      <c r="P220">
        <v>20142</v>
      </c>
      <c r="Q220">
        <v>2014</v>
      </c>
      <c r="R220">
        <v>2</v>
      </c>
      <c r="S220">
        <v>2017</v>
      </c>
      <c r="T220">
        <v>1</v>
      </c>
      <c r="U220">
        <v>22</v>
      </c>
      <c r="V220" t="s">
        <v>36</v>
      </c>
      <c r="W220" t="s">
        <v>1379</v>
      </c>
      <c r="X220">
        <v>22010110</v>
      </c>
      <c r="Y220" t="s">
        <v>38</v>
      </c>
      <c r="Z220">
        <v>0</v>
      </c>
      <c r="AA220">
        <v>0</v>
      </c>
      <c r="AB220" t="s">
        <v>39</v>
      </c>
      <c r="AC220">
        <v>0</v>
      </c>
      <c r="AD220">
        <v>4</v>
      </c>
      <c r="AE220" t="s">
        <v>40</v>
      </c>
      <c r="AF220" t="s">
        <v>41</v>
      </c>
      <c r="AG220" t="str">
        <f>VLOOKUP(H220,Planilha2!A:AC,5,FALSE)</f>
        <v>CIÊNCIAS BIOLÓGICAS</v>
      </c>
      <c r="AH220" t="s">
        <v>6237</v>
      </c>
      <c r="AI220" t="str">
        <f>VLOOKUP(H220,Planilha2!A:K,11,FALSE)</f>
        <v>Ativo</v>
      </c>
      <c r="AJ220" t="s">
        <v>6422</v>
      </c>
      <c r="AK220">
        <v>30.5</v>
      </c>
    </row>
    <row r="221" spans="1:37" x14ac:dyDescent="0.25">
      <c r="A221">
        <v>214044122</v>
      </c>
      <c r="B221" t="s">
        <v>100</v>
      </c>
      <c r="C221" t="s">
        <v>3808</v>
      </c>
      <c r="D221" t="s">
        <v>1619</v>
      </c>
      <c r="E221" t="s">
        <v>2126</v>
      </c>
      <c r="F221" t="s">
        <v>3869</v>
      </c>
      <c r="G221" t="s">
        <v>370</v>
      </c>
      <c r="H221">
        <v>44</v>
      </c>
      <c r="I221">
        <v>8</v>
      </c>
      <c r="J221">
        <v>8</v>
      </c>
      <c r="K221" t="s">
        <v>64</v>
      </c>
      <c r="L221" s="1" t="s">
        <v>1860</v>
      </c>
      <c r="M221" t="s">
        <v>416</v>
      </c>
      <c r="N221">
        <v>84</v>
      </c>
      <c r="O221">
        <v>1</v>
      </c>
      <c r="P221">
        <v>20151</v>
      </c>
      <c r="Q221">
        <v>2014</v>
      </c>
      <c r="R221">
        <v>2</v>
      </c>
      <c r="S221">
        <v>2016</v>
      </c>
      <c r="T221">
        <v>2</v>
      </c>
      <c r="U221">
        <v>24</v>
      </c>
      <c r="V221" t="s">
        <v>36</v>
      </c>
      <c r="W221" t="s">
        <v>5370</v>
      </c>
      <c r="X221">
        <v>27514080</v>
      </c>
      <c r="Y221" t="s">
        <v>1216</v>
      </c>
      <c r="Z221">
        <v>0</v>
      </c>
      <c r="AA221">
        <v>870</v>
      </c>
      <c r="AB221" t="s">
        <v>39</v>
      </c>
      <c r="AC221">
        <v>0</v>
      </c>
      <c r="AD221">
        <v>3</v>
      </c>
      <c r="AE221" t="s">
        <v>55</v>
      </c>
      <c r="AF221" t="s">
        <v>41</v>
      </c>
      <c r="AG221" t="str">
        <f>VLOOKUP(H221,Planilha2!A:AC,5,FALSE)</f>
        <v>CIÊNCIAS BIOLÓGICAS</v>
      </c>
      <c r="AH221" t="s">
        <v>6237</v>
      </c>
      <c r="AI221" t="str">
        <f>VLOOKUP(H221,Planilha2!A:K,11,FALSE)</f>
        <v>Ativo</v>
      </c>
      <c r="AJ221" t="s">
        <v>6423</v>
      </c>
      <c r="AK221">
        <v>176</v>
      </c>
    </row>
    <row r="222" spans="1:37" x14ac:dyDescent="0.25">
      <c r="A222">
        <v>214044125</v>
      </c>
      <c r="B222" t="s">
        <v>100</v>
      </c>
      <c r="C222" t="s">
        <v>1218</v>
      </c>
      <c r="D222" t="s">
        <v>894</v>
      </c>
      <c r="E222" t="s">
        <v>938</v>
      </c>
      <c r="F222" t="s">
        <v>754</v>
      </c>
      <c r="G222" t="s">
        <v>198</v>
      </c>
      <c r="H222">
        <v>44</v>
      </c>
      <c r="I222">
        <v>8</v>
      </c>
      <c r="J222">
        <v>8</v>
      </c>
      <c r="K222" t="s">
        <v>64</v>
      </c>
      <c r="L222" s="1" t="s">
        <v>4285</v>
      </c>
      <c r="M222" t="s">
        <v>422</v>
      </c>
      <c r="N222">
        <v>2</v>
      </c>
      <c r="O222">
        <v>0</v>
      </c>
      <c r="P222">
        <v>20142</v>
      </c>
      <c r="Q222">
        <v>2014</v>
      </c>
      <c r="R222">
        <v>2</v>
      </c>
      <c r="S222">
        <v>2014</v>
      </c>
      <c r="T222">
        <v>2</v>
      </c>
      <c r="U222">
        <v>25</v>
      </c>
      <c r="V222" t="s">
        <v>49</v>
      </c>
      <c r="W222" t="s">
        <v>5016</v>
      </c>
      <c r="X222">
        <v>24750450</v>
      </c>
      <c r="Y222" t="s">
        <v>75</v>
      </c>
      <c r="Z222">
        <v>0</v>
      </c>
      <c r="AA222">
        <v>0</v>
      </c>
      <c r="AB222" t="s">
        <v>39</v>
      </c>
      <c r="AC222">
        <v>0</v>
      </c>
      <c r="AD222">
        <v>1</v>
      </c>
      <c r="AE222" t="s">
        <v>40</v>
      </c>
      <c r="AF222" t="s">
        <v>41</v>
      </c>
      <c r="AG222" t="str">
        <f>VLOOKUP(H222,Planilha2!A:AC,5,FALSE)</f>
        <v>CIÊNCIAS BIOLÓGICAS</v>
      </c>
      <c r="AH222" t="s">
        <v>6237</v>
      </c>
      <c r="AI222" t="str">
        <f>VLOOKUP(H222,Planilha2!A:K,11,FALSE)</f>
        <v>Ativo</v>
      </c>
      <c r="AJ222" t="s">
        <v>6424</v>
      </c>
      <c r="AK222">
        <v>12.9</v>
      </c>
    </row>
    <row r="223" spans="1:37" x14ac:dyDescent="0.25">
      <c r="A223">
        <v>214044132</v>
      </c>
      <c r="B223" t="s">
        <v>30</v>
      </c>
      <c r="C223" t="s">
        <v>3447</v>
      </c>
      <c r="D223" t="s">
        <v>3302</v>
      </c>
      <c r="E223" t="s">
        <v>1259</v>
      </c>
      <c r="F223" t="s">
        <v>3747</v>
      </c>
      <c r="G223" t="s">
        <v>115</v>
      </c>
      <c r="H223">
        <v>44</v>
      </c>
      <c r="I223">
        <v>8</v>
      </c>
      <c r="J223">
        <v>8</v>
      </c>
      <c r="K223" t="s">
        <v>64</v>
      </c>
      <c r="L223" s="1" t="s">
        <v>172</v>
      </c>
      <c r="M223" t="s">
        <v>418</v>
      </c>
      <c r="N223">
        <v>55</v>
      </c>
      <c r="O223">
        <v>0</v>
      </c>
      <c r="P223">
        <v>20142</v>
      </c>
      <c r="Q223">
        <v>2014</v>
      </c>
      <c r="R223">
        <v>2</v>
      </c>
      <c r="S223">
        <v>2018</v>
      </c>
      <c r="T223">
        <v>1</v>
      </c>
      <c r="U223">
        <v>24</v>
      </c>
      <c r="V223" t="s">
        <v>36</v>
      </c>
      <c r="W223" t="s">
        <v>108</v>
      </c>
      <c r="X223">
        <v>22050011</v>
      </c>
      <c r="Y223" t="s">
        <v>38</v>
      </c>
      <c r="Z223">
        <v>0</v>
      </c>
      <c r="AA223">
        <v>280</v>
      </c>
      <c r="AB223" t="s">
        <v>39</v>
      </c>
      <c r="AC223">
        <v>0</v>
      </c>
      <c r="AD223">
        <v>5</v>
      </c>
      <c r="AE223" t="s">
        <v>55</v>
      </c>
      <c r="AF223" t="s">
        <v>41</v>
      </c>
      <c r="AG223" t="str">
        <f>VLOOKUP(H223,Planilha2!A:AC,5,FALSE)</f>
        <v>CIÊNCIAS BIOLÓGICAS</v>
      </c>
      <c r="AH223" t="s">
        <v>6237</v>
      </c>
      <c r="AI223" t="str">
        <f>VLOOKUP(H223,Planilha2!A:K,11,FALSE)</f>
        <v>Ativo</v>
      </c>
      <c r="AJ223" t="s">
        <v>6425</v>
      </c>
      <c r="AK223">
        <v>28.3</v>
      </c>
    </row>
    <row r="224" spans="1:37" x14ac:dyDescent="0.25">
      <c r="A224">
        <v>214044140</v>
      </c>
      <c r="B224" t="s">
        <v>145</v>
      </c>
      <c r="C224" t="s">
        <v>2586</v>
      </c>
      <c r="D224" t="s">
        <v>592</v>
      </c>
      <c r="E224" t="s">
        <v>1037</v>
      </c>
      <c r="F224" t="s">
        <v>3458</v>
      </c>
      <c r="G224" t="s">
        <v>33</v>
      </c>
      <c r="H224">
        <v>44</v>
      </c>
      <c r="I224">
        <v>8</v>
      </c>
      <c r="J224">
        <v>8</v>
      </c>
      <c r="K224" t="s">
        <v>64</v>
      </c>
      <c r="L224" s="1" t="s">
        <v>1417</v>
      </c>
      <c r="M224" t="s">
        <v>520</v>
      </c>
      <c r="N224">
        <v>94</v>
      </c>
      <c r="O224">
        <v>1</v>
      </c>
      <c r="P224">
        <v>20142</v>
      </c>
      <c r="Q224">
        <v>2014</v>
      </c>
      <c r="R224">
        <v>2</v>
      </c>
      <c r="S224">
        <v>2018</v>
      </c>
      <c r="T224">
        <v>1</v>
      </c>
      <c r="U224">
        <v>36</v>
      </c>
      <c r="V224" t="s">
        <v>36</v>
      </c>
      <c r="W224" t="s">
        <v>605</v>
      </c>
      <c r="X224">
        <v>24130819</v>
      </c>
      <c r="Y224" t="s">
        <v>537</v>
      </c>
      <c r="Z224">
        <v>0</v>
      </c>
      <c r="AA224">
        <v>230</v>
      </c>
      <c r="AB224" t="s">
        <v>39</v>
      </c>
      <c r="AC224">
        <v>0</v>
      </c>
      <c r="AD224">
        <v>5</v>
      </c>
      <c r="AE224" t="s">
        <v>55</v>
      </c>
      <c r="AF224" t="s">
        <v>41</v>
      </c>
      <c r="AG224" t="str">
        <f>VLOOKUP(H224,Planilha2!A:AC,5,FALSE)</f>
        <v>CIÊNCIAS BIOLÓGICAS</v>
      </c>
      <c r="AH224" t="s">
        <v>6237</v>
      </c>
      <c r="AI224" t="str">
        <f>VLOOKUP(H224,Planilha2!A:K,11,FALSE)</f>
        <v>Ativo</v>
      </c>
      <c r="AJ224">
        <v>0</v>
      </c>
      <c r="AK224">
        <v>0</v>
      </c>
    </row>
    <row r="225" spans="1:37" x14ac:dyDescent="0.25">
      <c r="A225">
        <v>214044145</v>
      </c>
      <c r="B225" t="s">
        <v>30</v>
      </c>
      <c r="C225" t="s">
        <v>394</v>
      </c>
      <c r="D225" t="s">
        <v>43</v>
      </c>
      <c r="E225" t="s">
        <v>2369</v>
      </c>
      <c r="F225" t="s">
        <v>895</v>
      </c>
      <c r="G225" t="s">
        <v>71</v>
      </c>
      <c r="H225">
        <v>44</v>
      </c>
      <c r="I225">
        <v>8</v>
      </c>
      <c r="J225">
        <v>8</v>
      </c>
      <c r="K225" t="s">
        <v>64</v>
      </c>
      <c r="L225" s="1" t="s">
        <v>1555</v>
      </c>
      <c r="M225" t="s">
        <v>515</v>
      </c>
      <c r="N225">
        <v>80</v>
      </c>
      <c r="O225">
        <v>1</v>
      </c>
      <c r="P225">
        <v>20142</v>
      </c>
      <c r="Q225">
        <v>2014</v>
      </c>
      <c r="R225">
        <v>2</v>
      </c>
      <c r="S225">
        <v>2017</v>
      </c>
      <c r="T225">
        <v>2</v>
      </c>
      <c r="U225">
        <v>22</v>
      </c>
      <c r="V225" t="s">
        <v>36</v>
      </c>
      <c r="W225" t="s">
        <v>1514</v>
      </c>
      <c r="X225">
        <v>21920630</v>
      </c>
      <c r="Y225" t="s">
        <v>38</v>
      </c>
      <c r="Z225">
        <v>0</v>
      </c>
      <c r="AA225">
        <v>20</v>
      </c>
      <c r="AB225" t="s">
        <v>39</v>
      </c>
      <c r="AC225">
        <v>0</v>
      </c>
      <c r="AD225">
        <v>4</v>
      </c>
      <c r="AE225" t="s">
        <v>40</v>
      </c>
      <c r="AF225" t="s">
        <v>41</v>
      </c>
      <c r="AG225" t="str">
        <f>VLOOKUP(H225,Planilha2!A:AC,5,FALSE)</f>
        <v>CIÊNCIAS BIOLÓGICAS</v>
      </c>
      <c r="AH225" t="s">
        <v>6237</v>
      </c>
      <c r="AI225" t="str">
        <f>VLOOKUP(H225,Planilha2!A:K,11,FALSE)</f>
        <v>Ativo</v>
      </c>
      <c r="AJ225" t="s">
        <v>6317</v>
      </c>
      <c r="AK225">
        <v>31.5</v>
      </c>
    </row>
    <row r="226" spans="1:37" x14ac:dyDescent="0.25">
      <c r="A226">
        <v>214044153</v>
      </c>
      <c r="B226" t="s">
        <v>30</v>
      </c>
      <c r="C226" t="s">
        <v>2206</v>
      </c>
      <c r="D226" t="s">
        <v>2916</v>
      </c>
      <c r="E226" t="s">
        <v>3108</v>
      </c>
      <c r="F226" t="s">
        <v>3099</v>
      </c>
      <c r="G226" t="s">
        <v>33</v>
      </c>
      <c r="H226">
        <v>44</v>
      </c>
      <c r="I226">
        <v>8</v>
      </c>
      <c r="J226">
        <v>8</v>
      </c>
      <c r="K226" t="s">
        <v>64</v>
      </c>
      <c r="L226" s="1" t="s">
        <v>773</v>
      </c>
      <c r="M226" t="s">
        <v>408</v>
      </c>
      <c r="N226">
        <v>71</v>
      </c>
      <c r="O226">
        <v>1</v>
      </c>
      <c r="P226">
        <v>20161</v>
      </c>
      <c r="Q226">
        <v>2014</v>
      </c>
      <c r="R226">
        <v>2</v>
      </c>
      <c r="S226">
        <v>2017</v>
      </c>
      <c r="T226">
        <v>1</v>
      </c>
      <c r="U226">
        <v>23</v>
      </c>
      <c r="V226" t="s">
        <v>36</v>
      </c>
      <c r="W226" t="s">
        <v>4279</v>
      </c>
      <c r="X226">
        <v>22743041</v>
      </c>
      <c r="Y226" t="s">
        <v>38</v>
      </c>
      <c r="Z226">
        <v>0</v>
      </c>
      <c r="AA226">
        <v>1970</v>
      </c>
      <c r="AB226" t="s">
        <v>39</v>
      </c>
      <c r="AC226">
        <v>0</v>
      </c>
      <c r="AD226">
        <v>4</v>
      </c>
      <c r="AE226" t="s">
        <v>55</v>
      </c>
      <c r="AF226" t="s">
        <v>41</v>
      </c>
      <c r="AG226" t="str">
        <f>VLOOKUP(H226,Planilha2!A:AC,5,FALSE)</f>
        <v>CIÊNCIAS BIOLÓGICAS</v>
      </c>
      <c r="AH226" t="s">
        <v>6237</v>
      </c>
      <c r="AI226" t="str">
        <f>VLOOKUP(H226,Planilha2!A:K,11,FALSE)</f>
        <v>Ativo</v>
      </c>
      <c r="AJ226" t="s">
        <v>6426</v>
      </c>
      <c r="AK226">
        <v>33</v>
      </c>
    </row>
    <row r="227" spans="1:37" x14ac:dyDescent="0.25">
      <c r="A227">
        <v>214044156</v>
      </c>
      <c r="B227" t="s">
        <v>128</v>
      </c>
      <c r="C227" t="s">
        <v>3771</v>
      </c>
      <c r="D227" t="s">
        <v>1190</v>
      </c>
      <c r="E227" t="s">
        <v>3778</v>
      </c>
      <c r="F227" t="s">
        <v>2967</v>
      </c>
      <c r="G227" t="s">
        <v>120</v>
      </c>
      <c r="H227">
        <v>44</v>
      </c>
      <c r="I227">
        <v>8</v>
      </c>
      <c r="J227">
        <v>8</v>
      </c>
      <c r="K227" t="s">
        <v>64</v>
      </c>
      <c r="L227" s="1" t="s">
        <v>1714</v>
      </c>
      <c r="M227" t="s">
        <v>420</v>
      </c>
      <c r="N227">
        <v>47</v>
      </c>
      <c r="O227">
        <v>0</v>
      </c>
      <c r="P227">
        <v>20142</v>
      </c>
      <c r="Q227">
        <v>2014</v>
      </c>
      <c r="R227">
        <v>2</v>
      </c>
      <c r="S227">
        <v>2016</v>
      </c>
      <c r="T227">
        <v>1</v>
      </c>
      <c r="U227">
        <v>24</v>
      </c>
      <c r="V227" t="s">
        <v>122</v>
      </c>
      <c r="W227" t="s">
        <v>588</v>
      </c>
      <c r="X227">
        <v>24344541</v>
      </c>
      <c r="Y227" t="s">
        <v>537</v>
      </c>
      <c r="Z227">
        <v>0</v>
      </c>
      <c r="AA227">
        <v>190</v>
      </c>
      <c r="AB227" t="s">
        <v>39</v>
      </c>
      <c r="AC227">
        <v>0</v>
      </c>
      <c r="AD227">
        <v>3</v>
      </c>
      <c r="AE227" t="s">
        <v>55</v>
      </c>
      <c r="AF227" t="s">
        <v>41</v>
      </c>
      <c r="AG227" t="str">
        <f>VLOOKUP(H227,Planilha2!A:AC,5,FALSE)</f>
        <v>CIÊNCIAS BIOLÓGICAS</v>
      </c>
      <c r="AH227" t="s">
        <v>6237</v>
      </c>
      <c r="AI227" t="str">
        <f>VLOOKUP(H227,Planilha2!A:K,11,FALSE)</f>
        <v>Ativo</v>
      </c>
      <c r="AJ227">
        <v>0</v>
      </c>
      <c r="AK227">
        <v>0</v>
      </c>
    </row>
    <row r="228" spans="1:37" x14ac:dyDescent="0.25">
      <c r="A228">
        <v>214044157</v>
      </c>
      <c r="B228" t="s">
        <v>30</v>
      </c>
      <c r="C228" t="s">
        <v>973</v>
      </c>
      <c r="D228" t="s">
        <v>2381</v>
      </c>
      <c r="E228" t="s">
        <v>2858</v>
      </c>
      <c r="F228" t="s">
        <v>548</v>
      </c>
      <c r="G228" t="s">
        <v>87</v>
      </c>
      <c r="H228">
        <v>44</v>
      </c>
      <c r="I228">
        <v>8</v>
      </c>
      <c r="J228">
        <v>8</v>
      </c>
      <c r="K228" t="s">
        <v>64</v>
      </c>
      <c r="L228" s="1" t="s">
        <v>1557</v>
      </c>
      <c r="M228" t="s">
        <v>420</v>
      </c>
      <c r="N228">
        <v>75</v>
      </c>
      <c r="O228">
        <v>1</v>
      </c>
      <c r="P228">
        <v>20142</v>
      </c>
      <c r="Q228">
        <v>2014</v>
      </c>
      <c r="R228">
        <v>2</v>
      </c>
      <c r="S228">
        <v>2017</v>
      </c>
      <c r="T228">
        <v>1</v>
      </c>
      <c r="U228">
        <v>23</v>
      </c>
      <c r="V228" t="s">
        <v>36</v>
      </c>
      <c r="W228" t="s">
        <v>831</v>
      </c>
      <c r="X228">
        <v>24322060</v>
      </c>
      <c r="Y228" t="s">
        <v>537</v>
      </c>
      <c r="Z228">
        <v>0</v>
      </c>
      <c r="AA228">
        <v>890</v>
      </c>
      <c r="AB228" t="s">
        <v>39</v>
      </c>
      <c r="AC228">
        <v>0</v>
      </c>
      <c r="AD228">
        <v>4</v>
      </c>
      <c r="AE228" t="s">
        <v>55</v>
      </c>
      <c r="AF228" t="s">
        <v>41</v>
      </c>
      <c r="AG228" t="str">
        <f>VLOOKUP(H228,Planilha2!A:AC,5,FALSE)</f>
        <v>CIÊNCIAS BIOLÓGICAS</v>
      </c>
      <c r="AH228" t="s">
        <v>6237</v>
      </c>
      <c r="AI228" t="str">
        <f>VLOOKUP(H228,Planilha2!A:K,11,FALSE)</f>
        <v>Ativo</v>
      </c>
      <c r="AJ228" t="s">
        <v>6377</v>
      </c>
      <c r="AK228">
        <v>23.8</v>
      </c>
    </row>
    <row r="229" spans="1:37" x14ac:dyDescent="0.25">
      <c r="A229">
        <v>214044174</v>
      </c>
      <c r="B229" t="s">
        <v>30</v>
      </c>
      <c r="C229" t="s">
        <v>2781</v>
      </c>
      <c r="D229" t="s">
        <v>1193</v>
      </c>
      <c r="E229" t="s">
        <v>1761</v>
      </c>
      <c r="F229" t="s">
        <v>2782</v>
      </c>
      <c r="G229" t="s">
        <v>71</v>
      </c>
      <c r="H229">
        <v>44</v>
      </c>
      <c r="I229">
        <v>8</v>
      </c>
      <c r="J229">
        <v>8</v>
      </c>
      <c r="K229" t="s">
        <v>64</v>
      </c>
      <c r="L229" s="1">
        <v>0</v>
      </c>
      <c r="M229" t="s">
        <v>420</v>
      </c>
      <c r="N229">
        <v>0</v>
      </c>
      <c r="O229">
        <v>0</v>
      </c>
      <c r="P229">
        <v>20142</v>
      </c>
      <c r="Q229">
        <v>2014</v>
      </c>
      <c r="R229">
        <v>2</v>
      </c>
      <c r="S229">
        <v>2014</v>
      </c>
      <c r="T229">
        <v>2</v>
      </c>
      <c r="U229">
        <v>22</v>
      </c>
      <c r="V229" t="s">
        <v>36</v>
      </c>
      <c r="W229" t="s">
        <v>2783</v>
      </c>
      <c r="X229">
        <v>17012460</v>
      </c>
      <c r="Y229" t="s">
        <v>2784</v>
      </c>
      <c r="Z229">
        <v>0</v>
      </c>
      <c r="AA229">
        <v>0</v>
      </c>
      <c r="AB229" t="s">
        <v>39</v>
      </c>
      <c r="AC229">
        <v>0</v>
      </c>
      <c r="AD229">
        <v>1</v>
      </c>
      <c r="AE229" t="s">
        <v>40</v>
      </c>
      <c r="AF229" t="s">
        <v>41</v>
      </c>
      <c r="AG229" t="str">
        <f>VLOOKUP(H229,Planilha2!A:AC,5,FALSE)</f>
        <v>CIÊNCIAS BIOLÓGICAS</v>
      </c>
      <c r="AH229" t="s">
        <v>6237</v>
      </c>
      <c r="AI229" t="str">
        <f>VLOOKUP(H229,Planilha2!A:K,11,FALSE)</f>
        <v>Ativo</v>
      </c>
      <c r="AJ229" t="s">
        <v>6427</v>
      </c>
      <c r="AK229">
        <v>761</v>
      </c>
    </row>
    <row r="230" spans="1:37" x14ac:dyDescent="0.25">
      <c r="A230">
        <v>214044175</v>
      </c>
      <c r="B230" t="s">
        <v>30</v>
      </c>
      <c r="C230" t="s">
        <v>3303</v>
      </c>
      <c r="D230" t="s">
        <v>2527</v>
      </c>
      <c r="E230" t="s">
        <v>3714</v>
      </c>
      <c r="F230" t="s">
        <v>2700</v>
      </c>
      <c r="G230" t="s">
        <v>63</v>
      </c>
      <c r="H230">
        <v>44</v>
      </c>
      <c r="I230">
        <v>8</v>
      </c>
      <c r="J230">
        <v>8</v>
      </c>
      <c r="K230" t="s">
        <v>64</v>
      </c>
      <c r="L230" s="1" t="s">
        <v>345</v>
      </c>
      <c r="M230" t="s">
        <v>418</v>
      </c>
      <c r="N230">
        <v>64</v>
      </c>
      <c r="O230">
        <v>1</v>
      </c>
      <c r="P230">
        <v>20142</v>
      </c>
      <c r="Q230">
        <v>2014</v>
      </c>
      <c r="R230">
        <v>2</v>
      </c>
      <c r="S230">
        <v>2018</v>
      </c>
      <c r="T230">
        <v>1</v>
      </c>
      <c r="U230">
        <v>22</v>
      </c>
      <c r="V230" t="s">
        <v>49</v>
      </c>
      <c r="W230" t="s">
        <v>989</v>
      </c>
      <c r="X230">
        <v>24756280</v>
      </c>
      <c r="Y230" t="s">
        <v>537</v>
      </c>
      <c r="Z230">
        <v>0</v>
      </c>
      <c r="AA230">
        <v>2375</v>
      </c>
      <c r="AB230" t="s">
        <v>39</v>
      </c>
      <c r="AC230">
        <v>0</v>
      </c>
      <c r="AD230">
        <v>5</v>
      </c>
      <c r="AE230" t="s">
        <v>55</v>
      </c>
      <c r="AF230" t="s">
        <v>41</v>
      </c>
      <c r="AG230" t="str">
        <f>VLOOKUP(H230,Planilha2!A:AC,5,FALSE)</f>
        <v>CIÊNCIAS BIOLÓGICAS</v>
      </c>
      <c r="AH230" t="s">
        <v>6237</v>
      </c>
      <c r="AI230" t="str">
        <f>VLOOKUP(H230,Planilha2!A:K,11,FALSE)</f>
        <v>Ativo</v>
      </c>
      <c r="AJ230">
        <v>0</v>
      </c>
      <c r="AK230">
        <v>0</v>
      </c>
    </row>
    <row r="231" spans="1:37" x14ac:dyDescent="0.25">
      <c r="A231">
        <v>112022081</v>
      </c>
      <c r="B231" t="s">
        <v>30</v>
      </c>
      <c r="C231" t="s">
        <v>917</v>
      </c>
      <c r="D231" t="s">
        <v>1728</v>
      </c>
      <c r="E231" t="s">
        <v>1616</v>
      </c>
      <c r="F231" t="s">
        <v>2300</v>
      </c>
      <c r="G231" t="s">
        <v>391</v>
      </c>
      <c r="H231">
        <v>22</v>
      </c>
      <c r="I231">
        <v>4</v>
      </c>
      <c r="J231">
        <v>4</v>
      </c>
      <c r="K231" t="s">
        <v>72</v>
      </c>
      <c r="L231" s="1" t="s">
        <v>106</v>
      </c>
      <c r="M231" t="s">
        <v>577</v>
      </c>
      <c r="N231">
        <v>60</v>
      </c>
      <c r="O231">
        <v>1</v>
      </c>
      <c r="P231">
        <v>20121</v>
      </c>
      <c r="Q231">
        <v>2012</v>
      </c>
      <c r="R231">
        <v>1</v>
      </c>
      <c r="S231">
        <v>2018</v>
      </c>
      <c r="T231">
        <v>1</v>
      </c>
      <c r="U231">
        <v>32</v>
      </c>
      <c r="V231" t="s">
        <v>122</v>
      </c>
      <c r="W231" t="s">
        <v>5219</v>
      </c>
      <c r="X231">
        <v>26285130</v>
      </c>
      <c r="Y231" t="s">
        <v>817</v>
      </c>
      <c r="Z231">
        <v>0</v>
      </c>
      <c r="AA231">
        <v>780</v>
      </c>
      <c r="AB231" t="s">
        <v>39</v>
      </c>
      <c r="AC231">
        <v>0</v>
      </c>
      <c r="AD231">
        <v>7</v>
      </c>
      <c r="AE231" t="s">
        <v>40</v>
      </c>
      <c r="AF231" t="s">
        <v>41</v>
      </c>
      <c r="AG231" t="str">
        <f>VLOOKUP(H231,Planilha2!A:AC,5,FALSE)</f>
        <v>CIÊNCIAS CONTÁBEIS</v>
      </c>
      <c r="AH231" t="s">
        <v>6226</v>
      </c>
      <c r="AI231" t="str">
        <f>VLOOKUP(H231,Planilha2!A:K,11,FALSE)</f>
        <v>Ativo</v>
      </c>
      <c r="AJ231" t="s">
        <v>6428</v>
      </c>
      <c r="AK231">
        <v>50.2</v>
      </c>
    </row>
    <row r="232" spans="1:37" x14ac:dyDescent="0.25">
      <c r="A232">
        <v>112022083</v>
      </c>
      <c r="B232" t="s">
        <v>30</v>
      </c>
      <c r="C232" t="s">
        <v>4116</v>
      </c>
      <c r="D232" t="s">
        <v>3865</v>
      </c>
      <c r="E232" t="s">
        <v>2847</v>
      </c>
      <c r="F232" t="s">
        <v>4117</v>
      </c>
      <c r="G232" t="s">
        <v>658</v>
      </c>
      <c r="H232">
        <v>22</v>
      </c>
      <c r="I232">
        <v>4</v>
      </c>
      <c r="J232">
        <v>4</v>
      </c>
      <c r="K232" t="s">
        <v>72</v>
      </c>
      <c r="L232" s="1" t="s">
        <v>1860</v>
      </c>
      <c r="M232" t="s">
        <v>397</v>
      </c>
      <c r="N232">
        <v>50</v>
      </c>
      <c r="O232">
        <v>0</v>
      </c>
      <c r="P232">
        <v>20121</v>
      </c>
      <c r="Q232">
        <v>2012</v>
      </c>
      <c r="R232">
        <v>1</v>
      </c>
      <c r="S232">
        <v>2017</v>
      </c>
      <c r="T232">
        <v>1</v>
      </c>
      <c r="U232">
        <v>38</v>
      </c>
      <c r="V232" t="s">
        <v>36</v>
      </c>
      <c r="W232" t="s">
        <v>4113</v>
      </c>
      <c r="X232">
        <v>21941535</v>
      </c>
      <c r="Y232" t="s">
        <v>38</v>
      </c>
      <c r="Z232">
        <v>0</v>
      </c>
      <c r="AA232">
        <v>900</v>
      </c>
      <c r="AB232" t="s">
        <v>39</v>
      </c>
      <c r="AC232">
        <v>0</v>
      </c>
      <c r="AD232">
        <v>6</v>
      </c>
      <c r="AE232" t="s">
        <v>40</v>
      </c>
      <c r="AF232" t="s">
        <v>41</v>
      </c>
      <c r="AG232" t="str">
        <f>VLOOKUP(H232,Planilha2!A:AC,5,FALSE)</f>
        <v>CIÊNCIAS CONTÁBEIS</v>
      </c>
      <c r="AH232" t="s">
        <v>6226</v>
      </c>
      <c r="AI232" t="str">
        <f>VLOOKUP(H232,Planilha2!A:K,11,FALSE)</f>
        <v>Ativo</v>
      </c>
      <c r="AJ232" t="s">
        <v>6429</v>
      </c>
      <c r="AK232">
        <v>26.8</v>
      </c>
    </row>
    <row r="233" spans="1:37" x14ac:dyDescent="0.25">
      <c r="A233">
        <v>112022086</v>
      </c>
      <c r="B233" t="s">
        <v>30</v>
      </c>
      <c r="C233" t="s">
        <v>3997</v>
      </c>
      <c r="D233" t="s">
        <v>4329</v>
      </c>
      <c r="E233" t="s">
        <v>736</v>
      </c>
      <c r="F233" t="s">
        <v>5025</v>
      </c>
      <c r="G233" t="s">
        <v>651</v>
      </c>
      <c r="H233">
        <v>22</v>
      </c>
      <c r="I233">
        <v>4</v>
      </c>
      <c r="J233">
        <v>4</v>
      </c>
      <c r="K233" t="s">
        <v>72</v>
      </c>
      <c r="L233" s="1">
        <v>0</v>
      </c>
      <c r="M233" t="s">
        <v>577</v>
      </c>
      <c r="N233">
        <v>0</v>
      </c>
      <c r="O233">
        <v>0</v>
      </c>
      <c r="P233">
        <v>20121</v>
      </c>
      <c r="Q233">
        <v>2012</v>
      </c>
      <c r="R233">
        <v>1</v>
      </c>
      <c r="S233">
        <v>2012</v>
      </c>
      <c r="T233">
        <v>1</v>
      </c>
      <c r="U233">
        <v>32</v>
      </c>
      <c r="V233" t="s">
        <v>36</v>
      </c>
      <c r="W233" t="s">
        <v>5287</v>
      </c>
      <c r="X233">
        <v>27251163</v>
      </c>
      <c r="Y233" t="s">
        <v>1106</v>
      </c>
      <c r="Z233">
        <v>0</v>
      </c>
      <c r="AA233">
        <v>0</v>
      </c>
      <c r="AB233" t="s">
        <v>39</v>
      </c>
      <c r="AC233">
        <v>0</v>
      </c>
      <c r="AD233">
        <v>1</v>
      </c>
      <c r="AE233" t="s">
        <v>55</v>
      </c>
      <c r="AF233" t="s">
        <v>41</v>
      </c>
      <c r="AG233" t="str">
        <f>VLOOKUP(H233,Planilha2!A:AC,5,FALSE)</f>
        <v>CIÊNCIAS CONTÁBEIS</v>
      </c>
      <c r="AH233" t="s">
        <v>6226</v>
      </c>
      <c r="AI233" t="str">
        <f>VLOOKUP(H233,Planilha2!A:K,11,FALSE)</f>
        <v>Ativo</v>
      </c>
      <c r="AJ233" t="s">
        <v>6303</v>
      </c>
      <c r="AK233">
        <v>140</v>
      </c>
    </row>
    <row r="234" spans="1:37" x14ac:dyDescent="0.25">
      <c r="A234">
        <v>112022087</v>
      </c>
      <c r="B234" t="s">
        <v>30</v>
      </c>
      <c r="C234" t="s">
        <v>3043</v>
      </c>
      <c r="D234" t="s">
        <v>3044</v>
      </c>
      <c r="E234" t="s">
        <v>1696</v>
      </c>
      <c r="F234" t="s">
        <v>3045</v>
      </c>
      <c r="G234" t="s">
        <v>648</v>
      </c>
      <c r="H234">
        <v>22</v>
      </c>
      <c r="I234">
        <v>4</v>
      </c>
      <c r="J234">
        <v>4</v>
      </c>
      <c r="K234" t="s">
        <v>72</v>
      </c>
      <c r="L234" s="1" t="s">
        <v>3046</v>
      </c>
      <c r="M234" t="s">
        <v>903</v>
      </c>
      <c r="N234">
        <v>16</v>
      </c>
      <c r="O234">
        <v>0</v>
      </c>
      <c r="P234">
        <v>20131</v>
      </c>
      <c r="Q234">
        <v>2012</v>
      </c>
      <c r="R234">
        <v>1</v>
      </c>
      <c r="S234">
        <v>2013</v>
      </c>
      <c r="T234">
        <v>2</v>
      </c>
      <c r="U234">
        <v>40</v>
      </c>
      <c r="V234" t="s">
        <v>122</v>
      </c>
      <c r="W234" t="s">
        <v>2968</v>
      </c>
      <c r="X234">
        <v>20261230</v>
      </c>
      <c r="Y234" t="s">
        <v>38</v>
      </c>
      <c r="Z234">
        <v>0</v>
      </c>
      <c r="AA234">
        <v>1620</v>
      </c>
      <c r="AB234" t="s">
        <v>39</v>
      </c>
      <c r="AC234">
        <v>0</v>
      </c>
      <c r="AD234">
        <v>2</v>
      </c>
      <c r="AE234" t="s">
        <v>40</v>
      </c>
      <c r="AF234" t="s">
        <v>41</v>
      </c>
      <c r="AG234" t="str">
        <f>VLOOKUP(H234,Planilha2!A:AC,5,FALSE)</f>
        <v>CIÊNCIAS CONTÁBEIS</v>
      </c>
      <c r="AH234" t="s">
        <v>6226</v>
      </c>
      <c r="AI234" t="str">
        <f>VLOOKUP(H234,Planilha2!A:K,11,FALSE)</f>
        <v>Ativo</v>
      </c>
      <c r="AJ234" t="s">
        <v>6430</v>
      </c>
      <c r="AK234">
        <v>21</v>
      </c>
    </row>
    <row r="235" spans="1:37" x14ac:dyDescent="0.25">
      <c r="A235">
        <v>112022094</v>
      </c>
      <c r="B235" t="s">
        <v>30</v>
      </c>
      <c r="C235" t="s">
        <v>4770</v>
      </c>
      <c r="D235" t="s">
        <v>4701</v>
      </c>
      <c r="E235" t="s">
        <v>985</v>
      </c>
      <c r="F235" t="s">
        <v>2546</v>
      </c>
      <c r="G235" t="s">
        <v>522</v>
      </c>
      <c r="H235">
        <v>22</v>
      </c>
      <c r="I235">
        <v>4</v>
      </c>
      <c r="J235">
        <v>4</v>
      </c>
      <c r="K235" t="s">
        <v>72</v>
      </c>
      <c r="L235" s="1" t="s">
        <v>1504</v>
      </c>
      <c r="M235" t="s">
        <v>401</v>
      </c>
      <c r="N235">
        <v>0</v>
      </c>
      <c r="O235">
        <v>0</v>
      </c>
      <c r="P235">
        <v>20122</v>
      </c>
      <c r="Q235">
        <v>2012</v>
      </c>
      <c r="R235">
        <v>1</v>
      </c>
      <c r="S235">
        <v>2017</v>
      </c>
      <c r="T235">
        <v>1</v>
      </c>
      <c r="U235">
        <v>26</v>
      </c>
      <c r="V235" t="s">
        <v>36</v>
      </c>
      <c r="W235" t="s">
        <v>794</v>
      </c>
      <c r="X235">
        <v>24240145</v>
      </c>
      <c r="Y235" t="s">
        <v>537</v>
      </c>
      <c r="Z235">
        <v>0</v>
      </c>
      <c r="AA235">
        <v>420</v>
      </c>
      <c r="AB235" t="s">
        <v>39</v>
      </c>
      <c r="AC235">
        <v>0</v>
      </c>
      <c r="AD235">
        <v>6</v>
      </c>
      <c r="AE235" t="s">
        <v>40</v>
      </c>
      <c r="AF235" t="s">
        <v>41</v>
      </c>
      <c r="AG235" t="str">
        <f>VLOOKUP(H235,Planilha2!A:AC,5,FALSE)</f>
        <v>CIÊNCIAS CONTÁBEIS</v>
      </c>
      <c r="AH235" t="s">
        <v>6226</v>
      </c>
      <c r="AI235" t="str">
        <f>VLOOKUP(H235,Planilha2!A:K,11,FALSE)</f>
        <v>Ativo</v>
      </c>
      <c r="AJ235" t="s">
        <v>6431</v>
      </c>
      <c r="AK235">
        <v>5</v>
      </c>
    </row>
    <row r="236" spans="1:37" x14ac:dyDescent="0.25">
      <c r="A236">
        <v>112022095</v>
      </c>
      <c r="B236" t="s">
        <v>30</v>
      </c>
      <c r="C236" t="s">
        <v>4483</v>
      </c>
      <c r="D236" t="s">
        <v>4778</v>
      </c>
      <c r="E236" t="s">
        <v>2072</v>
      </c>
      <c r="F236" t="s">
        <v>1583</v>
      </c>
      <c r="G236" t="s">
        <v>536</v>
      </c>
      <c r="H236">
        <v>22</v>
      </c>
      <c r="I236">
        <v>4</v>
      </c>
      <c r="J236">
        <v>4</v>
      </c>
      <c r="K236" t="s">
        <v>72</v>
      </c>
      <c r="L236" s="1">
        <v>0</v>
      </c>
      <c r="M236" t="s">
        <v>567</v>
      </c>
      <c r="N236">
        <v>0</v>
      </c>
      <c r="O236">
        <v>0</v>
      </c>
      <c r="P236">
        <v>20121</v>
      </c>
      <c r="Q236">
        <v>2012</v>
      </c>
      <c r="R236">
        <v>1</v>
      </c>
      <c r="S236">
        <v>2012</v>
      </c>
      <c r="T236">
        <v>1</v>
      </c>
      <c r="U236">
        <v>39</v>
      </c>
      <c r="V236" t="s">
        <v>49</v>
      </c>
      <c r="W236" t="s">
        <v>794</v>
      </c>
      <c r="X236">
        <v>24240210</v>
      </c>
      <c r="Y236" t="s">
        <v>537</v>
      </c>
      <c r="Z236">
        <v>0</v>
      </c>
      <c r="AA236">
        <v>0</v>
      </c>
      <c r="AB236" t="s">
        <v>123</v>
      </c>
      <c r="AC236">
        <v>0</v>
      </c>
      <c r="AD236">
        <v>1</v>
      </c>
      <c r="AE236" t="s">
        <v>40</v>
      </c>
      <c r="AF236" t="s">
        <v>41</v>
      </c>
      <c r="AG236" t="str">
        <f>VLOOKUP(H236,Planilha2!A:AC,5,FALSE)</f>
        <v>CIÊNCIAS CONTÁBEIS</v>
      </c>
      <c r="AH236" t="s">
        <v>6226</v>
      </c>
      <c r="AI236" t="str">
        <f>VLOOKUP(H236,Planilha2!A:K,11,FALSE)</f>
        <v>Ativo</v>
      </c>
      <c r="AJ236" t="s">
        <v>6275</v>
      </c>
      <c r="AK236">
        <v>4.3</v>
      </c>
    </row>
    <row r="237" spans="1:37" x14ac:dyDescent="0.25">
      <c r="A237">
        <v>112022098</v>
      </c>
      <c r="B237" t="s">
        <v>30</v>
      </c>
      <c r="C237" t="s">
        <v>1520</v>
      </c>
      <c r="D237" t="s">
        <v>390</v>
      </c>
      <c r="E237" t="s">
        <v>2139</v>
      </c>
      <c r="F237" t="s">
        <v>4389</v>
      </c>
      <c r="G237" t="s">
        <v>309</v>
      </c>
      <c r="H237">
        <v>22</v>
      </c>
      <c r="I237">
        <v>4</v>
      </c>
      <c r="J237">
        <v>4</v>
      </c>
      <c r="K237" t="s">
        <v>72</v>
      </c>
      <c r="L237" s="1" t="s">
        <v>1377</v>
      </c>
      <c r="M237" t="s">
        <v>1676</v>
      </c>
      <c r="N237">
        <v>0</v>
      </c>
      <c r="O237">
        <v>0</v>
      </c>
      <c r="P237">
        <v>20132</v>
      </c>
      <c r="Q237">
        <v>2012</v>
      </c>
      <c r="R237">
        <v>1</v>
      </c>
      <c r="S237">
        <v>2015</v>
      </c>
      <c r="T237">
        <v>1</v>
      </c>
      <c r="U237">
        <v>24</v>
      </c>
      <c r="V237" t="s">
        <v>36</v>
      </c>
      <c r="W237" t="s">
        <v>1738</v>
      </c>
      <c r="X237">
        <v>24738130</v>
      </c>
      <c r="Y237" t="s">
        <v>75</v>
      </c>
      <c r="Z237">
        <v>0</v>
      </c>
      <c r="AA237">
        <v>720</v>
      </c>
      <c r="AB237" t="s">
        <v>39</v>
      </c>
      <c r="AC237">
        <v>0</v>
      </c>
      <c r="AD237">
        <v>4</v>
      </c>
      <c r="AE237" t="s">
        <v>55</v>
      </c>
      <c r="AF237" t="s">
        <v>41</v>
      </c>
      <c r="AG237" t="str">
        <f>VLOOKUP(H237,Planilha2!A:AC,5,FALSE)</f>
        <v>CIÊNCIAS CONTÁBEIS</v>
      </c>
      <c r="AH237" t="s">
        <v>6226</v>
      </c>
      <c r="AI237" t="str">
        <f>VLOOKUP(H237,Planilha2!A:K,11,FALSE)</f>
        <v>Ativo</v>
      </c>
      <c r="AJ237">
        <v>0</v>
      </c>
      <c r="AK237">
        <v>0</v>
      </c>
    </row>
    <row r="238" spans="1:37" x14ac:dyDescent="0.25">
      <c r="A238">
        <v>112022103</v>
      </c>
      <c r="B238" t="s">
        <v>30</v>
      </c>
      <c r="C238" t="s">
        <v>4469</v>
      </c>
      <c r="D238" t="s">
        <v>4991</v>
      </c>
      <c r="E238" t="s">
        <v>4815</v>
      </c>
      <c r="F238" t="s">
        <v>3430</v>
      </c>
      <c r="G238" t="s">
        <v>651</v>
      </c>
      <c r="H238">
        <v>22</v>
      </c>
      <c r="I238">
        <v>4</v>
      </c>
      <c r="J238">
        <v>4</v>
      </c>
      <c r="K238" t="s">
        <v>72</v>
      </c>
      <c r="L238" s="1" t="s">
        <v>485</v>
      </c>
      <c r="M238" t="s">
        <v>402</v>
      </c>
      <c r="N238">
        <v>80</v>
      </c>
      <c r="O238">
        <v>1</v>
      </c>
      <c r="P238">
        <v>20122</v>
      </c>
      <c r="Q238">
        <v>2012</v>
      </c>
      <c r="R238">
        <v>1</v>
      </c>
      <c r="S238">
        <v>2016</v>
      </c>
      <c r="T238">
        <v>1</v>
      </c>
      <c r="U238">
        <v>25</v>
      </c>
      <c r="V238" t="s">
        <v>36</v>
      </c>
      <c r="W238" t="s">
        <v>4967</v>
      </c>
      <c r="X238">
        <v>28470000</v>
      </c>
      <c r="Y238" t="s">
        <v>54</v>
      </c>
      <c r="Z238">
        <v>0</v>
      </c>
      <c r="AA238">
        <v>780</v>
      </c>
      <c r="AB238" t="s">
        <v>39</v>
      </c>
      <c r="AC238">
        <v>0</v>
      </c>
      <c r="AD238">
        <v>5</v>
      </c>
      <c r="AE238" t="s">
        <v>55</v>
      </c>
      <c r="AF238" t="s">
        <v>41</v>
      </c>
      <c r="AG238" t="str">
        <f>VLOOKUP(H238,Planilha2!A:AC,5,FALSE)</f>
        <v>CIÊNCIAS CONTÁBEIS</v>
      </c>
      <c r="AH238" t="s">
        <v>6226</v>
      </c>
      <c r="AI238" t="str">
        <f>VLOOKUP(H238,Planilha2!A:K,11,FALSE)</f>
        <v>Ativo</v>
      </c>
      <c r="AJ238" t="s">
        <v>6266</v>
      </c>
      <c r="AK238">
        <v>251</v>
      </c>
    </row>
    <row r="239" spans="1:37" x14ac:dyDescent="0.25">
      <c r="A239">
        <v>112022107</v>
      </c>
      <c r="B239" t="s">
        <v>30</v>
      </c>
      <c r="C239" t="s">
        <v>3816</v>
      </c>
      <c r="D239" t="s">
        <v>5269</v>
      </c>
      <c r="E239" t="s">
        <v>1409</v>
      </c>
      <c r="F239" t="s">
        <v>51</v>
      </c>
      <c r="G239" t="s">
        <v>901</v>
      </c>
      <c r="H239">
        <v>22</v>
      </c>
      <c r="I239">
        <v>4</v>
      </c>
      <c r="J239">
        <v>4</v>
      </c>
      <c r="K239" t="s">
        <v>72</v>
      </c>
      <c r="L239" s="1" t="s">
        <v>392</v>
      </c>
      <c r="M239" t="s">
        <v>577</v>
      </c>
      <c r="N239">
        <v>74</v>
      </c>
      <c r="O239">
        <v>1</v>
      </c>
      <c r="P239">
        <v>20121</v>
      </c>
      <c r="Q239">
        <v>2012</v>
      </c>
      <c r="R239">
        <v>1</v>
      </c>
      <c r="S239">
        <v>2017</v>
      </c>
      <c r="T239">
        <v>1</v>
      </c>
      <c r="U239">
        <v>24</v>
      </c>
      <c r="V239" t="s">
        <v>36</v>
      </c>
      <c r="W239" t="s">
        <v>5723</v>
      </c>
      <c r="X239">
        <v>36820000</v>
      </c>
      <c r="Y239" t="s">
        <v>5724</v>
      </c>
      <c r="Z239">
        <v>0</v>
      </c>
      <c r="AA239">
        <v>840</v>
      </c>
      <c r="AB239" t="s">
        <v>39</v>
      </c>
      <c r="AC239">
        <v>0</v>
      </c>
      <c r="AD239">
        <v>6</v>
      </c>
      <c r="AE239" t="s">
        <v>55</v>
      </c>
      <c r="AF239" t="s">
        <v>41</v>
      </c>
      <c r="AG239" t="str">
        <f>VLOOKUP(H239,Planilha2!A:AC,5,FALSE)</f>
        <v>CIÊNCIAS CONTÁBEIS</v>
      </c>
      <c r="AH239" t="s">
        <v>6226</v>
      </c>
      <c r="AI239" t="str">
        <f>VLOOKUP(H239,Planilha2!A:K,11,FALSE)</f>
        <v>Ativo</v>
      </c>
      <c r="AJ239" t="s">
        <v>6432</v>
      </c>
      <c r="AK239">
        <v>367</v>
      </c>
    </row>
    <row r="240" spans="1:37" x14ac:dyDescent="0.25">
      <c r="A240">
        <v>112022115</v>
      </c>
      <c r="B240" t="s">
        <v>30</v>
      </c>
      <c r="C240" t="s">
        <v>5496</v>
      </c>
      <c r="D240" t="s">
        <v>5020</v>
      </c>
      <c r="E240" t="s">
        <v>4503</v>
      </c>
      <c r="F240" t="s">
        <v>5337</v>
      </c>
      <c r="G240" t="s">
        <v>772</v>
      </c>
      <c r="H240">
        <v>22</v>
      </c>
      <c r="I240">
        <v>4</v>
      </c>
      <c r="J240">
        <v>4</v>
      </c>
      <c r="K240" t="s">
        <v>72</v>
      </c>
      <c r="L240" s="1" t="s">
        <v>1860</v>
      </c>
      <c r="M240" t="s">
        <v>401</v>
      </c>
      <c r="N240">
        <v>0</v>
      </c>
      <c r="O240">
        <v>0</v>
      </c>
      <c r="P240">
        <v>20122</v>
      </c>
      <c r="Q240">
        <v>2012</v>
      </c>
      <c r="R240">
        <v>1</v>
      </c>
      <c r="S240">
        <v>2017</v>
      </c>
      <c r="T240">
        <v>2</v>
      </c>
      <c r="U240">
        <v>26</v>
      </c>
      <c r="V240" t="s">
        <v>36</v>
      </c>
      <c r="W240" t="s">
        <v>150</v>
      </c>
      <c r="X240">
        <v>28460000</v>
      </c>
      <c r="Y240" t="s">
        <v>1268</v>
      </c>
      <c r="Z240">
        <v>0</v>
      </c>
      <c r="AA240">
        <v>840</v>
      </c>
      <c r="AB240" t="s">
        <v>39</v>
      </c>
      <c r="AC240">
        <v>0</v>
      </c>
      <c r="AD240">
        <v>6</v>
      </c>
      <c r="AE240" t="s">
        <v>55</v>
      </c>
      <c r="AF240" t="s">
        <v>41</v>
      </c>
      <c r="AG240" t="str">
        <f>VLOOKUP(H240,Planilha2!A:AC,5,FALSE)</f>
        <v>CIÊNCIAS CONTÁBEIS</v>
      </c>
      <c r="AH240" t="s">
        <v>6226</v>
      </c>
      <c r="AI240" t="str">
        <f>VLOOKUP(H240,Planilha2!A:K,11,FALSE)</f>
        <v>Ativo</v>
      </c>
      <c r="AJ240" t="s">
        <v>6269</v>
      </c>
      <c r="AK240">
        <v>277</v>
      </c>
    </row>
    <row r="241" spans="1:37" x14ac:dyDescent="0.25">
      <c r="A241">
        <v>112022116</v>
      </c>
      <c r="B241" t="s">
        <v>30</v>
      </c>
      <c r="C241" t="s">
        <v>3024</v>
      </c>
      <c r="D241" t="s">
        <v>3025</v>
      </c>
      <c r="E241" t="s">
        <v>3026</v>
      </c>
      <c r="F241" t="s">
        <v>3027</v>
      </c>
      <c r="G241" t="s">
        <v>1409</v>
      </c>
      <c r="H241">
        <v>22</v>
      </c>
      <c r="I241">
        <v>4</v>
      </c>
      <c r="J241">
        <v>4</v>
      </c>
      <c r="K241" t="s">
        <v>72</v>
      </c>
      <c r="L241" s="1" t="s">
        <v>1439</v>
      </c>
      <c r="M241" t="s">
        <v>403</v>
      </c>
      <c r="N241">
        <v>0</v>
      </c>
      <c r="O241">
        <v>0</v>
      </c>
      <c r="P241">
        <v>20122</v>
      </c>
      <c r="Q241">
        <v>2012</v>
      </c>
      <c r="R241">
        <v>1</v>
      </c>
      <c r="S241">
        <v>2015</v>
      </c>
      <c r="T241">
        <v>2</v>
      </c>
      <c r="U241">
        <v>25</v>
      </c>
      <c r="V241" t="s">
        <v>36</v>
      </c>
      <c r="W241" t="s">
        <v>3028</v>
      </c>
      <c r="X241">
        <v>20261090</v>
      </c>
      <c r="Y241" t="s">
        <v>38</v>
      </c>
      <c r="Z241">
        <v>0</v>
      </c>
      <c r="AA241">
        <v>180</v>
      </c>
      <c r="AB241" t="s">
        <v>39</v>
      </c>
      <c r="AC241">
        <v>0</v>
      </c>
      <c r="AD241">
        <v>4</v>
      </c>
      <c r="AE241" t="s">
        <v>55</v>
      </c>
      <c r="AF241" t="s">
        <v>41</v>
      </c>
      <c r="AG241" t="str">
        <f>VLOOKUP(H241,Planilha2!A:AC,5,FALSE)</f>
        <v>CIÊNCIAS CONTÁBEIS</v>
      </c>
      <c r="AH241" t="s">
        <v>6226</v>
      </c>
      <c r="AI241" t="str">
        <f>VLOOKUP(H241,Planilha2!A:K,11,FALSE)</f>
        <v>Ativo</v>
      </c>
      <c r="AJ241" t="s">
        <v>6272</v>
      </c>
      <c r="AK241">
        <v>20.3</v>
      </c>
    </row>
    <row r="242" spans="1:37" x14ac:dyDescent="0.25">
      <c r="A242">
        <v>112022119</v>
      </c>
      <c r="B242" t="s">
        <v>30</v>
      </c>
      <c r="C242" t="s">
        <v>5537</v>
      </c>
      <c r="D242" t="s">
        <v>5538</v>
      </c>
      <c r="E242" t="s">
        <v>1949</v>
      </c>
      <c r="F242" t="s">
        <v>2088</v>
      </c>
      <c r="G242" t="s">
        <v>484</v>
      </c>
      <c r="H242">
        <v>22</v>
      </c>
      <c r="I242">
        <v>4</v>
      </c>
      <c r="J242">
        <v>4</v>
      </c>
      <c r="K242" t="s">
        <v>72</v>
      </c>
      <c r="L242" s="1" t="s">
        <v>5230</v>
      </c>
      <c r="M242" t="s">
        <v>567</v>
      </c>
      <c r="N242">
        <v>75</v>
      </c>
      <c r="O242">
        <v>1</v>
      </c>
      <c r="P242">
        <v>20121</v>
      </c>
      <c r="Q242">
        <v>2012</v>
      </c>
      <c r="R242">
        <v>1</v>
      </c>
      <c r="S242">
        <v>2015</v>
      </c>
      <c r="T242">
        <v>1</v>
      </c>
      <c r="U242">
        <v>25</v>
      </c>
      <c r="V242" t="s">
        <v>36</v>
      </c>
      <c r="W242" t="s">
        <v>1952</v>
      </c>
      <c r="X242">
        <v>28470000</v>
      </c>
      <c r="Y242" t="s">
        <v>54</v>
      </c>
      <c r="Z242">
        <v>0</v>
      </c>
      <c r="AA242">
        <v>300</v>
      </c>
      <c r="AB242" t="s">
        <v>39</v>
      </c>
      <c r="AC242">
        <v>0</v>
      </c>
      <c r="AD242">
        <v>4</v>
      </c>
      <c r="AE242" t="s">
        <v>40</v>
      </c>
      <c r="AF242" t="s">
        <v>41</v>
      </c>
      <c r="AG242" t="str">
        <f>VLOOKUP(H242,Planilha2!A:AC,5,FALSE)</f>
        <v>CIÊNCIAS CONTÁBEIS</v>
      </c>
      <c r="AH242" t="s">
        <v>6226</v>
      </c>
      <c r="AI242" t="str">
        <f>VLOOKUP(H242,Planilha2!A:K,11,FALSE)</f>
        <v>Ativo</v>
      </c>
      <c r="AJ242" t="s">
        <v>6266</v>
      </c>
      <c r="AK242">
        <v>251</v>
      </c>
    </row>
    <row r="243" spans="1:37" x14ac:dyDescent="0.25">
      <c r="A243">
        <v>112022124</v>
      </c>
      <c r="B243" t="s">
        <v>30</v>
      </c>
      <c r="C243" t="s">
        <v>1710</v>
      </c>
      <c r="D243" t="s">
        <v>1731</v>
      </c>
      <c r="E243" t="s">
        <v>1790</v>
      </c>
      <c r="F243" t="s">
        <v>5494</v>
      </c>
      <c r="G243" t="s">
        <v>696</v>
      </c>
      <c r="H243">
        <v>22</v>
      </c>
      <c r="I243">
        <v>4</v>
      </c>
      <c r="J243">
        <v>4</v>
      </c>
      <c r="K243" t="s">
        <v>72</v>
      </c>
      <c r="L243" s="1" t="s">
        <v>217</v>
      </c>
      <c r="M243" t="s">
        <v>580</v>
      </c>
      <c r="N243">
        <v>84</v>
      </c>
      <c r="O243">
        <v>1</v>
      </c>
      <c r="P243">
        <v>20121</v>
      </c>
      <c r="Q243">
        <v>2012</v>
      </c>
      <c r="R243">
        <v>1</v>
      </c>
      <c r="S243">
        <v>2014</v>
      </c>
      <c r="T243">
        <v>2</v>
      </c>
      <c r="U243">
        <v>59</v>
      </c>
      <c r="V243" t="s">
        <v>36</v>
      </c>
      <c r="W243" t="s">
        <v>5495</v>
      </c>
      <c r="X243">
        <v>28460000</v>
      </c>
      <c r="Y243" t="s">
        <v>1268</v>
      </c>
      <c r="Z243">
        <v>0</v>
      </c>
      <c r="AA243">
        <v>120</v>
      </c>
      <c r="AB243" t="s">
        <v>39</v>
      </c>
      <c r="AC243">
        <v>0</v>
      </c>
      <c r="AD243">
        <v>3</v>
      </c>
      <c r="AE243" t="s">
        <v>40</v>
      </c>
      <c r="AF243" t="s">
        <v>41</v>
      </c>
      <c r="AG243" t="str">
        <f>VLOOKUP(H243,Planilha2!A:AC,5,FALSE)</f>
        <v>CIÊNCIAS CONTÁBEIS</v>
      </c>
      <c r="AH243" t="s">
        <v>6226</v>
      </c>
      <c r="AI243" t="str">
        <f>VLOOKUP(H243,Planilha2!A:K,11,FALSE)</f>
        <v>Ativo</v>
      </c>
      <c r="AJ243" t="s">
        <v>6269</v>
      </c>
      <c r="AK243">
        <v>277</v>
      </c>
    </row>
    <row r="244" spans="1:37" x14ac:dyDescent="0.25">
      <c r="A244">
        <v>112022126</v>
      </c>
      <c r="B244" t="s">
        <v>30</v>
      </c>
      <c r="C244" t="s">
        <v>5402</v>
      </c>
      <c r="D244" t="s">
        <v>2041</v>
      </c>
      <c r="E244" t="s">
        <v>2376</v>
      </c>
      <c r="F244" t="s">
        <v>1843</v>
      </c>
      <c r="G244" t="s">
        <v>186</v>
      </c>
      <c r="H244">
        <v>22</v>
      </c>
      <c r="I244">
        <v>4</v>
      </c>
      <c r="J244">
        <v>4</v>
      </c>
      <c r="K244" t="s">
        <v>72</v>
      </c>
      <c r="L244" s="1" t="s">
        <v>1439</v>
      </c>
      <c r="M244" t="s">
        <v>580</v>
      </c>
      <c r="N244">
        <v>70</v>
      </c>
      <c r="O244">
        <v>1</v>
      </c>
      <c r="P244">
        <v>20121</v>
      </c>
      <c r="Q244">
        <v>2012</v>
      </c>
      <c r="R244">
        <v>1</v>
      </c>
      <c r="S244">
        <v>2014</v>
      </c>
      <c r="T244">
        <v>1</v>
      </c>
      <c r="U244">
        <v>34</v>
      </c>
      <c r="V244" t="s">
        <v>211</v>
      </c>
      <c r="W244" t="s">
        <v>5403</v>
      </c>
      <c r="X244">
        <v>27998000</v>
      </c>
      <c r="Y244" t="s">
        <v>5404</v>
      </c>
      <c r="Z244">
        <v>0</v>
      </c>
      <c r="AA244">
        <v>120</v>
      </c>
      <c r="AB244" t="s">
        <v>39</v>
      </c>
      <c r="AC244">
        <v>0</v>
      </c>
      <c r="AD244">
        <v>3</v>
      </c>
      <c r="AE244" t="s">
        <v>40</v>
      </c>
      <c r="AF244" t="s">
        <v>41</v>
      </c>
      <c r="AG244" t="str">
        <f>VLOOKUP(H244,Planilha2!A:AC,5,FALSE)</f>
        <v>CIÊNCIAS CONTÁBEIS</v>
      </c>
      <c r="AH244" t="s">
        <v>6226</v>
      </c>
      <c r="AI244" t="str">
        <f>VLOOKUP(H244,Planilha2!A:K,11,FALSE)</f>
        <v>Ativo</v>
      </c>
      <c r="AJ244" t="s">
        <v>6433</v>
      </c>
      <c r="AK244">
        <v>202</v>
      </c>
    </row>
    <row r="245" spans="1:37" x14ac:dyDescent="0.25">
      <c r="A245">
        <v>112022146</v>
      </c>
      <c r="B245" t="s">
        <v>30</v>
      </c>
      <c r="C245" t="s">
        <v>5492</v>
      </c>
      <c r="D245" t="s">
        <v>5493</v>
      </c>
      <c r="E245" t="s">
        <v>1743</v>
      </c>
      <c r="F245" t="s">
        <v>1060</v>
      </c>
      <c r="G245" t="s">
        <v>1748</v>
      </c>
      <c r="H245">
        <v>22</v>
      </c>
      <c r="I245">
        <v>4</v>
      </c>
      <c r="J245">
        <v>4</v>
      </c>
      <c r="K245" t="s">
        <v>72</v>
      </c>
      <c r="L245" s="1">
        <v>0</v>
      </c>
      <c r="M245" t="s">
        <v>397</v>
      </c>
      <c r="N245">
        <v>0</v>
      </c>
      <c r="O245">
        <v>0</v>
      </c>
      <c r="P245">
        <v>20121</v>
      </c>
      <c r="Q245">
        <v>2012</v>
      </c>
      <c r="R245">
        <v>1</v>
      </c>
      <c r="S245">
        <v>2012</v>
      </c>
      <c r="T245">
        <v>1</v>
      </c>
      <c r="U245">
        <v>41</v>
      </c>
      <c r="V245" t="s">
        <v>36</v>
      </c>
      <c r="W245" t="s">
        <v>1947</v>
      </c>
      <c r="X245">
        <v>28460000</v>
      </c>
      <c r="Y245" t="s">
        <v>1268</v>
      </c>
      <c r="Z245">
        <v>0</v>
      </c>
      <c r="AA245">
        <v>0</v>
      </c>
      <c r="AB245" t="s">
        <v>123</v>
      </c>
      <c r="AC245">
        <v>0</v>
      </c>
      <c r="AD245">
        <v>1</v>
      </c>
      <c r="AE245" t="s">
        <v>40</v>
      </c>
      <c r="AF245" t="s">
        <v>41</v>
      </c>
      <c r="AG245" t="str">
        <f>VLOOKUP(H245,Planilha2!A:AC,5,FALSE)</f>
        <v>CIÊNCIAS CONTÁBEIS</v>
      </c>
      <c r="AH245" t="s">
        <v>6226</v>
      </c>
      <c r="AI245" t="str">
        <f>VLOOKUP(H245,Planilha2!A:K,11,FALSE)</f>
        <v>Ativo</v>
      </c>
      <c r="AJ245" t="s">
        <v>6269</v>
      </c>
      <c r="AK245">
        <v>277</v>
      </c>
    </row>
    <row r="246" spans="1:37" x14ac:dyDescent="0.25">
      <c r="A246">
        <v>112022153</v>
      </c>
      <c r="B246" t="s">
        <v>30</v>
      </c>
      <c r="C246" t="s">
        <v>4378</v>
      </c>
      <c r="D246" t="s">
        <v>4957</v>
      </c>
      <c r="E246" t="s">
        <v>5487</v>
      </c>
      <c r="F246" t="s">
        <v>5428</v>
      </c>
      <c r="G246" t="s">
        <v>1409</v>
      </c>
      <c r="H246">
        <v>22</v>
      </c>
      <c r="I246">
        <v>4</v>
      </c>
      <c r="J246">
        <v>4</v>
      </c>
      <c r="K246" t="s">
        <v>72</v>
      </c>
      <c r="L246" s="1" t="s">
        <v>4868</v>
      </c>
      <c r="M246" t="s">
        <v>400</v>
      </c>
      <c r="N246">
        <v>56</v>
      </c>
      <c r="O246">
        <v>0</v>
      </c>
      <c r="P246">
        <v>20121</v>
      </c>
      <c r="Q246">
        <v>2012</v>
      </c>
      <c r="R246">
        <v>1</v>
      </c>
      <c r="S246">
        <v>2014</v>
      </c>
      <c r="T246">
        <v>2</v>
      </c>
      <c r="U246">
        <v>43</v>
      </c>
      <c r="V246" t="s">
        <v>36</v>
      </c>
      <c r="W246" t="s">
        <v>1954</v>
      </c>
      <c r="X246">
        <v>28460000</v>
      </c>
      <c r="Y246" t="s">
        <v>1268</v>
      </c>
      <c r="Z246">
        <v>0</v>
      </c>
      <c r="AA246">
        <v>180</v>
      </c>
      <c r="AB246" t="s">
        <v>39</v>
      </c>
      <c r="AC246">
        <v>0</v>
      </c>
      <c r="AD246">
        <v>3</v>
      </c>
      <c r="AE246" t="s">
        <v>55</v>
      </c>
      <c r="AF246" t="s">
        <v>41</v>
      </c>
      <c r="AG246" t="str">
        <f>VLOOKUP(H246,Planilha2!A:AC,5,FALSE)</f>
        <v>CIÊNCIAS CONTÁBEIS</v>
      </c>
      <c r="AH246" t="s">
        <v>6226</v>
      </c>
      <c r="AI246" t="str">
        <f>VLOOKUP(H246,Planilha2!A:K,11,FALSE)</f>
        <v>Ativo</v>
      </c>
      <c r="AJ246" t="s">
        <v>6269</v>
      </c>
      <c r="AK246">
        <v>277</v>
      </c>
    </row>
    <row r="247" spans="1:37" x14ac:dyDescent="0.25">
      <c r="A247">
        <v>112022164</v>
      </c>
      <c r="B247" t="s">
        <v>30</v>
      </c>
      <c r="C247" t="s">
        <v>3027</v>
      </c>
      <c r="D247" t="s">
        <v>5386</v>
      </c>
      <c r="E247" t="s">
        <v>1967</v>
      </c>
      <c r="F247" t="s">
        <v>3561</v>
      </c>
      <c r="G247" t="s">
        <v>53</v>
      </c>
      <c r="H247">
        <v>22</v>
      </c>
      <c r="I247">
        <v>4</v>
      </c>
      <c r="J247">
        <v>4</v>
      </c>
      <c r="K247" t="s">
        <v>72</v>
      </c>
      <c r="L247" s="1" t="s">
        <v>1587</v>
      </c>
      <c r="M247" t="s">
        <v>400</v>
      </c>
      <c r="N247">
        <v>70</v>
      </c>
      <c r="O247">
        <v>1</v>
      </c>
      <c r="P247">
        <v>20121</v>
      </c>
      <c r="Q247">
        <v>2012</v>
      </c>
      <c r="R247">
        <v>1</v>
      </c>
      <c r="S247">
        <v>2017</v>
      </c>
      <c r="T247">
        <v>1</v>
      </c>
      <c r="U247">
        <v>35</v>
      </c>
      <c r="V247" t="s">
        <v>49</v>
      </c>
      <c r="W247" t="s">
        <v>5387</v>
      </c>
      <c r="X247">
        <v>27900000</v>
      </c>
      <c r="Y247" t="s">
        <v>1221</v>
      </c>
      <c r="Z247">
        <v>0</v>
      </c>
      <c r="AA247">
        <v>360</v>
      </c>
      <c r="AB247" t="s">
        <v>123</v>
      </c>
      <c r="AC247">
        <v>0</v>
      </c>
      <c r="AD247">
        <v>6</v>
      </c>
      <c r="AE247" t="s">
        <v>55</v>
      </c>
      <c r="AF247" t="s">
        <v>41</v>
      </c>
      <c r="AG247" t="str">
        <f>VLOOKUP(H247,Planilha2!A:AC,5,FALSE)</f>
        <v>CIÊNCIAS CONTÁBEIS</v>
      </c>
      <c r="AH247" t="s">
        <v>6226</v>
      </c>
      <c r="AI247" t="str">
        <f>VLOOKUP(H247,Planilha2!A:K,11,FALSE)</f>
        <v>Ativo</v>
      </c>
      <c r="AJ247" t="s">
        <v>6434</v>
      </c>
      <c r="AK247">
        <v>178</v>
      </c>
    </row>
    <row r="248" spans="1:37" x14ac:dyDescent="0.25">
      <c r="A248">
        <v>112022176</v>
      </c>
      <c r="B248" t="s">
        <v>30</v>
      </c>
      <c r="C248" t="s">
        <v>1951</v>
      </c>
      <c r="D248" t="s">
        <v>5559</v>
      </c>
      <c r="E248" t="s">
        <v>5560</v>
      </c>
      <c r="F248" t="s">
        <v>5561</v>
      </c>
      <c r="G248" t="s">
        <v>484</v>
      </c>
      <c r="H248">
        <v>22</v>
      </c>
      <c r="I248">
        <v>4</v>
      </c>
      <c r="J248">
        <v>4</v>
      </c>
      <c r="K248" t="s">
        <v>72</v>
      </c>
      <c r="L248" s="1" t="s">
        <v>5112</v>
      </c>
      <c r="M248" t="s">
        <v>577</v>
      </c>
      <c r="N248">
        <v>23</v>
      </c>
      <c r="O248">
        <v>0</v>
      </c>
      <c r="P248">
        <v>20121</v>
      </c>
      <c r="Q248">
        <v>2012</v>
      </c>
      <c r="R248">
        <v>1</v>
      </c>
      <c r="S248">
        <v>2014</v>
      </c>
      <c r="T248">
        <v>2</v>
      </c>
      <c r="U248">
        <v>33</v>
      </c>
      <c r="V248" t="s">
        <v>49</v>
      </c>
      <c r="W248" t="s">
        <v>5557</v>
      </c>
      <c r="X248">
        <v>28570000</v>
      </c>
      <c r="Y248" t="s">
        <v>1292</v>
      </c>
      <c r="Z248">
        <v>0</v>
      </c>
      <c r="AA248">
        <v>60</v>
      </c>
      <c r="AB248" t="s">
        <v>39</v>
      </c>
      <c r="AC248">
        <v>0</v>
      </c>
      <c r="AD248">
        <v>3</v>
      </c>
      <c r="AE248" t="s">
        <v>40</v>
      </c>
      <c r="AF248" t="s">
        <v>41</v>
      </c>
      <c r="AG248" t="str">
        <f>VLOOKUP(H248,Planilha2!A:AC,5,FALSE)</f>
        <v>CIÊNCIAS CONTÁBEIS</v>
      </c>
      <c r="AH248" t="s">
        <v>6226</v>
      </c>
      <c r="AI248" t="str">
        <f>VLOOKUP(H248,Planilha2!A:K,11,FALSE)</f>
        <v>Ativo</v>
      </c>
      <c r="AJ248" t="s">
        <v>6435</v>
      </c>
      <c r="AK248">
        <v>231</v>
      </c>
    </row>
    <row r="249" spans="1:37" x14ac:dyDescent="0.25">
      <c r="A249">
        <v>112022184</v>
      </c>
      <c r="B249" t="s">
        <v>30</v>
      </c>
      <c r="C249" t="s">
        <v>5347</v>
      </c>
      <c r="D249" t="s">
        <v>1739</v>
      </c>
      <c r="E249" t="s">
        <v>5572</v>
      </c>
      <c r="F249" t="s">
        <v>4652</v>
      </c>
      <c r="G249" t="s">
        <v>186</v>
      </c>
      <c r="H249">
        <v>22</v>
      </c>
      <c r="I249">
        <v>4</v>
      </c>
      <c r="J249">
        <v>4</v>
      </c>
      <c r="K249" t="s">
        <v>72</v>
      </c>
      <c r="L249" s="1" t="s">
        <v>1504</v>
      </c>
      <c r="M249" t="s">
        <v>397</v>
      </c>
      <c r="N249">
        <v>90</v>
      </c>
      <c r="O249">
        <v>1</v>
      </c>
      <c r="P249">
        <v>20121</v>
      </c>
      <c r="Q249">
        <v>2012</v>
      </c>
      <c r="R249">
        <v>1</v>
      </c>
      <c r="S249">
        <v>2016</v>
      </c>
      <c r="T249">
        <v>1</v>
      </c>
      <c r="U249">
        <v>25</v>
      </c>
      <c r="V249" t="s">
        <v>3732</v>
      </c>
      <c r="W249" t="s">
        <v>150</v>
      </c>
      <c r="X249">
        <v>28670000</v>
      </c>
      <c r="Y249" t="s">
        <v>5573</v>
      </c>
      <c r="Z249">
        <v>0</v>
      </c>
      <c r="AA249">
        <v>720</v>
      </c>
      <c r="AB249" t="s">
        <v>39</v>
      </c>
      <c r="AC249">
        <v>1</v>
      </c>
      <c r="AD249">
        <v>5</v>
      </c>
      <c r="AE249" t="s">
        <v>40</v>
      </c>
      <c r="AF249" t="s">
        <v>41</v>
      </c>
      <c r="AG249" t="str">
        <f>VLOOKUP(H249,Planilha2!A:AC,5,FALSE)</f>
        <v>CIÊNCIAS CONTÁBEIS</v>
      </c>
      <c r="AH249" t="s">
        <v>6226</v>
      </c>
      <c r="AI249" t="str">
        <f>VLOOKUP(H249,Planilha2!A:K,11,FALSE)</f>
        <v>Ativo</v>
      </c>
      <c r="AJ249">
        <v>0</v>
      </c>
      <c r="AK249">
        <v>0</v>
      </c>
    </row>
    <row r="250" spans="1:37" x14ac:dyDescent="0.25">
      <c r="A250">
        <v>112022202</v>
      </c>
      <c r="B250" t="s">
        <v>30</v>
      </c>
      <c r="C250" t="s">
        <v>985</v>
      </c>
      <c r="D250" t="s">
        <v>1683</v>
      </c>
      <c r="E250" t="s">
        <v>5358</v>
      </c>
      <c r="F250" t="s">
        <v>5556</v>
      </c>
      <c r="G250" t="s">
        <v>1409</v>
      </c>
      <c r="H250">
        <v>22</v>
      </c>
      <c r="I250">
        <v>4</v>
      </c>
      <c r="J250">
        <v>4</v>
      </c>
      <c r="K250" t="s">
        <v>72</v>
      </c>
      <c r="L250" s="1" t="s">
        <v>941</v>
      </c>
      <c r="M250" t="s">
        <v>402</v>
      </c>
      <c r="N250">
        <v>90</v>
      </c>
      <c r="O250">
        <v>1</v>
      </c>
      <c r="P250">
        <v>20122</v>
      </c>
      <c r="Q250">
        <v>2012</v>
      </c>
      <c r="R250">
        <v>1</v>
      </c>
      <c r="S250">
        <v>2015</v>
      </c>
      <c r="T250">
        <v>2</v>
      </c>
      <c r="U250">
        <v>43</v>
      </c>
      <c r="V250" t="s">
        <v>36</v>
      </c>
      <c r="W250" t="s">
        <v>5554</v>
      </c>
      <c r="X250">
        <v>28570000</v>
      </c>
      <c r="Y250" t="s">
        <v>1292</v>
      </c>
      <c r="Z250">
        <v>0</v>
      </c>
      <c r="AA250">
        <v>720</v>
      </c>
      <c r="AB250" t="s">
        <v>39</v>
      </c>
      <c r="AC250">
        <v>0</v>
      </c>
      <c r="AD250">
        <v>4</v>
      </c>
      <c r="AE250" t="s">
        <v>55</v>
      </c>
      <c r="AF250" t="s">
        <v>41</v>
      </c>
      <c r="AG250" t="str">
        <f>VLOOKUP(H250,Planilha2!A:AC,5,FALSE)</f>
        <v>CIÊNCIAS CONTÁBEIS</v>
      </c>
      <c r="AH250" t="s">
        <v>6226</v>
      </c>
      <c r="AI250" t="str">
        <f>VLOOKUP(H250,Planilha2!A:K,11,FALSE)</f>
        <v>Ativo</v>
      </c>
      <c r="AJ250" t="s">
        <v>6435</v>
      </c>
      <c r="AK250">
        <v>231</v>
      </c>
    </row>
    <row r="251" spans="1:37" x14ac:dyDescent="0.25">
      <c r="A251">
        <v>214022098</v>
      </c>
      <c r="B251" t="s">
        <v>30</v>
      </c>
      <c r="C251" t="s">
        <v>3260</v>
      </c>
      <c r="D251" t="s">
        <v>2375</v>
      </c>
      <c r="E251" t="s">
        <v>3261</v>
      </c>
      <c r="F251" t="s">
        <v>468</v>
      </c>
      <c r="G251" t="s">
        <v>71</v>
      </c>
      <c r="H251">
        <v>22</v>
      </c>
      <c r="I251">
        <v>4</v>
      </c>
      <c r="J251">
        <v>4</v>
      </c>
      <c r="K251" t="s">
        <v>72</v>
      </c>
      <c r="L251" s="1">
        <v>5</v>
      </c>
      <c r="M251" t="s">
        <v>567</v>
      </c>
      <c r="N251">
        <v>26</v>
      </c>
      <c r="O251">
        <v>0</v>
      </c>
      <c r="P251">
        <v>20142</v>
      </c>
      <c r="Q251">
        <v>2014</v>
      </c>
      <c r="R251">
        <v>2</v>
      </c>
      <c r="S251">
        <v>2018</v>
      </c>
      <c r="T251">
        <v>1</v>
      </c>
      <c r="U251">
        <v>24</v>
      </c>
      <c r="V251" t="s">
        <v>36</v>
      </c>
      <c r="W251" t="s">
        <v>1429</v>
      </c>
      <c r="X251">
        <v>20540216</v>
      </c>
      <c r="Y251" t="s">
        <v>38</v>
      </c>
      <c r="Z251">
        <v>0</v>
      </c>
      <c r="AA251">
        <v>180</v>
      </c>
      <c r="AB251" t="s">
        <v>39</v>
      </c>
      <c r="AC251">
        <v>0</v>
      </c>
      <c r="AD251">
        <v>5</v>
      </c>
      <c r="AE251" t="s">
        <v>55</v>
      </c>
      <c r="AF251" t="s">
        <v>41</v>
      </c>
      <c r="AG251" t="str">
        <f>VLOOKUP(H251,Planilha2!A:AC,5,FALSE)</f>
        <v>CIÊNCIAS CONTÁBEIS</v>
      </c>
      <c r="AH251" t="s">
        <v>6226</v>
      </c>
      <c r="AI251" t="str">
        <f>VLOOKUP(H251,Planilha2!A:K,11,FALSE)</f>
        <v>Ativo</v>
      </c>
      <c r="AJ251" t="s">
        <v>6384</v>
      </c>
      <c r="AK251">
        <v>24.1</v>
      </c>
    </row>
    <row r="252" spans="1:37" x14ac:dyDescent="0.25">
      <c r="A252">
        <v>214022101</v>
      </c>
      <c r="B252" t="s">
        <v>930</v>
      </c>
      <c r="C252" t="s">
        <v>1437</v>
      </c>
      <c r="D252" t="s">
        <v>229</v>
      </c>
      <c r="E252" t="s">
        <v>4005</v>
      </c>
      <c r="F252" t="s">
        <v>3108</v>
      </c>
      <c r="G252" t="s">
        <v>63</v>
      </c>
      <c r="H252">
        <v>22</v>
      </c>
      <c r="I252">
        <v>4</v>
      </c>
      <c r="J252">
        <v>4</v>
      </c>
      <c r="K252" t="s">
        <v>72</v>
      </c>
      <c r="L252" s="1" t="s">
        <v>773</v>
      </c>
      <c r="M252" t="s">
        <v>577</v>
      </c>
      <c r="N252">
        <v>2</v>
      </c>
      <c r="O252">
        <v>0</v>
      </c>
      <c r="P252">
        <v>20142</v>
      </c>
      <c r="Q252">
        <v>2014</v>
      </c>
      <c r="R252">
        <v>2</v>
      </c>
      <c r="S252">
        <v>2017</v>
      </c>
      <c r="T252">
        <v>2</v>
      </c>
      <c r="U252">
        <v>36</v>
      </c>
      <c r="V252" t="s">
        <v>36</v>
      </c>
      <c r="W252" t="s">
        <v>4543</v>
      </c>
      <c r="X252">
        <v>24070000</v>
      </c>
      <c r="Y252" t="s">
        <v>537</v>
      </c>
      <c r="Z252">
        <v>0</v>
      </c>
      <c r="AA252">
        <v>300</v>
      </c>
      <c r="AB252" t="s">
        <v>39</v>
      </c>
      <c r="AC252">
        <v>0</v>
      </c>
      <c r="AD252">
        <v>4</v>
      </c>
      <c r="AE252" t="s">
        <v>55</v>
      </c>
      <c r="AF252" t="s">
        <v>41</v>
      </c>
      <c r="AG252" t="str">
        <f>VLOOKUP(H252,Planilha2!A:AC,5,FALSE)</f>
        <v>CIÊNCIAS CONTÁBEIS</v>
      </c>
      <c r="AH252" t="s">
        <v>6226</v>
      </c>
      <c r="AI252" t="str">
        <f>VLOOKUP(H252,Planilha2!A:K,11,FALSE)</f>
        <v>Ativo</v>
      </c>
      <c r="AJ252" t="s">
        <v>6372</v>
      </c>
      <c r="AK252">
        <v>3</v>
      </c>
    </row>
    <row r="253" spans="1:37" x14ac:dyDescent="0.25">
      <c r="A253">
        <v>214022108</v>
      </c>
      <c r="B253" t="s">
        <v>145</v>
      </c>
      <c r="C253" t="s">
        <v>4280</v>
      </c>
      <c r="D253" t="s">
        <v>1017</v>
      </c>
      <c r="E253" t="s">
        <v>1332</v>
      </c>
      <c r="F253" t="s">
        <v>1847</v>
      </c>
      <c r="G253" t="s">
        <v>528</v>
      </c>
      <c r="H253">
        <v>22</v>
      </c>
      <c r="I253">
        <v>4</v>
      </c>
      <c r="J253">
        <v>4</v>
      </c>
      <c r="K253" t="s">
        <v>72</v>
      </c>
      <c r="L253" s="1" t="s">
        <v>1557</v>
      </c>
      <c r="M253" t="s">
        <v>399</v>
      </c>
      <c r="N253">
        <v>80</v>
      </c>
      <c r="O253">
        <v>1</v>
      </c>
      <c r="P253">
        <v>20152</v>
      </c>
      <c r="Q253">
        <v>2014</v>
      </c>
      <c r="R253">
        <v>2</v>
      </c>
      <c r="S253">
        <v>2016</v>
      </c>
      <c r="T253">
        <v>2</v>
      </c>
      <c r="U253">
        <v>45</v>
      </c>
      <c r="V253" t="s">
        <v>211</v>
      </c>
      <c r="W253" t="s">
        <v>980</v>
      </c>
      <c r="X253">
        <v>24730170</v>
      </c>
      <c r="Y253" t="s">
        <v>75</v>
      </c>
      <c r="Z253">
        <v>0</v>
      </c>
      <c r="AA253">
        <v>540</v>
      </c>
      <c r="AB253" t="s">
        <v>123</v>
      </c>
      <c r="AC253">
        <v>0</v>
      </c>
      <c r="AD253">
        <v>3</v>
      </c>
      <c r="AE253" t="s">
        <v>40</v>
      </c>
      <c r="AF253" t="s">
        <v>41</v>
      </c>
      <c r="AG253" t="str">
        <f>VLOOKUP(H253,Planilha2!A:AC,5,FALSE)</f>
        <v>CIÊNCIAS CONTÁBEIS</v>
      </c>
      <c r="AH253" t="s">
        <v>6226</v>
      </c>
      <c r="AI253" t="str">
        <f>VLOOKUP(H253,Planilha2!A:K,11,FALSE)</f>
        <v>Ativo</v>
      </c>
      <c r="AJ253" t="s">
        <v>6436</v>
      </c>
      <c r="AK253">
        <v>19.899999999999999</v>
      </c>
    </row>
    <row r="254" spans="1:37" x14ac:dyDescent="0.25">
      <c r="A254">
        <v>214022111</v>
      </c>
      <c r="B254" t="s">
        <v>30</v>
      </c>
      <c r="C254" t="s">
        <v>1364</v>
      </c>
      <c r="D254" t="s">
        <v>668</v>
      </c>
      <c r="E254" t="s">
        <v>3150</v>
      </c>
      <c r="F254" t="s">
        <v>2929</v>
      </c>
      <c r="G254" t="s">
        <v>269</v>
      </c>
      <c r="H254">
        <v>22</v>
      </c>
      <c r="I254">
        <v>4</v>
      </c>
      <c r="J254">
        <v>4</v>
      </c>
      <c r="K254" t="s">
        <v>72</v>
      </c>
      <c r="L254" s="1" t="s">
        <v>1453</v>
      </c>
      <c r="M254" t="s">
        <v>580</v>
      </c>
      <c r="N254">
        <v>15</v>
      </c>
      <c r="O254">
        <v>0</v>
      </c>
      <c r="P254">
        <v>20142</v>
      </c>
      <c r="Q254">
        <v>2014</v>
      </c>
      <c r="R254">
        <v>2</v>
      </c>
      <c r="S254">
        <v>2018</v>
      </c>
      <c r="T254">
        <v>2</v>
      </c>
      <c r="U254">
        <v>29</v>
      </c>
      <c r="V254" t="s">
        <v>49</v>
      </c>
      <c r="W254" t="s">
        <v>4961</v>
      </c>
      <c r="X254">
        <v>24470000</v>
      </c>
      <c r="Y254" t="s">
        <v>75</v>
      </c>
      <c r="Z254">
        <v>0</v>
      </c>
      <c r="AA254">
        <v>120</v>
      </c>
      <c r="AB254" t="s">
        <v>39</v>
      </c>
      <c r="AC254">
        <v>0</v>
      </c>
      <c r="AD254">
        <v>5</v>
      </c>
      <c r="AE254" t="s">
        <v>55</v>
      </c>
      <c r="AF254" t="s">
        <v>41</v>
      </c>
      <c r="AG254" t="str">
        <f>VLOOKUP(H254,Planilha2!A:AC,5,FALSE)</f>
        <v>CIÊNCIAS CONTÁBEIS</v>
      </c>
      <c r="AH254" t="s">
        <v>6226</v>
      </c>
      <c r="AI254" t="str">
        <f>VLOOKUP(H254,Planilha2!A:K,11,FALSE)</f>
        <v>Ativo</v>
      </c>
      <c r="AJ254">
        <v>0</v>
      </c>
      <c r="AK254">
        <v>0</v>
      </c>
    </row>
    <row r="255" spans="1:37" x14ac:dyDescent="0.25">
      <c r="A255">
        <v>214022113</v>
      </c>
      <c r="B255" t="s">
        <v>100</v>
      </c>
      <c r="C255" t="s">
        <v>4238</v>
      </c>
      <c r="D255" t="s">
        <v>2094</v>
      </c>
      <c r="E255" t="s">
        <v>1795</v>
      </c>
      <c r="F255" t="s">
        <v>3564</v>
      </c>
      <c r="G255" t="s">
        <v>45</v>
      </c>
      <c r="H255">
        <v>22</v>
      </c>
      <c r="I255">
        <v>4</v>
      </c>
      <c r="J255">
        <v>4</v>
      </c>
      <c r="K255" t="s">
        <v>72</v>
      </c>
      <c r="L255" s="1">
        <v>0</v>
      </c>
      <c r="M255" t="s">
        <v>400</v>
      </c>
      <c r="N255">
        <v>0</v>
      </c>
      <c r="O255">
        <v>0</v>
      </c>
      <c r="P255">
        <v>20142</v>
      </c>
      <c r="Q255">
        <v>2014</v>
      </c>
      <c r="R255">
        <v>2</v>
      </c>
      <c r="S255">
        <v>2014</v>
      </c>
      <c r="T255">
        <v>2</v>
      </c>
      <c r="U255">
        <v>63</v>
      </c>
      <c r="V255" t="s">
        <v>36</v>
      </c>
      <c r="W255" t="s">
        <v>150</v>
      </c>
      <c r="X255">
        <v>24030078</v>
      </c>
      <c r="Y255" t="s">
        <v>537</v>
      </c>
      <c r="Z255">
        <v>0</v>
      </c>
      <c r="AA255">
        <v>0</v>
      </c>
      <c r="AB255" t="s">
        <v>39</v>
      </c>
      <c r="AC255">
        <v>0</v>
      </c>
      <c r="AD255">
        <v>1</v>
      </c>
      <c r="AE255" t="s">
        <v>40</v>
      </c>
      <c r="AF255" t="s">
        <v>41</v>
      </c>
      <c r="AG255" t="str">
        <f>VLOOKUP(H255,Planilha2!A:AC,5,FALSE)</f>
        <v>CIÊNCIAS CONTÁBEIS</v>
      </c>
      <c r="AH255" t="s">
        <v>6226</v>
      </c>
      <c r="AI255" t="str">
        <f>VLOOKUP(H255,Planilha2!A:K,11,FALSE)</f>
        <v>Ativo</v>
      </c>
      <c r="AJ255" t="s">
        <v>6437</v>
      </c>
      <c r="AK255">
        <v>1.7</v>
      </c>
    </row>
    <row r="256" spans="1:37" x14ac:dyDescent="0.25">
      <c r="A256">
        <v>214022116</v>
      </c>
      <c r="B256" t="s">
        <v>30</v>
      </c>
      <c r="C256" t="s">
        <v>1017</v>
      </c>
      <c r="D256" t="s">
        <v>1680</v>
      </c>
      <c r="E256" t="s">
        <v>1023</v>
      </c>
      <c r="F256" t="s">
        <v>4492</v>
      </c>
      <c r="G256" t="s">
        <v>214</v>
      </c>
      <c r="H256">
        <v>22</v>
      </c>
      <c r="I256">
        <v>4</v>
      </c>
      <c r="J256">
        <v>4</v>
      </c>
      <c r="K256" t="s">
        <v>72</v>
      </c>
      <c r="L256" s="1" t="s">
        <v>4735</v>
      </c>
      <c r="M256" t="s">
        <v>567</v>
      </c>
      <c r="N256">
        <v>72</v>
      </c>
      <c r="O256">
        <v>1</v>
      </c>
      <c r="P256">
        <v>20142</v>
      </c>
      <c r="Q256">
        <v>2014</v>
      </c>
      <c r="R256">
        <v>2</v>
      </c>
      <c r="S256">
        <v>2015</v>
      </c>
      <c r="T256">
        <v>1</v>
      </c>
      <c r="U256">
        <v>23</v>
      </c>
      <c r="V256" t="s">
        <v>49</v>
      </c>
      <c r="W256" t="s">
        <v>529</v>
      </c>
      <c r="X256">
        <v>24220280</v>
      </c>
      <c r="Y256" t="s">
        <v>537</v>
      </c>
      <c r="Z256">
        <v>0</v>
      </c>
      <c r="AA256">
        <v>300</v>
      </c>
      <c r="AB256" t="s">
        <v>39</v>
      </c>
      <c r="AC256">
        <v>0</v>
      </c>
      <c r="AD256">
        <v>2</v>
      </c>
      <c r="AE256" t="s">
        <v>40</v>
      </c>
      <c r="AF256" t="s">
        <v>41</v>
      </c>
      <c r="AG256" t="str">
        <f>VLOOKUP(H256,Planilha2!A:AC,5,FALSE)</f>
        <v>CIÊNCIAS CONTÁBEIS</v>
      </c>
      <c r="AH256" t="s">
        <v>6226</v>
      </c>
      <c r="AI256" t="str">
        <f>VLOOKUP(H256,Planilha2!A:K,11,FALSE)</f>
        <v>Ativo</v>
      </c>
      <c r="AJ256" t="s">
        <v>6393</v>
      </c>
      <c r="AK256">
        <v>3.3</v>
      </c>
    </row>
    <row r="257" spans="1:37" x14ac:dyDescent="0.25">
      <c r="A257">
        <v>214022127</v>
      </c>
      <c r="B257" t="s">
        <v>30</v>
      </c>
      <c r="C257" t="s">
        <v>2633</v>
      </c>
      <c r="D257" t="s">
        <v>3634</v>
      </c>
      <c r="E257" t="s">
        <v>3368</v>
      </c>
      <c r="F257" t="s">
        <v>1367</v>
      </c>
      <c r="G257" t="s">
        <v>210</v>
      </c>
      <c r="H257">
        <v>22</v>
      </c>
      <c r="I257">
        <v>4</v>
      </c>
      <c r="J257">
        <v>4</v>
      </c>
      <c r="K257" t="s">
        <v>72</v>
      </c>
      <c r="L257" s="1">
        <v>5</v>
      </c>
      <c r="M257" t="s">
        <v>400</v>
      </c>
      <c r="N257">
        <v>85</v>
      </c>
      <c r="O257">
        <v>1</v>
      </c>
      <c r="P257">
        <v>20142</v>
      </c>
      <c r="Q257">
        <v>2014</v>
      </c>
      <c r="R257">
        <v>2</v>
      </c>
      <c r="S257">
        <v>2018</v>
      </c>
      <c r="T257">
        <v>2</v>
      </c>
      <c r="U257">
        <v>46</v>
      </c>
      <c r="V257" t="s">
        <v>122</v>
      </c>
      <c r="W257" t="s">
        <v>794</v>
      </c>
      <c r="X257">
        <v>24240181</v>
      </c>
      <c r="Y257" t="s">
        <v>537</v>
      </c>
      <c r="Z257">
        <v>0</v>
      </c>
      <c r="AA257">
        <v>300</v>
      </c>
      <c r="AB257" t="s">
        <v>123</v>
      </c>
      <c r="AC257">
        <v>0</v>
      </c>
      <c r="AD257">
        <v>5</v>
      </c>
      <c r="AE257" t="s">
        <v>40</v>
      </c>
      <c r="AF257" t="s">
        <v>41</v>
      </c>
      <c r="AG257" t="str">
        <f>VLOOKUP(H257,Planilha2!A:AC,5,FALSE)</f>
        <v>CIÊNCIAS CONTÁBEIS</v>
      </c>
      <c r="AH257" t="s">
        <v>6226</v>
      </c>
      <c r="AI257" t="str">
        <f>VLOOKUP(H257,Planilha2!A:K,11,FALSE)</f>
        <v>Ativo</v>
      </c>
      <c r="AJ257" t="s">
        <v>6438</v>
      </c>
      <c r="AK257">
        <v>5.0999999999999996</v>
      </c>
    </row>
    <row r="258" spans="1:37" x14ac:dyDescent="0.25">
      <c r="A258">
        <v>214022143</v>
      </c>
      <c r="B258" t="s">
        <v>30</v>
      </c>
      <c r="C258" t="s">
        <v>2495</v>
      </c>
      <c r="D258" t="s">
        <v>1440</v>
      </c>
      <c r="E258" t="s">
        <v>3210</v>
      </c>
      <c r="F258" t="s">
        <v>1319</v>
      </c>
      <c r="G258" t="s">
        <v>105</v>
      </c>
      <c r="H258">
        <v>22</v>
      </c>
      <c r="I258">
        <v>4</v>
      </c>
      <c r="J258">
        <v>4</v>
      </c>
      <c r="K258" t="s">
        <v>72</v>
      </c>
      <c r="L258" s="1" t="s">
        <v>1316</v>
      </c>
      <c r="M258" t="s">
        <v>580</v>
      </c>
      <c r="N258">
        <v>65</v>
      </c>
      <c r="O258">
        <v>1</v>
      </c>
      <c r="P258">
        <v>20142</v>
      </c>
      <c r="Q258">
        <v>2014</v>
      </c>
      <c r="R258">
        <v>2</v>
      </c>
      <c r="S258">
        <v>2018</v>
      </c>
      <c r="T258">
        <v>1</v>
      </c>
      <c r="U258">
        <v>25</v>
      </c>
      <c r="V258" t="s">
        <v>36</v>
      </c>
      <c r="W258" t="s">
        <v>514</v>
      </c>
      <c r="X258">
        <v>22795565</v>
      </c>
      <c r="Y258" t="s">
        <v>38</v>
      </c>
      <c r="Z258">
        <v>0</v>
      </c>
      <c r="AA258">
        <v>300</v>
      </c>
      <c r="AB258" t="s">
        <v>39</v>
      </c>
      <c r="AC258">
        <v>0</v>
      </c>
      <c r="AD258">
        <v>5</v>
      </c>
      <c r="AE258" t="s">
        <v>40</v>
      </c>
      <c r="AF258" t="s">
        <v>41</v>
      </c>
      <c r="AG258" t="str">
        <f>VLOOKUP(H258,Planilha2!A:AC,5,FALSE)</f>
        <v>CIÊNCIAS CONTÁBEIS</v>
      </c>
      <c r="AH258" t="s">
        <v>6226</v>
      </c>
      <c r="AI258" t="str">
        <f>VLOOKUP(H258,Planilha2!A:K,11,FALSE)</f>
        <v>Ativo</v>
      </c>
      <c r="AJ258" t="s">
        <v>6439</v>
      </c>
      <c r="AK258">
        <v>54.3</v>
      </c>
    </row>
    <row r="259" spans="1:37" x14ac:dyDescent="0.25">
      <c r="A259">
        <v>214022157</v>
      </c>
      <c r="B259" t="s">
        <v>30</v>
      </c>
      <c r="C259" t="s">
        <v>530</v>
      </c>
      <c r="D259" t="s">
        <v>2871</v>
      </c>
      <c r="E259" t="s">
        <v>3995</v>
      </c>
      <c r="F259" t="s">
        <v>4140</v>
      </c>
      <c r="G259" t="s">
        <v>87</v>
      </c>
      <c r="H259">
        <v>22</v>
      </c>
      <c r="I259">
        <v>4</v>
      </c>
      <c r="J259">
        <v>4</v>
      </c>
      <c r="K259" t="s">
        <v>72</v>
      </c>
      <c r="L259" s="1" t="s">
        <v>1419</v>
      </c>
      <c r="M259" t="s">
        <v>903</v>
      </c>
      <c r="N259">
        <v>0</v>
      </c>
      <c r="O259">
        <v>0</v>
      </c>
      <c r="P259">
        <v>20142</v>
      </c>
      <c r="Q259">
        <v>2014</v>
      </c>
      <c r="R259">
        <v>2</v>
      </c>
      <c r="S259">
        <v>2014</v>
      </c>
      <c r="T259">
        <v>2</v>
      </c>
      <c r="U259">
        <v>38</v>
      </c>
      <c r="V259" t="s">
        <v>122</v>
      </c>
      <c r="W259" t="s">
        <v>150</v>
      </c>
      <c r="X259">
        <v>24020042</v>
      </c>
      <c r="Y259" t="s">
        <v>537</v>
      </c>
      <c r="Z259">
        <v>0</v>
      </c>
      <c r="AA259">
        <v>0</v>
      </c>
      <c r="AB259" t="s">
        <v>123</v>
      </c>
      <c r="AC259">
        <v>0</v>
      </c>
      <c r="AD259">
        <v>1</v>
      </c>
      <c r="AE259" t="s">
        <v>40</v>
      </c>
      <c r="AF259" t="s">
        <v>41</v>
      </c>
      <c r="AG259" t="str">
        <f>VLOOKUP(H259,Planilha2!A:AC,5,FALSE)</f>
        <v>CIÊNCIAS CONTÁBEIS</v>
      </c>
      <c r="AH259" t="s">
        <v>6226</v>
      </c>
      <c r="AI259" t="str">
        <f>VLOOKUP(H259,Planilha2!A:K,11,FALSE)</f>
        <v>Ativo</v>
      </c>
      <c r="AJ259" t="s">
        <v>6437</v>
      </c>
      <c r="AK259">
        <v>1.7</v>
      </c>
    </row>
    <row r="260" spans="1:37" x14ac:dyDescent="0.25">
      <c r="A260">
        <v>214022161</v>
      </c>
      <c r="B260" t="s">
        <v>263</v>
      </c>
      <c r="C260" t="s">
        <v>4215</v>
      </c>
      <c r="D260" t="s">
        <v>1366</v>
      </c>
      <c r="E260" t="s">
        <v>3387</v>
      </c>
      <c r="F260" t="s">
        <v>661</v>
      </c>
      <c r="G260" t="s">
        <v>87</v>
      </c>
      <c r="H260">
        <v>22</v>
      </c>
      <c r="I260">
        <v>4</v>
      </c>
      <c r="J260">
        <v>4</v>
      </c>
      <c r="K260" t="s">
        <v>72</v>
      </c>
      <c r="L260" s="1" t="s">
        <v>1675</v>
      </c>
      <c r="M260" t="s">
        <v>400</v>
      </c>
      <c r="N260">
        <v>82</v>
      </c>
      <c r="O260">
        <v>1</v>
      </c>
      <c r="P260">
        <v>20142</v>
      </c>
      <c r="Q260">
        <v>2014</v>
      </c>
      <c r="R260">
        <v>2</v>
      </c>
      <c r="S260">
        <v>2018</v>
      </c>
      <c r="T260">
        <v>2</v>
      </c>
      <c r="U260">
        <v>35</v>
      </c>
      <c r="V260" t="s">
        <v>49</v>
      </c>
      <c r="W260" t="s">
        <v>293</v>
      </c>
      <c r="X260">
        <v>24421190</v>
      </c>
      <c r="Y260" t="s">
        <v>75</v>
      </c>
      <c r="Z260">
        <v>0</v>
      </c>
      <c r="AA260">
        <v>780</v>
      </c>
      <c r="AB260" t="s">
        <v>39</v>
      </c>
      <c r="AC260">
        <v>0</v>
      </c>
      <c r="AD260">
        <v>5</v>
      </c>
      <c r="AE260" t="s">
        <v>40</v>
      </c>
      <c r="AF260" t="s">
        <v>41</v>
      </c>
      <c r="AG260" t="str">
        <f>VLOOKUP(H260,Planilha2!A:AC,5,FALSE)</f>
        <v>CIÊNCIAS CONTÁBEIS</v>
      </c>
      <c r="AH260" t="s">
        <v>6226</v>
      </c>
      <c r="AI260" t="str">
        <f>VLOOKUP(H260,Planilha2!A:K,11,FALSE)</f>
        <v>Ativo</v>
      </c>
      <c r="AJ260">
        <v>0</v>
      </c>
      <c r="AK260">
        <v>0</v>
      </c>
    </row>
    <row r="261" spans="1:37" x14ac:dyDescent="0.25">
      <c r="A261">
        <v>214022162</v>
      </c>
      <c r="B261" t="s">
        <v>30</v>
      </c>
      <c r="C261" t="s">
        <v>2259</v>
      </c>
      <c r="D261" t="s">
        <v>3355</v>
      </c>
      <c r="E261" t="s">
        <v>3396</v>
      </c>
      <c r="F261" t="s">
        <v>768</v>
      </c>
      <c r="G261" t="s">
        <v>291</v>
      </c>
      <c r="H261">
        <v>22</v>
      </c>
      <c r="I261">
        <v>4</v>
      </c>
      <c r="J261">
        <v>4</v>
      </c>
      <c r="K261" t="s">
        <v>72</v>
      </c>
      <c r="L261" s="1">
        <v>0</v>
      </c>
      <c r="M261" t="s">
        <v>567</v>
      </c>
      <c r="N261">
        <v>0</v>
      </c>
      <c r="O261">
        <v>0</v>
      </c>
      <c r="P261">
        <v>20142</v>
      </c>
      <c r="Q261">
        <v>2014</v>
      </c>
      <c r="R261">
        <v>2</v>
      </c>
      <c r="S261">
        <v>2014</v>
      </c>
      <c r="T261">
        <v>2</v>
      </c>
      <c r="U261">
        <v>30</v>
      </c>
      <c r="V261" t="s">
        <v>36</v>
      </c>
      <c r="W261" t="s">
        <v>218</v>
      </c>
      <c r="X261">
        <v>20561114</v>
      </c>
      <c r="Y261" t="s">
        <v>38</v>
      </c>
      <c r="Z261">
        <v>0</v>
      </c>
      <c r="AA261">
        <v>0</v>
      </c>
      <c r="AB261" t="s">
        <v>39</v>
      </c>
      <c r="AC261">
        <v>0</v>
      </c>
      <c r="AD261">
        <v>1</v>
      </c>
      <c r="AE261" t="s">
        <v>40</v>
      </c>
      <c r="AF261" t="s">
        <v>41</v>
      </c>
      <c r="AG261" t="str">
        <f>VLOOKUP(H261,Planilha2!A:AC,5,FALSE)</f>
        <v>CIÊNCIAS CONTÁBEIS</v>
      </c>
      <c r="AH261" t="s">
        <v>6226</v>
      </c>
      <c r="AI261" t="str">
        <f>VLOOKUP(H261,Planilha2!A:K,11,FALSE)</f>
        <v>Ativo</v>
      </c>
      <c r="AJ261" t="s">
        <v>6440</v>
      </c>
      <c r="AK261">
        <v>24.8</v>
      </c>
    </row>
    <row r="262" spans="1:37" x14ac:dyDescent="0.25">
      <c r="A262">
        <v>214022163</v>
      </c>
      <c r="B262" t="s">
        <v>30</v>
      </c>
      <c r="C262" t="s">
        <v>856</v>
      </c>
      <c r="D262" t="s">
        <v>1508</v>
      </c>
      <c r="E262" t="s">
        <v>4284</v>
      </c>
      <c r="F262" t="s">
        <v>2335</v>
      </c>
      <c r="G262" t="s">
        <v>465</v>
      </c>
      <c r="H262">
        <v>22</v>
      </c>
      <c r="I262">
        <v>4</v>
      </c>
      <c r="J262">
        <v>4</v>
      </c>
      <c r="K262" t="s">
        <v>72</v>
      </c>
      <c r="L262" s="1" t="s">
        <v>4925</v>
      </c>
      <c r="M262" t="s">
        <v>567</v>
      </c>
      <c r="N262">
        <v>0</v>
      </c>
      <c r="O262">
        <v>0</v>
      </c>
      <c r="P262">
        <v>20142</v>
      </c>
      <c r="Q262">
        <v>2014</v>
      </c>
      <c r="R262">
        <v>2</v>
      </c>
      <c r="S262">
        <v>2014</v>
      </c>
      <c r="T262">
        <v>2</v>
      </c>
      <c r="U262">
        <v>23</v>
      </c>
      <c r="V262" t="s">
        <v>36</v>
      </c>
      <c r="W262" t="s">
        <v>1001</v>
      </c>
      <c r="X262">
        <v>24450250</v>
      </c>
      <c r="Y262" t="s">
        <v>75</v>
      </c>
      <c r="Z262">
        <v>0</v>
      </c>
      <c r="AA262">
        <v>0</v>
      </c>
      <c r="AB262" t="s">
        <v>39</v>
      </c>
      <c r="AC262">
        <v>0</v>
      </c>
      <c r="AD262">
        <v>1</v>
      </c>
      <c r="AE262" t="s">
        <v>40</v>
      </c>
      <c r="AF262" t="s">
        <v>41</v>
      </c>
      <c r="AG262" t="str">
        <f>VLOOKUP(H262,Planilha2!A:AC,5,FALSE)</f>
        <v>CIÊNCIAS CONTÁBEIS</v>
      </c>
      <c r="AH262" t="s">
        <v>6226</v>
      </c>
      <c r="AI262" t="str">
        <f>VLOOKUP(H262,Planilha2!A:K,11,FALSE)</f>
        <v>Ativo</v>
      </c>
      <c r="AJ262" t="s">
        <v>6298</v>
      </c>
      <c r="AK262">
        <v>20.6</v>
      </c>
    </row>
    <row r="263" spans="1:37" x14ac:dyDescent="0.25">
      <c r="A263">
        <v>214075129</v>
      </c>
      <c r="B263" t="s">
        <v>30</v>
      </c>
      <c r="C263" t="s">
        <v>2382</v>
      </c>
      <c r="D263" t="s">
        <v>2464</v>
      </c>
      <c r="E263" t="s">
        <v>5054</v>
      </c>
      <c r="F263" t="s">
        <v>3385</v>
      </c>
      <c r="G263" t="s">
        <v>593</v>
      </c>
      <c r="H263">
        <v>222</v>
      </c>
      <c r="I263">
        <v>4</v>
      </c>
      <c r="J263">
        <v>4</v>
      </c>
      <c r="K263" t="s">
        <v>72</v>
      </c>
      <c r="L263" s="1">
        <v>4</v>
      </c>
      <c r="M263" t="s">
        <v>1149</v>
      </c>
      <c r="N263">
        <v>50</v>
      </c>
      <c r="O263">
        <v>0</v>
      </c>
      <c r="P263">
        <v>20142</v>
      </c>
      <c r="Q263">
        <v>2014</v>
      </c>
      <c r="R263">
        <v>2</v>
      </c>
      <c r="S263">
        <v>2018</v>
      </c>
      <c r="T263">
        <v>1</v>
      </c>
      <c r="U263">
        <v>24</v>
      </c>
      <c r="V263" t="s">
        <v>36</v>
      </c>
      <c r="W263" t="s">
        <v>5354</v>
      </c>
      <c r="X263">
        <v>27343270</v>
      </c>
      <c r="Y263" t="s">
        <v>1197</v>
      </c>
      <c r="Z263">
        <v>0</v>
      </c>
      <c r="AA263">
        <v>60</v>
      </c>
      <c r="AB263" t="s">
        <v>39</v>
      </c>
      <c r="AC263">
        <v>0</v>
      </c>
      <c r="AD263">
        <v>5</v>
      </c>
      <c r="AE263" t="s">
        <v>55</v>
      </c>
      <c r="AF263" t="s">
        <v>41</v>
      </c>
      <c r="AG263" t="str">
        <f>VLOOKUP(H263,Planilha2!A:AC,5,FALSE)</f>
        <v>CIÊNCIAS CONTÁBEIS(VOLTA REDONDA)</v>
      </c>
      <c r="AH263" t="s">
        <v>6241</v>
      </c>
      <c r="AI263" t="str">
        <f>VLOOKUP(H263,Planilha2!A:K,11,FALSE)</f>
        <v>Ativo</v>
      </c>
      <c r="AJ263" t="s">
        <v>6441</v>
      </c>
      <c r="AK263">
        <v>12.7</v>
      </c>
    </row>
    <row r="264" spans="1:37" x14ac:dyDescent="0.25">
      <c r="A264">
        <v>214075130</v>
      </c>
      <c r="B264" t="s">
        <v>30</v>
      </c>
      <c r="C264" t="s">
        <v>499</v>
      </c>
      <c r="D264" t="s">
        <v>608</v>
      </c>
      <c r="E264" t="s">
        <v>2140</v>
      </c>
      <c r="F264" t="s">
        <v>2953</v>
      </c>
      <c r="G264" t="s">
        <v>198</v>
      </c>
      <c r="H264">
        <v>222</v>
      </c>
      <c r="I264">
        <v>4</v>
      </c>
      <c r="J264">
        <v>4</v>
      </c>
      <c r="K264" t="s">
        <v>72</v>
      </c>
      <c r="L264" s="1" t="s">
        <v>217</v>
      </c>
      <c r="M264" t="s">
        <v>1139</v>
      </c>
      <c r="N264">
        <v>68</v>
      </c>
      <c r="O264">
        <v>1</v>
      </c>
      <c r="P264">
        <v>20142</v>
      </c>
      <c r="Q264">
        <v>2014</v>
      </c>
      <c r="R264">
        <v>2</v>
      </c>
      <c r="S264">
        <v>2016</v>
      </c>
      <c r="T264">
        <v>2</v>
      </c>
      <c r="U264">
        <v>22</v>
      </c>
      <c r="V264" t="s">
        <v>36</v>
      </c>
      <c r="W264" t="s">
        <v>5377</v>
      </c>
      <c r="X264">
        <v>27533280</v>
      </c>
      <c r="Y264" t="s">
        <v>1216</v>
      </c>
      <c r="Z264">
        <v>0</v>
      </c>
      <c r="AA264">
        <v>540</v>
      </c>
      <c r="AB264" t="s">
        <v>39</v>
      </c>
      <c r="AC264">
        <v>0</v>
      </c>
      <c r="AD264">
        <v>3</v>
      </c>
      <c r="AE264" t="s">
        <v>55</v>
      </c>
      <c r="AF264" t="s">
        <v>41</v>
      </c>
      <c r="AG264" t="str">
        <f>VLOOKUP(H264,Planilha2!A:AC,5,FALSE)</f>
        <v>CIÊNCIAS CONTÁBEIS(VOLTA REDONDA)</v>
      </c>
      <c r="AH264" t="s">
        <v>6241</v>
      </c>
      <c r="AI264" t="str">
        <f>VLOOKUP(H264,Planilha2!A:K,11,FALSE)</f>
        <v>Ativo</v>
      </c>
      <c r="AJ264" t="s">
        <v>6442</v>
      </c>
      <c r="AK264">
        <v>53.6</v>
      </c>
    </row>
    <row r="265" spans="1:37" x14ac:dyDescent="0.25">
      <c r="A265">
        <v>214075141</v>
      </c>
      <c r="B265" t="s">
        <v>30</v>
      </c>
      <c r="C265" t="s">
        <v>3001</v>
      </c>
      <c r="D265" t="s">
        <v>1363</v>
      </c>
      <c r="E265" t="s">
        <v>2386</v>
      </c>
      <c r="F265" t="s">
        <v>3091</v>
      </c>
      <c r="G265" t="s">
        <v>198</v>
      </c>
      <c r="H265">
        <v>222</v>
      </c>
      <c r="I265">
        <v>4</v>
      </c>
      <c r="J265">
        <v>4</v>
      </c>
      <c r="K265" t="s">
        <v>72</v>
      </c>
      <c r="L265" s="1" t="s">
        <v>924</v>
      </c>
      <c r="M265" t="s">
        <v>1145</v>
      </c>
      <c r="N265">
        <v>0</v>
      </c>
      <c r="O265">
        <v>0</v>
      </c>
      <c r="P265">
        <v>20142</v>
      </c>
      <c r="Q265">
        <v>2014</v>
      </c>
      <c r="R265">
        <v>2</v>
      </c>
      <c r="S265">
        <v>2017</v>
      </c>
      <c r="T265">
        <v>2</v>
      </c>
      <c r="U265">
        <v>35</v>
      </c>
      <c r="V265" t="s">
        <v>36</v>
      </c>
      <c r="W265" t="s">
        <v>5326</v>
      </c>
      <c r="X265">
        <v>27281290</v>
      </c>
      <c r="Y265" t="s">
        <v>1106</v>
      </c>
      <c r="Z265">
        <v>0</v>
      </c>
      <c r="AA265">
        <v>30</v>
      </c>
      <c r="AB265" t="s">
        <v>39</v>
      </c>
      <c r="AC265">
        <v>0</v>
      </c>
      <c r="AD265">
        <v>4</v>
      </c>
      <c r="AE265" t="s">
        <v>40</v>
      </c>
      <c r="AF265" t="s">
        <v>41</v>
      </c>
      <c r="AG265" t="str">
        <f>VLOOKUP(H265,Planilha2!A:AC,5,FALSE)</f>
        <v>CIÊNCIAS CONTÁBEIS(VOLTA REDONDA)</v>
      </c>
      <c r="AH265" t="s">
        <v>6241</v>
      </c>
      <c r="AI265" t="str">
        <f>VLOOKUP(H265,Planilha2!A:K,11,FALSE)</f>
        <v>Ativo</v>
      </c>
      <c r="AJ265" t="s">
        <v>6393</v>
      </c>
      <c r="AK265">
        <v>3.3</v>
      </c>
    </row>
    <row r="266" spans="1:37" x14ac:dyDescent="0.25">
      <c r="A266">
        <v>214075147</v>
      </c>
      <c r="B266" t="s">
        <v>30</v>
      </c>
      <c r="C266" t="s">
        <v>3489</v>
      </c>
      <c r="D266" t="s">
        <v>3304</v>
      </c>
      <c r="E266" t="s">
        <v>3182</v>
      </c>
      <c r="F266" t="s">
        <v>971</v>
      </c>
      <c r="G266" t="s">
        <v>71</v>
      </c>
      <c r="H266">
        <v>222</v>
      </c>
      <c r="I266">
        <v>4</v>
      </c>
      <c r="J266">
        <v>4</v>
      </c>
      <c r="K266" t="s">
        <v>72</v>
      </c>
      <c r="L266" s="1" t="s">
        <v>924</v>
      </c>
      <c r="M266" t="s">
        <v>1145</v>
      </c>
      <c r="N266">
        <v>0</v>
      </c>
      <c r="O266">
        <v>0</v>
      </c>
      <c r="P266">
        <v>20142</v>
      </c>
      <c r="Q266">
        <v>2014</v>
      </c>
      <c r="R266">
        <v>2</v>
      </c>
      <c r="S266">
        <v>2017</v>
      </c>
      <c r="T266">
        <v>2</v>
      </c>
      <c r="U266">
        <v>23</v>
      </c>
      <c r="V266" t="s">
        <v>36</v>
      </c>
      <c r="W266" t="s">
        <v>977</v>
      </c>
      <c r="X266">
        <v>27320401</v>
      </c>
      <c r="Y266" t="s">
        <v>1197</v>
      </c>
      <c r="Z266">
        <v>0</v>
      </c>
      <c r="AA266">
        <v>30</v>
      </c>
      <c r="AB266" t="s">
        <v>39</v>
      </c>
      <c r="AC266">
        <v>0</v>
      </c>
      <c r="AD266">
        <v>4</v>
      </c>
      <c r="AE266" t="s">
        <v>55</v>
      </c>
      <c r="AF266" t="s">
        <v>41</v>
      </c>
      <c r="AG266" t="str">
        <f>VLOOKUP(H266,Planilha2!A:AC,5,FALSE)</f>
        <v>CIÊNCIAS CONTÁBEIS(VOLTA REDONDA)</v>
      </c>
      <c r="AH266" t="s">
        <v>6241</v>
      </c>
      <c r="AI266" t="str">
        <f>VLOOKUP(H266,Planilha2!A:K,11,FALSE)</f>
        <v>Ativo</v>
      </c>
      <c r="AJ266" t="s">
        <v>6443</v>
      </c>
      <c r="AK266">
        <v>15.9</v>
      </c>
    </row>
    <row r="267" spans="1:37" x14ac:dyDescent="0.25">
      <c r="A267">
        <v>214075148</v>
      </c>
      <c r="B267" t="s">
        <v>30</v>
      </c>
      <c r="C267" t="s">
        <v>504</v>
      </c>
      <c r="D267" t="s">
        <v>83</v>
      </c>
      <c r="E267" t="s">
        <v>1065</v>
      </c>
      <c r="F267" t="s">
        <v>481</v>
      </c>
      <c r="G267" t="s">
        <v>269</v>
      </c>
      <c r="H267">
        <v>222</v>
      </c>
      <c r="I267">
        <v>4</v>
      </c>
      <c r="J267">
        <v>4</v>
      </c>
      <c r="K267" t="s">
        <v>72</v>
      </c>
      <c r="L267" s="1" t="s">
        <v>1504</v>
      </c>
      <c r="M267" t="s">
        <v>1149</v>
      </c>
      <c r="N267">
        <v>5</v>
      </c>
      <c r="O267">
        <v>0</v>
      </c>
      <c r="P267">
        <v>20142</v>
      </c>
      <c r="Q267">
        <v>2014</v>
      </c>
      <c r="R267">
        <v>2</v>
      </c>
      <c r="S267">
        <v>2017</v>
      </c>
      <c r="T267">
        <v>2</v>
      </c>
      <c r="U267">
        <v>22</v>
      </c>
      <c r="V267" t="s">
        <v>36</v>
      </c>
      <c r="W267" t="s">
        <v>286</v>
      </c>
      <c r="X267">
        <v>27264830</v>
      </c>
      <c r="Y267" t="s">
        <v>1106</v>
      </c>
      <c r="Z267">
        <v>0</v>
      </c>
      <c r="AA267">
        <v>60</v>
      </c>
      <c r="AB267" t="s">
        <v>39</v>
      </c>
      <c r="AC267">
        <v>0</v>
      </c>
      <c r="AD267">
        <v>4</v>
      </c>
      <c r="AE267" t="s">
        <v>40</v>
      </c>
      <c r="AF267" t="s">
        <v>41</v>
      </c>
      <c r="AG267" t="str">
        <f>VLOOKUP(H267,Planilha2!A:AC,5,FALSE)</f>
        <v>CIÊNCIAS CONTÁBEIS(VOLTA REDONDA)</v>
      </c>
      <c r="AH267" t="s">
        <v>6241</v>
      </c>
      <c r="AI267" t="str">
        <f>VLOOKUP(H267,Planilha2!A:K,11,FALSE)</f>
        <v>Ativo</v>
      </c>
      <c r="AJ267" t="s">
        <v>6444</v>
      </c>
      <c r="AK267">
        <v>6.7</v>
      </c>
    </row>
    <row r="268" spans="1:37" x14ac:dyDescent="0.25">
      <c r="A268">
        <v>214075151</v>
      </c>
      <c r="B268" t="s">
        <v>30</v>
      </c>
      <c r="C268" t="s">
        <v>2205</v>
      </c>
      <c r="D268" t="s">
        <v>1127</v>
      </c>
      <c r="E268" t="s">
        <v>2204</v>
      </c>
      <c r="F268" t="s">
        <v>3591</v>
      </c>
      <c r="G268" t="s">
        <v>210</v>
      </c>
      <c r="H268">
        <v>222</v>
      </c>
      <c r="I268">
        <v>4</v>
      </c>
      <c r="J268">
        <v>4</v>
      </c>
      <c r="K268" t="s">
        <v>72</v>
      </c>
      <c r="L268" s="1" t="s">
        <v>1545</v>
      </c>
      <c r="M268" t="s">
        <v>1141</v>
      </c>
      <c r="N268">
        <v>70</v>
      </c>
      <c r="O268">
        <v>1</v>
      </c>
      <c r="P268">
        <v>20151</v>
      </c>
      <c r="Q268">
        <v>2014</v>
      </c>
      <c r="R268">
        <v>2</v>
      </c>
      <c r="S268">
        <v>2015</v>
      </c>
      <c r="T268">
        <v>2</v>
      </c>
      <c r="U268">
        <v>23</v>
      </c>
      <c r="V268" t="s">
        <v>36</v>
      </c>
      <c r="W268" t="s">
        <v>5322</v>
      </c>
      <c r="X268">
        <v>27276360</v>
      </c>
      <c r="Y268" t="s">
        <v>1106</v>
      </c>
      <c r="Z268">
        <v>0</v>
      </c>
      <c r="AA268">
        <v>575</v>
      </c>
      <c r="AB268" t="s">
        <v>39</v>
      </c>
      <c r="AC268">
        <v>0</v>
      </c>
      <c r="AD268">
        <v>2</v>
      </c>
      <c r="AE268" t="s">
        <v>55</v>
      </c>
      <c r="AF268" t="s">
        <v>41</v>
      </c>
      <c r="AG268" t="str">
        <f>VLOOKUP(H268,Planilha2!A:AC,5,FALSE)</f>
        <v>CIÊNCIAS CONTÁBEIS(VOLTA REDONDA)</v>
      </c>
      <c r="AH268" t="s">
        <v>6241</v>
      </c>
      <c r="AI268" t="str">
        <f>VLOOKUP(H268,Planilha2!A:K,11,FALSE)</f>
        <v>Ativo</v>
      </c>
      <c r="AJ268" t="s">
        <v>6344</v>
      </c>
      <c r="AK268">
        <v>7.2</v>
      </c>
    </row>
    <row r="269" spans="1:37" x14ac:dyDescent="0.25">
      <c r="A269">
        <v>214075152</v>
      </c>
      <c r="B269" t="s">
        <v>30</v>
      </c>
      <c r="C269" t="s">
        <v>2812</v>
      </c>
      <c r="D269" t="s">
        <v>2640</v>
      </c>
      <c r="E269" t="s">
        <v>2183</v>
      </c>
      <c r="F269" t="s">
        <v>4013</v>
      </c>
      <c r="G269" t="s">
        <v>131</v>
      </c>
      <c r="H269">
        <v>222</v>
      </c>
      <c r="I269">
        <v>4</v>
      </c>
      <c r="J269">
        <v>4</v>
      </c>
      <c r="K269" t="s">
        <v>72</v>
      </c>
      <c r="L269" s="1" t="s">
        <v>132</v>
      </c>
      <c r="M269" t="s">
        <v>1189</v>
      </c>
      <c r="N269">
        <v>90</v>
      </c>
      <c r="O269">
        <v>1</v>
      </c>
      <c r="P269">
        <v>20142</v>
      </c>
      <c r="Q269">
        <v>2014</v>
      </c>
      <c r="R269">
        <v>2</v>
      </c>
      <c r="S269">
        <v>2015</v>
      </c>
      <c r="T269">
        <v>2</v>
      </c>
      <c r="U269">
        <v>27</v>
      </c>
      <c r="V269" t="s">
        <v>49</v>
      </c>
      <c r="W269" t="s">
        <v>1130</v>
      </c>
      <c r="X269">
        <v>27215040</v>
      </c>
      <c r="Y269" t="s">
        <v>1106</v>
      </c>
      <c r="Z269">
        <v>0</v>
      </c>
      <c r="AA269">
        <v>1710</v>
      </c>
      <c r="AB269" t="s">
        <v>39</v>
      </c>
      <c r="AC269">
        <v>0</v>
      </c>
      <c r="AD269">
        <v>2</v>
      </c>
      <c r="AE269" t="s">
        <v>55</v>
      </c>
      <c r="AF269" t="s">
        <v>41</v>
      </c>
      <c r="AG269" t="str">
        <f>VLOOKUP(H269,Planilha2!A:AC,5,FALSE)</f>
        <v>CIÊNCIAS CONTÁBEIS(VOLTA REDONDA)</v>
      </c>
      <c r="AH269" t="s">
        <v>6241</v>
      </c>
      <c r="AI269" t="str">
        <f>VLOOKUP(H269,Planilha2!A:K,11,FALSE)</f>
        <v>Ativo</v>
      </c>
      <c r="AJ269" t="s">
        <v>6334</v>
      </c>
      <c r="AK269">
        <v>1.6</v>
      </c>
    </row>
    <row r="270" spans="1:37" x14ac:dyDescent="0.25">
      <c r="A270">
        <v>214075155</v>
      </c>
      <c r="B270" t="s">
        <v>30</v>
      </c>
      <c r="C270" t="s">
        <v>1478</v>
      </c>
      <c r="D270" t="s">
        <v>2484</v>
      </c>
      <c r="E270" t="s">
        <v>2031</v>
      </c>
      <c r="F270" t="s">
        <v>3858</v>
      </c>
      <c r="G270" t="s">
        <v>33</v>
      </c>
      <c r="H270">
        <v>222</v>
      </c>
      <c r="I270">
        <v>4</v>
      </c>
      <c r="J270">
        <v>4</v>
      </c>
      <c r="K270" t="s">
        <v>72</v>
      </c>
      <c r="L270" s="1" t="s">
        <v>1597</v>
      </c>
      <c r="M270" t="s">
        <v>1146</v>
      </c>
      <c r="N270">
        <v>65</v>
      </c>
      <c r="O270">
        <v>1</v>
      </c>
      <c r="P270">
        <v>20142</v>
      </c>
      <c r="Q270">
        <v>2014</v>
      </c>
      <c r="R270">
        <v>2</v>
      </c>
      <c r="S270">
        <v>2018</v>
      </c>
      <c r="T270">
        <v>2</v>
      </c>
      <c r="U270">
        <v>25</v>
      </c>
      <c r="V270" t="s">
        <v>36</v>
      </c>
      <c r="W270" t="s">
        <v>5373</v>
      </c>
      <c r="X270">
        <v>27524535</v>
      </c>
      <c r="Y270" t="s">
        <v>1216</v>
      </c>
      <c r="Z270">
        <v>0</v>
      </c>
      <c r="AA270">
        <v>365</v>
      </c>
      <c r="AB270" t="s">
        <v>39</v>
      </c>
      <c r="AC270">
        <v>0</v>
      </c>
      <c r="AD270">
        <v>5</v>
      </c>
      <c r="AE270" t="s">
        <v>40</v>
      </c>
      <c r="AF270" t="s">
        <v>41</v>
      </c>
      <c r="AG270" t="str">
        <f>VLOOKUP(H270,Planilha2!A:AC,5,FALSE)</f>
        <v>CIÊNCIAS CONTÁBEIS(VOLTA REDONDA)</v>
      </c>
      <c r="AH270" t="s">
        <v>6241</v>
      </c>
      <c r="AI270" t="str">
        <f>VLOOKUP(H270,Planilha2!A:K,11,FALSE)</f>
        <v>Ativo</v>
      </c>
      <c r="AJ270" t="s">
        <v>6445</v>
      </c>
      <c r="AK270">
        <v>61.2</v>
      </c>
    </row>
    <row r="271" spans="1:37" x14ac:dyDescent="0.25">
      <c r="A271">
        <v>214075156</v>
      </c>
      <c r="B271" t="s">
        <v>30</v>
      </c>
      <c r="C271" t="s">
        <v>1211</v>
      </c>
      <c r="D271" t="s">
        <v>1644</v>
      </c>
      <c r="E271" t="s">
        <v>2261</v>
      </c>
      <c r="F271" t="s">
        <v>2477</v>
      </c>
      <c r="G271" t="s">
        <v>33</v>
      </c>
      <c r="H271">
        <v>222</v>
      </c>
      <c r="I271">
        <v>4</v>
      </c>
      <c r="J271">
        <v>4</v>
      </c>
      <c r="K271" t="s">
        <v>72</v>
      </c>
      <c r="L271" s="1" t="s">
        <v>924</v>
      </c>
      <c r="M271" t="s">
        <v>1145</v>
      </c>
      <c r="N271">
        <v>0</v>
      </c>
      <c r="O271">
        <v>0</v>
      </c>
      <c r="P271">
        <v>20142</v>
      </c>
      <c r="Q271">
        <v>2014</v>
      </c>
      <c r="R271">
        <v>2</v>
      </c>
      <c r="S271">
        <v>2017</v>
      </c>
      <c r="T271">
        <v>2</v>
      </c>
      <c r="U271">
        <v>23</v>
      </c>
      <c r="V271" t="s">
        <v>36</v>
      </c>
      <c r="W271" t="s">
        <v>5345</v>
      </c>
      <c r="X271">
        <v>27336380</v>
      </c>
      <c r="Y271" t="s">
        <v>1197</v>
      </c>
      <c r="Z271">
        <v>0</v>
      </c>
      <c r="AA271">
        <v>30</v>
      </c>
      <c r="AB271" t="s">
        <v>39</v>
      </c>
      <c r="AC271">
        <v>0</v>
      </c>
      <c r="AD271">
        <v>4</v>
      </c>
      <c r="AE271" t="s">
        <v>55</v>
      </c>
      <c r="AF271" t="s">
        <v>41</v>
      </c>
      <c r="AG271" t="str">
        <f>VLOOKUP(H271,Planilha2!A:AC,5,FALSE)</f>
        <v>CIÊNCIAS CONTÁBEIS(VOLTA REDONDA)</v>
      </c>
      <c r="AH271" t="s">
        <v>6241</v>
      </c>
      <c r="AI271" t="str">
        <f>VLOOKUP(H271,Planilha2!A:K,11,FALSE)</f>
        <v>Ativo</v>
      </c>
      <c r="AJ271" t="s">
        <v>6446</v>
      </c>
      <c r="AK271">
        <v>8.6999999999999993</v>
      </c>
    </row>
    <row r="272" spans="1:37" x14ac:dyDescent="0.25">
      <c r="A272">
        <v>214075158</v>
      </c>
      <c r="B272" t="s">
        <v>930</v>
      </c>
      <c r="C272" t="s">
        <v>3273</v>
      </c>
      <c r="D272" t="s">
        <v>1293</v>
      </c>
      <c r="E272" t="s">
        <v>4012</v>
      </c>
      <c r="F272" t="s">
        <v>4037</v>
      </c>
      <c r="G272" t="s">
        <v>370</v>
      </c>
      <c r="H272">
        <v>222</v>
      </c>
      <c r="I272">
        <v>4</v>
      </c>
      <c r="J272">
        <v>4</v>
      </c>
      <c r="K272" t="s">
        <v>72</v>
      </c>
      <c r="L272" s="1" t="s">
        <v>1504</v>
      </c>
      <c r="M272" t="s">
        <v>1139</v>
      </c>
      <c r="N272">
        <v>61</v>
      </c>
      <c r="O272">
        <v>1</v>
      </c>
      <c r="P272">
        <v>20142</v>
      </c>
      <c r="Q272">
        <v>2014</v>
      </c>
      <c r="R272">
        <v>2</v>
      </c>
      <c r="S272">
        <v>2018</v>
      </c>
      <c r="T272">
        <v>2</v>
      </c>
      <c r="U272">
        <v>24</v>
      </c>
      <c r="V272" t="s">
        <v>36</v>
      </c>
      <c r="W272" t="s">
        <v>2021</v>
      </c>
      <c r="X272">
        <v>27338460</v>
      </c>
      <c r="Y272" t="s">
        <v>1197</v>
      </c>
      <c r="Z272">
        <v>0</v>
      </c>
      <c r="AA272">
        <v>240</v>
      </c>
      <c r="AB272" t="s">
        <v>39</v>
      </c>
      <c r="AC272">
        <v>0</v>
      </c>
      <c r="AD272">
        <v>5</v>
      </c>
      <c r="AE272" t="s">
        <v>55</v>
      </c>
      <c r="AF272" t="s">
        <v>41</v>
      </c>
      <c r="AG272" t="str">
        <f>VLOOKUP(H272,Planilha2!A:AC,5,FALSE)</f>
        <v>CIÊNCIAS CONTÁBEIS(VOLTA REDONDA)</v>
      </c>
      <c r="AH272" t="s">
        <v>6241</v>
      </c>
      <c r="AI272" t="str">
        <f>VLOOKUP(H272,Planilha2!A:K,11,FALSE)</f>
        <v>Ativo</v>
      </c>
      <c r="AJ272" t="s">
        <v>6447</v>
      </c>
      <c r="AK272">
        <v>15.2</v>
      </c>
    </row>
    <row r="273" spans="1:37" x14ac:dyDescent="0.25">
      <c r="A273">
        <v>214075160</v>
      </c>
      <c r="B273" t="s">
        <v>30</v>
      </c>
      <c r="C273" t="s">
        <v>3225</v>
      </c>
      <c r="D273" t="s">
        <v>1264</v>
      </c>
      <c r="E273" t="s">
        <v>2908</v>
      </c>
      <c r="F273" t="s">
        <v>3395</v>
      </c>
      <c r="G273" t="s">
        <v>33</v>
      </c>
      <c r="H273">
        <v>222</v>
      </c>
      <c r="I273">
        <v>4</v>
      </c>
      <c r="J273">
        <v>4</v>
      </c>
      <c r="K273" t="s">
        <v>72</v>
      </c>
      <c r="L273" s="1" t="s">
        <v>924</v>
      </c>
      <c r="M273" t="s">
        <v>1148</v>
      </c>
      <c r="N273">
        <v>0</v>
      </c>
      <c r="O273">
        <v>0</v>
      </c>
      <c r="P273">
        <v>20142</v>
      </c>
      <c r="Q273">
        <v>2014</v>
      </c>
      <c r="R273">
        <v>2</v>
      </c>
      <c r="S273">
        <v>2016</v>
      </c>
      <c r="T273">
        <v>2</v>
      </c>
      <c r="U273">
        <v>23</v>
      </c>
      <c r="V273" t="s">
        <v>36</v>
      </c>
      <c r="W273" t="s">
        <v>1167</v>
      </c>
      <c r="X273">
        <v>27251180</v>
      </c>
      <c r="Y273" t="s">
        <v>1106</v>
      </c>
      <c r="Z273">
        <v>0</v>
      </c>
      <c r="AA273">
        <v>30</v>
      </c>
      <c r="AB273" t="s">
        <v>39</v>
      </c>
      <c r="AC273">
        <v>0</v>
      </c>
      <c r="AD273">
        <v>3</v>
      </c>
      <c r="AE273" t="s">
        <v>40</v>
      </c>
      <c r="AF273" t="s">
        <v>41</v>
      </c>
      <c r="AG273" t="str">
        <f>VLOOKUP(H273,Planilha2!A:AC,5,FALSE)</f>
        <v>CIÊNCIAS CONTÁBEIS(VOLTA REDONDA)</v>
      </c>
      <c r="AH273" t="s">
        <v>6241</v>
      </c>
      <c r="AI273" t="str">
        <f>VLOOKUP(H273,Planilha2!A:K,11,FALSE)</f>
        <v>Ativo</v>
      </c>
      <c r="AJ273" t="s">
        <v>6275</v>
      </c>
      <c r="AK273">
        <v>4.3</v>
      </c>
    </row>
    <row r="274" spans="1:37" x14ac:dyDescent="0.25">
      <c r="A274">
        <v>214075162</v>
      </c>
      <c r="B274" t="s">
        <v>30</v>
      </c>
      <c r="C274" t="s">
        <v>931</v>
      </c>
      <c r="D274" t="s">
        <v>2931</v>
      </c>
      <c r="E274" t="s">
        <v>3289</v>
      </c>
      <c r="F274" t="s">
        <v>3290</v>
      </c>
      <c r="G274" t="s">
        <v>210</v>
      </c>
      <c r="H274">
        <v>222</v>
      </c>
      <c r="I274">
        <v>4</v>
      </c>
      <c r="J274">
        <v>4</v>
      </c>
      <c r="K274" t="s">
        <v>72</v>
      </c>
      <c r="L274" s="1" t="s">
        <v>924</v>
      </c>
      <c r="M274" t="s">
        <v>1145</v>
      </c>
      <c r="N274">
        <v>0</v>
      </c>
      <c r="O274">
        <v>0</v>
      </c>
      <c r="P274">
        <v>20142</v>
      </c>
      <c r="Q274">
        <v>2014</v>
      </c>
      <c r="R274">
        <v>2</v>
      </c>
      <c r="S274">
        <v>2017</v>
      </c>
      <c r="T274">
        <v>2</v>
      </c>
      <c r="U274">
        <v>25</v>
      </c>
      <c r="V274" t="s">
        <v>36</v>
      </c>
      <c r="W274" t="s">
        <v>1429</v>
      </c>
      <c r="X274">
        <v>20541190</v>
      </c>
      <c r="Y274" t="s">
        <v>38</v>
      </c>
      <c r="Z274">
        <v>0</v>
      </c>
      <c r="AA274">
        <v>30</v>
      </c>
      <c r="AB274" t="s">
        <v>39</v>
      </c>
      <c r="AC274">
        <v>0</v>
      </c>
      <c r="AD274">
        <v>4</v>
      </c>
      <c r="AE274" t="s">
        <v>55</v>
      </c>
      <c r="AF274" t="s">
        <v>41</v>
      </c>
      <c r="AG274" t="str">
        <f>VLOOKUP(H274,Planilha2!A:AC,5,FALSE)</f>
        <v>CIÊNCIAS CONTÁBEIS(VOLTA REDONDA)</v>
      </c>
      <c r="AH274" t="s">
        <v>6241</v>
      </c>
      <c r="AI274" t="str">
        <f>VLOOKUP(H274,Planilha2!A:K,11,FALSE)</f>
        <v>Ativo</v>
      </c>
      <c r="AJ274" t="s">
        <v>6448</v>
      </c>
      <c r="AK274">
        <v>134</v>
      </c>
    </row>
    <row r="275" spans="1:37" x14ac:dyDescent="0.25">
      <c r="A275">
        <v>214075163</v>
      </c>
      <c r="B275" t="s">
        <v>30</v>
      </c>
      <c r="C275" t="s">
        <v>1219</v>
      </c>
      <c r="D275" t="s">
        <v>2628</v>
      </c>
      <c r="E275" t="s">
        <v>1870</v>
      </c>
      <c r="F275" t="s">
        <v>1302</v>
      </c>
      <c r="G275" t="s">
        <v>214</v>
      </c>
      <c r="H275">
        <v>222</v>
      </c>
      <c r="I275">
        <v>4</v>
      </c>
      <c r="J275">
        <v>4</v>
      </c>
      <c r="K275" t="s">
        <v>72</v>
      </c>
      <c r="L275" s="1" t="s">
        <v>924</v>
      </c>
      <c r="M275" t="s">
        <v>1148</v>
      </c>
      <c r="N275">
        <v>0</v>
      </c>
      <c r="O275">
        <v>0</v>
      </c>
      <c r="P275">
        <v>20142</v>
      </c>
      <c r="Q275">
        <v>2014</v>
      </c>
      <c r="R275">
        <v>2</v>
      </c>
      <c r="S275">
        <v>2017</v>
      </c>
      <c r="T275">
        <v>2</v>
      </c>
      <c r="U275">
        <v>24</v>
      </c>
      <c r="V275" t="s">
        <v>36</v>
      </c>
      <c r="W275" t="s">
        <v>2629</v>
      </c>
      <c r="X275">
        <v>12710140</v>
      </c>
      <c r="Y275" t="s">
        <v>2624</v>
      </c>
      <c r="Z275">
        <v>0</v>
      </c>
      <c r="AA275">
        <v>30</v>
      </c>
      <c r="AB275" t="s">
        <v>39</v>
      </c>
      <c r="AC275">
        <v>0</v>
      </c>
      <c r="AD275">
        <v>4</v>
      </c>
      <c r="AE275" t="s">
        <v>40</v>
      </c>
      <c r="AF275" t="s">
        <v>41</v>
      </c>
      <c r="AG275" t="str">
        <f>VLOOKUP(H275,Planilha2!A:AC,5,FALSE)</f>
        <v>CIÊNCIAS CONTÁBEIS(VOLTA REDONDA)</v>
      </c>
      <c r="AH275" t="s">
        <v>6241</v>
      </c>
      <c r="AI275" t="str">
        <f>VLOOKUP(H275,Planilha2!A:K,11,FALSE)</f>
        <v>Ativo</v>
      </c>
      <c r="AJ275" t="s">
        <v>6449</v>
      </c>
      <c r="AK275">
        <v>110</v>
      </c>
    </row>
    <row r="276" spans="1:37" x14ac:dyDescent="0.25">
      <c r="A276">
        <v>214075167</v>
      </c>
      <c r="B276" t="s">
        <v>100</v>
      </c>
      <c r="C276" t="s">
        <v>3647</v>
      </c>
      <c r="D276" t="s">
        <v>2515</v>
      </c>
      <c r="E276" t="s">
        <v>3671</v>
      </c>
      <c r="F276" t="s">
        <v>2338</v>
      </c>
      <c r="G276" t="s">
        <v>120</v>
      </c>
      <c r="H276">
        <v>222</v>
      </c>
      <c r="I276">
        <v>4</v>
      </c>
      <c r="J276">
        <v>4</v>
      </c>
      <c r="K276" t="s">
        <v>72</v>
      </c>
      <c r="L276" s="1" t="s">
        <v>924</v>
      </c>
      <c r="M276" t="s">
        <v>1148</v>
      </c>
      <c r="N276">
        <v>0</v>
      </c>
      <c r="O276">
        <v>0</v>
      </c>
      <c r="P276">
        <v>20142</v>
      </c>
      <c r="Q276">
        <v>2014</v>
      </c>
      <c r="R276">
        <v>2</v>
      </c>
      <c r="S276">
        <v>2017</v>
      </c>
      <c r="T276">
        <v>2</v>
      </c>
      <c r="U276">
        <v>42</v>
      </c>
      <c r="V276" t="s">
        <v>36</v>
      </c>
      <c r="W276" t="s">
        <v>1829</v>
      </c>
      <c r="X276">
        <v>27331390</v>
      </c>
      <c r="Y276" t="s">
        <v>1197</v>
      </c>
      <c r="Z276">
        <v>0</v>
      </c>
      <c r="AA276">
        <v>30</v>
      </c>
      <c r="AB276" t="s">
        <v>39</v>
      </c>
      <c r="AC276">
        <v>0</v>
      </c>
      <c r="AD276">
        <v>4</v>
      </c>
      <c r="AE276" t="s">
        <v>40</v>
      </c>
      <c r="AF276" t="s">
        <v>41</v>
      </c>
      <c r="AG276" t="str">
        <f>VLOOKUP(H276,Planilha2!A:AC,5,FALSE)</f>
        <v>CIÊNCIAS CONTÁBEIS(VOLTA REDONDA)</v>
      </c>
      <c r="AH276" t="s">
        <v>6241</v>
      </c>
      <c r="AI276" t="str">
        <f>VLOOKUP(H276,Planilha2!A:K,11,FALSE)</f>
        <v>Ativo</v>
      </c>
      <c r="AJ276">
        <v>0</v>
      </c>
      <c r="AK276">
        <v>0</v>
      </c>
    </row>
    <row r="277" spans="1:37" x14ac:dyDescent="0.25">
      <c r="A277">
        <v>214075172</v>
      </c>
      <c r="B277" t="s">
        <v>30</v>
      </c>
      <c r="C277" t="s">
        <v>3041</v>
      </c>
      <c r="D277" t="s">
        <v>2422</v>
      </c>
      <c r="E277" t="s">
        <v>3001</v>
      </c>
      <c r="F277" t="s">
        <v>2881</v>
      </c>
      <c r="G277" t="s">
        <v>560</v>
      </c>
      <c r="H277">
        <v>222</v>
      </c>
      <c r="I277">
        <v>4</v>
      </c>
      <c r="J277">
        <v>4</v>
      </c>
      <c r="K277" t="s">
        <v>72</v>
      </c>
      <c r="L277" s="1" t="s">
        <v>1814</v>
      </c>
      <c r="M277" t="s">
        <v>1134</v>
      </c>
      <c r="N277">
        <v>70</v>
      </c>
      <c r="O277">
        <v>1</v>
      </c>
      <c r="P277">
        <v>20142</v>
      </c>
      <c r="Q277">
        <v>2014</v>
      </c>
      <c r="R277">
        <v>2</v>
      </c>
      <c r="S277">
        <v>2017</v>
      </c>
      <c r="T277">
        <v>2</v>
      </c>
      <c r="U277">
        <v>23</v>
      </c>
      <c r="V277" t="s">
        <v>36</v>
      </c>
      <c r="W277" t="s">
        <v>2568</v>
      </c>
      <c r="X277">
        <v>27260370</v>
      </c>
      <c r="Y277" t="s">
        <v>1106</v>
      </c>
      <c r="Z277">
        <v>0</v>
      </c>
      <c r="AA277">
        <v>120</v>
      </c>
      <c r="AB277" t="s">
        <v>39</v>
      </c>
      <c r="AC277">
        <v>0</v>
      </c>
      <c r="AD277">
        <v>4</v>
      </c>
      <c r="AE277" t="s">
        <v>40</v>
      </c>
      <c r="AF277" t="s">
        <v>41</v>
      </c>
      <c r="AG277" t="str">
        <f>VLOOKUP(H277,Planilha2!A:AC,5,FALSE)</f>
        <v>CIÊNCIAS CONTÁBEIS(VOLTA REDONDA)</v>
      </c>
      <c r="AH277" t="s">
        <v>6241</v>
      </c>
      <c r="AI277" t="str">
        <f>VLOOKUP(H277,Planilha2!A:K,11,FALSE)</f>
        <v>Ativo</v>
      </c>
      <c r="AJ277" t="s">
        <v>6368</v>
      </c>
      <c r="AK277">
        <v>4.2</v>
      </c>
    </row>
    <row r="278" spans="1:37" x14ac:dyDescent="0.25">
      <c r="A278">
        <v>214075182</v>
      </c>
      <c r="B278" t="s">
        <v>128</v>
      </c>
      <c r="C278" t="s">
        <v>547</v>
      </c>
      <c r="D278" t="s">
        <v>3652</v>
      </c>
      <c r="E278" t="s">
        <v>5333</v>
      </c>
      <c r="F278" t="s">
        <v>2687</v>
      </c>
      <c r="G278" t="s">
        <v>347</v>
      </c>
      <c r="H278">
        <v>222</v>
      </c>
      <c r="I278">
        <v>4</v>
      </c>
      <c r="J278">
        <v>4</v>
      </c>
      <c r="K278" t="s">
        <v>72</v>
      </c>
      <c r="L278" s="1" t="s">
        <v>2439</v>
      </c>
      <c r="M278" t="s">
        <v>1143</v>
      </c>
      <c r="N278">
        <v>66</v>
      </c>
      <c r="O278">
        <v>1</v>
      </c>
      <c r="P278">
        <v>20142</v>
      </c>
      <c r="Q278">
        <v>2014</v>
      </c>
      <c r="R278">
        <v>2</v>
      </c>
      <c r="S278">
        <v>2018</v>
      </c>
      <c r="T278">
        <v>1</v>
      </c>
      <c r="U278">
        <v>23</v>
      </c>
      <c r="V278" t="s">
        <v>122</v>
      </c>
      <c r="W278" t="s">
        <v>1588</v>
      </c>
      <c r="X278">
        <v>27288080</v>
      </c>
      <c r="Y278" t="s">
        <v>1106</v>
      </c>
      <c r="Z278">
        <v>0</v>
      </c>
      <c r="AA278">
        <v>630</v>
      </c>
      <c r="AB278" t="s">
        <v>39</v>
      </c>
      <c r="AC278">
        <v>0</v>
      </c>
      <c r="AD278">
        <v>5</v>
      </c>
      <c r="AE278" t="s">
        <v>40</v>
      </c>
      <c r="AF278" t="s">
        <v>41</v>
      </c>
      <c r="AG278" t="str">
        <f>VLOOKUP(H278,Planilha2!A:AC,5,FALSE)</f>
        <v>CIÊNCIAS CONTÁBEIS(VOLTA REDONDA)</v>
      </c>
      <c r="AH278" t="s">
        <v>6241</v>
      </c>
      <c r="AI278" t="str">
        <f>VLOOKUP(H278,Planilha2!A:K,11,FALSE)</f>
        <v>Ativo</v>
      </c>
      <c r="AJ278" t="s">
        <v>6411</v>
      </c>
      <c r="AK278">
        <v>5.6</v>
      </c>
    </row>
    <row r="279" spans="1:37" x14ac:dyDescent="0.25">
      <c r="A279">
        <v>214075187</v>
      </c>
      <c r="B279" t="s">
        <v>30</v>
      </c>
      <c r="C279" t="s">
        <v>3572</v>
      </c>
      <c r="D279" t="s">
        <v>2805</v>
      </c>
      <c r="E279" t="s">
        <v>2936</v>
      </c>
      <c r="F279" t="s">
        <v>2665</v>
      </c>
      <c r="G279" t="s">
        <v>120</v>
      </c>
      <c r="H279">
        <v>222</v>
      </c>
      <c r="I279">
        <v>4</v>
      </c>
      <c r="J279">
        <v>4</v>
      </c>
      <c r="K279" t="s">
        <v>72</v>
      </c>
      <c r="L279" s="1" t="s">
        <v>106</v>
      </c>
      <c r="M279" t="s">
        <v>1140</v>
      </c>
      <c r="N279">
        <v>97</v>
      </c>
      <c r="O279">
        <v>1</v>
      </c>
      <c r="P279">
        <v>20151</v>
      </c>
      <c r="Q279">
        <v>2014</v>
      </c>
      <c r="R279">
        <v>2</v>
      </c>
      <c r="S279">
        <v>2017</v>
      </c>
      <c r="T279">
        <v>2</v>
      </c>
      <c r="U279">
        <v>50</v>
      </c>
      <c r="V279" t="s">
        <v>49</v>
      </c>
      <c r="W279" t="s">
        <v>1215</v>
      </c>
      <c r="X279">
        <v>27521300</v>
      </c>
      <c r="Y279" t="s">
        <v>1216</v>
      </c>
      <c r="Z279">
        <v>0</v>
      </c>
      <c r="AA279">
        <v>1084</v>
      </c>
      <c r="AB279" t="s">
        <v>123</v>
      </c>
      <c r="AC279">
        <v>0</v>
      </c>
      <c r="AD279">
        <v>4</v>
      </c>
      <c r="AE279" t="s">
        <v>40</v>
      </c>
      <c r="AF279" t="s">
        <v>41</v>
      </c>
      <c r="AG279" t="str">
        <f>VLOOKUP(H279,Planilha2!A:AC,5,FALSE)</f>
        <v>CIÊNCIAS CONTÁBEIS(VOLTA REDONDA)</v>
      </c>
      <c r="AH279" t="s">
        <v>6241</v>
      </c>
      <c r="AI279" t="str">
        <f>VLOOKUP(H279,Planilha2!A:K,11,FALSE)</f>
        <v>Ativo</v>
      </c>
      <c r="AJ279" t="s">
        <v>6450</v>
      </c>
      <c r="AK279">
        <v>53.9</v>
      </c>
    </row>
    <row r="280" spans="1:37" x14ac:dyDescent="0.25">
      <c r="A280">
        <v>214075191</v>
      </c>
      <c r="B280" t="s">
        <v>128</v>
      </c>
      <c r="C280" t="s">
        <v>4145</v>
      </c>
      <c r="D280" t="s">
        <v>4460</v>
      </c>
      <c r="E280" t="s">
        <v>3937</v>
      </c>
      <c r="F280" t="s">
        <v>1223</v>
      </c>
      <c r="G280" t="s">
        <v>291</v>
      </c>
      <c r="H280">
        <v>222</v>
      </c>
      <c r="I280">
        <v>4</v>
      </c>
      <c r="J280">
        <v>4</v>
      </c>
      <c r="K280" t="s">
        <v>72</v>
      </c>
      <c r="L280" s="1" t="s">
        <v>1714</v>
      </c>
      <c r="M280" t="s">
        <v>1146</v>
      </c>
      <c r="N280">
        <v>90</v>
      </c>
      <c r="O280">
        <v>1</v>
      </c>
      <c r="P280">
        <v>20142</v>
      </c>
      <c r="Q280">
        <v>2014</v>
      </c>
      <c r="R280">
        <v>2</v>
      </c>
      <c r="S280">
        <v>2017</v>
      </c>
      <c r="T280">
        <v>2</v>
      </c>
      <c r="U280">
        <v>23</v>
      </c>
      <c r="V280" t="s">
        <v>122</v>
      </c>
      <c r="W280" t="s">
        <v>5368</v>
      </c>
      <c r="X280">
        <v>27512110</v>
      </c>
      <c r="Y280" t="s">
        <v>1216</v>
      </c>
      <c r="Z280">
        <v>0</v>
      </c>
      <c r="AA280">
        <v>90</v>
      </c>
      <c r="AB280" t="s">
        <v>123</v>
      </c>
      <c r="AC280">
        <v>0</v>
      </c>
      <c r="AD280">
        <v>4</v>
      </c>
      <c r="AE280" t="s">
        <v>55</v>
      </c>
      <c r="AF280" t="s">
        <v>41</v>
      </c>
      <c r="AG280" t="str">
        <f>VLOOKUP(H280,Planilha2!A:AC,5,FALSE)</f>
        <v>CIÊNCIAS CONTÁBEIS(VOLTA REDONDA)</v>
      </c>
      <c r="AH280" t="s">
        <v>6241</v>
      </c>
      <c r="AI280" t="str">
        <f>VLOOKUP(H280,Planilha2!A:K,11,FALSE)</f>
        <v>Ativo</v>
      </c>
      <c r="AJ280" t="s">
        <v>6451</v>
      </c>
      <c r="AK280">
        <v>52.8</v>
      </c>
    </row>
    <row r="281" spans="1:37" x14ac:dyDescent="0.25">
      <c r="A281">
        <v>112004087</v>
      </c>
      <c r="B281" t="s">
        <v>30</v>
      </c>
      <c r="C281" t="s">
        <v>3948</v>
      </c>
      <c r="D281" t="s">
        <v>1800</v>
      </c>
      <c r="E281" t="s">
        <v>4385</v>
      </c>
      <c r="F281" t="s">
        <v>4930</v>
      </c>
      <c r="G281" t="s">
        <v>1859</v>
      </c>
      <c r="H281">
        <v>4</v>
      </c>
      <c r="I281">
        <v>8</v>
      </c>
      <c r="J281">
        <v>8</v>
      </c>
      <c r="K281" t="s">
        <v>64</v>
      </c>
      <c r="L281" s="1" t="s">
        <v>4594</v>
      </c>
      <c r="M281" t="s">
        <v>883</v>
      </c>
      <c r="N281">
        <v>65</v>
      </c>
      <c r="O281">
        <v>1</v>
      </c>
      <c r="P281">
        <v>20122</v>
      </c>
      <c r="Q281">
        <v>2012</v>
      </c>
      <c r="R281">
        <v>1</v>
      </c>
      <c r="S281">
        <v>2014</v>
      </c>
      <c r="T281">
        <v>2</v>
      </c>
      <c r="U281">
        <v>25</v>
      </c>
      <c r="V281" t="s">
        <v>36</v>
      </c>
      <c r="W281" t="s">
        <v>5412</v>
      </c>
      <c r="X281">
        <v>28200000</v>
      </c>
      <c r="Y281" t="s">
        <v>1238</v>
      </c>
      <c r="Z281">
        <v>0</v>
      </c>
      <c r="AA281">
        <v>1590</v>
      </c>
      <c r="AB281" t="s">
        <v>39</v>
      </c>
      <c r="AC281">
        <v>0</v>
      </c>
      <c r="AD281">
        <v>3</v>
      </c>
      <c r="AE281" t="s">
        <v>55</v>
      </c>
      <c r="AF281" t="s">
        <v>41</v>
      </c>
      <c r="AG281" t="str">
        <f>VLOOKUP(H281,Planilha2!A:AC,5,FALSE)</f>
        <v>CIÊNCIAS ECONÔMICAS</v>
      </c>
      <c r="AH281" t="s">
        <v>6226</v>
      </c>
      <c r="AI281" t="str">
        <f>VLOOKUP(H281,Planilha2!A:K,11,FALSE)</f>
        <v>Ativo</v>
      </c>
      <c r="AJ281" t="s">
        <v>6452</v>
      </c>
      <c r="AK281">
        <v>299</v>
      </c>
    </row>
    <row r="282" spans="1:37" x14ac:dyDescent="0.25">
      <c r="A282">
        <v>112004088</v>
      </c>
      <c r="B282" t="s">
        <v>30</v>
      </c>
      <c r="C282" t="s">
        <v>4518</v>
      </c>
      <c r="D282" t="s">
        <v>4576</v>
      </c>
      <c r="E282" t="s">
        <v>2306</v>
      </c>
      <c r="F282" t="s">
        <v>4577</v>
      </c>
      <c r="G282" t="s">
        <v>696</v>
      </c>
      <c r="H282">
        <v>4</v>
      </c>
      <c r="I282">
        <v>8</v>
      </c>
      <c r="J282">
        <v>8</v>
      </c>
      <c r="K282" t="s">
        <v>64</v>
      </c>
      <c r="L282" s="1" t="s">
        <v>4178</v>
      </c>
      <c r="M282" t="s">
        <v>574</v>
      </c>
      <c r="N282">
        <v>0</v>
      </c>
      <c r="O282">
        <v>0</v>
      </c>
      <c r="P282">
        <v>20121</v>
      </c>
      <c r="Q282">
        <v>2012</v>
      </c>
      <c r="R282">
        <v>1</v>
      </c>
      <c r="S282">
        <v>2013</v>
      </c>
      <c r="T282">
        <v>1</v>
      </c>
      <c r="U282">
        <v>25</v>
      </c>
      <c r="V282" t="s">
        <v>36</v>
      </c>
      <c r="W282" t="s">
        <v>605</v>
      </c>
      <c r="X282">
        <v>24120191</v>
      </c>
      <c r="Y282" t="s">
        <v>537</v>
      </c>
      <c r="Z282">
        <v>0</v>
      </c>
      <c r="AA282">
        <v>30</v>
      </c>
      <c r="AB282" t="s">
        <v>39</v>
      </c>
      <c r="AC282">
        <v>1</v>
      </c>
      <c r="AD282">
        <v>2</v>
      </c>
      <c r="AE282" t="s">
        <v>40</v>
      </c>
      <c r="AF282" t="s">
        <v>41</v>
      </c>
      <c r="AG282" t="str">
        <f>VLOOKUP(H282,Planilha2!A:AC,5,FALSE)</f>
        <v>CIÊNCIAS ECONÔMICAS</v>
      </c>
      <c r="AH282" t="s">
        <v>6226</v>
      </c>
      <c r="AI282" t="str">
        <f>VLOOKUP(H282,Planilha2!A:K,11,FALSE)</f>
        <v>Ativo</v>
      </c>
      <c r="AJ282" t="s">
        <v>6301</v>
      </c>
      <c r="AK282">
        <v>6.4</v>
      </c>
    </row>
    <row r="283" spans="1:37" x14ac:dyDescent="0.25">
      <c r="A283">
        <v>112004089</v>
      </c>
      <c r="B283" t="s">
        <v>30</v>
      </c>
      <c r="C283" t="s">
        <v>4827</v>
      </c>
      <c r="D283" t="s">
        <v>1667</v>
      </c>
      <c r="E283" t="s">
        <v>1979</v>
      </c>
      <c r="F283" t="s">
        <v>562</v>
      </c>
      <c r="G283" t="s">
        <v>712</v>
      </c>
      <c r="H283">
        <v>4</v>
      </c>
      <c r="I283">
        <v>8</v>
      </c>
      <c r="J283">
        <v>8</v>
      </c>
      <c r="K283" t="s">
        <v>64</v>
      </c>
      <c r="L283" s="1" t="s">
        <v>869</v>
      </c>
      <c r="M283" t="s">
        <v>875</v>
      </c>
      <c r="N283">
        <v>66</v>
      </c>
      <c r="O283">
        <v>1</v>
      </c>
      <c r="P283">
        <v>20122</v>
      </c>
      <c r="Q283">
        <v>2012</v>
      </c>
      <c r="R283">
        <v>1</v>
      </c>
      <c r="S283">
        <v>2017</v>
      </c>
      <c r="T283">
        <v>1</v>
      </c>
      <c r="U283">
        <v>25</v>
      </c>
      <c r="V283" t="s">
        <v>36</v>
      </c>
      <c r="W283" t="s">
        <v>5657</v>
      </c>
      <c r="X283">
        <v>29109040</v>
      </c>
      <c r="Y283" t="s">
        <v>4414</v>
      </c>
      <c r="Z283">
        <v>0</v>
      </c>
      <c r="AA283">
        <v>1200</v>
      </c>
      <c r="AB283" t="s">
        <v>39</v>
      </c>
      <c r="AC283">
        <v>0</v>
      </c>
      <c r="AD283">
        <v>6</v>
      </c>
      <c r="AE283" t="s">
        <v>55</v>
      </c>
      <c r="AF283" t="s">
        <v>41</v>
      </c>
      <c r="AG283" t="str">
        <f>VLOOKUP(H283,Planilha2!A:AC,5,FALSE)</f>
        <v>CIÊNCIAS ECONÔMICAS</v>
      </c>
      <c r="AH283" t="s">
        <v>6226</v>
      </c>
      <c r="AI283" t="str">
        <f>VLOOKUP(H283,Planilha2!A:K,11,FALSE)</f>
        <v>Ativo</v>
      </c>
      <c r="AJ283" t="s">
        <v>6453</v>
      </c>
      <c r="AK283">
        <v>500</v>
      </c>
    </row>
    <row r="284" spans="1:37" x14ac:dyDescent="0.25">
      <c r="A284">
        <v>112004102</v>
      </c>
      <c r="B284" t="s">
        <v>30</v>
      </c>
      <c r="C284" t="s">
        <v>1977</v>
      </c>
      <c r="D284" t="s">
        <v>3508</v>
      </c>
      <c r="E284" t="s">
        <v>4385</v>
      </c>
      <c r="F284" t="s">
        <v>4386</v>
      </c>
      <c r="G284" t="s">
        <v>391</v>
      </c>
      <c r="H284">
        <v>4</v>
      </c>
      <c r="I284">
        <v>8</v>
      </c>
      <c r="J284">
        <v>8</v>
      </c>
      <c r="K284" t="s">
        <v>64</v>
      </c>
      <c r="L284" s="1" t="s">
        <v>396</v>
      </c>
      <c r="M284" t="s">
        <v>457</v>
      </c>
      <c r="N284">
        <v>65</v>
      </c>
      <c r="O284">
        <v>1</v>
      </c>
      <c r="P284">
        <v>20121</v>
      </c>
      <c r="Q284">
        <v>2012</v>
      </c>
      <c r="R284">
        <v>1</v>
      </c>
      <c r="S284">
        <v>2015</v>
      </c>
      <c r="T284">
        <v>2</v>
      </c>
      <c r="U284">
        <v>24</v>
      </c>
      <c r="V284" t="s">
        <v>36</v>
      </c>
      <c r="W284" t="s">
        <v>4363</v>
      </c>
      <c r="X284">
        <v>23587610</v>
      </c>
      <c r="Y284" t="s">
        <v>38</v>
      </c>
      <c r="Z284">
        <v>0</v>
      </c>
      <c r="AA284">
        <v>1112</v>
      </c>
      <c r="AB284" t="s">
        <v>39</v>
      </c>
      <c r="AC284">
        <v>0</v>
      </c>
      <c r="AD284">
        <v>4</v>
      </c>
      <c r="AE284" t="s">
        <v>40</v>
      </c>
      <c r="AF284" t="s">
        <v>41</v>
      </c>
      <c r="AG284" t="str">
        <f>VLOOKUP(H284,Planilha2!A:AC,5,FALSE)</f>
        <v>CIÊNCIAS ECONÔMICAS</v>
      </c>
      <c r="AH284" t="s">
        <v>6226</v>
      </c>
      <c r="AI284" t="str">
        <f>VLOOKUP(H284,Planilha2!A:K,11,FALSE)</f>
        <v>Ativo</v>
      </c>
      <c r="AJ284" t="s">
        <v>6454</v>
      </c>
      <c r="AK284">
        <v>73</v>
      </c>
    </row>
    <row r="285" spans="1:37" x14ac:dyDescent="0.25">
      <c r="A285">
        <v>112004104</v>
      </c>
      <c r="B285" t="s">
        <v>30</v>
      </c>
      <c r="C285" t="s">
        <v>4377</v>
      </c>
      <c r="D285" t="s">
        <v>3991</v>
      </c>
      <c r="E285" t="s">
        <v>4378</v>
      </c>
      <c r="F285" t="s">
        <v>708</v>
      </c>
      <c r="G285" t="s">
        <v>536</v>
      </c>
      <c r="H285">
        <v>4</v>
      </c>
      <c r="I285">
        <v>4</v>
      </c>
      <c r="J285">
        <v>4</v>
      </c>
      <c r="K285" t="s">
        <v>72</v>
      </c>
      <c r="L285" s="1">
        <v>0</v>
      </c>
      <c r="M285" t="s">
        <v>472</v>
      </c>
      <c r="N285">
        <v>0</v>
      </c>
      <c r="O285">
        <v>0</v>
      </c>
      <c r="P285">
        <v>20121</v>
      </c>
      <c r="Q285">
        <v>2012</v>
      </c>
      <c r="R285">
        <v>1</v>
      </c>
      <c r="S285">
        <v>2012</v>
      </c>
      <c r="T285">
        <v>1</v>
      </c>
      <c r="U285">
        <v>31</v>
      </c>
      <c r="V285" t="s">
        <v>36</v>
      </c>
      <c r="W285" t="s">
        <v>4257</v>
      </c>
      <c r="X285">
        <v>23545003</v>
      </c>
      <c r="Y285" t="s">
        <v>38</v>
      </c>
      <c r="Z285">
        <v>0</v>
      </c>
      <c r="AA285">
        <v>0</v>
      </c>
      <c r="AB285" t="s">
        <v>39</v>
      </c>
      <c r="AC285">
        <v>0</v>
      </c>
      <c r="AD285">
        <v>1</v>
      </c>
      <c r="AE285" t="s">
        <v>40</v>
      </c>
      <c r="AF285" t="s">
        <v>41</v>
      </c>
      <c r="AG285" t="str">
        <f>VLOOKUP(H285,Planilha2!A:AC,5,FALSE)</f>
        <v>CIÊNCIAS ECONÔMICAS</v>
      </c>
      <c r="AH285" t="s">
        <v>6226</v>
      </c>
      <c r="AI285" t="str">
        <f>VLOOKUP(H285,Planilha2!A:K,11,FALSE)</f>
        <v>Ativo</v>
      </c>
      <c r="AJ285" t="s">
        <v>6455</v>
      </c>
      <c r="AK285">
        <v>79.599999999999994</v>
      </c>
    </row>
    <row r="286" spans="1:37" x14ac:dyDescent="0.25">
      <c r="A286">
        <v>112004105</v>
      </c>
      <c r="B286" t="s">
        <v>30</v>
      </c>
      <c r="C286" t="s">
        <v>1494</v>
      </c>
      <c r="D286" t="s">
        <v>1654</v>
      </c>
      <c r="E286" t="s">
        <v>4670</v>
      </c>
      <c r="F286" t="s">
        <v>5187</v>
      </c>
      <c r="G286" t="s">
        <v>651</v>
      </c>
      <c r="H286">
        <v>4</v>
      </c>
      <c r="I286">
        <v>4</v>
      </c>
      <c r="J286">
        <v>4</v>
      </c>
      <c r="K286" t="s">
        <v>72</v>
      </c>
      <c r="L286" s="1" t="s">
        <v>5188</v>
      </c>
      <c r="M286" t="s">
        <v>578</v>
      </c>
      <c r="N286">
        <v>78</v>
      </c>
      <c r="O286">
        <v>1</v>
      </c>
      <c r="P286">
        <v>20122</v>
      </c>
      <c r="Q286">
        <v>2012</v>
      </c>
      <c r="R286">
        <v>1</v>
      </c>
      <c r="S286">
        <v>2014</v>
      </c>
      <c r="T286">
        <v>2</v>
      </c>
      <c r="U286">
        <v>29</v>
      </c>
      <c r="V286" t="s">
        <v>36</v>
      </c>
      <c r="W286" t="s">
        <v>1774</v>
      </c>
      <c r="X286">
        <v>25976095</v>
      </c>
      <c r="Y286" t="s">
        <v>1052</v>
      </c>
      <c r="Z286">
        <v>0</v>
      </c>
      <c r="AA286">
        <v>510</v>
      </c>
      <c r="AB286" t="s">
        <v>39</v>
      </c>
      <c r="AC286">
        <v>0</v>
      </c>
      <c r="AD286">
        <v>3</v>
      </c>
      <c r="AE286" t="s">
        <v>40</v>
      </c>
      <c r="AF286" t="s">
        <v>41</v>
      </c>
      <c r="AG286" t="str">
        <f>VLOOKUP(H286,Planilha2!A:AC,5,FALSE)</f>
        <v>CIÊNCIAS ECONÔMICAS</v>
      </c>
      <c r="AH286" t="s">
        <v>6226</v>
      </c>
      <c r="AI286" t="str">
        <f>VLOOKUP(H286,Planilha2!A:K,11,FALSE)</f>
        <v>Ativo</v>
      </c>
      <c r="AJ286" t="s">
        <v>6456</v>
      </c>
      <c r="AK286">
        <v>98.9</v>
      </c>
    </row>
    <row r="287" spans="1:37" x14ac:dyDescent="0.25">
      <c r="A287">
        <v>112004107</v>
      </c>
      <c r="B287" t="s">
        <v>30</v>
      </c>
      <c r="C287" t="s">
        <v>3788</v>
      </c>
      <c r="D287" t="s">
        <v>4530</v>
      </c>
      <c r="E287" t="s">
        <v>4531</v>
      </c>
      <c r="F287" t="s">
        <v>4532</v>
      </c>
      <c r="G287" t="s">
        <v>391</v>
      </c>
      <c r="H287">
        <v>4</v>
      </c>
      <c r="I287">
        <v>4</v>
      </c>
      <c r="J287">
        <v>4</v>
      </c>
      <c r="K287" t="s">
        <v>72</v>
      </c>
      <c r="L287" s="1" t="s">
        <v>1714</v>
      </c>
      <c r="M287" t="s">
        <v>572</v>
      </c>
      <c r="N287">
        <v>60</v>
      </c>
      <c r="O287">
        <v>1</v>
      </c>
      <c r="P287">
        <v>20121</v>
      </c>
      <c r="Q287">
        <v>2012</v>
      </c>
      <c r="R287">
        <v>1</v>
      </c>
      <c r="S287">
        <v>2016</v>
      </c>
      <c r="T287">
        <v>1</v>
      </c>
      <c r="U287">
        <v>51</v>
      </c>
      <c r="V287" t="s">
        <v>122</v>
      </c>
      <c r="W287" t="s">
        <v>150</v>
      </c>
      <c r="X287">
        <v>24040240</v>
      </c>
      <c r="Y287" t="s">
        <v>537</v>
      </c>
      <c r="Z287">
        <v>0</v>
      </c>
      <c r="AA287">
        <v>690</v>
      </c>
      <c r="AB287" t="s">
        <v>123</v>
      </c>
      <c r="AC287">
        <v>0</v>
      </c>
      <c r="AD287">
        <v>5</v>
      </c>
      <c r="AE287" t="s">
        <v>40</v>
      </c>
      <c r="AF287" t="s">
        <v>41</v>
      </c>
      <c r="AG287" t="str">
        <f>VLOOKUP(H287,Planilha2!A:AC,5,FALSE)</f>
        <v>CIÊNCIAS ECONÔMICAS</v>
      </c>
      <c r="AH287" t="s">
        <v>6226</v>
      </c>
      <c r="AI287" t="str">
        <f>VLOOKUP(H287,Planilha2!A:K,11,FALSE)</f>
        <v>Ativo</v>
      </c>
      <c r="AJ287" t="s">
        <v>6341</v>
      </c>
      <c r="AK287">
        <v>3.2</v>
      </c>
    </row>
    <row r="288" spans="1:37" x14ac:dyDescent="0.25">
      <c r="A288">
        <v>112004108</v>
      </c>
      <c r="B288" t="s">
        <v>30</v>
      </c>
      <c r="C288" t="s">
        <v>4326</v>
      </c>
      <c r="D288" t="s">
        <v>4327</v>
      </c>
      <c r="E288" t="s">
        <v>1263</v>
      </c>
      <c r="F288" t="s">
        <v>1578</v>
      </c>
      <c r="G288" t="s">
        <v>391</v>
      </c>
      <c r="H288">
        <v>4</v>
      </c>
      <c r="I288">
        <v>4</v>
      </c>
      <c r="J288">
        <v>4</v>
      </c>
      <c r="K288" t="s">
        <v>72</v>
      </c>
      <c r="L288" s="1">
        <v>3</v>
      </c>
      <c r="M288" t="s">
        <v>574</v>
      </c>
      <c r="N288">
        <v>90</v>
      </c>
      <c r="O288">
        <v>1</v>
      </c>
      <c r="P288">
        <v>20121</v>
      </c>
      <c r="Q288">
        <v>2012</v>
      </c>
      <c r="R288">
        <v>1</v>
      </c>
      <c r="S288">
        <v>2016</v>
      </c>
      <c r="T288">
        <v>1</v>
      </c>
      <c r="U288">
        <v>35</v>
      </c>
      <c r="V288" t="s">
        <v>49</v>
      </c>
      <c r="W288" t="s">
        <v>4254</v>
      </c>
      <c r="X288">
        <v>22783115</v>
      </c>
      <c r="Y288" t="s">
        <v>38</v>
      </c>
      <c r="Z288">
        <v>0</v>
      </c>
      <c r="AA288">
        <v>300</v>
      </c>
      <c r="AB288" t="s">
        <v>39</v>
      </c>
      <c r="AC288">
        <v>0</v>
      </c>
      <c r="AD288">
        <v>5</v>
      </c>
      <c r="AE288" t="s">
        <v>40</v>
      </c>
      <c r="AF288" t="s">
        <v>41</v>
      </c>
      <c r="AG288" t="str">
        <f>VLOOKUP(H288,Planilha2!A:AC,5,FALSE)</f>
        <v>CIÊNCIAS ECONÔMICAS</v>
      </c>
      <c r="AH288" t="s">
        <v>6226</v>
      </c>
      <c r="AI288" t="str">
        <f>VLOOKUP(H288,Planilha2!A:K,11,FALSE)</f>
        <v>Ativo</v>
      </c>
      <c r="AJ288" t="s">
        <v>6457</v>
      </c>
      <c r="AK288">
        <v>45.7</v>
      </c>
    </row>
    <row r="289" spans="1:37" x14ac:dyDescent="0.25">
      <c r="A289">
        <v>112004109</v>
      </c>
      <c r="B289" t="s">
        <v>30</v>
      </c>
      <c r="C289" t="s">
        <v>3906</v>
      </c>
      <c r="D289" t="s">
        <v>4851</v>
      </c>
      <c r="E289" t="s">
        <v>4852</v>
      </c>
      <c r="F289" t="s">
        <v>4853</v>
      </c>
      <c r="G289" t="s">
        <v>651</v>
      </c>
      <c r="H289">
        <v>4</v>
      </c>
      <c r="I289">
        <v>4</v>
      </c>
      <c r="J289">
        <v>4</v>
      </c>
      <c r="K289" t="s">
        <v>72</v>
      </c>
      <c r="L289" s="1">
        <v>0</v>
      </c>
      <c r="M289" t="s">
        <v>573</v>
      </c>
      <c r="N289">
        <v>0</v>
      </c>
      <c r="O289">
        <v>0</v>
      </c>
      <c r="P289">
        <v>20121</v>
      </c>
      <c r="Q289">
        <v>2012</v>
      </c>
      <c r="R289">
        <v>1</v>
      </c>
      <c r="S289">
        <v>2014</v>
      </c>
      <c r="T289">
        <v>2</v>
      </c>
      <c r="U289">
        <v>33</v>
      </c>
      <c r="V289" t="s">
        <v>36</v>
      </c>
      <c r="W289" t="s">
        <v>4850</v>
      </c>
      <c r="X289">
        <v>24415000</v>
      </c>
      <c r="Y289" t="s">
        <v>75</v>
      </c>
      <c r="Z289">
        <v>0</v>
      </c>
      <c r="AA289">
        <v>0</v>
      </c>
      <c r="AB289" t="s">
        <v>39</v>
      </c>
      <c r="AC289">
        <v>0</v>
      </c>
      <c r="AD289">
        <v>3</v>
      </c>
      <c r="AE289" t="s">
        <v>40</v>
      </c>
      <c r="AF289" t="s">
        <v>41</v>
      </c>
      <c r="AG289" t="str">
        <f>VLOOKUP(H289,Planilha2!A:AC,5,FALSE)</f>
        <v>CIÊNCIAS ECONÔMICAS</v>
      </c>
      <c r="AH289" t="s">
        <v>6226</v>
      </c>
      <c r="AI289" t="str">
        <f>VLOOKUP(H289,Planilha2!A:K,11,FALSE)</f>
        <v>Ativo</v>
      </c>
      <c r="AJ289" t="s">
        <v>6277</v>
      </c>
      <c r="AK289">
        <v>10</v>
      </c>
    </row>
    <row r="290" spans="1:37" x14ac:dyDescent="0.25">
      <c r="A290">
        <v>112004111</v>
      </c>
      <c r="B290" t="s">
        <v>30</v>
      </c>
      <c r="C290" t="s">
        <v>255</v>
      </c>
      <c r="D290" t="s">
        <v>521</v>
      </c>
      <c r="E290" t="s">
        <v>3429</v>
      </c>
      <c r="F290" t="s">
        <v>3430</v>
      </c>
      <c r="G290" t="s">
        <v>651</v>
      </c>
      <c r="H290">
        <v>4</v>
      </c>
      <c r="I290">
        <v>4</v>
      </c>
      <c r="J290">
        <v>4</v>
      </c>
      <c r="K290" t="s">
        <v>72</v>
      </c>
      <c r="L290" s="1" t="s">
        <v>1587</v>
      </c>
      <c r="M290" t="s">
        <v>878</v>
      </c>
      <c r="N290">
        <v>0</v>
      </c>
      <c r="O290">
        <v>0</v>
      </c>
      <c r="P290">
        <v>20122</v>
      </c>
      <c r="Q290">
        <v>2012</v>
      </c>
      <c r="R290">
        <v>1</v>
      </c>
      <c r="S290">
        <v>2018</v>
      </c>
      <c r="T290">
        <v>2</v>
      </c>
      <c r="U290">
        <v>40</v>
      </c>
      <c r="V290" t="s">
        <v>36</v>
      </c>
      <c r="W290" t="s">
        <v>3410</v>
      </c>
      <c r="X290">
        <v>20715310</v>
      </c>
      <c r="Y290" t="s">
        <v>38</v>
      </c>
      <c r="Z290">
        <v>0</v>
      </c>
      <c r="AA290">
        <v>3120</v>
      </c>
      <c r="AB290" t="s">
        <v>39</v>
      </c>
      <c r="AC290">
        <v>0</v>
      </c>
      <c r="AD290">
        <v>7</v>
      </c>
      <c r="AE290" t="s">
        <v>40</v>
      </c>
      <c r="AF290" t="s">
        <v>41</v>
      </c>
      <c r="AG290" t="str">
        <f>VLOOKUP(H290,Planilha2!A:AC,5,FALSE)</f>
        <v>CIÊNCIAS ECONÔMICAS</v>
      </c>
      <c r="AH290" t="s">
        <v>6226</v>
      </c>
      <c r="AI290" t="str">
        <f>VLOOKUP(H290,Planilha2!A:K,11,FALSE)</f>
        <v>Ativo</v>
      </c>
      <c r="AJ290" t="s">
        <v>6458</v>
      </c>
      <c r="AK290">
        <v>24.5</v>
      </c>
    </row>
    <row r="291" spans="1:37" x14ac:dyDescent="0.25">
      <c r="A291">
        <v>112004112</v>
      </c>
      <c r="B291" t="s">
        <v>30</v>
      </c>
      <c r="C291" t="s">
        <v>1705</v>
      </c>
      <c r="D291" t="s">
        <v>4633</v>
      </c>
      <c r="E291" t="s">
        <v>3978</v>
      </c>
      <c r="F291" t="s">
        <v>4664</v>
      </c>
      <c r="G291" t="s">
        <v>651</v>
      </c>
      <c r="H291">
        <v>4</v>
      </c>
      <c r="I291">
        <v>4</v>
      </c>
      <c r="J291">
        <v>4</v>
      </c>
      <c r="K291" t="s">
        <v>72</v>
      </c>
      <c r="L291" s="1" t="s">
        <v>1439</v>
      </c>
      <c r="M291" t="s">
        <v>880</v>
      </c>
      <c r="N291">
        <v>70</v>
      </c>
      <c r="O291">
        <v>2</v>
      </c>
      <c r="P291">
        <v>20132</v>
      </c>
      <c r="Q291">
        <v>2012</v>
      </c>
      <c r="R291">
        <v>1</v>
      </c>
      <c r="S291">
        <v>2015</v>
      </c>
      <c r="T291">
        <v>2</v>
      </c>
      <c r="U291">
        <v>24</v>
      </c>
      <c r="V291" t="s">
        <v>36</v>
      </c>
      <c r="W291" t="s">
        <v>4665</v>
      </c>
      <c r="X291">
        <v>24210230</v>
      </c>
      <c r="Y291" t="s">
        <v>537</v>
      </c>
      <c r="Z291">
        <v>0</v>
      </c>
      <c r="AA291">
        <v>840</v>
      </c>
      <c r="AB291" t="s">
        <v>39</v>
      </c>
      <c r="AC291">
        <v>0</v>
      </c>
      <c r="AD291">
        <v>4</v>
      </c>
      <c r="AE291" t="s">
        <v>55</v>
      </c>
      <c r="AF291" t="s">
        <v>41</v>
      </c>
      <c r="AG291" t="str">
        <f>VLOOKUP(H291,Planilha2!A:AC,5,FALSE)</f>
        <v>CIÊNCIAS ECONÔMICAS</v>
      </c>
      <c r="AH291" t="s">
        <v>6226</v>
      </c>
      <c r="AI291" t="str">
        <f>VLOOKUP(H291,Planilha2!A:K,11,FALSE)</f>
        <v>Ativo</v>
      </c>
      <c r="AJ291" t="s">
        <v>6459</v>
      </c>
      <c r="AK291">
        <v>1.1000000000000001</v>
      </c>
    </row>
    <row r="292" spans="1:37" x14ac:dyDescent="0.25">
      <c r="A292">
        <v>112004116</v>
      </c>
      <c r="B292" t="s">
        <v>30</v>
      </c>
      <c r="C292" t="s">
        <v>4508</v>
      </c>
      <c r="D292" t="s">
        <v>522</v>
      </c>
      <c r="E292" t="s">
        <v>253</v>
      </c>
      <c r="F292" t="s">
        <v>4509</v>
      </c>
      <c r="G292" t="s">
        <v>696</v>
      </c>
      <c r="H292">
        <v>4</v>
      </c>
      <c r="I292">
        <v>4</v>
      </c>
      <c r="J292">
        <v>4</v>
      </c>
      <c r="K292" t="s">
        <v>72</v>
      </c>
      <c r="L292" s="1" t="s">
        <v>4510</v>
      </c>
      <c r="M292" t="s">
        <v>888</v>
      </c>
      <c r="N292">
        <v>0</v>
      </c>
      <c r="O292">
        <v>0</v>
      </c>
      <c r="P292">
        <v>20132</v>
      </c>
      <c r="Q292">
        <v>2012</v>
      </c>
      <c r="R292">
        <v>1</v>
      </c>
      <c r="S292">
        <v>2014</v>
      </c>
      <c r="T292">
        <v>1</v>
      </c>
      <c r="U292">
        <v>63</v>
      </c>
      <c r="V292" t="s">
        <v>36</v>
      </c>
      <c r="W292" t="s">
        <v>150</v>
      </c>
      <c r="X292">
        <v>24030078</v>
      </c>
      <c r="Y292" t="s">
        <v>537</v>
      </c>
      <c r="Z292">
        <v>0</v>
      </c>
      <c r="AA292">
        <v>60</v>
      </c>
      <c r="AB292" t="s">
        <v>39</v>
      </c>
      <c r="AC292">
        <v>0</v>
      </c>
      <c r="AD292">
        <v>3</v>
      </c>
      <c r="AE292" t="s">
        <v>40</v>
      </c>
      <c r="AF292" t="s">
        <v>41</v>
      </c>
      <c r="AG292" t="str">
        <f>VLOOKUP(H292,Planilha2!A:AC,5,FALSE)</f>
        <v>CIÊNCIAS ECONÔMICAS</v>
      </c>
      <c r="AH292" t="s">
        <v>6226</v>
      </c>
      <c r="AI292" t="str">
        <f>VLOOKUP(H292,Planilha2!A:K,11,FALSE)</f>
        <v>Ativo</v>
      </c>
      <c r="AJ292" t="s">
        <v>6437</v>
      </c>
      <c r="AK292">
        <v>1.7</v>
      </c>
    </row>
    <row r="293" spans="1:37" x14ac:dyDescent="0.25">
      <c r="A293">
        <v>112004117</v>
      </c>
      <c r="B293" t="s">
        <v>30</v>
      </c>
      <c r="C293" t="s">
        <v>2092</v>
      </c>
      <c r="D293" t="s">
        <v>4668</v>
      </c>
      <c r="E293" t="s">
        <v>1933</v>
      </c>
      <c r="F293" t="s">
        <v>4669</v>
      </c>
      <c r="G293" t="s">
        <v>648</v>
      </c>
      <c r="H293">
        <v>4</v>
      </c>
      <c r="I293">
        <v>4</v>
      </c>
      <c r="J293">
        <v>4</v>
      </c>
      <c r="K293" t="s">
        <v>72</v>
      </c>
      <c r="L293" s="1" t="s">
        <v>3697</v>
      </c>
      <c r="M293" t="s">
        <v>887</v>
      </c>
      <c r="N293">
        <v>54</v>
      </c>
      <c r="O293">
        <v>0</v>
      </c>
      <c r="P293">
        <v>20131</v>
      </c>
      <c r="Q293">
        <v>2012</v>
      </c>
      <c r="R293">
        <v>1</v>
      </c>
      <c r="S293">
        <v>2015</v>
      </c>
      <c r="T293">
        <v>1</v>
      </c>
      <c r="U293">
        <v>25</v>
      </c>
      <c r="V293" t="s">
        <v>36</v>
      </c>
      <c r="W293" t="s">
        <v>655</v>
      </c>
      <c r="X293">
        <v>24210240</v>
      </c>
      <c r="Y293" t="s">
        <v>537</v>
      </c>
      <c r="Z293">
        <v>0</v>
      </c>
      <c r="AA293">
        <v>540</v>
      </c>
      <c r="AB293" t="s">
        <v>39</v>
      </c>
      <c r="AC293">
        <v>0</v>
      </c>
      <c r="AD293">
        <v>4</v>
      </c>
      <c r="AE293" t="s">
        <v>40</v>
      </c>
      <c r="AF293" t="s">
        <v>41</v>
      </c>
      <c r="AG293" t="str">
        <f>VLOOKUP(H293,Planilha2!A:AC,5,FALSE)</f>
        <v>CIÊNCIAS ECONÔMICAS</v>
      </c>
      <c r="AH293" t="s">
        <v>6226</v>
      </c>
      <c r="AI293" t="str">
        <f>VLOOKUP(H293,Planilha2!A:K,11,FALSE)</f>
        <v>Ativo</v>
      </c>
      <c r="AJ293" t="s">
        <v>6460</v>
      </c>
      <c r="AK293">
        <v>1.4</v>
      </c>
    </row>
    <row r="294" spans="1:37" x14ac:dyDescent="0.25">
      <c r="A294">
        <v>112004119</v>
      </c>
      <c r="B294" t="s">
        <v>30</v>
      </c>
      <c r="C294" t="s">
        <v>3375</v>
      </c>
      <c r="D294" t="s">
        <v>1691</v>
      </c>
      <c r="E294" t="s">
        <v>3514</v>
      </c>
      <c r="F294" t="s">
        <v>1315</v>
      </c>
      <c r="G294" t="s">
        <v>1374</v>
      </c>
      <c r="H294">
        <v>4</v>
      </c>
      <c r="I294">
        <v>4</v>
      </c>
      <c r="J294">
        <v>4</v>
      </c>
      <c r="K294" t="s">
        <v>72</v>
      </c>
      <c r="L294" s="1">
        <v>0</v>
      </c>
      <c r="M294" t="s">
        <v>457</v>
      </c>
      <c r="N294">
        <v>0</v>
      </c>
      <c r="O294">
        <v>0</v>
      </c>
      <c r="P294">
        <v>20121</v>
      </c>
      <c r="Q294">
        <v>2012</v>
      </c>
      <c r="R294">
        <v>1</v>
      </c>
      <c r="S294">
        <v>2012</v>
      </c>
      <c r="T294">
        <v>1</v>
      </c>
      <c r="U294">
        <v>26</v>
      </c>
      <c r="V294" t="s">
        <v>36</v>
      </c>
      <c r="W294" t="s">
        <v>3480</v>
      </c>
      <c r="X294">
        <v>20751180</v>
      </c>
      <c r="Y294" t="s">
        <v>38</v>
      </c>
      <c r="Z294">
        <v>0</v>
      </c>
      <c r="AA294">
        <v>0</v>
      </c>
      <c r="AB294" t="s">
        <v>39</v>
      </c>
      <c r="AC294">
        <v>0</v>
      </c>
      <c r="AD294">
        <v>1</v>
      </c>
      <c r="AE294" t="s">
        <v>55</v>
      </c>
      <c r="AF294" t="s">
        <v>41</v>
      </c>
      <c r="AG294" t="str">
        <f>VLOOKUP(H294,Planilha2!A:AC,5,FALSE)</f>
        <v>CIÊNCIAS ECONÔMICAS</v>
      </c>
      <c r="AH294" t="s">
        <v>6226</v>
      </c>
      <c r="AI294" t="str">
        <f>VLOOKUP(H294,Planilha2!A:K,11,FALSE)</f>
        <v>Ativo</v>
      </c>
      <c r="AJ294" t="s">
        <v>6356</v>
      </c>
      <c r="AK294">
        <v>28.1</v>
      </c>
    </row>
    <row r="295" spans="1:37" x14ac:dyDescent="0.25">
      <c r="A295">
        <v>112004121</v>
      </c>
      <c r="B295" t="s">
        <v>30</v>
      </c>
      <c r="C295" t="s">
        <v>5200</v>
      </c>
      <c r="D295" t="s">
        <v>900</v>
      </c>
      <c r="E295" t="s">
        <v>1008</v>
      </c>
      <c r="F295" t="s">
        <v>4680</v>
      </c>
      <c r="G295" t="s">
        <v>712</v>
      </c>
      <c r="H295">
        <v>4</v>
      </c>
      <c r="I295">
        <v>4</v>
      </c>
      <c r="J295">
        <v>4</v>
      </c>
      <c r="K295" t="s">
        <v>72</v>
      </c>
      <c r="L295" s="1">
        <v>0</v>
      </c>
      <c r="M295" t="s">
        <v>472</v>
      </c>
      <c r="N295">
        <v>0</v>
      </c>
      <c r="O295">
        <v>0</v>
      </c>
      <c r="P295">
        <v>20121</v>
      </c>
      <c r="Q295">
        <v>2012</v>
      </c>
      <c r="R295">
        <v>1</v>
      </c>
      <c r="S295">
        <v>2014</v>
      </c>
      <c r="T295">
        <v>2</v>
      </c>
      <c r="U295">
        <v>31</v>
      </c>
      <c r="V295" t="s">
        <v>49</v>
      </c>
      <c r="W295" t="s">
        <v>5201</v>
      </c>
      <c r="X295">
        <v>26135005</v>
      </c>
      <c r="Y295" t="s">
        <v>1777</v>
      </c>
      <c r="Z295">
        <v>0</v>
      </c>
      <c r="AA295">
        <v>0</v>
      </c>
      <c r="AB295" t="s">
        <v>39</v>
      </c>
      <c r="AC295">
        <v>0</v>
      </c>
      <c r="AD295">
        <v>3</v>
      </c>
      <c r="AE295" t="s">
        <v>55</v>
      </c>
      <c r="AF295" t="s">
        <v>41</v>
      </c>
      <c r="AG295" t="str">
        <f>VLOOKUP(H295,Planilha2!A:AC,5,FALSE)</f>
        <v>CIÊNCIAS ECONÔMICAS</v>
      </c>
      <c r="AH295" t="s">
        <v>6226</v>
      </c>
      <c r="AI295" t="str">
        <f>VLOOKUP(H295,Planilha2!A:K,11,FALSE)</f>
        <v>Ativo</v>
      </c>
      <c r="AJ295" t="s">
        <v>6461</v>
      </c>
      <c r="AK295">
        <v>48.4</v>
      </c>
    </row>
    <row r="296" spans="1:37" x14ac:dyDescent="0.25">
      <c r="A296">
        <v>112004122</v>
      </c>
      <c r="B296" t="s">
        <v>30</v>
      </c>
      <c r="C296" t="s">
        <v>3748</v>
      </c>
      <c r="D296" t="s">
        <v>4858</v>
      </c>
      <c r="E296" t="s">
        <v>4808</v>
      </c>
      <c r="F296" t="s">
        <v>4960</v>
      </c>
      <c r="G296" t="s">
        <v>648</v>
      </c>
      <c r="H296">
        <v>4</v>
      </c>
      <c r="I296">
        <v>4</v>
      </c>
      <c r="J296">
        <v>4</v>
      </c>
      <c r="K296" t="s">
        <v>72</v>
      </c>
      <c r="L296" s="1" t="s">
        <v>1714</v>
      </c>
      <c r="M296" t="s">
        <v>884</v>
      </c>
      <c r="N296">
        <v>54</v>
      </c>
      <c r="O296">
        <v>0</v>
      </c>
      <c r="P296">
        <v>20122</v>
      </c>
      <c r="Q296">
        <v>2012</v>
      </c>
      <c r="R296">
        <v>1</v>
      </c>
      <c r="S296">
        <v>2016</v>
      </c>
      <c r="T296">
        <v>1</v>
      </c>
      <c r="U296">
        <v>28</v>
      </c>
      <c r="V296" t="s">
        <v>36</v>
      </c>
      <c r="W296" t="s">
        <v>968</v>
      </c>
      <c r="X296">
        <v>24467000</v>
      </c>
      <c r="Y296" t="s">
        <v>75</v>
      </c>
      <c r="Z296">
        <v>0</v>
      </c>
      <c r="AA296">
        <v>782</v>
      </c>
      <c r="AB296" t="s">
        <v>39</v>
      </c>
      <c r="AC296">
        <v>0</v>
      </c>
      <c r="AD296">
        <v>5</v>
      </c>
      <c r="AE296" t="s">
        <v>55</v>
      </c>
      <c r="AF296" t="s">
        <v>41</v>
      </c>
      <c r="AG296" t="str">
        <f>VLOOKUP(H296,Planilha2!A:AC,5,FALSE)</f>
        <v>CIÊNCIAS ECONÔMICAS</v>
      </c>
      <c r="AH296" t="s">
        <v>6226</v>
      </c>
      <c r="AI296" t="str">
        <f>VLOOKUP(H296,Planilha2!A:K,11,FALSE)</f>
        <v>Ativo</v>
      </c>
      <c r="AJ296" t="s">
        <v>6447</v>
      </c>
      <c r="AK296">
        <v>15.2</v>
      </c>
    </row>
    <row r="297" spans="1:37" x14ac:dyDescent="0.25">
      <c r="A297">
        <v>112004130</v>
      </c>
      <c r="B297" t="s">
        <v>30</v>
      </c>
      <c r="C297" t="s">
        <v>1389</v>
      </c>
      <c r="D297" t="s">
        <v>4819</v>
      </c>
      <c r="E297" t="s">
        <v>2799</v>
      </c>
      <c r="F297" t="s">
        <v>4820</v>
      </c>
      <c r="G297" t="s">
        <v>257</v>
      </c>
      <c r="H297">
        <v>4</v>
      </c>
      <c r="I297">
        <v>8</v>
      </c>
      <c r="J297">
        <v>8</v>
      </c>
      <c r="K297" t="s">
        <v>64</v>
      </c>
      <c r="L297" s="1" t="s">
        <v>4347</v>
      </c>
      <c r="M297" t="s">
        <v>578</v>
      </c>
      <c r="N297">
        <v>22</v>
      </c>
      <c r="O297">
        <v>0</v>
      </c>
      <c r="P297">
        <v>20121</v>
      </c>
      <c r="Q297">
        <v>2012</v>
      </c>
      <c r="R297">
        <v>1</v>
      </c>
      <c r="S297">
        <v>2012</v>
      </c>
      <c r="T297">
        <v>1</v>
      </c>
      <c r="U297">
        <v>25</v>
      </c>
      <c r="V297" t="s">
        <v>36</v>
      </c>
      <c r="W297" t="s">
        <v>588</v>
      </c>
      <c r="X297">
        <v>24344030</v>
      </c>
      <c r="Y297" t="s">
        <v>537</v>
      </c>
      <c r="Z297">
        <v>0</v>
      </c>
      <c r="AA297">
        <v>0</v>
      </c>
      <c r="AB297" t="s">
        <v>39</v>
      </c>
      <c r="AC297">
        <v>0</v>
      </c>
      <c r="AD297">
        <v>1</v>
      </c>
      <c r="AE297" t="s">
        <v>40</v>
      </c>
      <c r="AF297" t="s">
        <v>41</v>
      </c>
      <c r="AG297" t="str">
        <f>VLOOKUP(H297,Planilha2!A:AC,5,FALSE)</f>
        <v>CIÊNCIAS ECONÔMICAS</v>
      </c>
      <c r="AH297" t="s">
        <v>6226</v>
      </c>
      <c r="AI297" t="str">
        <f>VLOOKUP(H297,Planilha2!A:K,11,FALSE)</f>
        <v>Ativo</v>
      </c>
      <c r="AJ297" t="s">
        <v>6462</v>
      </c>
      <c r="AK297">
        <v>19.5</v>
      </c>
    </row>
    <row r="298" spans="1:37" x14ac:dyDescent="0.25">
      <c r="A298">
        <v>112004148</v>
      </c>
      <c r="B298" t="s">
        <v>30</v>
      </c>
      <c r="C298" t="s">
        <v>3807</v>
      </c>
      <c r="D298" t="s">
        <v>1519</v>
      </c>
      <c r="E298" t="s">
        <v>4299</v>
      </c>
      <c r="F298" t="s">
        <v>1408</v>
      </c>
      <c r="G298" t="s">
        <v>186</v>
      </c>
      <c r="H298">
        <v>4</v>
      </c>
      <c r="I298">
        <v>4</v>
      </c>
      <c r="J298">
        <v>4</v>
      </c>
      <c r="K298" t="s">
        <v>72</v>
      </c>
      <c r="L298" s="1" t="s">
        <v>1316</v>
      </c>
      <c r="M298" t="s">
        <v>875</v>
      </c>
      <c r="N298">
        <v>15</v>
      </c>
      <c r="O298">
        <v>0</v>
      </c>
      <c r="P298">
        <v>20122</v>
      </c>
      <c r="Q298">
        <v>2012</v>
      </c>
      <c r="R298">
        <v>1</v>
      </c>
      <c r="S298">
        <v>2017</v>
      </c>
      <c r="T298">
        <v>2</v>
      </c>
      <c r="U298">
        <v>26</v>
      </c>
      <c r="V298" t="s">
        <v>36</v>
      </c>
      <c r="W298" t="s">
        <v>497</v>
      </c>
      <c r="X298">
        <v>22753530</v>
      </c>
      <c r="Y298" t="s">
        <v>38</v>
      </c>
      <c r="Z298">
        <v>0</v>
      </c>
      <c r="AA298">
        <v>1170</v>
      </c>
      <c r="AB298" t="s">
        <v>39</v>
      </c>
      <c r="AC298">
        <v>0</v>
      </c>
      <c r="AD298">
        <v>6</v>
      </c>
      <c r="AE298" t="s">
        <v>55</v>
      </c>
      <c r="AF298" t="s">
        <v>41</v>
      </c>
      <c r="AG298" t="str">
        <f>VLOOKUP(H298,Planilha2!A:AC,5,FALSE)</f>
        <v>CIÊNCIAS ECONÔMICAS</v>
      </c>
      <c r="AH298" t="s">
        <v>6226</v>
      </c>
      <c r="AI298" t="str">
        <f>VLOOKUP(H298,Planilha2!A:K,11,FALSE)</f>
        <v>Ativo</v>
      </c>
      <c r="AJ298" t="s">
        <v>6350</v>
      </c>
      <c r="AK298">
        <v>38.5</v>
      </c>
    </row>
    <row r="299" spans="1:37" x14ac:dyDescent="0.25">
      <c r="A299">
        <v>112004153</v>
      </c>
      <c r="B299" t="s">
        <v>30</v>
      </c>
      <c r="C299" t="s">
        <v>1342</v>
      </c>
      <c r="D299" t="s">
        <v>2322</v>
      </c>
      <c r="E299" t="s">
        <v>1805</v>
      </c>
      <c r="F299" t="s">
        <v>5552</v>
      </c>
      <c r="G299" t="s">
        <v>651</v>
      </c>
      <c r="H299">
        <v>4</v>
      </c>
      <c r="I299">
        <v>4</v>
      </c>
      <c r="J299">
        <v>4</v>
      </c>
      <c r="K299" t="s">
        <v>72</v>
      </c>
      <c r="L299" s="1" t="s">
        <v>628</v>
      </c>
      <c r="M299" t="s">
        <v>472</v>
      </c>
      <c r="N299">
        <v>70</v>
      </c>
      <c r="O299">
        <v>1</v>
      </c>
      <c r="P299">
        <v>20121</v>
      </c>
      <c r="Q299">
        <v>2012</v>
      </c>
      <c r="R299">
        <v>1</v>
      </c>
      <c r="S299">
        <v>2014</v>
      </c>
      <c r="T299">
        <v>2</v>
      </c>
      <c r="U299">
        <v>25</v>
      </c>
      <c r="V299" t="s">
        <v>36</v>
      </c>
      <c r="W299" t="s">
        <v>5553</v>
      </c>
      <c r="X299">
        <v>28500000</v>
      </c>
      <c r="Y299" t="s">
        <v>1976</v>
      </c>
      <c r="Z299">
        <v>0</v>
      </c>
      <c r="AA299">
        <v>90</v>
      </c>
      <c r="AB299" t="s">
        <v>39</v>
      </c>
      <c r="AC299">
        <v>0</v>
      </c>
      <c r="AD299">
        <v>3</v>
      </c>
      <c r="AE299" t="s">
        <v>40</v>
      </c>
      <c r="AF299" t="s">
        <v>41</v>
      </c>
      <c r="AG299" t="str">
        <f>VLOOKUP(H299,Planilha2!A:AC,5,FALSE)</f>
        <v>CIÊNCIAS ECONÔMICAS</v>
      </c>
      <c r="AH299" t="s">
        <v>6226</v>
      </c>
      <c r="AI299" t="str">
        <f>VLOOKUP(H299,Planilha2!A:K,11,FALSE)</f>
        <v>Ativo</v>
      </c>
      <c r="AJ299" t="s">
        <v>6363</v>
      </c>
      <c r="AK299">
        <v>196</v>
      </c>
    </row>
    <row r="300" spans="1:37" x14ac:dyDescent="0.25">
      <c r="A300">
        <v>112004157</v>
      </c>
      <c r="B300" t="s">
        <v>30</v>
      </c>
      <c r="C300" t="s">
        <v>4930</v>
      </c>
      <c r="D300" t="s">
        <v>1626</v>
      </c>
      <c r="E300" t="s">
        <v>4931</v>
      </c>
      <c r="F300" t="s">
        <v>3322</v>
      </c>
      <c r="G300" t="s">
        <v>772</v>
      </c>
      <c r="H300">
        <v>4</v>
      </c>
      <c r="I300">
        <v>4</v>
      </c>
      <c r="J300">
        <v>4</v>
      </c>
      <c r="K300" t="s">
        <v>72</v>
      </c>
      <c r="L300" s="1" t="s">
        <v>561</v>
      </c>
      <c r="M300" t="s">
        <v>883</v>
      </c>
      <c r="N300">
        <v>16</v>
      </c>
      <c r="O300">
        <v>0</v>
      </c>
      <c r="P300">
        <v>20122</v>
      </c>
      <c r="Q300">
        <v>2012</v>
      </c>
      <c r="R300">
        <v>1</v>
      </c>
      <c r="S300">
        <v>2016</v>
      </c>
      <c r="T300">
        <v>2</v>
      </c>
      <c r="U300">
        <v>25</v>
      </c>
      <c r="V300" t="s">
        <v>211</v>
      </c>
      <c r="W300" t="s">
        <v>1001</v>
      </c>
      <c r="X300">
        <v>24451000</v>
      </c>
      <c r="Y300" t="s">
        <v>75</v>
      </c>
      <c r="Z300">
        <v>0</v>
      </c>
      <c r="AA300">
        <v>540</v>
      </c>
      <c r="AB300" t="s">
        <v>39</v>
      </c>
      <c r="AC300">
        <v>0</v>
      </c>
      <c r="AD300">
        <v>5</v>
      </c>
      <c r="AE300" t="s">
        <v>40</v>
      </c>
      <c r="AF300" t="s">
        <v>41</v>
      </c>
      <c r="AG300" t="str">
        <f>VLOOKUP(H300,Planilha2!A:AC,5,FALSE)</f>
        <v>CIÊNCIAS ECONÔMICAS</v>
      </c>
      <c r="AH300" t="s">
        <v>6226</v>
      </c>
      <c r="AI300" t="str">
        <f>VLOOKUP(H300,Planilha2!A:K,11,FALSE)</f>
        <v>Ativo</v>
      </c>
      <c r="AJ300" t="s">
        <v>6463</v>
      </c>
      <c r="AK300">
        <v>20.8</v>
      </c>
    </row>
    <row r="301" spans="1:37" x14ac:dyDescent="0.25">
      <c r="A301">
        <v>214004209</v>
      </c>
      <c r="B301" t="s">
        <v>30</v>
      </c>
      <c r="C301" t="s">
        <v>871</v>
      </c>
      <c r="D301" t="s">
        <v>1550</v>
      </c>
      <c r="E301" t="s">
        <v>124</v>
      </c>
      <c r="F301" t="s">
        <v>4013</v>
      </c>
      <c r="G301" t="s">
        <v>71</v>
      </c>
      <c r="H301">
        <v>4</v>
      </c>
      <c r="I301">
        <v>8</v>
      </c>
      <c r="J301">
        <v>8</v>
      </c>
      <c r="K301" t="s">
        <v>64</v>
      </c>
      <c r="L301" s="1" t="s">
        <v>1924</v>
      </c>
      <c r="M301" t="s">
        <v>574</v>
      </c>
      <c r="N301">
        <v>88</v>
      </c>
      <c r="O301">
        <v>1</v>
      </c>
      <c r="P301">
        <v>20142</v>
      </c>
      <c r="Q301">
        <v>2014</v>
      </c>
      <c r="R301">
        <v>2</v>
      </c>
      <c r="S301">
        <v>2018</v>
      </c>
      <c r="T301">
        <v>2</v>
      </c>
      <c r="U301">
        <v>23</v>
      </c>
      <c r="V301" t="s">
        <v>36</v>
      </c>
      <c r="W301" t="s">
        <v>5769</v>
      </c>
      <c r="X301">
        <v>24900000</v>
      </c>
      <c r="Y301" t="s">
        <v>50</v>
      </c>
      <c r="Z301">
        <v>0</v>
      </c>
      <c r="AA301">
        <v>150</v>
      </c>
      <c r="AB301" t="s">
        <v>39</v>
      </c>
      <c r="AC301">
        <v>0</v>
      </c>
      <c r="AD301">
        <v>5</v>
      </c>
      <c r="AE301" t="s">
        <v>55</v>
      </c>
      <c r="AF301" t="s">
        <v>41</v>
      </c>
      <c r="AG301" t="str">
        <f>VLOOKUP(H301,Planilha2!A:AC,5,FALSE)</f>
        <v>CIÊNCIAS ECONÔMICAS</v>
      </c>
      <c r="AH301" t="s">
        <v>6226</v>
      </c>
      <c r="AI301" t="str">
        <f>VLOOKUP(H301,Planilha2!A:K,11,FALSE)</f>
        <v>Ativo</v>
      </c>
      <c r="AJ301" t="s">
        <v>6254</v>
      </c>
      <c r="AK301">
        <v>43.5</v>
      </c>
    </row>
    <row r="302" spans="1:37" x14ac:dyDescent="0.25">
      <c r="A302">
        <v>214004211</v>
      </c>
      <c r="B302" t="s">
        <v>30</v>
      </c>
      <c r="C302" t="s">
        <v>2682</v>
      </c>
      <c r="D302" t="s">
        <v>4194</v>
      </c>
      <c r="E302" t="s">
        <v>3178</v>
      </c>
      <c r="F302" t="s">
        <v>4635</v>
      </c>
      <c r="G302" t="s">
        <v>214</v>
      </c>
      <c r="H302">
        <v>4</v>
      </c>
      <c r="I302">
        <v>8</v>
      </c>
      <c r="J302">
        <v>8</v>
      </c>
      <c r="K302" t="s">
        <v>64</v>
      </c>
      <c r="L302" s="1" t="s">
        <v>106</v>
      </c>
      <c r="M302" t="s">
        <v>875</v>
      </c>
      <c r="N302">
        <v>24</v>
      </c>
      <c r="O302">
        <v>0</v>
      </c>
      <c r="P302">
        <v>20151</v>
      </c>
      <c r="Q302">
        <v>2014</v>
      </c>
      <c r="R302">
        <v>2</v>
      </c>
      <c r="S302">
        <v>2018</v>
      </c>
      <c r="T302">
        <v>1</v>
      </c>
      <c r="U302">
        <v>27</v>
      </c>
      <c r="V302" t="s">
        <v>122</v>
      </c>
      <c r="W302" t="s">
        <v>839</v>
      </c>
      <c r="X302">
        <v>24342030</v>
      </c>
      <c r="Y302" t="s">
        <v>537</v>
      </c>
      <c r="Z302">
        <v>0</v>
      </c>
      <c r="AA302">
        <v>300</v>
      </c>
      <c r="AB302" t="s">
        <v>39</v>
      </c>
      <c r="AC302">
        <v>0</v>
      </c>
      <c r="AD302">
        <v>5</v>
      </c>
      <c r="AE302" t="s">
        <v>40</v>
      </c>
      <c r="AF302" t="s">
        <v>41</v>
      </c>
      <c r="AG302" t="str">
        <f>VLOOKUP(H302,Planilha2!A:AC,5,FALSE)</f>
        <v>CIÊNCIAS ECONÔMICAS</v>
      </c>
      <c r="AH302" t="s">
        <v>6226</v>
      </c>
      <c r="AI302" t="str">
        <f>VLOOKUP(H302,Planilha2!A:K,11,FALSE)</f>
        <v>Ativo</v>
      </c>
      <c r="AJ302" t="s">
        <v>6282</v>
      </c>
      <c r="AK302">
        <v>16.5</v>
      </c>
    </row>
    <row r="303" spans="1:37" x14ac:dyDescent="0.25">
      <c r="A303">
        <v>214004213</v>
      </c>
      <c r="B303" t="s">
        <v>145</v>
      </c>
      <c r="C303" t="s">
        <v>2987</v>
      </c>
      <c r="D303" t="s">
        <v>3414</v>
      </c>
      <c r="E303" t="s">
        <v>42</v>
      </c>
      <c r="F303" t="s">
        <v>2399</v>
      </c>
      <c r="G303" t="s">
        <v>105</v>
      </c>
      <c r="H303">
        <v>4</v>
      </c>
      <c r="I303">
        <v>8</v>
      </c>
      <c r="J303">
        <v>8</v>
      </c>
      <c r="K303" t="s">
        <v>64</v>
      </c>
      <c r="L303" s="1">
        <v>0</v>
      </c>
      <c r="M303" t="s">
        <v>572</v>
      </c>
      <c r="N303">
        <v>2</v>
      </c>
      <c r="O303">
        <v>0</v>
      </c>
      <c r="P303">
        <v>20151</v>
      </c>
      <c r="Q303">
        <v>2014</v>
      </c>
      <c r="R303">
        <v>2</v>
      </c>
      <c r="S303">
        <v>2018</v>
      </c>
      <c r="T303">
        <v>1</v>
      </c>
      <c r="U303">
        <v>23</v>
      </c>
      <c r="V303" t="s">
        <v>122</v>
      </c>
      <c r="W303" t="s">
        <v>1537</v>
      </c>
      <c r="X303">
        <v>22231090</v>
      </c>
      <c r="Y303" t="s">
        <v>38</v>
      </c>
      <c r="Z303">
        <v>0</v>
      </c>
      <c r="AA303">
        <v>0</v>
      </c>
      <c r="AB303" t="s">
        <v>39</v>
      </c>
      <c r="AC303">
        <v>0</v>
      </c>
      <c r="AD303">
        <v>5</v>
      </c>
      <c r="AE303" t="s">
        <v>40</v>
      </c>
      <c r="AF303" t="s">
        <v>41</v>
      </c>
      <c r="AG303" t="str">
        <f>VLOOKUP(H303,Planilha2!A:AC,5,FALSE)</f>
        <v>CIÊNCIAS ECONÔMICAS</v>
      </c>
      <c r="AH303" t="s">
        <v>6226</v>
      </c>
      <c r="AI303" t="str">
        <f>VLOOKUP(H303,Planilha2!A:K,11,FALSE)</f>
        <v>Ativo</v>
      </c>
      <c r="AJ303" t="s">
        <v>6285</v>
      </c>
      <c r="AK303">
        <v>25.3</v>
      </c>
    </row>
    <row r="304" spans="1:37" x14ac:dyDescent="0.25">
      <c r="A304">
        <v>214004217</v>
      </c>
      <c r="B304" t="s">
        <v>30</v>
      </c>
      <c r="C304" t="s">
        <v>1491</v>
      </c>
      <c r="D304" t="s">
        <v>3405</v>
      </c>
      <c r="E304" t="s">
        <v>1026</v>
      </c>
      <c r="F304" t="s">
        <v>3406</v>
      </c>
      <c r="G304" t="s">
        <v>285</v>
      </c>
      <c r="H304">
        <v>4</v>
      </c>
      <c r="I304">
        <v>8</v>
      </c>
      <c r="J304">
        <v>8</v>
      </c>
      <c r="K304" t="s">
        <v>64</v>
      </c>
      <c r="L304" s="1">
        <v>0</v>
      </c>
      <c r="M304" t="s">
        <v>573</v>
      </c>
      <c r="N304">
        <v>0</v>
      </c>
      <c r="O304">
        <v>0</v>
      </c>
      <c r="P304">
        <v>20142</v>
      </c>
      <c r="Q304">
        <v>2014</v>
      </c>
      <c r="R304">
        <v>2</v>
      </c>
      <c r="S304">
        <v>2014</v>
      </c>
      <c r="T304">
        <v>2</v>
      </c>
      <c r="U304">
        <v>22</v>
      </c>
      <c r="V304" t="s">
        <v>36</v>
      </c>
      <c r="W304" t="s">
        <v>218</v>
      </c>
      <c r="X304">
        <v>20561260</v>
      </c>
      <c r="Y304" t="s">
        <v>38</v>
      </c>
      <c r="Z304">
        <v>0</v>
      </c>
      <c r="AA304">
        <v>0</v>
      </c>
      <c r="AB304" t="s">
        <v>39</v>
      </c>
      <c r="AC304">
        <v>0</v>
      </c>
      <c r="AD304">
        <v>1</v>
      </c>
      <c r="AE304" t="s">
        <v>55</v>
      </c>
      <c r="AF304" t="s">
        <v>41</v>
      </c>
      <c r="AG304" t="str">
        <f>VLOOKUP(H304,Planilha2!A:AC,5,FALSE)</f>
        <v>CIÊNCIAS ECONÔMICAS</v>
      </c>
      <c r="AH304" t="s">
        <v>6226</v>
      </c>
      <c r="AI304" t="str">
        <f>VLOOKUP(H304,Planilha2!A:K,11,FALSE)</f>
        <v>Ativo</v>
      </c>
      <c r="AJ304" t="s">
        <v>6345</v>
      </c>
      <c r="AK304">
        <v>24.9</v>
      </c>
    </row>
    <row r="305" spans="1:37" x14ac:dyDescent="0.25">
      <c r="A305">
        <v>214004222</v>
      </c>
      <c r="B305" t="s">
        <v>30</v>
      </c>
      <c r="C305" t="s">
        <v>2324</v>
      </c>
      <c r="D305" t="s">
        <v>2211</v>
      </c>
      <c r="E305" t="s">
        <v>250</v>
      </c>
      <c r="F305" t="s">
        <v>2823</v>
      </c>
      <c r="G305" t="s">
        <v>71</v>
      </c>
      <c r="H305">
        <v>4</v>
      </c>
      <c r="I305">
        <v>8</v>
      </c>
      <c r="J305">
        <v>8</v>
      </c>
      <c r="K305" t="s">
        <v>64</v>
      </c>
      <c r="L305" s="1" t="s">
        <v>1939</v>
      </c>
      <c r="M305" t="s">
        <v>574</v>
      </c>
      <c r="N305">
        <v>93</v>
      </c>
      <c r="O305">
        <v>1</v>
      </c>
      <c r="P305">
        <v>20142</v>
      </c>
      <c r="Q305">
        <v>2014</v>
      </c>
      <c r="R305">
        <v>2</v>
      </c>
      <c r="S305">
        <v>2015</v>
      </c>
      <c r="T305">
        <v>2</v>
      </c>
      <c r="U305">
        <v>22</v>
      </c>
      <c r="V305" t="s">
        <v>36</v>
      </c>
      <c r="W305" t="s">
        <v>823</v>
      </c>
      <c r="X305">
        <v>24315100</v>
      </c>
      <c r="Y305" t="s">
        <v>537</v>
      </c>
      <c r="Z305">
        <v>0</v>
      </c>
      <c r="AA305">
        <v>60</v>
      </c>
      <c r="AB305" t="s">
        <v>39</v>
      </c>
      <c r="AC305">
        <v>0</v>
      </c>
      <c r="AD305">
        <v>2</v>
      </c>
      <c r="AE305" t="s">
        <v>55</v>
      </c>
      <c r="AF305" t="s">
        <v>41</v>
      </c>
      <c r="AG305" t="str">
        <f>VLOOKUP(H305,Planilha2!A:AC,5,FALSE)</f>
        <v>CIÊNCIAS ECONÔMICAS</v>
      </c>
      <c r="AH305" t="s">
        <v>6226</v>
      </c>
      <c r="AI305" t="str">
        <f>VLOOKUP(H305,Planilha2!A:K,11,FALSE)</f>
        <v>Ativo</v>
      </c>
      <c r="AJ305" t="s">
        <v>6464</v>
      </c>
      <c r="AK305">
        <v>9</v>
      </c>
    </row>
    <row r="306" spans="1:37" x14ac:dyDescent="0.25">
      <c r="A306">
        <v>214004223</v>
      </c>
      <c r="B306" t="s">
        <v>128</v>
      </c>
      <c r="C306" t="s">
        <v>1516</v>
      </c>
      <c r="D306" t="s">
        <v>1981</v>
      </c>
      <c r="E306" t="s">
        <v>558</v>
      </c>
      <c r="F306" t="s">
        <v>2668</v>
      </c>
      <c r="G306" t="s">
        <v>120</v>
      </c>
      <c r="H306">
        <v>4</v>
      </c>
      <c r="I306">
        <v>8</v>
      </c>
      <c r="J306">
        <v>8</v>
      </c>
      <c r="K306" t="s">
        <v>64</v>
      </c>
      <c r="L306" s="1" t="s">
        <v>3380</v>
      </c>
      <c r="M306" t="s">
        <v>472</v>
      </c>
      <c r="N306">
        <v>60</v>
      </c>
      <c r="O306">
        <v>2</v>
      </c>
      <c r="P306">
        <v>20142</v>
      </c>
      <c r="Q306">
        <v>2014</v>
      </c>
      <c r="R306">
        <v>2</v>
      </c>
      <c r="S306">
        <v>2015</v>
      </c>
      <c r="T306">
        <v>1</v>
      </c>
      <c r="U306">
        <v>22</v>
      </c>
      <c r="V306" t="s">
        <v>211</v>
      </c>
      <c r="W306" t="s">
        <v>5175</v>
      </c>
      <c r="X306">
        <v>25932515</v>
      </c>
      <c r="Y306" t="s">
        <v>5164</v>
      </c>
      <c r="Z306">
        <v>0</v>
      </c>
      <c r="AA306">
        <v>180</v>
      </c>
      <c r="AB306" t="s">
        <v>39</v>
      </c>
      <c r="AC306">
        <v>0</v>
      </c>
      <c r="AD306">
        <v>2</v>
      </c>
      <c r="AE306" t="s">
        <v>40</v>
      </c>
      <c r="AF306" t="s">
        <v>41</v>
      </c>
      <c r="AG306" t="str">
        <f>VLOOKUP(H306,Planilha2!A:AC,5,FALSE)</f>
        <v>CIÊNCIAS ECONÔMICAS</v>
      </c>
      <c r="AH306" t="s">
        <v>6226</v>
      </c>
      <c r="AI306" t="str">
        <f>VLOOKUP(H306,Planilha2!A:K,11,FALSE)</f>
        <v>Ativo</v>
      </c>
      <c r="AJ306">
        <v>0</v>
      </c>
      <c r="AK306">
        <v>0</v>
      </c>
    </row>
    <row r="307" spans="1:37" x14ac:dyDescent="0.25">
      <c r="A307">
        <v>214004227</v>
      </c>
      <c r="B307" t="s">
        <v>30</v>
      </c>
      <c r="C307" t="s">
        <v>3077</v>
      </c>
      <c r="D307" t="s">
        <v>733</v>
      </c>
      <c r="E307" t="s">
        <v>3078</v>
      </c>
      <c r="F307" t="s">
        <v>3079</v>
      </c>
      <c r="G307" t="s">
        <v>120</v>
      </c>
      <c r="H307">
        <v>4</v>
      </c>
      <c r="I307">
        <v>8</v>
      </c>
      <c r="J307">
        <v>8</v>
      </c>
      <c r="K307" t="s">
        <v>64</v>
      </c>
      <c r="L307" s="1" t="s">
        <v>1453</v>
      </c>
      <c r="M307" t="s">
        <v>578</v>
      </c>
      <c r="N307">
        <v>29</v>
      </c>
      <c r="O307">
        <v>0</v>
      </c>
      <c r="P307">
        <v>20151</v>
      </c>
      <c r="Q307">
        <v>2014</v>
      </c>
      <c r="R307">
        <v>2</v>
      </c>
      <c r="S307">
        <v>2018</v>
      </c>
      <c r="T307">
        <v>2</v>
      </c>
      <c r="U307">
        <v>22</v>
      </c>
      <c r="V307" t="s">
        <v>49</v>
      </c>
      <c r="W307" t="s">
        <v>193</v>
      </c>
      <c r="X307">
        <v>20270243</v>
      </c>
      <c r="Y307" t="s">
        <v>38</v>
      </c>
      <c r="Z307">
        <v>0</v>
      </c>
      <c r="AA307">
        <v>90</v>
      </c>
      <c r="AB307" t="s">
        <v>39</v>
      </c>
      <c r="AC307">
        <v>0</v>
      </c>
      <c r="AD307">
        <v>5</v>
      </c>
      <c r="AE307" t="s">
        <v>40</v>
      </c>
      <c r="AF307" t="s">
        <v>41</v>
      </c>
      <c r="AG307" t="str">
        <f>VLOOKUP(H307,Planilha2!A:AC,5,FALSE)</f>
        <v>CIÊNCIAS ECONÔMICAS</v>
      </c>
      <c r="AH307" t="s">
        <v>6226</v>
      </c>
      <c r="AI307" t="str">
        <f>VLOOKUP(H307,Planilha2!A:K,11,FALSE)</f>
        <v>Ativo</v>
      </c>
      <c r="AJ307" t="s">
        <v>6465</v>
      </c>
      <c r="AK307">
        <v>20.2</v>
      </c>
    </row>
    <row r="308" spans="1:37" x14ac:dyDescent="0.25">
      <c r="A308">
        <v>214004228</v>
      </c>
      <c r="B308" t="s">
        <v>30</v>
      </c>
      <c r="C308" t="s">
        <v>228</v>
      </c>
      <c r="D308" t="s">
        <v>3187</v>
      </c>
      <c r="E308" t="s">
        <v>844</v>
      </c>
      <c r="F308" t="s">
        <v>3188</v>
      </c>
      <c r="G308" t="s">
        <v>210</v>
      </c>
      <c r="H308">
        <v>4</v>
      </c>
      <c r="I308">
        <v>8</v>
      </c>
      <c r="J308">
        <v>8</v>
      </c>
      <c r="K308" t="s">
        <v>64</v>
      </c>
      <c r="L308" s="1" t="s">
        <v>3189</v>
      </c>
      <c r="M308" t="s">
        <v>574</v>
      </c>
      <c r="N308">
        <v>100</v>
      </c>
      <c r="O308">
        <v>1</v>
      </c>
      <c r="P308">
        <v>20142</v>
      </c>
      <c r="Q308">
        <v>2014</v>
      </c>
      <c r="R308">
        <v>2</v>
      </c>
      <c r="S308">
        <v>2014</v>
      </c>
      <c r="T308">
        <v>2</v>
      </c>
      <c r="U308">
        <v>23</v>
      </c>
      <c r="V308" t="s">
        <v>36</v>
      </c>
      <c r="W308" t="s">
        <v>193</v>
      </c>
      <c r="X308">
        <v>20520160</v>
      </c>
      <c r="Y308" t="s">
        <v>38</v>
      </c>
      <c r="Z308">
        <v>0</v>
      </c>
      <c r="AA308">
        <v>240</v>
      </c>
      <c r="AB308" t="s">
        <v>39</v>
      </c>
      <c r="AC308">
        <v>0</v>
      </c>
      <c r="AD308">
        <v>1</v>
      </c>
      <c r="AE308" t="s">
        <v>40</v>
      </c>
      <c r="AF308" t="s">
        <v>41</v>
      </c>
      <c r="AG308" t="str">
        <f>VLOOKUP(H308,Planilha2!A:AC,5,FALSE)</f>
        <v>CIÊNCIAS ECONÔMICAS</v>
      </c>
      <c r="AH308" t="s">
        <v>6226</v>
      </c>
      <c r="AI308" t="str">
        <f>VLOOKUP(H308,Planilha2!A:K,11,FALSE)</f>
        <v>Ativo</v>
      </c>
      <c r="AJ308" t="s">
        <v>6281</v>
      </c>
      <c r="AK308">
        <v>22.5</v>
      </c>
    </row>
    <row r="309" spans="1:37" x14ac:dyDescent="0.25">
      <c r="A309">
        <v>214004231</v>
      </c>
      <c r="B309" t="s">
        <v>30</v>
      </c>
      <c r="C309" t="s">
        <v>1486</v>
      </c>
      <c r="D309" t="s">
        <v>3300</v>
      </c>
      <c r="E309" t="s">
        <v>733</v>
      </c>
      <c r="F309" t="s">
        <v>4163</v>
      </c>
      <c r="G309" t="s">
        <v>1193</v>
      </c>
      <c r="H309">
        <v>4</v>
      </c>
      <c r="I309">
        <v>8</v>
      </c>
      <c r="J309">
        <v>8</v>
      </c>
      <c r="K309" t="s">
        <v>64</v>
      </c>
      <c r="L309" s="1" t="s">
        <v>3425</v>
      </c>
      <c r="M309" t="s">
        <v>574</v>
      </c>
      <c r="N309">
        <v>85</v>
      </c>
      <c r="O309">
        <v>1</v>
      </c>
      <c r="P309">
        <v>20142</v>
      </c>
      <c r="Q309">
        <v>2014</v>
      </c>
      <c r="R309">
        <v>2</v>
      </c>
      <c r="S309">
        <v>2015</v>
      </c>
      <c r="T309">
        <v>1</v>
      </c>
      <c r="U309">
        <v>23</v>
      </c>
      <c r="V309" t="s">
        <v>36</v>
      </c>
      <c r="W309" t="s">
        <v>37</v>
      </c>
      <c r="X309">
        <v>22221000</v>
      </c>
      <c r="Y309" t="s">
        <v>38</v>
      </c>
      <c r="Z309">
        <v>0</v>
      </c>
      <c r="AA309">
        <v>360</v>
      </c>
      <c r="AB309" t="s">
        <v>39</v>
      </c>
      <c r="AC309">
        <v>0</v>
      </c>
      <c r="AD309">
        <v>2</v>
      </c>
      <c r="AE309" t="s">
        <v>40</v>
      </c>
      <c r="AF309" t="s">
        <v>41</v>
      </c>
      <c r="AG309" t="str">
        <f>VLOOKUP(H309,Planilha2!A:AC,5,FALSE)</f>
        <v>CIÊNCIAS ECONÔMICAS</v>
      </c>
      <c r="AH309" t="s">
        <v>6226</v>
      </c>
      <c r="AI309" t="str">
        <f>VLOOKUP(H309,Planilha2!A:K,11,FALSE)</f>
        <v>Ativo</v>
      </c>
      <c r="AJ309" t="s">
        <v>6466</v>
      </c>
      <c r="AK309">
        <v>25.8</v>
      </c>
    </row>
    <row r="310" spans="1:37" x14ac:dyDescent="0.25">
      <c r="A310">
        <v>214004233</v>
      </c>
      <c r="B310" t="s">
        <v>30</v>
      </c>
      <c r="C310" t="s">
        <v>2422</v>
      </c>
      <c r="D310" t="s">
        <v>665</v>
      </c>
      <c r="E310" t="s">
        <v>1995</v>
      </c>
      <c r="F310" t="s">
        <v>3791</v>
      </c>
      <c r="G310" t="s">
        <v>496</v>
      </c>
      <c r="H310">
        <v>4</v>
      </c>
      <c r="I310">
        <v>4</v>
      </c>
      <c r="J310">
        <v>4</v>
      </c>
      <c r="K310" t="s">
        <v>72</v>
      </c>
      <c r="L310" s="1" t="s">
        <v>3930</v>
      </c>
      <c r="M310" t="s">
        <v>574</v>
      </c>
      <c r="N310">
        <v>66</v>
      </c>
      <c r="O310">
        <v>1</v>
      </c>
      <c r="P310">
        <v>20142</v>
      </c>
      <c r="Q310">
        <v>2014</v>
      </c>
      <c r="R310">
        <v>2</v>
      </c>
      <c r="S310">
        <v>2015</v>
      </c>
      <c r="T310">
        <v>2</v>
      </c>
      <c r="U310">
        <v>23</v>
      </c>
      <c r="V310" t="s">
        <v>36</v>
      </c>
      <c r="W310" t="s">
        <v>1647</v>
      </c>
      <c r="X310">
        <v>24220090</v>
      </c>
      <c r="Y310" t="s">
        <v>537</v>
      </c>
      <c r="Z310">
        <v>0</v>
      </c>
      <c r="AA310">
        <v>360</v>
      </c>
      <c r="AB310" t="s">
        <v>39</v>
      </c>
      <c r="AC310">
        <v>0</v>
      </c>
      <c r="AD310">
        <v>2</v>
      </c>
      <c r="AE310" t="s">
        <v>55</v>
      </c>
      <c r="AF310" t="s">
        <v>41</v>
      </c>
      <c r="AG310" t="str">
        <f>VLOOKUP(H310,Planilha2!A:AC,5,FALSE)</f>
        <v>CIÊNCIAS ECONÔMICAS</v>
      </c>
      <c r="AH310" t="s">
        <v>6226</v>
      </c>
      <c r="AI310" t="str">
        <f>VLOOKUP(H310,Planilha2!A:K,11,FALSE)</f>
        <v>Ativo</v>
      </c>
      <c r="AJ310" t="s">
        <v>6467</v>
      </c>
      <c r="AK310">
        <v>3.9</v>
      </c>
    </row>
    <row r="311" spans="1:37" x14ac:dyDescent="0.25">
      <c r="A311">
        <v>214004235</v>
      </c>
      <c r="B311" t="s">
        <v>30</v>
      </c>
      <c r="C311" t="s">
        <v>525</v>
      </c>
      <c r="D311" t="s">
        <v>1718</v>
      </c>
      <c r="E311" t="s">
        <v>1200</v>
      </c>
      <c r="F311" t="s">
        <v>1095</v>
      </c>
      <c r="G311" t="s">
        <v>269</v>
      </c>
      <c r="H311">
        <v>4</v>
      </c>
      <c r="I311">
        <v>4</v>
      </c>
      <c r="J311">
        <v>4</v>
      </c>
      <c r="K311" t="s">
        <v>72</v>
      </c>
      <c r="L311" s="1" t="s">
        <v>1453</v>
      </c>
      <c r="M311" t="s">
        <v>472</v>
      </c>
      <c r="N311">
        <v>19</v>
      </c>
      <c r="O311">
        <v>0</v>
      </c>
      <c r="P311">
        <v>20151</v>
      </c>
      <c r="Q311">
        <v>2014</v>
      </c>
      <c r="R311">
        <v>2</v>
      </c>
      <c r="S311">
        <v>2016</v>
      </c>
      <c r="T311">
        <v>2</v>
      </c>
      <c r="U311">
        <v>23</v>
      </c>
      <c r="V311" t="s">
        <v>36</v>
      </c>
      <c r="W311" t="s">
        <v>193</v>
      </c>
      <c r="X311">
        <v>20271062</v>
      </c>
      <c r="Y311" t="s">
        <v>38</v>
      </c>
      <c r="Z311">
        <v>0</v>
      </c>
      <c r="AA311">
        <v>150</v>
      </c>
      <c r="AB311" t="s">
        <v>39</v>
      </c>
      <c r="AC311">
        <v>0</v>
      </c>
      <c r="AD311">
        <v>3</v>
      </c>
      <c r="AE311" t="s">
        <v>40</v>
      </c>
      <c r="AF311" t="s">
        <v>41</v>
      </c>
      <c r="AG311" t="str">
        <f>VLOOKUP(H311,Planilha2!A:AC,5,FALSE)</f>
        <v>CIÊNCIAS ECONÔMICAS</v>
      </c>
      <c r="AH311" t="s">
        <v>6226</v>
      </c>
      <c r="AI311" t="str">
        <f>VLOOKUP(H311,Planilha2!A:K,11,FALSE)</f>
        <v>Ativo</v>
      </c>
      <c r="AJ311" t="s">
        <v>6468</v>
      </c>
      <c r="AK311">
        <v>20.399999999999999</v>
      </c>
    </row>
    <row r="312" spans="1:37" x14ac:dyDescent="0.25">
      <c r="A312">
        <v>214004236</v>
      </c>
      <c r="B312" t="s">
        <v>30</v>
      </c>
      <c r="C312" t="s">
        <v>2931</v>
      </c>
      <c r="D312" t="s">
        <v>3204</v>
      </c>
      <c r="E312" t="s">
        <v>2708</v>
      </c>
      <c r="F312" t="s">
        <v>1680</v>
      </c>
      <c r="G312" t="s">
        <v>71</v>
      </c>
      <c r="H312">
        <v>4</v>
      </c>
      <c r="I312">
        <v>4</v>
      </c>
      <c r="J312">
        <v>4</v>
      </c>
      <c r="K312" t="s">
        <v>72</v>
      </c>
      <c r="L312" s="1">
        <v>0</v>
      </c>
      <c r="M312" t="s">
        <v>573</v>
      </c>
      <c r="N312">
        <v>0</v>
      </c>
      <c r="O312">
        <v>0</v>
      </c>
      <c r="P312">
        <v>20142</v>
      </c>
      <c r="Q312">
        <v>2014</v>
      </c>
      <c r="R312">
        <v>2</v>
      </c>
      <c r="S312">
        <v>2014</v>
      </c>
      <c r="T312">
        <v>2</v>
      </c>
      <c r="U312">
        <v>23</v>
      </c>
      <c r="V312" t="s">
        <v>36</v>
      </c>
      <c r="W312" t="s">
        <v>477</v>
      </c>
      <c r="X312">
        <v>22271020</v>
      </c>
      <c r="Y312" t="s">
        <v>38</v>
      </c>
      <c r="Z312">
        <v>0</v>
      </c>
      <c r="AA312">
        <v>0</v>
      </c>
      <c r="AB312" t="s">
        <v>39</v>
      </c>
      <c r="AC312">
        <v>0</v>
      </c>
      <c r="AD312">
        <v>1</v>
      </c>
      <c r="AE312" t="s">
        <v>55</v>
      </c>
      <c r="AF312" t="s">
        <v>41</v>
      </c>
      <c r="AG312" t="str">
        <f>VLOOKUP(H312,Planilha2!A:AC,5,FALSE)</f>
        <v>CIÊNCIAS ECONÔMICAS</v>
      </c>
      <c r="AH312" t="s">
        <v>6226</v>
      </c>
      <c r="AI312" t="str">
        <f>VLOOKUP(H312,Planilha2!A:K,11,FALSE)</f>
        <v>Ativo</v>
      </c>
      <c r="AJ312" t="s">
        <v>6466</v>
      </c>
      <c r="AK312">
        <v>25.8</v>
      </c>
    </row>
    <row r="313" spans="1:37" x14ac:dyDescent="0.25">
      <c r="A313">
        <v>214004239</v>
      </c>
      <c r="B313" t="s">
        <v>100</v>
      </c>
      <c r="C313" t="s">
        <v>897</v>
      </c>
      <c r="D313" t="s">
        <v>3513</v>
      </c>
      <c r="E313" t="s">
        <v>2181</v>
      </c>
      <c r="F313" t="s">
        <v>2030</v>
      </c>
      <c r="G313" t="s">
        <v>214</v>
      </c>
      <c r="H313">
        <v>4</v>
      </c>
      <c r="I313">
        <v>4</v>
      </c>
      <c r="J313">
        <v>4</v>
      </c>
      <c r="K313" t="s">
        <v>72</v>
      </c>
      <c r="L313" s="1">
        <v>0</v>
      </c>
      <c r="M313" t="s">
        <v>573</v>
      </c>
      <c r="N313">
        <v>0</v>
      </c>
      <c r="O313">
        <v>0</v>
      </c>
      <c r="P313">
        <v>20142</v>
      </c>
      <c r="Q313">
        <v>2014</v>
      </c>
      <c r="R313">
        <v>2</v>
      </c>
      <c r="S313">
        <v>2014</v>
      </c>
      <c r="T313">
        <v>2</v>
      </c>
      <c r="U313">
        <v>33</v>
      </c>
      <c r="V313" t="s">
        <v>36</v>
      </c>
      <c r="W313" t="s">
        <v>1447</v>
      </c>
      <c r="X313">
        <v>20750340</v>
      </c>
      <c r="Y313" t="s">
        <v>38</v>
      </c>
      <c r="Z313">
        <v>0</v>
      </c>
      <c r="AA313">
        <v>0</v>
      </c>
      <c r="AB313" t="s">
        <v>39</v>
      </c>
      <c r="AC313">
        <v>0</v>
      </c>
      <c r="AD313">
        <v>1</v>
      </c>
      <c r="AE313" t="s">
        <v>40</v>
      </c>
      <c r="AF313" t="s">
        <v>41</v>
      </c>
      <c r="AG313" t="str">
        <f>VLOOKUP(H313,Planilha2!A:AC,5,FALSE)</f>
        <v>CIÊNCIAS ECONÔMICAS</v>
      </c>
      <c r="AH313" t="s">
        <v>6226</v>
      </c>
      <c r="AI313" t="str">
        <f>VLOOKUP(H313,Planilha2!A:K,11,FALSE)</f>
        <v>Ativo</v>
      </c>
      <c r="AJ313" t="s">
        <v>6469</v>
      </c>
      <c r="AK313">
        <v>27.6</v>
      </c>
    </row>
    <row r="314" spans="1:37" x14ac:dyDescent="0.25">
      <c r="A314">
        <v>214004242</v>
      </c>
      <c r="B314" t="s">
        <v>263</v>
      </c>
      <c r="C314" t="s">
        <v>2567</v>
      </c>
      <c r="D314" t="s">
        <v>3638</v>
      </c>
      <c r="E314" t="s">
        <v>2902</v>
      </c>
      <c r="F314" t="s">
        <v>3531</v>
      </c>
      <c r="G314" t="s">
        <v>269</v>
      </c>
      <c r="H314">
        <v>4</v>
      </c>
      <c r="I314">
        <v>4</v>
      </c>
      <c r="J314">
        <v>4</v>
      </c>
      <c r="K314" t="s">
        <v>72</v>
      </c>
      <c r="L314" s="1" t="s">
        <v>1548</v>
      </c>
      <c r="M314" t="s">
        <v>457</v>
      </c>
      <c r="N314">
        <v>73</v>
      </c>
      <c r="O314">
        <v>1</v>
      </c>
      <c r="P314">
        <v>20172</v>
      </c>
      <c r="Q314">
        <v>2014</v>
      </c>
      <c r="R314">
        <v>2</v>
      </c>
      <c r="S314">
        <v>2018</v>
      </c>
      <c r="T314">
        <v>2</v>
      </c>
      <c r="U314">
        <v>32</v>
      </c>
      <c r="V314" t="s">
        <v>36</v>
      </c>
      <c r="W314" t="s">
        <v>514</v>
      </c>
      <c r="X314">
        <v>21070000</v>
      </c>
      <c r="Y314" t="s">
        <v>38</v>
      </c>
      <c r="Z314">
        <v>0</v>
      </c>
      <c r="AA314">
        <v>600</v>
      </c>
      <c r="AB314" t="s">
        <v>39</v>
      </c>
      <c r="AC314">
        <v>0</v>
      </c>
      <c r="AD314">
        <v>5</v>
      </c>
      <c r="AE314" t="s">
        <v>40</v>
      </c>
      <c r="AF314" t="s">
        <v>41</v>
      </c>
      <c r="AG314" t="str">
        <f>VLOOKUP(H314,Planilha2!A:AC,5,FALSE)</f>
        <v>CIÊNCIAS ECONÔMICAS</v>
      </c>
      <c r="AH314" t="s">
        <v>6226</v>
      </c>
      <c r="AI314" t="str">
        <f>VLOOKUP(H314,Planilha2!A:K,11,FALSE)</f>
        <v>Ativo</v>
      </c>
      <c r="AJ314" t="s">
        <v>6470</v>
      </c>
      <c r="AK314">
        <v>29.7</v>
      </c>
    </row>
    <row r="315" spans="1:37" x14ac:dyDescent="0.25">
      <c r="A315">
        <v>214004248</v>
      </c>
      <c r="B315" t="s">
        <v>100</v>
      </c>
      <c r="C315" t="s">
        <v>1497</v>
      </c>
      <c r="D315" t="s">
        <v>2903</v>
      </c>
      <c r="E315" t="s">
        <v>2355</v>
      </c>
      <c r="F315" t="s">
        <v>2904</v>
      </c>
      <c r="G315" t="s">
        <v>285</v>
      </c>
      <c r="H315">
        <v>4</v>
      </c>
      <c r="I315">
        <v>4</v>
      </c>
      <c r="J315">
        <v>4</v>
      </c>
      <c r="K315" t="s">
        <v>72</v>
      </c>
      <c r="L315" s="1" t="s">
        <v>280</v>
      </c>
      <c r="M315" t="s">
        <v>887</v>
      </c>
      <c r="N315">
        <v>88</v>
      </c>
      <c r="O315">
        <v>1</v>
      </c>
      <c r="P315">
        <v>20151</v>
      </c>
      <c r="Q315">
        <v>2014</v>
      </c>
      <c r="R315">
        <v>2</v>
      </c>
      <c r="S315">
        <v>2018</v>
      </c>
      <c r="T315">
        <v>1</v>
      </c>
      <c r="U315">
        <v>29</v>
      </c>
      <c r="V315" t="s">
        <v>36</v>
      </c>
      <c r="W315" t="s">
        <v>150</v>
      </c>
      <c r="X315">
        <v>20231046</v>
      </c>
      <c r="Y315" t="s">
        <v>38</v>
      </c>
      <c r="Z315">
        <v>0</v>
      </c>
      <c r="AA315">
        <v>570</v>
      </c>
      <c r="AB315" t="s">
        <v>39</v>
      </c>
      <c r="AC315">
        <v>0</v>
      </c>
      <c r="AD315">
        <v>5</v>
      </c>
      <c r="AE315" t="s">
        <v>40</v>
      </c>
      <c r="AF315" t="s">
        <v>41</v>
      </c>
      <c r="AG315" t="str">
        <f>VLOOKUP(H315,Planilha2!A:AC,5,FALSE)</f>
        <v>CIÊNCIAS ECONÔMICAS</v>
      </c>
      <c r="AH315" t="s">
        <v>6226</v>
      </c>
      <c r="AI315" t="str">
        <f>VLOOKUP(H315,Planilha2!A:K,11,FALSE)</f>
        <v>Ativo</v>
      </c>
      <c r="AJ315" t="s">
        <v>6471</v>
      </c>
      <c r="AK315">
        <v>21.3</v>
      </c>
    </row>
    <row r="316" spans="1:37" x14ac:dyDescent="0.25">
      <c r="A316">
        <v>214004250</v>
      </c>
      <c r="B316" t="s">
        <v>128</v>
      </c>
      <c r="C316" t="s">
        <v>504</v>
      </c>
      <c r="D316" t="s">
        <v>811</v>
      </c>
      <c r="E316" t="s">
        <v>4115</v>
      </c>
      <c r="F316" t="s">
        <v>4245</v>
      </c>
      <c r="G316" t="s">
        <v>560</v>
      </c>
      <c r="H316">
        <v>4</v>
      </c>
      <c r="I316">
        <v>4</v>
      </c>
      <c r="J316">
        <v>4</v>
      </c>
      <c r="K316" t="s">
        <v>72</v>
      </c>
      <c r="L316" s="1" t="s">
        <v>1633</v>
      </c>
      <c r="M316" t="s">
        <v>578</v>
      </c>
      <c r="N316">
        <v>9</v>
      </c>
      <c r="O316">
        <v>0</v>
      </c>
      <c r="P316">
        <v>20152</v>
      </c>
      <c r="Q316">
        <v>2014</v>
      </c>
      <c r="R316">
        <v>2</v>
      </c>
      <c r="S316">
        <v>2016</v>
      </c>
      <c r="T316">
        <v>2</v>
      </c>
      <c r="U316">
        <v>23</v>
      </c>
      <c r="V316" t="s">
        <v>122</v>
      </c>
      <c r="W316" t="s">
        <v>4244</v>
      </c>
      <c r="X316">
        <v>22451240</v>
      </c>
      <c r="Y316" t="s">
        <v>38</v>
      </c>
      <c r="Z316">
        <v>0</v>
      </c>
      <c r="AA316">
        <v>300</v>
      </c>
      <c r="AB316" t="s">
        <v>39</v>
      </c>
      <c r="AC316">
        <v>0</v>
      </c>
      <c r="AD316">
        <v>3</v>
      </c>
      <c r="AE316" t="s">
        <v>40</v>
      </c>
      <c r="AF316" t="s">
        <v>41</v>
      </c>
      <c r="AG316" t="str">
        <f>VLOOKUP(H316,Planilha2!A:AC,5,FALSE)</f>
        <v>CIÊNCIAS ECONÔMICAS</v>
      </c>
      <c r="AH316" t="s">
        <v>6226</v>
      </c>
      <c r="AI316" t="str">
        <f>VLOOKUP(H316,Planilha2!A:K,11,FALSE)</f>
        <v>Ativo</v>
      </c>
      <c r="AJ316" t="s">
        <v>6472</v>
      </c>
      <c r="AK316">
        <v>30.9</v>
      </c>
    </row>
    <row r="317" spans="1:37" x14ac:dyDescent="0.25">
      <c r="A317">
        <v>214004257</v>
      </c>
      <c r="B317" t="s">
        <v>30</v>
      </c>
      <c r="C317" t="s">
        <v>720</v>
      </c>
      <c r="D317" t="s">
        <v>2176</v>
      </c>
      <c r="E317" t="s">
        <v>942</v>
      </c>
      <c r="F317" t="s">
        <v>2633</v>
      </c>
      <c r="G317" t="s">
        <v>198</v>
      </c>
      <c r="H317">
        <v>4</v>
      </c>
      <c r="I317">
        <v>4</v>
      </c>
      <c r="J317">
        <v>4</v>
      </c>
      <c r="K317" t="s">
        <v>72</v>
      </c>
      <c r="L317" s="1" t="s">
        <v>1453</v>
      </c>
      <c r="M317" t="s">
        <v>457</v>
      </c>
      <c r="N317">
        <v>45</v>
      </c>
      <c r="O317">
        <v>0</v>
      </c>
      <c r="P317">
        <v>20142</v>
      </c>
      <c r="Q317">
        <v>2014</v>
      </c>
      <c r="R317">
        <v>2</v>
      </c>
      <c r="S317">
        <v>2017</v>
      </c>
      <c r="T317">
        <v>2</v>
      </c>
      <c r="U317">
        <v>22</v>
      </c>
      <c r="V317" t="s">
        <v>36</v>
      </c>
      <c r="W317" t="s">
        <v>529</v>
      </c>
      <c r="X317">
        <v>24230540</v>
      </c>
      <c r="Y317" t="s">
        <v>537</v>
      </c>
      <c r="Z317">
        <v>0</v>
      </c>
      <c r="AA317">
        <v>150</v>
      </c>
      <c r="AB317" t="s">
        <v>39</v>
      </c>
      <c r="AC317">
        <v>0</v>
      </c>
      <c r="AD317">
        <v>4</v>
      </c>
      <c r="AE317" t="s">
        <v>55</v>
      </c>
      <c r="AF317" t="s">
        <v>41</v>
      </c>
      <c r="AG317" t="str">
        <f>VLOOKUP(H317,Planilha2!A:AC,5,FALSE)</f>
        <v>CIÊNCIAS ECONÔMICAS</v>
      </c>
      <c r="AH317" t="s">
        <v>6226</v>
      </c>
      <c r="AI317" t="str">
        <f>VLOOKUP(H317,Planilha2!A:K,11,FALSE)</f>
        <v>Ativo</v>
      </c>
      <c r="AJ317" t="s">
        <v>6473</v>
      </c>
      <c r="AK317">
        <v>4.5999999999999996</v>
      </c>
    </row>
    <row r="318" spans="1:37" x14ac:dyDescent="0.25">
      <c r="A318">
        <v>214004258</v>
      </c>
      <c r="B318" t="s">
        <v>30</v>
      </c>
      <c r="C318" t="s">
        <v>870</v>
      </c>
      <c r="D318" t="s">
        <v>2746</v>
      </c>
      <c r="E318" t="s">
        <v>395</v>
      </c>
      <c r="F318" t="s">
        <v>3285</v>
      </c>
      <c r="G318" t="s">
        <v>63</v>
      </c>
      <c r="H318">
        <v>4</v>
      </c>
      <c r="I318">
        <v>4</v>
      </c>
      <c r="J318">
        <v>4</v>
      </c>
      <c r="K318" t="s">
        <v>72</v>
      </c>
      <c r="L318" s="1" t="s">
        <v>1587</v>
      </c>
      <c r="M318" t="s">
        <v>472</v>
      </c>
      <c r="N318">
        <v>93</v>
      </c>
      <c r="O318">
        <v>1</v>
      </c>
      <c r="P318">
        <v>20142</v>
      </c>
      <c r="Q318">
        <v>2014</v>
      </c>
      <c r="R318">
        <v>2</v>
      </c>
      <c r="S318">
        <v>2016</v>
      </c>
      <c r="T318">
        <v>1</v>
      </c>
      <c r="U318">
        <v>22</v>
      </c>
      <c r="V318" t="s">
        <v>36</v>
      </c>
      <c r="W318" t="s">
        <v>858</v>
      </c>
      <c r="X318">
        <v>24358090</v>
      </c>
      <c r="Y318" t="s">
        <v>537</v>
      </c>
      <c r="Z318">
        <v>0</v>
      </c>
      <c r="AA318">
        <v>240</v>
      </c>
      <c r="AB318" t="s">
        <v>39</v>
      </c>
      <c r="AC318">
        <v>0</v>
      </c>
      <c r="AD318">
        <v>3</v>
      </c>
      <c r="AE318" t="s">
        <v>40</v>
      </c>
      <c r="AF318" t="s">
        <v>41</v>
      </c>
      <c r="AG318" t="str">
        <f>VLOOKUP(H318,Planilha2!A:AC,5,FALSE)</f>
        <v>CIÊNCIAS ECONÔMICAS</v>
      </c>
      <c r="AH318" t="s">
        <v>6226</v>
      </c>
      <c r="AI318" t="str">
        <f>VLOOKUP(H318,Planilha2!A:K,11,FALSE)</f>
        <v>Ativo</v>
      </c>
      <c r="AJ318" t="s">
        <v>6474</v>
      </c>
      <c r="AK318">
        <v>17.600000000000001</v>
      </c>
    </row>
    <row r="319" spans="1:37" x14ac:dyDescent="0.25">
      <c r="A319">
        <v>214004270</v>
      </c>
      <c r="B319" t="s">
        <v>30</v>
      </c>
      <c r="C319" t="s">
        <v>3077</v>
      </c>
      <c r="D319" t="s">
        <v>2348</v>
      </c>
      <c r="E319" t="s">
        <v>2136</v>
      </c>
      <c r="F319" t="s">
        <v>4490</v>
      </c>
      <c r="G319" t="s">
        <v>496</v>
      </c>
      <c r="H319">
        <v>4</v>
      </c>
      <c r="I319">
        <v>8</v>
      </c>
      <c r="J319">
        <v>8</v>
      </c>
      <c r="K319" t="s">
        <v>64</v>
      </c>
      <c r="L319" s="1" t="s">
        <v>3215</v>
      </c>
      <c r="M319" t="s">
        <v>457</v>
      </c>
      <c r="N319">
        <v>0</v>
      </c>
      <c r="O319">
        <v>0</v>
      </c>
      <c r="P319">
        <v>20152</v>
      </c>
      <c r="Q319">
        <v>2014</v>
      </c>
      <c r="R319">
        <v>2</v>
      </c>
      <c r="S319">
        <v>2017</v>
      </c>
      <c r="T319">
        <v>1</v>
      </c>
      <c r="U319">
        <v>24</v>
      </c>
      <c r="V319" t="s">
        <v>49</v>
      </c>
      <c r="W319" t="s">
        <v>641</v>
      </c>
      <c r="X319">
        <v>24210445</v>
      </c>
      <c r="Y319" t="s">
        <v>537</v>
      </c>
      <c r="Z319">
        <v>0</v>
      </c>
      <c r="AA319">
        <v>90</v>
      </c>
      <c r="AB319" t="s">
        <v>39</v>
      </c>
      <c r="AC319">
        <v>0</v>
      </c>
      <c r="AD319">
        <v>4</v>
      </c>
      <c r="AE319" t="s">
        <v>40</v>
      </c>
      <c r="AF319" t="s">
        <v>41</v>
      </c>
      <c r="AG319" t="str">
        <f>VLOOKUP(H319,Planilha2!A:AC,5,FALSE)</f>
        <v>CIÊNCIAS ECONÔMICAS</v>
      </c>
      <c r="AH319" t="s">
        <v>6226</v>
      </c>
      <c r="AI319" t="str">
        <f>VLOOKUP(H319,Planilha2!A:K,11,FALSE)</f>
        <v>Ativo</v>
      </c>
      <c r="AJ319" t="s">
        <v>6306</v>
      </c>
      <c r="AK319">
        <v>1.8</v>
      </c>
    </row>
    <row r="320" spans="1:37" x14ac:dyDescent="0.25">
      <c r="A320">
        <v>214004274</v>
      </c>
      <c r="B320" t="s">
        <v>30</v>
      </c>
      <c r="C320" t="s">
        <v>168</v>
      </c>
      <c r="D320" t="s">
        <v>3383</v>
      </c>
      <c r="E320" t="s">
        <v>1054</v>
      </c>
      <c r="F320" t="s">
        <v>3384</v>
      </c>
      <c r="G320" t="s">
        <v>439</v>
      </c>
      <c r="H320">
        <v>4</v>
      </c>
      <c r="I320">
        <v>8</v>
      </c>
      <c r="J320">
        <v>8</v>
      </c>
      <c r="K320" t="s">
        <v>64</v>
      </c>
      <c r="L320" s="1" t="s">
        <v>1587</v>
      </c>
      <c r="M320" t="s">
        <v>574</v>
      </c>
      <c r="N320">
        <v>78</v>
      </c>
      <c r="O320">
        <v>1</v>
      </c>
      <c r="P320">
        <v>20142</v>
      </c>
      <c r="Q320">
        <v>2014</v>
      </c>
      <c r="R320">
        <v>2</v>
      </c>
      <c r="S320">
        <v>2017</v>
      </c>
      <c r="T320">
        <v>2</v>
      </c>
      <c r="U320">
        <v>23</v>
      </c>
      <c r="V320" t="s">
        <v>36</v>
      </c>
      <c r="W320" t="s">
        <v>218</v>
      </c>
      <c r="X320">
        <v>20560215</v>
      </c>
      <c r="Y320" t="s">
        <v>38</v>
      </c>
      <c r="Z320">
        <v>0</v>
      </c>
      <c r="AA320">
        <v>90</v>
      </c>
      <c r="AB320" t="s">
        <v>39</v>
      </c>
      <c r="AC320">
        <v>0</v>
      </c>
      <c r="AD320">
        <v>4</v>
      </c>
      <c r="AE320" t="s">
        <v>55</v>
      </c>
      <c r="AF320" t="s">
        <v>41</v>
      </c>
      <c r="AG320" t="str">
        <f>VLOOKUP(H320,Planilha2!A:AC,5,FALSE)</f>
        <v>CIÊNCIAS ECONÔMICAS</v>
      </c>
      <c r="AH320" t="s">
        <v>6226</v>
      </c>
      <c r="AI320" t="str">
        <f>VLOOKUP(H320,Planilha2!A:K,11,FALSE)</f>
        <v>Ativo</v>
      </c>
      <c r="AJ320" t="s">
        <v>6274</v>
      </c>
      <c r="AK320">
        <v>25.1</v>
      </c>
    </row>
    <row r="321" spans="1:37" x14ac:dyDescent="0.25">
      <c r="A321">
        <v>214004277</v>
      </c>
      <c r="B321" t="s">
        <v>30</v>
      </c>
      <c r="C321" t="s">
        <v>1157</v>
      </c>
      <c r="D321" t="s">
        <v>2656</v>
      </c>
      <c r="E321" t="s">
        <v>3338</v>
      </c>
      <c r="F321" t="s">
        <v>1446</v>
      </c>
      <c r="G321" t="s">
        <v>214</v>
      </c>
      <c r="H321">
        <v>4</v>
      </c>
      <c r="I321">
        <v>8</v>
      </c>
      <c r="J321">
        <v>8</v>
      </c>
      <c r="K321" t="s">
        <v>64</v>
      </c>
      <c r="L321" s="1" t="s">
        <v>280</v>
      </c>
      <c r="M321" t="s">
        <v>887</v>
      </c>
      <c r="N321">
        <v>60</v>
      </c>
      <c r="O321">
        <v>1</v>
      </c>
      <c r="P321">
        <v>20151</v>
      </c>
      <c r="Q321">
        <v>2014</v>
      </c>
      <c r="R321">
        <v>2</v>
      </c>
      <c r="S321">
        <v>2018</v>
      </c>
      <c r="T321">
        <v>1</v>
      </c>
      <c r="U321">
        <v>22</v>
      </c>
      <c r="V321" t="s">
        <v>36</v>
      </c>
      <c r="W321" t="s">
        <v>1563</v>
      </c>
      <c r="X321">
        <v>22470040</v>
      </c>
      <c r="Y321" t="s">
        <v>38</v>
      </c>
      <c r="Z321">
        <v>0</v>
      </c>
      <c r="AA321">
        <v>540</v>
      </c>
      <c r="AB321" t="s">
        <v>39</v>
      </c>
      <c r="AC321">
        <v>0</v>
      </c>
      <c r="AD321">
        <v>5</v>
      </c>
      <c r="AE321" t="s">
        <v>40</v>
      </c>
      <c r="AF321" t="s">
        <v>41</v>
      </c>
      <c r="AG321" t="str">
        <f>VLOOKUP(H321,Planilha2!A:AC,5,FALSE)</f>
        <v>CIÊNCIAS ECONÔMICAS</v>
      </c>
      <c r="AH321" t="s">
        <v>6226</v>
      </c>
      <c r="AI321" t="str">
        <f>VLOOKUP(H321,Planilha2!A:K,11,FALSE)</f>
        <v>Ativo</v>
      </c>
      <c r="AJ321" t="s">
        <v>6357</v>
      </c>
      <c r="AK321">
        <v>26.3</v>
      </c>
    </row>
    <row r="322" spans="1:37" x14ac:dyDescent="0.25">
      <c r="A322">
        <v>214004279</v>
      </c>
      <c r="B322" t="s">
        <v>930</v>
      </c>
      <c r="C322" t="s">
        <v>1673</v>
      </c>
      <c r="D322" t="s">
        <v>3245</v>
      </c>
      <c r="E322" t="s">
        <v>3246</v>
      </c>
      <c r="F322" t="s">
        <v>3247</v>
      </c>
      <c r="G322" t="s">
        <v>560</v>
      </c>
      <c r="H322">
        <v>4</v>
      </c>
      <c r="I322">
        <v>8</v>
      </c>
      <c r="J322">
        <v>8</v>
      </c>
      <c r="K322" t="s">
        <v>64</v>
      </c>
      <c r="L322" s="1">
        <v>5</v>
      </c>
      <c r="M322" t="s">
        <v>572</v>
      </c>
      <c r="N322">
        <v>60</v>
      </c>
      <c r="O322">
        <v>1</v>
      </c>
      <c r="P322">
        <v>20151</v>
      </c>
      <c r="Q322">
        <v>2014</v>
      </c>
      <c r="R322">
        <v>2</v>
      </c>
      <c r="S322">
        <v>2015</v>
      </c>
      <c r="T322">
        <v>2</v>
      </c>
      <c r="U322">
        <v>23</v>
      </c>
      <c r="V322" t="s">
        <v>36</v>
      </c>
      <c r="W322" t="s">
        <v>1429</v>
      </c>
      <c r="X322">
        <v>20540004</v>
      </c>
      <c r="Y322" t="s">
        <v>38</v>
      </c>
      <c r="Z322">
        <v>0</v>
      </c>
      <c r="AA322">
        <v>300</v>
      </c>
      <c r="AB322" t="s">
        <v>39</v>
      </c>
      <c r="AC322">
        <v>0</v>
      </c>
      <c r="AD322">
        <v>2</v>
      </c>
      <c r="AE322" t="s">
        <v>40</v>
      </c>
      <c r="AF322" t="s">
        <v>41</v>
      </c>
      <c r="AG322" t="str">
        <f>VLOOKUP(H322,Planilha2!A:AC,5,FALSE)</f>
        <v>CIÊNCIAS ECONÔMICAS</v>
      </c>
      <c r="AH322" t="s">
        <v>6226</v>
      </c>
      <c r="AI322" t="str">
        <f>VLOOKUP(H322,Planilha2!A:K,11,FALSE)</f>
        <v>Ativo</v>
      </c>
      <c r="AJ322" t="s">
        <v>6475</v>
      </c>
      <c r="AK322">
        <v>24.7</v>
      </c>
    </row>
    <row r="323" spans="1:37" x14ac:dyDescent="0.25">
      <c r="A323">
        <v>214004281</v>
      </c>
      <c r="B323" t="s">
        <v>30</v>
      </c>
      <c r="C323" t="s">
        <v>404</v>
      </c>
      <c r="D323" t="s">
        <v>2155</v>
      </c>
      <c r="E323" t="s">
        <v>2669</v>
      </c>
      <c r="F323" t="s">
        <v>4132</v>
      </c>
      <c r="G323" t="s">
        <v>87</v>
      </c>
      <c r="H323">
        <v>4</v>
      </c>
      <c r="I323">
        <v>8</v>
      </c>
      <c r="J323">
        <v>8</v>
      </c>
      <c r="K323" t="s">
        <v>64</v>
      </c>
      <c r="L323" s="1" t="s">
        <v>1548</v>
      </c>
      <c r="M323" t="s">
        <v>472</v>
      </c>
      <c r="N323">
        <v>74</v>
      </c>
      <c r="O323">
        <v>1</v>
      </c>
      <c r="P323">
        <v>20142</v>
      </c>
      <c r="Q323">
        <v>2014</v>
      </c>
      <c r="R323">
        <v>2</v>
      </c>
      <c r="S323">
        <v>2018</v>
      </c>
      <c r="T323">
        <v>2</v>
      </c>
      <c r="U323">
        <v>23</v>
      </c>
      <c r="V323" t="s">
        <v>36</v>
      </c>
      <c r="W323" t="s">
        <v>108</v>
      </c>
      <c r="X323">
        <v>22030002</v>
      </c>
      <c r="Y323" t="s">
        <v>38</v>
      </c>
      <c r="Z323">
        <v>0</v>
      </c>
      <c r="AA323">
        <v>240</v>
      </c>
      <c r="AB323" t="s">
        <v>39</v>
      </c>
      <c r="AC323">
        <v>0</v>
      </c>
      <c r="AD323">
        <v>5</v>
      </c>
      <c r="AE323" t="s">
        <v>40</v>
      </c>
      <c r="AF323" t="s">
        <v>41</v>
      </c>
      <c r="AG323" t="str">
        <f>VLOOKUP(H323,Planilha2!A:AC,5,FALSE)</f>
        <v>CIÊNCIAS ECONÔMICAS</v>
      </c>
      <c r="AH323" t="s">
        <v>6226</v>
      </c>
      <c r="AI323" t="str">
        <f>VLOOKUP(H323,Planilha2!A:K,11,FALSE)</f>
        <v>Ativo</v>
      </c>
      <c r="AJ323" t="s">
        <v>6476</v>
      </c>
      <c r="AK323">
        <v>29</v>
      </c>
    </row>
    <row r="324" spans="1:37" x14ac:dyDescent="0.25">
      <c r="A324">
        <v>214004282</v>
      </c>
      <c r="B324" t="s">
        <v>930</v>
      </c>
      <c r="C324" t="s">
        <v>2128</v>
      </c>
      <c r="D324" t="s">
        <v>3712</v>
      </c>
      <c r="E324" t="s">
        <v>2999</v>
      </c>
      <c r="F324" t="s">
        <v>2101</v>
      </c>
      <c r="G324" t="s">
        <v>347</v>
      </c>
      <c r="H324">
        <v>4</v>
      </c>
      <c r="I324">
        <v>8</v>
      </c>
      <c r="J324">
        <v>8</v>
      </c>
      <c r="K324" t="s">
        <v>64</v>
      </c>
      <c r="L324" s="1" t="s">
        <v>3722</v>
      </c>
      <c r="M324" t="s">
        <v>574</v>
      </c>
      <c r="N324">
        <v>83</v>
      </c>
      <c r="O324">
        <v>1</v>
      </c>
      <c r="P324">
        <v>20142</v>
      </c>
      <c r="Q324">
        <v>2014</v>
      </c>
      <c r="R324">
        <v>2</v>
      </c>
      <c r="S324">
        <v>2015</v>
      </c>
      <c r="T324">
        <v>1</v>
      </c>
      <c r="U324">
        <v>23</v>
      </c>
      <c r="V324" t="s">
        <v>49</v>
      </c>
      <c r="W324" t="s">
        <v>1465</v>
      </c>
      <c r="X324">
        <v>21041040</v>
      </c>
      <c r="Y324" t="s">
        <v>38</v>
      </c>
      <c r="Z324">
        <v>0</v>
      </c>
      <c r="AA324">
        <v>180</v>
      </c>
      <c r="AB324" t="s">
        <v>39</v>
      </c>
      <c r="AC324">
        <v>0</v>
      </c>
      <c r="AD324">
        <v>2</v>
      </c>
      <c r="AE324" t="s">
        <v>55</v>
      </c>
      <c r="AF324" t="s">
        <v>41</v>
      </c>
      <c r="AG324" t="str">
        <f>VLOOKUP(H324,Planilha2!A:AC,5,FALSE)</f>
        <v>CIÊNCIAS ECONÔMICAS</v>
      </c>
      <c r="AH324" t="s">
        <v>6226</v>
      </c>
      <c r="AI324" t="str">
        <f>VLOOKUP(H324,Planilha2!A:K,11,FALSE)</f>
        <v>Ativo</v>
      </c>
      <c r="AJ324" t="s">
        <v>6477</v>
      </c>
      <c r="AK324">
        <v>21.2</v>
      </c>
    </row>
    <row r="325" spans="1:37" x14ac:dyDescent="0.25">
      <c r="A325">
        <v>214004284</v>
      </c>
      <c r="B325" t="s">
        <v>30</v>
      </c>
      <c r="C325" t="s">
        <v>2268</v>
      </c>
      <c r="D325" t="s">
        <v>3299</v>
      </c>
      <c r="E325" t="s">
        <v>2468</v>
      </c>
      <c r="F325" t="s">
        <v>1554</v>
      </c>
      <c r="G325" t="s">
        <v>105</v>
      </c>
      <c r="H325">
        <v>4</v>
      </c>
      <c r="I325">
        <v>8</v>
      </c>
      <c r="J325">
        <v>8</v>
      </c>
      <c r="K325" t="s">
        <v>64</v>
      </c>
      <c r="L325" s="1">
        <v>4</v>
      </c>
      <c r="M325" t="s">
        <v>574</v>
      </c>
      <c r="N325">
        <v>80</v>
      </c>
      <c r="O325">
        <v>1</v>
      </c>
      <c r="P325">
        <v>20142</v>
      </c>
      <c r="Q325">
        <v>2014</v>
      </c>
      <c r="R325">
        <v>2</v>
      </c>
      <c r="S325">
        <v>2018</v>
      </c>
      <c r="T325">
        <v>1</v>
      </c>
      <c r="U325">
        <v>24</v>
      </c>
      <c r="V325" t="s">
        <v>36</v>
      </c>
      <c r="W325" t="s">
        <v>4256</v>
      </c>
      <c r="X325">
        <v>22750440</v>
      </c>
      <c r="Y325" t="s">
        <v>38</v>
      </c>
      <c r="Z325">
        <v>0</v>
      </c>
      <c r="AA325">
        <v>90</v>
      </c>
      <c r="AB325" t="s">
        <v>39</v>
      </c>
      <c r="AC325">
        <v>0</v>
      </c>
      <c r="AD325">
        <v>5</v>
      </c>
      <c r="AE325" t="s">
        <v>40</v>
      </c>
      <c r="AF325" t="s">
        <v>41</v>
      </c>
      <c r="AG325" t="str">
        <f>VLOOKUP(H325,Planilha2!A:AC,5,FALSE)</f>
        <v>CIÊNCIAS ECONÔMICAS</v>
      </c>
      <c r="AH325" t="s">
        <v>6226</v>
      </c>
      <c r="AI325" t="str">
        <f>VLOOKUP(H325,Planilha2!A:K,11,FALSE)</f>
        <v>Ativo</v>
      </c>
      <c r="AJ325" t="s">
        <v>6478</v>
      </c>
      <c r="AK325">
        <v>35</v>
      </c>
    </row>
    <row r="326" spans="1:37" x14ac:dyDescent="0.25">
      <c r="A326">
        <v>214004292</v>
      </c>
      <c r="B326" t="s">
        <v>100</v>
      </c>
      <c r="C326" t="s">
        <v>4034</v>
      </c>
      <c r="D326" t="s">
        <v>4035</v>
      </c>
      <c r="E326" t="s">
        <v>1506</v>
      </c>
      <c r="F326" t="s">
        <v>2962</v>
      </c>
      <c r="G326" t="s">
        <v>269</v>
      </c>
      <c r="H326">
        <v>4</v>
      </c>
      <c r="I326">
        <v>4</v>
      </c>
      <c r="J326">
        <v>4</v>
      </c>
      <c r="K326" t="s">
        <v>72</v>
      </c>
      <c r="L326" s="1" t="s">
        <v>1692</v>
      </c>
      <c r="M326" t="s">
        <v>877</v>
      </c>
      <c r="N326">
        <v>77</v>
      </c>
      <c r="O326">
        <v>1</v>
      </c>
      <c r="P326">
        <v>20142</v>
      </c>
      <c r="Q326">
        <v>2014</v>
      </c>
      <c r="R326">
        <v>2</v>
      </c>
      <c r="S326">
        <v>2017</v>
      </c>
      <c r="T326">
        <v>2</v>
      </c>
      <c r="U326">
        <v>33</v>
      </c>
      <c r="V326" t="s">
        <v>211</v>
      </c>
      <c r="W326" t="s">
        <v>409</v>
      </c>
      <c r="X326">
        <v>21853410</v>
      </c>
      <c r="Y326" t="s">
        <v>38</v>
      </c>
      <c r="Z326">
        <v>0</v>
      </c>
      <c r="AA326">
        <v>1410</v>
      </c>
      <c r="AB326" t="s">
        <v>39</v>
      </c>
      <c r="AC326">
        <v>0</v>
      </c>
      <c r="AD326">
        <v>4</v>
      </c>
      <c r="AE326" t="s">
        <v>40</v>
      </c>
      <c r="AF326" t="s">
        <v>41</v>
      </c>
      <c r="AG326" t="str">
        <f>VLOOKUP(H326,Planilha2!A:AC,5,FALSE)</f>
        <v>CIÊNCIAS ECONÔMICAS</v>
      </c>
      <c r="AH326" t="s">
        <v>6226</v>
      </c>
      <c r="AI326" t="str">
        <f>VLOOKUP(H326,Planilha2!A:K,11,FALSE)</f>
        <v>Ativo</v>
      </c>
      <c r="AJ326" t="s">
        <v>6479</v>
      </c>
      <c r="AK326">
        <v>51</v>
      </c>
    </row>
    <row r="327" spans="1:37" x14ac:dyDescent="0.25">
      <c r="A327">
        <v>214004293</v>
      </c>
      <c r="B327" t="s">
        <v>30</v>
      </c>
      <c r="C327" t="s">
        <v>1023</v>
      </c>
      <c r="D327" t="s">
        <v>636</v>
      </c>
      <c r="E327" t="s">
        <v>342</v>
      </c>
      <c r="F327" t="s">
        <v>209</v>
      </c>
      <c r="G327" t="s">
        <v>269</v>
      </c>
      <c r="H327">
        <v>4</v>
      </c>
      <c r="I327">
        <v>4</v>
      </c>
      <c r="J327">
        <v>4</v>
      </c>
      <c r="K327" t="s">
        <v>72</v>
      </c>
      <c r="L327" s="1" t="s">
        <v>1814</v>
      </c>
      <c r="M327" t="s">
        <v>889</v>
      </c>
      <c r="N327">
        <v>15</v>
      </c>
      <c r="O327">
        <v>0</v>
      </c>
      <c r="P327">
        <v>20151</v>
      </c>
      <c r="Q327">
        <v>2014</v>
      </c>
      <c r="R327">
        <v>2</v>
      </c>
      <c r="S327">
        <v>2018</v>
      </c>
      <c r="T327">
        <v>1</v>
      </c>
      <c r="U327">
        <v>23</v>
      </c>
      <c r="V327" t="s">
        <v>36</v>
      </c>
      <c r="W327" t="s">
        <v>5754</v>
      </c>
      <c r="X327">
        <v>70754080</v>
      </c>
      <c r="Y327" t="s">
        <v>2089</v>
      </c>
      <c r="Z327">
        <v>0</v>
      </c>
      <c r="AA327">
        <v>300</v>
      </c>
      <c r="AB327" t="s">
        <v>39</v>
      </c>
      <c r="AC327">
        <v>0</v>
      </c>
      <c r="AD327">
        <v>5</v>
      </c>
      <c r="AE327" t="s">
        <v>40</v>
      </c>
      <c r="AF327" t="s">
        <v>41</v>
      </c>
      <c r="AG327" t="str">
        <f>VLOOKUP(H327,Planilha2!A:AC,5,FALSE)</f>
        <v>CIÊNCIAS ECONÔMICAS</v>
      </c>
      <c r="AH327" t="s">
        <v>6226</v>
      </c>
      <c r="AI327" t="str">
        <f>VLOOKUP(H327,Planilha2!A:K,11,FALSE)</f>
        <v>Ativo</v>
      </c>
      <c r="AJ327" t="s">
        <v>6480</v>
      </c>
      <c r="AK327">
        <v>1.18</v>
      </c>
    </row>
    <row r="328" spans="1:37" x14ac:dyDescent="0.25">
      <c r="A328">
        <v>214004299</v>
      </c>
      <c r="B328" t="s">
        <v>100</v>
      </c>
      <c r="C328" t="s">
        <v>2047</v>
      </c>
      <c r="D328" t="s">
        <v>3502</v>
      </c>
      <c r="E328" t="s">
        <v>3774</v>
      </c>
      <c r="F328" t="s">
        <v>666</v>
      </c>
      <c r="G328" t="s">
        <v>439</v>
      </c>
      <c r="H328">
        <v>4</v>
      </c>
      <c r="I328">
        <v>4</v>
      </c>
      <c r="J328">
        <v>4</v>
      </c>
      <c r="K328" t="s">
        <v>72</v>
      </c>
      <c r="L328" s="1">
        <v>0</v>
      </c>
      <c r="M328" t="s">
        <v>574</v>
      </c>
      <c r="N328">
        <v>0</v>
      </c>
      <c r="O328">
        <v>0</v>
      </c>
      <c r="P328">
        <v>20142</v>
      </c>
      <c r="Q328">
        <v>2014</v>
      </c>
      <c r="R328">
        <v>2</v>
      </c>
      <c r="S328">
        <v>2014</v>
      </c>
      <c r="T328">
        <v>2</v>
      </c>
      <c r="U328">
        <v>31</v>
      </c>
      <c r="V328" t="s">
        <v>36</v>
      </c>
      <c r="W328" t="s">
        <v>88</v>
      </c>
      <c r="X328">
        <v>21211006</v>
      </c>
      <c r="Y328" t="s">
        <v>38</v>
      </c>
      <c r="Z328">
        <v>0</v>
      </c>
      <c r="AA328">
        <v>0</v>
      </c>
      <c r="AB328" t="s">
        <v>39</v>
      </c>
      <c r="AC328">
        <v>0</v>
      </c>
      <c r="AD328">
        <v>1</v>
      </c>
      <c r="AE328" t="s">
        <v>40</v>
      </c>
      <c r="AF328" t="s">
        <v>41</v>
      </c>
      <c r="AG328" t="str">
        <f>VLOOKUP(H328,Planilha2!A:AC,5,FALSE)</f>
        <v>CIÊNCIAS ECONÔMICAS</v>
      </c>
      <c r="AH328" t="s">
        <v>6226</v>
      </c>
      <c r="AI328" t="str">
        <f>VLOOKUP(H328,Planilha2!A:K,11,FALSE)</f>
        <v>Ativo</v>
      </c>
      <c r="AJ328" t="s">
        <v>6404</v>
      </c>
      <c r="AK328">
        <v>33.9</v>
      </c>
    </row>
    <row r="329" spans="1:37" x14ac:dyDescent="0.25">
      <c r="A329">
        <v>214004301</v>
      </c>
      <c r="B329" t="s">
        <v>128</v>
      </c>
      <c r="C329" t="s">
        <v>2515</v>
      </c>
      <c r="D329" t="s">
        <v>1222</v>
      </c>
      <c r="E329" t="s">
        <v>2825</v>
      </c>
      <c r="F329" t="s">
        <v>157</v>
      </c>
      <c r="G329" t="s">
        <v>560</v>
      </c>
      <c r="H329">
        <v>4</v>
      </c>
      <c r="I329">
        <v>4</v>
      </c>
      <c r="J329">
        <v>4</v>
      </c>
      <c r="K329" t="s">
        <v>72</v>
      </c>
      <c r="L329" s="1" t="s">
        <v>1621</v>
      </c>
      <c r="M329" t="s">
        <v>889</v>
      </c>
      <c r="N329">
        <v>9</v>
      </c>
      <c r="O329">
        <v>0</v>
      </c>
      <c r="P329">
        <v>20152</v>
      </c>
      <c r="Q329">
        <v>2014</v>
      </c>
      <c r="R329">
        <v>2</v>
      </c>
      <c r="S329">
        <v>2017</v>
      </c>
      <c r="T329">
        <v>1</v>
      </c>
      <c r="U329">
        <v>26</v>
      </c>
      <c r="V329" t="s">
        <v>122</v>
      </c>
      <c r="W329" t="s">
        <v>1745</v>
      </c>
      <c r="X329">
        <v>24912465</v>
      </c>
      <c r="Y329" t="s">
        <v>50</v>
      </c>
      <c r="Z329">
        <v>0</v>
      </c>
      <c r="AA329">
        <v>300</v>
      </c>
      <c r="AB329" t="s">
        <v>39</v>
      </c>
      <c r="AC329">
        <v>0</v>
      </c>
      <c r="AD329">
        <v>4</v>
      </c>
      <c r="AE329" t="s">
        <v>40</v>
      </c>
      <c r="AF329" t="s">
        <v>41</v>
      </c>
      <c r="AG329" t="str">
        <f>VLOOKUP(H329,Planilha2!A:AC,5,FALSE)</f>
        <v>CIÊNCIAS ECONÔMICAS</v>
      </c>
      <c r="AH329" t="s">
        <v>6226</v>
      </c>
      <c r="AI329" t="str">
        <f>VLOOKUP(H329,Planilha2!A:K,11,FALSE)</f>
        <v>Ativo</v>
      </c>
      <c r="AJ329" t="s">
        <v>6481</v>
      </c>
      <c r="AK329">
        <v>41.6</v>
      </c>
    </row>
    <row r="330" spans="1:37" x14ac:dyDescent="0.25">
      <c r="A330">
        <v>214004303</v>
      </c>
      <c r="B330" t="s">
        <v>30</v>
      </c>
      <c r="C330" t="s">
        <v>4059</v>
      </c>
      <c r="D330" t="s">
        <v>2904</v>
      </c>
      <c r="E330" t="s">
        <v>2948</v>
      </c>
      <c r="F330" t="s">
        <v>1480</v>
      </c>
      <c r="G330" t="s">
        <v>71</v>
      </c>
      <c r="H330">
        <v>4</v>
      </c>
      <c r="I330">
        <v>4</v>
      </c>
      <c r="J330">
        <v>4</v>
      </c>
      <c r="K330" t="s">
        <v>72</v>
      </c>
      <c r="L330" s="1" t="s">
        <v>628</v>
      </c>
      <c r="M330" t="s">
        <v>884</v>
      </c>
      <c r="N330">
        <v>0</v>
      </c>
      <c r="O330">
        <v>0</v>
      </c>
      <c r="P330">
        <v>20162</v>
      </c>
      <c r="Q330">
        <v>2014</v>
      </c>
      <c r="R330">
        <v>2</v>
      </c>
      <c r="S330">
        <v>2018</v>
      </c>
      <c r="T330">
        <v>1</v>
      </c>
      <c r="U330">
        <v>23</v>
      </c>
      <c r="V330" t="s">
        <v>36</v>
      </c>
      <c r="W330" t="s">
        <v>1537</v>
      </c>
      <c r="X330">
        <v>22245150</v>
      </c>
      <c r="Y330" t="s">
        <v>38</v>
      </c>
      <c r="Z330">
        <v>0</v>
      </c>
      <c r="AA330">
        <v>120</v>
      </c>
      <c r="AB330" t="s">
        <v>39</v>
      </c>
      <c r="AC330">
        <v>0</v>
      </c>
      <c r="AD330">
        <v>5</v>
      </c>
      <c r="AE330" t="s">
        <v>40</v>
      </c>
      <c r="AF330" t="s">
        <v>41</v>
      </c>
      <c r="AG330" t="str">
        <f>VLOOKUP(H330,Planilha2!A:AC,5,FALSE)</f>
        <v>CIÊNCIAS ECONÔMICAS</v>
      </c>
      <c r="AH330" t="s">
        <v>6226</v>
      </c>
      <c r="AI330" t="str">
        <f>VLOOKUP(H330,Planilha2!A:K,11,FALSE)</f>
        <v>Ativo</v>
      </c>
      <c r="AJ330" t="s">
        <v>6458</v>
      </c>
      <c r="AK330">
        <v>24.5</v>
      </c>
    </row>
    <row r="331" spans="1:37" x14ac:dyDescent="0.25">
      <c r="A331">
        <v>214004318</v>
      </c>
      <c r="B331" t="s">
        <v>128</v>
      </c>
      <c r="C331" t="s">
        <v>516</v>
      </c>
      <c r="D331" t="s">
        <v>495</v>
      </c>
      <c r="E331" t="s">
        <v>5058</v>
      </c>
      <c r="F331" t="s">
        <v>4427</v>
      </c>
      <c r="G331" t="s">
        <v>465</v>
      </c>
      <c r="H331">
        <v>4</v>
      </c>
      <c r="I331">
        <v>4</v>
      </c>
      <c r="J331">
        <v>4</v>
      </c>
      <c r="K331" t="s">
        <v>72</v>
      </c>
      <c r="L331" s="1" t="s">
        <v>561</v>
      </c>
      <c r="M331" t="s">
        <v>472</v>
      </c>
      <c r="N331">
        <v>68</v>
      </c>
      <c r="O331">
        <v>1</v>
      </c>
      <c r="P331">
        <v>20142</v>
      </c>
      <c r="Q331">
        <v>2014</v>
      </c>
      <c r="R331">
        <v>2</v>
      </c>
      <c r="S331">
        <v>2017</v>
      </c>
      <c r="T331">
        <v>1</v>
      </c>
      <c r="U331">
        <v>25</v>
      </c>
      <c r="V331" t="s">
        <v>122</v>
      </c>
      <c r="W331" t="s">
        <v>5059</v>
      </c>
      <c r="X331">
        <v>24856608</v>
      </c>
      <c r="Y331" t="s">
        <v>992</v>
      </c>
      <c r="Z331">
        <v>0</v>
      </c>
      <c r="AA331">
        <v>240</v>
      </c>
      <c r="AB331" t="s">
        <v>39</v>
      </c>
      <c r="AC331">
        <v>0</v>
      </c>
      <c r="AD331">
        <v>4</v>
      </c>
      <c r="AE331" t="s">
        <v>55</v>
      </c>
      <c r="AF331" t="s">
        <v>41</v>
      </c>
      <c r="AG331" t="str">
        <f>VLOOKUP(H331,Planilha2!A:AC,5,FALSE)</f>
        <v>CIÊNCIAS ECONÔMICAS</v>
      </c>
      <c r="AH331" t="s">
        <v>6226</v>
      </c>
      <c r="AI331" t="str">
        <f>VLOOKUP(H331,Planilha2!A:K,11,FALSE)</f>
        <v>Ativo</v>
      </c>
      <c r="AJ331">
        <v>0</v>
      </c>
      <c r="AK331">
        <v>0</v>
      </c>
    </row>
    <row r="332" spans="1:37" x14ac:dyDescent="0.25">
      <c r="A332">
        <v>214004319</v>
      </c>
      <c r="B332" t="s">
        <v>30</v>
      </c>
      <c r="C332" t="s">
        <v>1425</v>
      </c>
      <c r="D332" t="s">
        <v>974</v>
      </c>
      <c r="E332" t="s">
        <v>2326</v>
      </c>
      <c r="F332" t="s">
        <v>2872</v>
      </c>
      <c r="G332" t="s">
        <v>269</v>
      </c>
      <c r="H332">
        <v>4</v>
      </c>
      <c r="I332">
        <v>4</v>
      </c>
      <c r="J332">
        <v>4</v>
      </c>
      <c r="K332" t="s">
        <v>72</v>
      </c>
      <c r="L332" s="1" t="s">
        <v>3848</v>
      </c>
      <c r="M332" t="s">
        <v>574</v>
      </c>
      <c r="N332">
        <v>0</v>
      </c>
      <c r="O332">
        <v>0</v>
      </c>
      <c r="P332">
        <v>20142</v>
      </c>
      <c r="Q332">
        <v>2014</v>
      </c>
      <c r="R332">
        <v>2</v>
      </c>
      <c r="S332">
        <v>2014</v>
      </c>
      <c r="T332">
        <v>2</v>
      </c>
      <c r="U332">
        <v>23</v>
      </c>
      <c r="V332" t="s">
        <v>36</v>
      </c>
      <c r="W332" t="s">
        <v>108</v>
      </c>
      <c r="X332">
        <v>22020060</v>
      </c>
      <c r="Y332" t="s">
        <v>38</v>
      </c>
      <c r="Z332">
        <v>0</v>
      </c>
      <c r="AA332">
        <v>0</v>
      </c>
      <c r="AB332" t="s">
        <v>39</v>
      </c>
      <c r="AC332">
        <v>0</v>
      </c>
      <c r="AD332">
        <v>1</v>
      </c>
      <c r="AE332" t="s">
        <v>55</v>
      </c>
      <c r="AF332" t="s">
        <v>41</v>
      </c>
      <c r="AG332" t="str">
        <f>VLOOKUP(H332,Planilha2!A:AC,5,FALSE)</f>
        <v>CIÊNCIAS ECONÔMICAS</v>
      </c>
      <c r="AH332" t="s">
        <v>6226</v>
      </c>
      <c r="AI332" t="str">
        <f>VLOOKUP(H332,Planilha2!A:K,11,FALSE)</f>
        <v>Ativo</v>
      </c>
      <c r="AJ332" t="s">
        <v>6419</v>
      </c>
      <c r="AK332">
        <v>31.4</v>
      </c>
    </row>
    <row r="333" spans="1:37" x14ac:dyDescent="0.25">
      <c r="A333">
        <v>214004321</v>
      </c>
      <c r="B333" t="s">
        <v>30</v>
      </c>
      <c r="C333" t="s">
        <v>1596</v>
      </c>
      <c r="D333" t="s">
        <v>1849</v>
      </c>
      <c r="E333" t="s">
        <v>2558</v>
      </c>
      <c r="F333" t="s">
        <v>4096</v>
      </c>
      <c r="G333" t="s">
        <v>120</v>
      </c>
      <c r="H333">
        <v>4</v>
      </c>
      <c r="I333">
        <v>4</v>
      </c>
      <c r="J333">
        <v>4</v>
      </c>
      <c r="K333" t="s">
        <v>72</v>
      </c>
      <c r="L333" s="1" t="s">
        <v>2539</v>
      </c>
      <c r="M333" t="s">
        <v>573</v>
      </c>
      <c r="N333">
        <v>90</v>
      </c>
      <c r="O333">
        <v>1</v>
      </c>
      <c r="P333">
        <v>20142</v>
      </c>
      <c r="Q333">
        <v>2014</v>
      </c>
      <c r="R333">
        <v>2</v>
      </c>
      <c r="S333">
        <v>2017</v>
      </c>
      <c r="T333">
        <v>2</v>
      </c>
      <c r="U333">
        <v>23</v>
      </c>
      <c r="V333" t="s">
        <v>36</v>
      </c>
      <c r="W333" t="s">
        <v>150</v>
      </c>
      <c r="X333">
        <v>28625090</v>
      </c>
      <c r="Y333" t="s">
        <v>1297</v>
      </c>
      <c r="Z333">
        <v>0</v>
      </c>
      <c r="AA333">
        <v>180</v>
      </c>
      <c r="AB333" t="s">
        <v>39</v>
      </c>
      <c r="AC333">
        <v>0</v>
      </c>
      <c r="AD333">
        <v>4</v>
      </c>
      <c r="AE333" t="s">
        <v>40</v>
      </c>
      <c r="AF333" t="s">
        <v>41</v>
      </c>
      <c r="AG333" t="str">
        <f>VLOOKUP(H333,Planilha2!A:AC,5,FALSE)</f>
        <v>CIÊNCIAS ECONÔMICAS</v>
      </c>
      <c r="AH333" t="s">
        <v>6226</v>
      </c>
      <c r="AI333" t="str">
        <f>VLOOKUP(H333,Planilha2!A:K,11,FALSE)</f>
        <v>Ativo</v>
      </c>
      <c r="AJ333" t="s">
        <v>6482</v>
      </c>
      <c r="AK333">
        <v>125</v>
      </c>
    </row>
    <row r="334" spans="1:37" x14ac:dyDescent="0.25">
      <c r="A334">
        <v>214004323</v>
      </c>
      <c r="B334" t="s">
        <v>930</v>
      </c>
      <c r="C334" t="s">
        <v>4678</v>
      </c>
      <c r="D334" t="s">
        <v>1382</v>
      </c>
      <c r="E334" t="s">
        <v>681</v>
      </c>
      <c r="F334" t="s">
        <v>3452</v>
      </c>
      <c r="G334" t="s">
        <v>269</v>
      </c>
      <c r="H334">
        <v>4</v>
      </c>
      <c r="I334">
        <v>4</v>
      </c>
      <c r="J334">
        <v>4</v>
      </c>
      <c r="K334" t="s">
        <v>72</v>
      </c>
      <c r="L334" s="1" t="s">
        <v>1603</v>
      </c>
      <c r="M334" t="s">
        <v>572</v>
      </c>
      <c r="N334">
        <v>66</v>
      </c>
      <c r="O334">
        <v>1</v>
      </c>
      <c r="P334">
        <v>20142</v>
      </c>
      <c r="Q334">
        <v>2014</v>
      </c>
      <c r="R334">
        <v>2</v>
      </c>
      <c r="S334">
        <v>2018</v>
      </c>
      <c r="T334">
        <v>1</v>
      </c>
      <c r="U334">
        <v>22</v>
      </c>
      <c r="V334" t="s">
        <v>36</v>
      </c>
      <c r="W334" t="s">
        <v>5016</v>
      </c>
      <c r="X334">
        <v>24751040</v>
      </c>
      <c r="Y334" t="s">
        <v>75</v>
      </c>
      <c r="Z334">
        <v>0</v>
      </c>
      <c r="AA334">
        <v>300</v>
      </c>
      <c r="AB334" t="s">
        <v>39</v>
      </c>
      <c r="AC334">
        <v>0</v>
      </c>
      <c r="AD334">
        <v>5</v>
      </c>
      <c r="AE334" t="s">
        <v>55</v>
      </c>
      <c r="AF334" t="s">
        <v>41</v>
      </c>
      <c r="AG334" t="str">
        <f>VLOOKUP(H334,Planilha2!A:AC,5,FALSE)</f>
        <v>CIÊNCIAS ECONÔMICAS</v>
      </c>
      <c r="AH334" t="s">
        <v>6226</v>
      </c>
      <c r="AI334" t="str">
        <f>VLOOKUP(H334,Planilha2!A:K,11,FALSE)</f>
        <v>Ativo</v>
      </c>
      <c r="AJ334" t="s">
        <v>6447</v>
      </c>
      <c r="AK334">
        <v>15.2</v>
      </c>
    </row>
    <row r="335" spans="1:37" x14ac:dyDescent="0.25">
      <c r="A335">
        <v>214004325</v>
      </c>
      <c r="B335" t="s">
        <v>145</v>
      </c>
      <c r="C335" t="s">
        <v>3889</v>
      </c>
      <c r="D335" t="s">
        <v>706</v>
      </c>
      <c r="E335" t="s">
        <v>2031</v>
      </c>
      <c r="F335" t="s">
        <v>3017</v>
      </c>
      <c r="G335" t="s">
        <v>560</v>
      </c>
      <c r="H335">
        <v>4</v>
      </c>
      <c r="I335">
        <v>8</v>
      </c>
      <c r="J335">
        <v>8</v>
      </c>
      <c r="K335" t="s">
        <v>64</v>
      </c>
      <c r="L335" s="1" t="s">
        <v>4090</v>
      </c>
      <c r="M335" t="s">
        <v>578</v>
      </c>
      <c r="N335">
        <v>11</v>
      </c>
      <c r="O335">
        <v>0</v>
      </c>
      <c r="P335">
        <v>20142</v>
      </c>
      <c r="Q335">
        <v>2014</v>
      </c>
      <c r="R335">
        <v>2</v>
      </c>
      <c r="S335">
        <v>2015</v>
      </c>
      <c r="T335">
        <v>1</v>
      </c>
      <c r="U335">
        <v>22</v>
      </c>
      <c r="V335" t="s">
        <v>36</v>
      </c>
      <c r="W335" t="s">
        <v>74</v>
      </c>
      <c r="X335">
        <v>24451230</v>
      </c>
      <c r="Y335" t="s">
        <v>75</v>
      </c>
      <c r="Z335">
        <v>0</v>
      </c>
      <c r="AA335">
        <v>90</v>
      </c>
      <c r="AB335" t="s">
        <v>39</v>
      </c>
      <c r="AC335">
        <v>0</v>
      </c>
      <c r="AD335">
        <v>2</v>
      </c>
      <c r="AE335" t="s">
        <v>40</v>
      </c>
      <c r="AF335" t="s">
        <v>41</v>
      </c>
      <c r="AG335" t="str">
        <f>VLOOKUP(H335,Planilha2!A:AC,5,FALSE)</f>
        <v>CIÊNCIAS ECONÔMICAS</v>
      </c>
      <c r="AH335" t="s">
        <v>6226</v>
      </c>
      <c r="AI335" t="str">
        <f>VLOOKUP(H335,Planilha2!A:K,11,FALSE)</f>
        <v>Ativo</v>
      </c>
      <c r="AJ335" t="s">
        <v>6483</v>
      </c>
      <c r="AK335">
        <v>18.2</v>
      </c>
    </row>
    <row r="336" spans="1:37" x14ac:dyDescent="0.25">
      <c r="A336">
        <v>214004329</v>
      </c>
      <c r="B336" t="s">
        <v>30</v>
      </c>
      <c r="C336" t="s">
        <v>686</v>
      </c>
      <c r="D336" t="s">
        <v>405</v>
      </c>
      <c r="E336" t="s">
        <v>1717</v>
      </c>
      <c r="F336" t="s">
        <v>3442</v>
      </c>
      <c r="G336" t="s">
        <v>560</v>
      </c>
      <c r="H336">
        <v>4</v>
      </c>
      <c r="I336">
        <v>4</v>
      </c>
      <c r="J336">
        <v>4</v>
      </c>
      <c r="K336" t="s">
        <v>72</v>
      </c>
      <c r="L336" s="1">
        <v>4</v>
      </c>
      <c r="M336" t="s">
        <v>882</v>
      </c>
      <c r="N336">
        <v>81</v>
      </c>
      <c r="O336">
        <v>1</v>
      </c>
      <c r="P336">
        <v>20161</v>
      </c>
      <c r="Q336">
        <v>2014</v>
      </c>
      <c r="R336">
        <v>2</v>
      </c>
      <c r="S336">
        <v>2018</v>
      </c>
      <c r="T336">
        <v>1</v>
      </c>
      <c r="U336">
        <v>33</v>
      </c>
      <c r="V336" t="s">
        <v>211</v>
      </c>
      <c r="W336" t="s">
        <v>655</v>
      </c>
      <c r="X336">
        <v>24210520</v>
      </c>
      <c r="Y336" t="s">
        <v>537</v>
      </c>
      <c r="Z336">
        <v>0</v>
      </c>
      <c r="AA336">
        <v>3078</v>
      </c>
      <c r="AB336" t="s">
        <v>39</v>
      </c>
      <c r="AC336">
        <v>0</v>
      </c>
      <c r="AD336">
        <v>5</v>
      </c>
      <c r="AE336" t="s">
        <v>40</v>
      </c>
      <c r="AF336" t="s">
        <v>41</v>
      </c>
      <c r="AG336" t="str">
        <f>VLOOKUP(H336,Planilha2!A:AC,5,FALSE)</f>
        <v>CIÊNCIAS ECONÔMICAS</v>
      </c>
      <c r="AH336" t="s">
        <v>6226</v>
      </c>
      <c r="AI336" t="str">
        <f>VLOOKUP(H336,Planilha2!A:K,11,FALSE)</f>
        <v>Ativo</v>
      </c>
      <c r="AJ336" t="s">
        <v>6484</v>
      </c>
      <c r="AK336">
        <v>2.1</v>
      </c>
    </row>
    <row r="337" spans="1:37" x14ac:dyDescent="0.25">
      <c r="A337">
        <v>214004334</v>
      </c>
      <c r="B337" t="s">
        <v>30</v>
      </c>
      <c r="C337" t="s">
        <v>2511</v>
      </c>
      <c r="D337" t="s">
        <v>3777</v>
      </c>
      <c r="E337" t="s">
        <v>896</v>
      </c>
      <c r="F337" t="s">
        <v>277</v>
      </c>
      <c r="G337" t="s">
        <v>269</v>
      </c>
      <c r="H337">
        <v>4</v>
      </c>
      <c r="I337">
        <v>4</v>
      </c>
      <c r="J337">
        <v>4</v>
      </c>
      <c r="K337" t="s">
        <v>72</v>
      </c>
      <c r="L337" s="1" t="s">
        <v>1504</v>
      </c>
      <c r="M337" t="s">
        <v>572</v>
      </c>
      <c r="N337">
        <v>60</v>
      </c>
      <c r="O337">
        <v>2</v>
      </c>
      <c r="P337">
        <v>20142</v>
      </c>
      <c r="Q337">
        <v>2014</v>
      </c>
      <c r="R337">
        <v>2</v>
      </c>
      <c r="S337">
        <v>2017</v>
      </c>
      <c r="T337">
        <v>1</v>
      </c>
      <c r="U337">
        <v>23</v>
      </c>
      <c r="V337" t="s">
        <v>36</v>
      </c>
      <c r="W337" t="s">
        <v>529</v>
      </c>
      <c r="X337">
        <v>24230153</v>
      </c>
      <c r="Y337" t="s">
        <v>537</v>
      </c>
      <c r="Z337">
        <v>0</v>
      </c>
      <c r="AA337">
        <v>150</v>
      </c>
      <c r="AB337" t="s">
        <v>39</v>
      </c>
      <c r="AC337">
        <v>0</v>
      </c>
      <c r="AD337">
        <v>4</v>
      </c>
      <c r="AE337" t="s">
        <v>40</v>
      </c>
      <c r="AF337" t="s">
        <v>41</v>
      </c>
      <c r="AG337" t="str">
        <f>VLOOKUP(H337,Planilha2!A:AC,5,FALSE)</f>
        <v>CIÊNCIAS ECONÔMICAS</v>
      </c>
      <c r="AH337" t="s">
        <v>6226</v>
      </c>
      <c r="AI337" t="str">
        <f>VLOOKUP(H337,Planilha2!A:K,11,FALSE)</f>
        <v>Ativo</v>
      </c>
      <c r="AJ337" t="s">
        <v>6367</v>
      </c>
      <c r="AK337">
        <v>4.0999999999999996</v>
      </c>
    </row>
    <row r="338" spans="1:37" x14ac:dyDescent="0.25">
      <c r="A338">
        <v>214004336</v>
      </c>
      <c r="B338" t="s">
        <v>30</v>
      </c>
      <c r="C338" t="s">
        <v>3208</v>
      </c>
      <c r="D338" t="s">
        <v>3209</v>
      </c>
      <c r="E338" t="s">
        <v>2482</v>
      </c>
      <c r="F338" t="s">
        <v>2932</v>
      </c>
      <c r="G338" t="s">
        <v>87</v>
      </c>
      <c r="H338">
        <v>4</v>
      </c>
      <c r="I338">
        <v>4</v>
      </c>
      <c r="J338">
        <v>4</v>
      </c>
      <c r="K338" t="s">
        <v>72</v>
      </c>
      <c r="L338" s="1" t="s">
        <v>1621</v>
      </c>
      <c r="M338" t="s">
        <v>889</v>
      </c>
      <c r="N338">
        <v>3</v>
      </c>
      <c r="O338">
        <v>0</v>
      </c>
      <c r="P338">
        <v>20152</v>
      </c>
      <c r="Q338">
        <v>2014</v>
      </c>
      <c r="R338">
        <v>2</v>
      </c>
      <c r="S338">
        <v>2017</v>
      </c>
      <c r="T338">
        <v>2</v>
      </c>
      <c r="U338">
        <v>24</v>
      </c>
      <c r="V338" t="s">
        <v>36</v>
      </c>
      <c r="W338" t="s">
        <v>193</v>
      </c>
      <c r="X338">
        <v>20521170</v>
      </c>
      <c r="Y338" t="s">
        <v>38</v>
      </c>
      <c r="Z338">
        <v>0</v>
      </c>
      <c r="AA338">
        <v>570</v>
      </c>
      <c r="AB338" t="s">
        <v>39</v>
      </c>
      <c r="AC338">
        <v>0</v>
      </c>
      <c r="AD338">
        <v>4</v>
      </c>
      <c r="AE338" t="s">
        <v>55</v>
      </c>
      <c r="AF338" t="s">
        <v>41</v>
      </c>
      <c r="AG338" t="str">
        <f>VLOOKUP(H338,Planilha2!A:AC,5,FALSE)</f>
        <v>CIÊNCIAS ECONÔMICAS</v>
      </c>
      <c r="AH338" t="s">
        <v>6226</v>
      </c>
      <c r="AI338" t="str">
        <f>VLOOKUP(H338,Planilha2!A:K,11,FALSE)</f>
        <v>Ativo</v>
      </c>
      <c r="AJ338" t="s">
        <v>6485</v>
      </c>
      <c r="AK338">
        <v>22.2</v>
      </c>
    </row>
    <row r="339" spans="1:37" x14ac:dyDescent="0.25">
      <c r="A339">
        <v>214004337</v>
      </c>
      <c r="B339" t="s">
        <v>30</v>
      </c>
      <c r="C339" t="s">
        <v>2288</v>
      </c>
      <c r="D339" t="s">
        <v>2775</v>
      </c>
      <c r="E339" t="s">
        <v>1679</v>
      </c>
      <c r="F339" t="s">
        <v>3856</v>
      </c>
      <c r="G339" t="s">
        <v>33</v>
      </c>
      <c r="H339">
        <v>4</v>
      </c>
      <c r="I339">
        <v>8</v>
      </c>
      <c r="J339">
        <v>8</v>
      </c>
      <c r="K339" t="s">
        <v>64</v>
      </c>
      <c r="L339" s="1" t="s">
        <v>1557</v>
      </c>
      <c r="M339" t="s">
        <v>876</v>
      </c>
      <c r="N339">
        <v>65</v>
      </c>
      <c r="O339">
        <v>1</v>
      </c>
      <c r="P339">
        <v>20142</v>
      </c>
      <c r="Q339">
        <v>2014</v>
      </c>
      <c r="R339">
        <v>2</v>
      </c>
      <c r="S339">
        <v>2018</v>
      </c>
      <c r="T339">
        <v>1</v>
      </c>
      <c r="U339">
        <v>23</v>
      </c>
      <c r="V339" t="s">
        <v>36</v>
      </c>
      <c r="W339" t="s">
        <v>514</v>
      </c>
      <c r="X339">
        <v>22790711</v>
      </c>
      <c r="Y339" t="s">
        <v>38</v>
      </c>
      <c r="Z339">
        <v>0</v>
      </c>
      <c r="AA339">
        <v>420</v>
      </c>
      <c r="AB339" t="s">
        <v>39</v>
      </c>
      <c r="AC339">
        <v>0</v>
      </c>
      <c r="AD339">
        <v>5</v>
      </c>
      <c r="AE339" t="s">
        <v>40</v>
      </c>
      <c r="AF339" t="s">
        <v>41</v>
      </c>
      <c r="AG339" t="str">
        <f>VLOOKUP(H339,Planilha2!A:AC,5,FALSE)</f>
        <v>CIÊNCIAS ECONÔMICAS</v>
      </c>
      <c r="AH339" t="s">
        <v>6226</v>
      </c>
      <c r="AI339" t="str">
        <f>VLOOKUP(H339,Planilha2!A:K,11,FALSE)</f>
        <v>Ativo</v>
      </c>
      <c r="AJ339" t="s">
        <v>6486</v>
      </c>
      <c r="AK339">
        <v>50.1</v>
      </c>
    </row>
    <row r="340" spans="1:37" x14ac:dyDescent="0.25">
      <c r="A340">
        <v>214004339</v>
      </c>
      <c r="B340" t="s">
        <v>930</v>
      </c>
      <c r="C340" t="s">
        <v>4597</v>
      </c>
      <c r="D340" t="s">
        <v>2760</v>
      </c>
      <c r="E340" t="s">
        <v>4598</v>
      </c>
      <c r="F340" t="s">
        <v>3680</v>
      </c>
      <c r="G340" t="s">
        <v>1193</v>
      </c>
      <c r="H340">
        <v>4</v>
      </c>
      <c r="I340">
        <v>4</v>
      </c>
      <c r="J340">
        <v>4</v>
      </c>
      <c r="K340" t="s">
        <v>72</v>
      </c>
      <c r="L340" s="1" t="s">
        <v>3421</v>
      </c>
      <c r="M340" t="s">
        <v>472</v>
      </c>
      <c r="N340">
        <v>82</v>
      </c>
      <c r="O340">
        <v>1</v>
      </c>
      <c r="P340">
        <v>20142</v>
      </c>
      <c r="Q340">
        <v>2014</v>
      </c>
      <c r="R340">
        <v>2</v>
      </c>
      <c r="S340">
        <v>2016</v>
      </c>
      <c r="T340">
        <v>1</v>
      </c>
      <c r="U340">
        <v>23</v>
      </c>
      <c r="V340" t="s">
        <v>122</v>
      </c>
      <c r="W340" t="s">
        <v>529</v>
      </c>
      <c r="X340">
        <v>24130247</v>
      </c>
      <c r="Y340" t="s">
        <v>537</v>
      </c>
      <c r="Z340">
        <v>0</v>
      </c>
      <c r="AA340">
        <v>240</v>
      </c>
      <c r="AB340" t="s">
        <v>39</v>
      </c>
      <c r="AC340">
        <v>0</v>
      </c>
      <c r="AD340">
        <v>3</v>
      </c>
      <c r="AE340" t="s">
        <v>55</v>
      </c>
      <c r="AF340" t="s">
        <v>41</v>
      </c>
      <c r="AG340" t="str">
        <f>VLOOKUP(H340,Planilha2!A:AC,5,FALSE)</f>
        <v>CIÊNCIAS ECONÔMICAS</v>
      </c>
      <c r="AH340" t="s">
        <v>6226</v>
      </c>
      <c r="AI340" t="str">
        <f>VLOOKUP(H340,Planilha2!A:K,11,FALSE)</f>
        <v>Ativo</v>
      </c>
      <c r="AJ340" t="s">
        <v>6392</v>
      </c>
      <c r="AK340">
        <v>6.9</v>
      </c>
    </row>
    <row r="341" spans="1:37" x14ac:dyDescent="0.25">
      <c r="A341">
        <v>214066167</v>
      </c>
      <c r="B341" t="s">
        <v>30</v>
      </c>
      <c r="C341" t="s">
        <v>3507</v>
      </c>
      <c r="D341" t="s">
        <v>505</v>
      </c>
      <c r="E341" t="s">
        <v>1042</v>
      </c>
      <c r="F341" t="s">
        <v>3390</v>
      </c>
      <c r="G341" t="s">
        <v>120</v>
      </c>
      <c r="H341">
        <v>101</v>
      </c>
      <c r="I341">
        <v>8</v>
      </c>
      <c r="J341">
        <v>8</v>
      </c>
      <c r="K341" t="s">
        <v>64</v>
      </c>
      <c r="L341" s="1" t="s">
        <v>392</v>
      </c>
      <c r="M341" t="s">
        <v>1246</v>
      </c>
      <c r="N341">
        <v>81</v>
      </c>
      <c r="O341">
        <v>1</v>
      </c>
      <c r="P341">
        <v>20142</v>
      </c>
      <c r="Q341">
        <v>2014</v>
      </c>
      <c r="R341">
        <v>2</v>
      </c>
      <c r="S341">
        <v>2015</v>
      </c>
      <c r="T341">
        <v>1</v>
      </c>
      <c r="U341">
        <v>23</v>
      </c>
      <c r="V341" t="s">
        <v>36</v>
      </c>
      <c r="W341" t="s">
        <v>5762</v>
      </c>
      <c r="X341">
        <v>79020090</v>
      </c>
      <c r="Y341" t="s">
        <v>523</v>
      </c>
      <c r="Z341">
        <v>0</v>
      </c>
      <c r="AA341">
        <v>300</v>
      </c>
      <c r="AB341" t="s">
        <v>39</v>
      </c>
      <c r="AC341">
        <v>0</v>
      </c>
      <c r="AD341">
        <v>2</v>
      </c>
      <c r="AE341" t="s">
        <v>40</v>
      </c>
      <c r="AF341" t="s">
        <v>41</v>
      </c>
      <c r="AG341" t="str">
        <f>VLOOKUP(H341,Planilha2!A:AC,5,FALSE)</f>
        <v>CIÊNCIAS ECONÔMICAS(CAMPOS)</v>
      </c>
      <c r="AH341" t="s">
        <v>6223</v>
      </c>
      <c r="AI341" t="str">
        <f>VLOOKUP(H341,Planilha2!A:K,11,FALSE)</f>
        <v>Ativo</v>
      </c>
      <c r="AJ341" t="s">
        <v>6487</v>
      </c>
      <c r="AK341">
        <v>1.673</v>
      </c>
    </row>
    <row r="342" spans="1:37" x14ac:dyDescent="0.25">
      <c r="A342">
        <v>214066168</v>
      </c>
      <c r="B342" t="s">
        <v>30</v>
      </c>
      <c r="C342" t="s">
        <v>2381</v>
      </c>
      <c r="D342" t="s">
        <v>501</v>
      </c>
      <c r="E342" t="s">
        <v>754</v>
      </c>
      <c r="F342" t="s">
        <v>2497</v>
      </c>
      <c r="G342" t="s">
        <v>45</v>
      </c>
      <c r="H342">
        <v>101</v>
      </c>
      <c r="I342">
        <v>8</v>
      </c>
      <c r="J342">
        <v>8</v>
      </c>
      <c r="K342" t="s">
        <v>64</v>
      </c>
      <c r="L342" s="1" t="s">
        <v>4424</v>
      </c>
      <c r="M342" t="s">
        <v>1245</v>
      </c>
      <c r="N342">
        <v>53</v>
      </c>
      <c r="O342">
        <v>0</v>
      </c>
      <c r="P342">
        <v>20142</v>
      </c>
      <c r="Q342">
        <v>2014</v>
      </c>
      <c r="R342">
        <v>2</v>
      </c>
      <c r="S342">
        <v>2015</v>
      </c>
      <c r="T342">
        <v>1</v>
      </c>
      <c r="U342">
        <v>22</v>
      </c>
      <c r="V342" t="s">
        <v>36</v>
      </c>
      <c r="W342" t="s">
        <v>5586</v>
      </c>
      <c r="X342">
        <v>28770000</v>
      </c>
      <c r="Y342" t="s">
        <v>5573</v>
      </c>
      <c r="Z342">
        <v>0</v>
      </c>
      <c r="AA342">
        <v>120</v>
      </c>
      <c r="AB342" t="s">
        <v>39</v>
      </c>
      <c r="AC342">
        <v>0</v>
      </c>
      <c r="AD342">
        <v>2</v>
      </c>
      <c r="AE342" t="s">
        <v>40</v>
      </c>
      <c r="AF342" t="s">
        <v>41</v>
      </c>
      <c r="AG342" t="str">
        <f>VLOOKUP(H342,Planilha2!A:AC,5,FALSE)</f>
        <v>CIÊNCIAS ECONÔMICAS(CAMPOS)</v>
      </c>
      <c r="AH342" t="s">
        <v>6223</v>
      </c>
      <c r="AI342" t="str">
        <f>VLOOKUP(H342,Planilha2!A:K,11,FALSE)</f>
        <v>Ativo</v>
      </c>
      <c r="AJ342" t="s">
        <v>6488</v>
      </c>
      <c r="AK342">
        <v>103</v>
      </c>
    </row>
    <row r="343" spans="1:37" x14ac:dyDescent="0.25">
      <c r="A343">
        <v>214066175</v>
      </c>
      <c r="B343" t="s">
        <v>30</v>
      </c>
      <c r="C343" t="s">
        <v>1136</v>
      </c>
      <c r="D343" t="s">
        <v>3611</v>
      </c>
      <c r="E343" t="s">
        <v>2119</v>
      </c>
      <c r="F343" t="s">
        <v>745</v>
      </c>
      <c r="G343" t="s">
        <v>63</v>
      </c>
      <c r="H343">
        <v>101</v>
      </c>
      <c r="I343">
        <v>8</v>
      </c>
      <c r="J343">
        <v>8</v>
      </c>
      <c r="K343" t="s">
        <v>64</v>
      </c>
      <c r="L343" s="1" t="s">
        <v>3073</v>
      </c>
      <c r="M343" t="s">
        <v>1250</v>
      </c>
      <c r="N343">
        <v>2</v>
      </c>
      <c r="O343">
        <v>0</v>
      </c>
      <c r="P343">
        <v>20142</v>
      </c>
      <c r="Q343">
        <v>2014</v>
      </c>
      <c r="R343">
        <v>2</v>
      </c>
      <c r="S343">
        <v>2017</v>
      </c>
      <c r="T343">
        <v>2</v>
      </c>
      <c r="U343">
        <v>24</v>
      </c>
      <c r="V343" t="s">
        <v>36</v>
      </c>
      <c r="W343" t="s">
        <v>929</v>
      </c>
      <c r="X343">
        <v>24440550</v>
      </c>
      <c r="Y343" t="s">
        <v>75</v>
      </c>
      <c r="Z343">
        <v>0</v>
      </c>
      <c r="AA343">
        <v>0</v>
      </c>
      <c r="AB343" t="s">
        <v>39</v>
      </c>
      <c r="AC343">
        <v>0</v>
      </c>
      <c r="AD343">
        <v>4</v>
      </c>
      <c r="AE343" t="s">
        <v>55</v>
      </c>
      <c r="AF343" t="s">
        <v>41</v>
      </c>
      <c r="AG343" t="str">
        <f>VLOOKUP(H343,Planilha2!A:AC,5,FALSE)</f>
        <v>CIÊNCIAS ECONÔMICAS(CAMPOS)</v>
      </c>
      <c r="AH343" t="s">
        <v>6223</v>
      </c>
      <c r="AI343" t="str">
        <f>VLOOKUP(H343,Planilha2!A:K,11,FALSE)</f>
        <v>Ativo</v>
      </c>
      <c r="AJ343" t="s">
        <v>6266</v>
      </c>
      <c r="AK343">
        <v>251</v>
      </c>
    </row>
    <row r="344" spans="1:37" x14ac:dyDescent="0.25">
      <c r="A344">
        <v>214066192</v>
      </c>
      <c r="B344" t="s">
        <v>30</v>
      </c>
      <c r="C344" t="s">
        <v>606</v>
      </c>
      <c r="D344" t="s">
        <v>2294</v>
      </c>
      <c r="E344" t="s">
        <v>192</v>
      </c>
      <c r="F344" t="s">
        <v>4146</v>
      </c>
      <c r="G344" t="s">
        <v>33</v>
      </c>
      <c r="H344">
        <v>101</v>
      </c>
      <c r="I344">
        <v>8</v>
      </c>
      <c r="J344">
        <v>8</v>
      </c>
      <c r="K344" t="s">
        <v>64</v>
      </c>
      <c r="L344" s="1" t="s">
        <v>1791</v>
      </c>
      <c r="M344" t="s">
        <v>1250</v>
      </c>
      <c r="N344">
        <v>68</v>
      </c>
      <c r="O344">
        <v>1</v>
      </c>
      <c r="P344">
        <v>20142</v>
      </c>
      <c r="Q344">
        <v>2014</v>
      </c>
      <c r="R344">
        <v>2</v>
      </c>
      <c r="S344">
        <v>2016</v>
      </c>
      <c r="T344">
        <v>1</v>
      </c>
      <c r="U344">
        <v>22</v>
      </c>
      <c r="V344" t="s">
        <v>211</v>
      </c>
      <c r="W344" t="s">
        <v>5390</v>
      </c>
      <c r="X344">
        <v>27930860</v>
      </c>
      <c r="Y344" t="s">
        <v>1221</v>
      </c>
      <c r="Z344">
        <v>0</v>
      </c>
      <c r="AA344">
        <v>300</v>
      </c>
      <c r="AB344" t="s">
        <v>39</v>
      </c>
      <c r="AC344">
        <v>0</v>
      </c>
      <c r="AD344">
        <v>3</v>
      </c>
      <c r="AE344" t="s">
        <v>40</v>
      </c>
      <c r="AF344" t="s">
        <v>41</v>
      </c>
      <c r="AG344" t="str">
        <f>VLOOKUP(H344,Planilha2!A:AC,5,FALSE)</f>
        <v>CIÊNCIAS ECONÔMICAS(CAMPOS)</v>
      </c>
      <c r="AH344" t="s">
        <v>6223</v>
      </c>
      <c r="AI344" t="str">
        <f>VLOOKUP(H344,Planilha2!A:K,11,FALSE)</f>
        <v>Ativo</v>
      </c>
      <c r="AJ344" t="s">
        <v>6489</v>
      </c>
      <c r="AK344">
        <v>116</v>
      </c>
    </row>
    <row r="345" spans="1:37" x14ac:dyDescent="0.25">
      <c r="A345">
        <v>214066193</v>
      </c>
      <c r="B345" t="s">
        <v>30</v>
      </c>
      <c r="C345" t="s">
        <v>2442</v>
      </c>
      <c r="D345" t="s">
        <v>216</v>
      </c>
      <c r="E345" t="s">
        <v>2867</v>
      </c>
      <c r="F345" t="s">
        <v>3661</v>
      </c>
      <c r="G345" t="s">
        <v>33</v>
      </c>
      <c r="H345">
        <v>101</v>
      </c>
      <c r="I345">
        <v>8</v>
      </c>
      <c r="J345">
        <v>8</v>
      </c>
      <c r="K345" t="s">
        <v>64</v>
      </c>
      <c r="L345" s="1" t="s">
        <v>476</v>
      </c>
      <c r="M345" t="s">
        <v>2296</v>
      </c>
      <c r="N345">
        <v>100</v>
      </c>
      <c r="O345">
        <v>1</v>
      </c>
      <c r="P345">
        <v>20142</v>
      </c>
      <c r="Q345">
        <v>2014</v>
      </c>
      <c r="R345">
        <v>2</v>
      </c>
      <c r="S345">
        <v>2018</v>
      </c>
      <c r="T345">
        <v>1</v>
      </c>
      <c r="U345">
        <v>23</v>
      </c>
      <c r="V345" t="s">
        <v>902</v>
      </c>
      <c r="W345" t="s">
        <v>641</v>
      </c>
      <c r="X345">
        <v>24210465</v>
      </c>
      <c r="Y345" t="s">
        <v>537</v>
      </c>
      <c r="Z345">
        <v>0</v>
      </c>
      <c r="AA345">
        <v>2250</v>
      </c>
      <c r="AB345" t="s">
        <v>39</v>
      </c>
      <c r="AC345">
        <v>0</v>
      </c>
      <c r="AD345">
        <v>5</v>
      </c>
      <c r="AE345" t="s">
        <v>55</v>
      </c>
      <c r="AF345" t="s">
        <v>41</v>
      </c>
      <c r="AG345" t="str">
        <f>VLOOKUP(H345,Planilha2!A:AC,5,FALSE)</f>
        <v>CIÊNCIAS ECONÔMICAS(CAMPOS)</v>
      </c>
      <c r="AH345" t="s">
        <v>6223</v>
      </c>
      <c r="AI345" t="str">
        <f>VLOOKUP(H345,Planilha2!A:K,11,FALSE)</f>
        <v>Ativo</v>
      </c>
      <c r="AJ345" t="s">
        <v>6490</v>
      </c>
      <c r="AK345">
        <v>262</v>
      </c>
    </row>
    <row r="346" spans="1:37" x14ac:dyDescent="0.25">
      <c r="A346">
        <v>214066195</v>
      </c>
      <c r="B346" t="s">
        <v>30</v>
      </c>
      <c r="C346" t="s">
        <v>3635</v>
      </c>
      <c r="D346" t="s">
        <v>3489</v>
      </c>
      <c r="E346" t="s">
        <v>3372</v>
      </c>
      <c r="F346" t="s">
        <v>1397</v>
      </c>
      <c r="G346" t="s">
        <v>33</v>
      </c>
      <c r="H346">
        <v>101</v>
      </c>
      <c r="I346">
        <v>8</v>
      </c>
      <c r="J346">
        <v>8</v>
      </c>
      <c r="K346" t="s">
        <v>64</v>
      </c>
      <c r="L346" s="1" t="s">
        <v>1754</v>
      </c>
      <c r="M346" t="s">
        <v>1241</v>
      </c>
      <c r="N346">
        <v>40</v>
      </c>
      <c r="O346">
        <v>0</v>
      </c>
      <c r="P346">
        <v>20142</v>
      </c>
      <c r="Q346">
        <v>2014</v>
      </c>
      <c r="R346">
        <v>2</v>
      </c>
      <c r="S346">
        <v>2015</v>
      </c>
      <c r="T346">
        <v>1</v>
      </c>
      <c r="U346">
        <v>22</v>
      </c>
      <c r="V346" t="s">
        <v>36</v>
      </c>
      <c r="W346" t="s">
        <v>492</v>
      </c>
      <c r="X346">
        <v>22793263</v>
      </c>
      <c r="Y346" t="s">
        <v>38</v>
      </c>
      <c r="Z346">
        <v>0</v>
      </c>
      <c r="AA346">
        <v>0</v>
      </c>
      <c r="AB346" t="s">
        <v>39</v>
      </c>
      <c r="AC346">
        <v>0</v>
      </c>
      <c r="AD346">
        <v>2</v>
      </c>
      <c r="AE346" t="s">
        <v>55</v>
      </c>
      <c r="AF346" t="s">
        <v>41</v>
      </c>
      <c r="AG346" t="str">
        <f>VLOOKUP(H346,Planilha2!A:AC,5,FALSE)</f>
        <v>CIÊNCIAS ECONÔMICAS(CAMPOS)</v>
      </c>
      <c r="AH346" t="s">
        <v>6223</v>
      </c>
      <c r="AI346" t="str">
        <f>VLOOKUP(H346,Planilha2!A:K,11,FALSE)</f>
        <v>Ativo</v>
      </c>
      <c r="AJ346" t="s">
        <v>6491</v>
      </c>
      <c r="AK346">
        <v>300</v>
      </c>
    </row>
    <row r="347" spans="1:37" x14ac:dyDescent="0.25">
      <c r="A347">
        <v>214066197</v>
      </c>
      <c r="B347" t="s">
        <v>30</v>
      </c>
      <c r="C347" t="s">
        <v>355</v>
      </c>
      <c r="D347" t="s">
        <v>829</v>
      </c>
      <c r="E347" t="s">
        <v>3291</v>
      </c>
      <c r="F347" t="s">
        <v>3295</v>
      </c>
      <c r="G347" t="s">
        <v>210</v>
      </c>
      <c r="H347">
        <v>101</v>
      </c>
      <c r="I347">
        <v>8</v>
      </c>
      <c r="J347">
        <v>8</v>
      </c>
      <c r="K347" t="s">
        <v>64</v>
      </c>
      <c r="L347" s="1" t="s">
        <v>1018</v>
      </c>
      <c r="M347" t="s">
        <v>1241</v>
      </c>
      <c r="N347">
        <v>40</v>
      </c>
      <c r="O347">
        <v>0</v>
      </c>
      <c r="P347">
        <v>20142</v>
      </c>
      <c r="Q347">
        <v>2014</v>
      </c>
      <c r="R347">
        <v>2</v>
      </c>
      <c r="S347">
        <v>2017</v>
      </c>
      <c r="T347">
        <v>2</v>
      </c>
      <c r="U347">
        <v>25</v>
      </c>
      <c r="V347" t="s">
        <v>36</v>
      </c>
      <c r="W347" t="s">
        <v>5430</v>
      </c>
      <c r="X347">
        <v>28040000</v>
      </c>
      <c r="Y347" t="s">
        <v>1238</v>
      </c>
      <c r="Z347">
        <v>0</v>
      </c>
      <c r="AA347">
        <v>0</v>
      </c>
      <c r="AB347" t="s">
        <v>39</v>
      </c>
      <c r="AC347">
        <v>0</v>
      </c>
      <c r="AD347">
        <v>4</v>
      </c>
      <c r="AE347" t="s">
        <v>40</v>
      </c>
      <c r="AF347" t="s">
        <v>41</v>
      </c>
      <c r="AG347" t="str">
        <f>VLOOKUP(H347,Planilha2!A:AC,5,FALSE)</f>
        <v>CIÊNCIAS ECONÔMICAS(CAMPOS)</v>
      </c>
      <c r="AH347" t="s">
        <v>6223</v>
      </c>
      <c r="AI347" t="str">
        <f>VLOOKUP(H347,Planilha2!A:K,11,FALSE)</f>
        <v>Ativo</v>
      </c>
      <c r="AJ347" t="s">
        <v>6492</v>
      </c>
      <c r="AK347">
        <v>10.7</v>
      </c>
    </row>
    <row r="348" spans="1:37" x14ac:dyDescent="0.25">
      <c r="A348">
        <v>214066201</v>
      </c>
      <c r="B348" t="s">
        <v>930</v>
      </c>
      <c r="C348" t="s">
        <v>5218</v>
      </c>
      <c r="D348" t="s">
        <v>5432</v>
      </c>
      <c r="E348" t="s">
        <v>5710</v>
      </c>
      <c r="F348" t="s">
        <v>4864</v>
      </c>
      <c r="G348" t="s">
        <v>33</v>
      </c>
      <c r="H348">
        <v>101</v>
      </c>
      <c r="I348">
        <v>8</v>
      </c>
      <c r="J348">
        <v>8</v>
      </c>
      <c r="K348" t="s">
        <v>64</v>
      </c>
      <c r="L348" s="1" t="s">
        <v>1391</v>
      </c>
      <c r="M348" t="s">
        <v>1241</v>
      </c>
      <c r="N348">
        <v>40</v>
      </c>
      <c r="O348">
        <v>0</v>
      </c>
      <c r="P348">
        <v>20142</v>
      </c>
      <c r="Q348">
        <v>2014</v>
      </c>
      <c r="R348">
        <v>2</v>
      </c>
      <c r="S348">
        <v>2018</v>
      </c>
      <c r="T348">
        <v>1</v>
      </c>
      <c r="U348">
        <v>31</v>
      </c>
      <c r="V348" t="s">
        <v>36</v>
      </c>
      <c r="W348" t="s">
        <v>1465</v>
      </c>
      <c r="X348">
        <v>36720000</v>
      </c>
      <c r="Y348" t="s">
        <v>5272</v>
      </c>
      <c r="Z348">
        <v>0</v>
      </c>
      <c r="AA348">
        <v>0</v>
      </c>
      <c r="AB348" t="s">
        <v>39</v>
      </c>
      <c r="AC348">
        <v>0</v>
      </c>
      <c r="AD348">
        <v>5</v>
      </c>
      <c r="AE348" t="s">
        <v>40</v>
      </c>
      <c r="AF348" t="s">
        <v>41</v>
      </c>
      <c r="AG348" t="str">
        <f>VLOOKUP(H348,Planilha2!A:AC,5,FALSE)</f>
        <v>CIÊNCIAS ECONÔMICAS(CAMPOS)</v>
      </c>
      <c r="AH348" t="s">
        <v>6223</v>
      </c>
      <c r="AI348" t="str">
        <f>VLOOKUP(H348,Planilha2!A:K,11,FALSE)</f>
        <v>Ativo</v>
      </c>
      <c r="AJ348" t="s">
        <v>6493</v>
      </c>
      <c r="AK348">
        <v>182</v>
      </c>
    </row>
    <row r="349" spans="1:37" x14ac:dyDescent="0.25">
      <c r="A349">
        <v>214066202</v>
      </c>
      <c r="B349" t="s">
        <v>30</v>
      </c>
      <c r="C349" t="s">
        <v>2644</v>
      </c>
      <c r="D349" t="s">
        <v>3088</v>
      </c>
      <c r="E349" t="s">
        <v>3313</v>
      </c>
      <c r="F349" t="s">
        <v>1404</v>
      </c>
      <c r="G349" t="s">
        <v>214</v>
      </c>
      <c r="H349">
        <v>101</v>
      </c>
      <c r="I349">
        <v>8</v>
      </c>
      <c r="J349">
        <v>8</v>
      </c>
      <c r="K349" t="s">
        <v>64</v>
      </c>
      <c r="L349" s="1" t="s">
        <v>1754</v>
      </c>
      <c r="M349" t="s">
        <v>1250</v>
      </c>
      <c r="N349">
        <v>0</v>
      </c>
      <c r="O349">
        <v>0</v>
      </c>
      <c r="P349">
        <v>20142</v>
      </c>
      <c r="Q349">
        <v>2014</v>
      </c>
      <c r="R349">
        <v>2</v>
      </c>
      <c r="S349">
        <v>2015</v>
      </c>
      <c r="T349">
        <v>1</v>
      </c>
      <c r="U349">
        <v>25</v>
      </c>
      <c r="V349" t="s">
        <v>36</v>
      </c>
      <c r="W349" t="s">
        <v>5766</v>
      </c>
      <c r="X349">
        <v>90880270</v>
      </c>
      <c r="Y349" t="s">
        <v>2096</v>
      </c>
      <c r="Z349">
        <v>0</v>
      </c>
      <c r="AA349">
        <v>0</v>
      </c>
      <c r="AB349" t="s">
        <v>39</v>
      </c>
      <c r="AC349">
        <v>0</v>
      </c>
      <c r="AD349">
        <v>2</v>
      </c>
      <c r="AE349" t="s">
        <v>40</v>
      </c>
      <c r="AF349" t="s">
        <v>41</v>
      </c>
      <c r="AG349" t="str">
        <f>VLOOKUP(H349,Planilha2!A:AC,5,FALSE)</f>
        <v>CIÊNCIAS ECONÔMICAS(CAMPOS)</v>
      </c>
      <c r="AH349" t="s">
        <v>6223</v>
      </c>
      <c r="AI349" t="str">
        <f>VLOOKUP(H349,Planilha2!A:K,11,FALSE)</f>
        <v>Ativo</v>
      </c>
      <c r="AJ349" t="s">
        <v>6494</v>
      </c>
      <c r="AK349">
        <v>1.8380000000000001</v>
      </c>
    </row>
    <row r="350" spans="1:37" x14ac:dyDescent="0.25">
      <c r="A350">
        <v>214066209</v>
      </c>
      <c r="B350" t="s">
        <v>128</v>
      </c>
      <c r="C350" t="s">
        <v>4971</v>
      </c>
      <c r="D350" t="s">
        <v>4869</v>
      </c>
      <c r="E350" t="s">
        <v>5407</v>
      </c>
      <c r="F350" t="s">
        <v>959</v>
      </c>
      <c r="G350" t="s">
        <v>105</v>
      </c>
      <c r="H350">
        <v>101</v>
      </c>
      <c r="I350">
        <v>8</v>
      </c>
      <c r="J350">
        <v>8</v>
      </c>
      <c r="K350" t="s">
        <v>64</v>
      </c>
      <c r="L350" s="1" t="s">
        <v>1316</v>
      </c>
      <c r="M350" t="s">
        <v>1241</v>
      </c>
      <c r="N350">
        <v>100</v>
      </c>
      <c r="O350">
        <v>1</v>
      </c>
      <c r="P350">
        <v>20142</v>
      </c>
      <c r="Q350">
        <v>2014</v>
      </c>
      <c r="R350">
        <v>2</v>
      </c>
      <c r="S350">
        <v>2018</v>
      </c>
      <c r="T350">
        <v>1</v>
      </c>
      <c r="U350">
        <v>24</v>
      </c>
      <c r="V350" t="s">
        <v>36</v>
      </c>
      <c r="W350" t="s">
        <v>5433</v>
      </c>
      <c r="X350">
        <v>28055490</v>
      </c>
      <c r="Y350" t="s">
        <v>1238</v>
      </c>
      <c r="Z350">
        <v>0</v>
      </c>
      <c r="AA350">
        <v>300</v>
      </c>
      <c r="AB350" t="s">
        <v>39</v>
      </c>
      <c r="AC350">
        <v>0</v>
      </c>
      <c r="AD350">
        <v>5</v>
      </c>
      <c r="AE350" t="s">
        <v>55</v>
      </c>
      <c r="AF350" t="s">
        <v>41</v>
      </c>
      <c r="AG350" t="str">
        <f>VLOOKUP(H350,Planilha2!A:AC,5,FALSE)</f>
        <v>CIÊNCIAS ECONÔMICAS(CAMPOS)</v>
      </c>
      <c r="AH350" t="s">
        <v>6223</v>
      </c>
      <c r="AI350" t="str">
        <f>VLOOKUP(H350,Planilha2!A:K,11,FALSE)</f>
        <v>Ativo</v>
      </c>
      <c r="AJ350" t="s">
        <v>6495</v>
      </c>
      <c r="AK350">
        <v>7.1</v>
      </c>
    </row>
    <row r="351" spans="1:37" x14ac:dyDescent="0.25">
      <c r="A351">
        <v>214066214</v>
      </c>
      <c r="B351" t="s">
        <v>30</v>
      </c>
      <c r="C351" t="s">
        <v>2258</v>
      </c>
      <c r="D351" t="s">
        <v>2721</v>
      </c>
      <c r="E351" t="s">
        <v>4595</v>
      </c>
      <c r="F351" t="s">
        <v>2023</v>
      </c>
      <c r="G351" t="s">
        <v>214</v>
      </c>
      <c r="H351">
        <v>101</v>
      </c>
      <c r="I351">
        <v>8</v>
      </c>
      <c r="J351">
        <v>8</v>
      </c>
      <c r="K351" t="s">
        <v>64</v>
      </c>
      <c r="L351" s="1" t="s">
        <v>1725</v>
      </c>
      <c r="M351" t="s">
        <v>1250</v>
      </c>
      <c r="N351">
        <v>0</v>
      </c>
      <c r="O351">
        <v>0</v>
      </c>
      <c r="P351">
        <v>20142</v>
      </c>
      <c r="Q351">
        <v>2014</v>
      </c>
      <c r="R351">
        <v>2</v>
      </c>
      <c r="S351">
        <v>2018</v>
      </c>
      <c r="T351">
        <v>1</v>
      </c>
      <c r="U351">
        <v>32</v>
      </c>
      <c r="V351" t="s">
        <v>36</v>
      </c>
      <c r="W351" t="s">
        <v>1868</v>
      </c>
      <c r="X351">
        <v>28015020</v>
      </c>
      <c r="Y351" t="s">
        <v>1238</v>
      </c>
      <c r="Z351">
        <v>0</v>
      </c>
      <c r="AA351">
        <v>60</v>
      </c>
      <c r="AB351" t="s">
        <v>39</v>
      </c>
      <c r="AC351">
        <v>0</v>
      </c>
      <c r="AD351">
        <v>5</v>
      </c>
      <c r="AE351" t="s">
        <v>40</v>
      </c>
      <c r="AF351" t="s">
        <v>41</v>
      </c>
      <c r="AG351" t="str">
        <f>VLOOKUP(H351,Planilha2!A:AC,5,FALSE)</f>
        <v>CIÊNCIAS ECONÔMICAS(CAMPOS)</v>
      </c>
      <c r="AH351" t="s">
        <v>6223</v>
      </c>
      <c r="AI351" t="str">
        <f>VLOOKUP(H351,Planilha2!A:K,11,FALSE)</f>
        <v>Ativo</v>
      </c>
      <c r="AJ351" t="s">
        <v>6496</v>
      </c>
      <c r="AK351">
        <v>12.1</v>
      </c>
    </row>
    <row r="352" spans="1:37" x14ac:dyDescent="0.25">
      <c r="A352">
        <v>214066218</v>
      </c>
      <c r="B352" t="s">
        <v>930</v>
      </c>
      <c r="C352" t="s">
        <v>856</v>
      </c>
      <c r="D352" t="s">
        <v>3712</v>
      </c>
      <c r="E352" t="s">
        <v>4888</v>
      </c>
      <c r="F352" t="s">
        <v>1054</v>
      </c>
      <c r="G352" t="s">
        <v>379</v>
      </c>
      <c r="H352">
        <v>101</v>
      </c>
      <c r="I352">
        <v>8</v>
      </c>
      <c r="J352">
        <v>8</v>
      </c>
      <c r="K352" t="s">
        <v>64</v>
      </c>
      <c r="L352" s="1" t="s">
        <v>1754</v>
      </c>
      <c r="M352" t="s">
        <v>1246</v>
      </c>
      <c r="N352">
        <v>0</v>
      </c>
      <c r="O352">
        <v>0</v>
      </c>
      <c r="P352">
        <v>20142</v>
      </c>
      <c r="Q352">
        <v>2014</v>
      </c>
      <c r="R352">
        <v>2</v>
      </c>
      <c r="S352">
        <v>2015</v>
      </c>
      <c r="T352">
        <v>1</v>
      </c>
      <c r="U352">
        <v>24</v>
      </c>
      <c r="V352" t="s">
        <v>36</v>
      </c>
      <c r="W352" t="s">
        <v>1884</v>
      </c>
      <c r="X352">
        <v>28027313</v>
      </c>
      <c r="Y352" t="s">
        <v>1238</v>
      </c>
      <c r="Z352">
        <v>0</v>
      </c>
      <c r="AA352">
        <v>0</v>
      </c>
      <c r="AB352" t="s">
        <v>39</v>
      </c>
      <c r="AC352">
        <v>0</v>
      </c>
      <c r="AD352">
        <v>2</v>
      </c>
      <c r="AE352" t="s">
        <v>55</v>
      </c>
      <c r="AF352" t="s">
        <v>41</v>
      </c>
      <c r="AG352" t="str">
        <f>VLOOKUP(H352,Planilha2!A:AC,5,FALSE)</f>
        <v>CIÊNCIAS ECONÔMICAS(CAMPOS)</v>
      </c>
      <c r="AH352" t="s">
        <v>6223</v>
      </c>
      <c r="AI352" t="str">
        <f>VLOOKUP(H352,Planilha2!A:K,11,FALSE)</f>
        <v>Ativo</v>
      </c>
      <c r="AJ352" t="s">
        <v>6324</v>
      </c>
      <c r="AK352">
        <v>1.3</v>
      </c>
    </row>
    <row r="353" spans="1:37" x14ac:dyDescent="0.25">
      <c r="A353">
        <v>214066225</v>
      </c>
      <c r="B353" t="s">
        <v>128</v>
      </c>
      <c r="C353" t="s">
        <v>4933</v>
      </c>
      <c r="D353" t="s">
        <v>3540</v>
      </c>
      <c r="E353" t="s">
        <v>5473</v>
      </c>
      <c r="F353" t="s">
        <v>3808</v>
      </c>
      <c r="G353" t="s">
        <v>560</v>
      </c>
      <c r="H353">
        <v>101</v>
      </c>
      <c r="I353">
        <v>8</v>
      </c>
      <c r="J353">
        <v>8</v>
      </c>
      <c r="K353" t="s">
        <v>64</v>
      </c>
      <c r="L353" s="1" t="s">
        <v>3073</v>
      </c>
      <c r="M353" t="s">
        <v>1246</v>
      </c>
      <c r="N353">
        <v>0</v>
      </c>
      <c r="O353">
        <v>0</v>
      </c>
      <c r="P353">
        <v>20142</v>
      </c>
      <c r="Q353">
        <v>2014</v>
      </c>
      <c r="R353">
        <v>2</v>
      </c>
      <c r="S353">
        <v>2017</v>
      </c>
      <c r="T353">
        <v>2</v>
      </c>
      <c r="U353">
        <v>29</v>
      </c>
      <c r="V353" t="s">
        <v>36</v>
      </c>
      <c r="W353" t="s">
        <v>1927</v>
      </c>
      <c r="X353">
        <v>28360000</v>
      </c>
      <c r="Y353" t="s">
        <v>1928</v>
      </c>
      <c r="Z353">
        <v>0</v>
      </c>
      <c r="AA353">
        <v>0</v>
      </c>
      <c r="AB353" t="s">
        <v>39</v>
      </c>
      <c r="AC353">
        <v>0</v>
      </c>
      <c r="AD353">
        <v>4</v>
      </c>
      <c r="AE353" t="s">
        <v>55</v>
      </c>
      <c r="AF353" t="s">
        <v>41</v>
      </c>
      <c r="AG353" t="str">
        <f>VLOOKUP(H353,Planilha2!A:AC,5,FALSE)</f>
        <v>CIÊNCIAS ECONÔMICAS(CAMPOS)</v>
      </c>
      <c r="AH353" t="s">
        <v>6223</v>
      </c>
      <c r="AI353" t="str">
        <f>VLOOKUP(H353,Planilha2!A:K,11,FALSE)</f>
        <v>Ativo</v>
      </c>
      <c r="AJ353" t="s">
        <v>6497</v>
      </c>
      <c r="AK353">
        <v>111</v>
      </c>
    </row>
    <row r="354" spans="1:37" x14ac:dyDescent="0.25">
      <c r="A354">
        <v>214066226</v>
      </c>
      <c r="B354" t="s">
        <v>30</v>
      </c>
      <c r="C354" t="s">
        <v>2323</v>
      </c>
      <c r="D354" t="s">
        <v>936</v>
      </c>
      <c r="E354" t="s">
        <v>2941</v>
      </c>
      <c r="F354" t="s">
        <v>2553</v>
      </c>
      <c r="G354" t="s">
        <v>291</v>
      </c>
      <c r="H354">
        <v>101</v>
      </c>
      <c r="I354">
        <v>8</v>
      </c>
      <c r="J354">
        <v>8</v>
      </c>
      <c r="K354" t="s">
        <v>64</v>
      </c>
      <c r="L354" s="1" t="s">
        <v>3215</v>
      </c>
      <c r="M354" t="s">
        <v>1241</v>
      </c>
      <c r="N354">
        <v>40</v>
      </c>
      <c r="O354">
        <v>0</v>
      </c>
      <c r="P354">
        <v>20142</v>
      </c>
      <c r="Q354">
        <v>2014</v>
      </c>
      <c r="R354">
        <v>2</v>
      </c>
      <c r="S354">
        <v>2018</v>
      </c>
      <c r="T354">
        <v>2</v>
      </c>
      <c r="U354">
        <v>30</v>
      </c>
      <c r="V354" t="s">
        <v>36</v>
      </c>
      <c r="W354" t="s">
        <v>150</v>
      </c>
      <c r="X354">
        <v>28027060</v>
      </c>
      <c r="Y354" t="s">
        <v>1238</v>
      </c>
      <c r="Z354">
        <v>0</v>
      </c>
      <c r="AA354">
        <v>0</v>
      </c>
      <c r="AB354" t="s">
        <v>123</v>
      </c>
      <c r="AC354">
        <v>0</v>
      </c>
      <c r="AD354">
        <v>5</v>
      </c>
      <c r="AE354" t="s">
        <v>55</v>
      </c>
      <c r="AF354" t="s">
        <v>41</v>
      </c>
      <c r="AG354" t="str">
        <f>VLOOKUP(H354,Planilha2!A:AC,5,FALSE)</f>
        <v>CIÊNCIAS ECONÔMICAS(CAMPOS)</v>
      </c>
      <c r="AH354" t="s">
        <v>6223</v>
      </c>
      <c r="AI354" t="str">
        <f>VLOOKUP(H354,Planilha2!A:K,11,FALSE)</f>
        <v>Ativo</v>
      </c>
      <c r="AJ354" t="s">
        <v>6437</v>
      </c>
      <c r="AK354">
        <v>1.7</v>
      </c>
    </row>
    <row r="355" spans="1:37" x14ac:dyDescent="0.25">
      <c r="A355">
        <v>214066227</v>
      </c>
      <c r="B355" t="s">
        <v>30</v>
      </c>
      <c r="C355" t="s">
        <v>1331</v>
      </c>
      <c r="D355" t="s">
        <v>2690</v>
      </c>
      <c r="E355" t="s">
        <v>3898</v>
      </c>
      <c r="F355" t="s">
        <v>3983</v>
      </c>
      <c r="G355" t="s">
        <v>560</v>
      </c>
      <c r="H355">
        <v>101</v>
      </c>
      <c r="I355">
        <v>8</v>
      </c>
      <c r="J355">
        <v>8</v>
      </c>
      <c r="K355" t="s">
        <v>64</v>
      </c>
      <c r="L355" s="1" t="s">
        <v>869</v>
      </c>
      <c r="M355" t="s">
        <v>1250</v>
      </c>
      <c r="N355">
        <v>26</v>
      </c>
      <c r="O355">
        <v>0</v>
      </c>
      <c r="P355">
        <v>20151</v>
      </c>
      <c r="Q355">
        <v>2014</v>
      </c>
      <c r="R355">
        <v>2</v>
      </c>
      <c r="S355">
        <v>2018</v>
      </c>
      <c r="T355">
        <v>2</v>
      </c>
      <c r="U355">
        <v>25</v>
      </c>
      <c r="V355" t="s">
        <v>36</v>
      </c>
      <c r="W355" t="s">
        <v>2810</v>
      </c>
      <c r="X355">
        <v>28940000</v>
      </c>
      <c r="Y355" t="s">
        <v>2039</v>
      </c>
      <c r="Z355">
        <v>0</v>
      </c>
      <c r="AA355">
        <v>510</v>
      </c>
      <c r="AB355" t="s">
        <v>39</v>
      </c>
      <c r="AC355">
        <v>0</v>
      </c>
      <c r="AD355">
        <v>5</v>
      </c>
      <c r="AE355" t="s">
        <v>55</v>
      </c>
      <c r="AF355" t="s">
        <v>41</v>
      </c>
      <c r="AG355" t="str">
        <f>VLOOKUP(H355,Planilha2!A:AC,5,FALSE)</f>
        <v>CIÊNCIAS ECONÔMICAS(CAMPOS)</v>
      </c>
      <c r="AH355" t="s">
        <v>6223</v>
      </c>
      <c r="AI355" t="str">
        <f>VLOOKUP(H355,Planilha2!A:K,11,FALSE)</f>
        <v>Ativo</v>
      </c>
      <c r="AJ355" t="s">
        <v>6498</v>
      </c>
      <c r="AK355">
        <v>187</v>
      </c>
    </row>
    <row r="356" spans="1:37" x14ac:dyDescent="0.25">
      <c r="A356">
        <v>214066236</v>
      </c>
      <c r="B356" t="s">
        <v>100</v>
      </c>
      <c r="C356" t="s">
        <v>2326</v>
      </c>
      <c r="D356" t="s">
        <v>923</v>
      </c>
      <c r="E356" t="s">
        <v>754</v>
      </c>
      <c r="F356" t="s">
        <v>1174</v>
      </c>
      <c r="G356" t="s">
        <v>87</v>
      </c>
      <c r="H356">
        <v>101</v>
      </c>
      <c r="I356">
        <v>8</v>
      </c>
      <c r="J356">
        <v>8</v>
      </c>
      <c r="K356" t="s">
        <v>64</v>
      </c>
      <c r="L356" s="1">
        <v>1</v>
      </c>
      <c r="M356" t="s">
        <v>1246</v>
      </c>
      <c r="N356">
        <v>0</v>
      </c>
      <c r="O356">
        <v>0</v>
      </c>
      <c r="P356">
        <v>20142</v>
      </c>
      <c r="Q356">
        <v>2014</v>
      </c>
      <c r="R356">
        <v>2</v>
      </c>
      <c r="S356">
        <v>2017</v>
      </c>
      <c r="T356">
        <v>2</v>
      </c>
      <c r="U356">
        <v>62</v>
      </c>
      <c r="V356" t="s">
        <v>36</v>
      </c>
      <c r="W356" t="s">
        <v>1875</v>
      </c>
      <c r="X356">
        <v>28020250</v>
      </c>
      <c r="Y356" t="s">
        <v>1238</v>
      </c>
      <c r="Z356">
        <v>0</v>
      </c>
      <c r="AA356">
        <v>0</v>
      </c>
      <c r="AB356" t="s">
        <v>39</v>
      </c>
      <c r="AC356">
        <v>0</v>
      </c>
      <c r="AD356">
        <v>4</v>
      </c>
      <c r="AE356" t="s">
        <v>40</v>
      </c>
      <c r="AF356" t="s">
        <v>41</v>
      </c>
      <c r="AG356" t="str">
        <f>VLOOKUP(H356,Planilha2!A:AC,5,FALSE)</f>
        <v>CIÊNCIAS ECONÔMICAS(CAMPOS)</v>
      </c>
      <c r="AH356" t="s">
        <v>6223</v>
      </c>
      <c r="AI356" t="str">
        <f>VLOOKUP(H356,Planilha2!A:K,11,FALSE)</f>
        <v>Ativo</v>
      </c>
      <c r="AJ356" t="s">
        <v>6348</v>
      </c>
      <c r="AK356">
        <v>4</v>
      </c>
    </row>
    <row r="357" spans="1:37" x14ac:dyDescent="0.25">
      <c r="A357">
        <v>214066258</v>
      </c>
      <c r="B357" t="s">
        <v>30</v>
      </c>
      <c r="C357" t="s">
        <v>3914</v>
      </c>
      <c r="D357" t="s">
        <v>3751</v>
      </c>
      <c r="E357" t="s">
        <v>3649</v>
      </c>
      <c r="F357" t="s">
        <v>404</v>
      </c>
      <c r="G357" t="s">
        <v>131</v>
      </c>
      <c r="H357">
        <v>101</v>
      </c>
      <c r="I357">
        <v>8</v>
      </c>
      <c r="J357">
        <v>8</v>
      </c>
      <c r="K357" t="s">
        <v>64</v>
      </c>
      <c r="L357" s="1" t="s">
        <v>1587</v>
      </c>
      <c r="M357" t="s">
        <v>1251</v>
      </c>
      <c r="N357">
        <v>38</v>
      </c>
      <c r="O357">
        <v>0</v>
      </c>
      <c r="P357">
        <v>20151</v>
      </c>
      <c r="Q357">
        <v>2014</v>
      </c>
      <c r="R357">
        <v>2</v>
      </c>
      <c r="S357">
        <v>2016</v>
      </c>
      <c r="T357">
        <v>2</v>
      </c>
      <c r="U357">
        <v>23</v>
      </c>
      <c r="V357" t="s">
        <v>36</v>
      </c>
      <c r="W357" t="s">
        <v>150</v>
      </c>
      <c r="X357">
        <v>26551060</v>
      </c>
      <c r="Y357" t="s">
        <v>1067</v>
      </c>
      <c r="Z357">
        <v>0</v>
      </c>
      <c r="AA357">
        <v>180</v>
      </c>
      <c r="AB357" t="s">
        <v>39</v>
      </c>
      <c r="AC357">
        <v>0</v>
      </c>
      <c r="AD357">
        <v>3</v>
      </c>
      <c r="AE357" t="s">
        <v>40</v>
      </c>
      <c r="AF357" t="s">
        <v>41</v>
      </c>
      <c r="AG357" t="str">
        <f>VLOOKUP(H357,Planilha2!A:AC,5,FALSE)</f>
        <v>CIÊNCIAS ECONÔMICAS(CAMPOS)</v>
      </c>
      <c r="AH357" t="s">
        <v>6223</v>
      </c>
      <c r="AI357" t="str">
        <f>VLOOKUP(H357,Planilha2!A:K,11,FALSE)</f>
        <v>Ativo</v>
      </c>
      <c r="AJ357" t="s">
        <v>6499</v>
      </c>
      <c r="AK357">
        <v>301</v>
      </c>
    </row>
    <row r="358" spans="1:37" x14ac:dyDescent="0.25">
      <c r="A358">
        <v>214066260</v>
      </c>
      <c r="B358" t="s">
        <v>30</v>
      </c>
      <c r="C358" t="s">
        <v>2047</v>
      </c>
      <c r="D358" t="s">
        <v>2931</v>
      </c>
      <c r="E358" t="s">
        <v>4600</v>
      </c>
      <c r="F358" t="s">
        <v>2379</v>
      </c>
      <c r="G358" t="s">
        <v>316</v>
      </c>
      <c r="H358">
        <v>101</v>
      </c>
      <c r="I358">
        <v>8</v>
      </c>
      <c r="J358">
        <v>8</v>
      </c>
      <c r="K358" t="s">
        <v>64</v>
      </c>
      <c r="L358" s="1" t="s">
        <v>1058</v>
      </c>
      <c r="M358" t="s">
        <v>1241</v>
      </c>
      <c r="N358">
        <v>81</v>
      </c>
      <c r="O358">
        <v>1</v>
      </c>
      <c r="P358">
        <v>20142</v>
      </c>
      <c r="Q358">
        <v>2014</v>
      </c>
      <c r="R358">
        <v>2</v>
      </c>
      <c r="S358">
        <v>2017</v>
      </c>
      <c r="T358">
        <v>2</v>
      </c>
      <c r="U358">
        <v>24</v>
      </c>
      <c r="V358" t="s">
        <v>36</v>
      </c>
      <c r="W358" t="s">
        <v>605</v>
      </c>
      <c r="X358">
        <v>24130286</v>
      </c>
      <c r="Y358" t="s">
        <v>537</v>
      </c>
      <c r="Z358">
        <v>0</v>
      </c>
      <c r="AA358">
        <v>240</v>
      </c>
      <c r="AB358" t="s">
        <v>39</v>
      </c>
      <c r="AC358">
        <v>0</v>
      </c>
      <c r="AD358">
        <v>4</v>
      </c>
      <c r="AE358" t="s">
        <v>40</v>
      </c>
      <c r="AF358" t="s">
        <v>41</v>
      </c>
      <c r="AG358" t="str">
        <f>VLOOKUP(H358,Planilha2!A:AC,5,FALSE)</f>
        <v>CIÊNCIAS ECONÔMICAS(CAMPOS)</v>
      </c>
      <c r="AH358" t="s">
        <v>6223</v>
      </c>
      <c r="AI358" t="str">
        <f>VLOOKUP(H358,Planilha2!A:K,11,FALSE)</f>
        <v>Ativo</v>
      </c>
      <c r="AJ358" t="s">
        <v>6500</v>
      </c>
      <c r="AK358">
        <v>258</v>
      </c>
    </row>
    <row r="359" spans="1:37" x14ac:dyDescent="0.25">
      <c r="A359">
        <v>214066263</v>
      </c>
      <c r="B359" t="s">
        <v>30</v>
      </c>
      <c r="C359" t="s">
        <v>3772</v>
      </c>
      <c r="D359" t="s">
        <v>3497</v>
      </c>
      <c r="E359" t="s">
        <v>1574</v>
      </c>
      <c r="F359" t="s">
        <v>3143</v>
      </c>
      <c r="G359" t="s">
        <v>2131</v>
      </c>
      <c r="H359">
        <v>101</v>
      </c>
      <c r="I359">
        <v>8</v>
      </c>
      <c r="J359">
        <v>8</v>
      </c>
      <c r="K359" t="s">
        <v>64</v>
      </c>
      <c r="L359" s="1">
        <v>3</v>
      </c>
      <c r="M359" t="s">
        <v>1246</v>
      </c>
      <c r="N359">
        <v>71</v>
      </c>
      <c r="O359">
        <v>1</v>
      </c>
      <c r="P359">
        <v>20142</v>
      </c>
      <c r="Q359">
        <v>2014</v>
      </c>
      <c r="R359">
        <v>2</v>
      </c>
      <c r="S359">
        <v>2018</v>
      </c>
      <c r="T359">
        <v>1</v>
      </c>
      <c r="U359">
        <v>28</v>
      </c>
      <c r="V359" t="s">
        <v>49</v>
      </c>
      <c r="W359" t="s">
        <v>5746</v>
      </c>
      <c r="X359">
        <v>45816000</v>
      </c>
      <c r="Y359" t="s">
        <v>5745</v>
      </c>
      <c r="Z359">
        <v>0</v>
      </c>
      <c r="AA359">
        <v>180</v>
      </c>
      <c r="AB359" t="s">
        <v>39</v>
      </c>
      <c r="AC359">
        <v>0</v>
      </c>
      <c r="AD359">
        <v>5</v>
      </c>
      <c r="AE359" t="s">
        <v>40</v>
      </c>
      <c r="AF359" t="s">
        <v>41</v>
      </c>
      <c r="AG359" t="str">
        <f>VLOOKUP(H359,Planilha2!A:AC,5,FALSE)</f>
        <v>CIÊNCIAS ECONÔMICAS(CAMPOS)</v>
      </c>
      <c r="AH359" t="s">
        <v>6223</v>
      </c>
      <c r="AI359" t="str">
        <f>VLOOKUP(H359,Planilha2!A:K,11,FALSE)</f>
        <v>Ativo</v>
      </c>
      <c r="AJ359" t="s">
        <v>6501</v>
      </c>
      <c r="AK359">
        <v>822</v>
      </c>
    </row>
    <row r="360" spans="1:37" x14ac:dyDescent="0.25">
      <c r="A360">
        <v>214066266</v>
      </c>
      <c r="B360" t="s">
        <v>30</v>
      </c>
      <c r="C360" t="s">
        <v>5048</v>
      </c>
      <c r="D360" t="s">
        <v>2521</v>
      </c>
      <c r="E360" t="s">
        <v>4408</v>
      </c>
      <c r="F360" t="s">
        <v>443</v>
      </c>
      <c r="G360" t="s">
        <v>560</v>
      </c>
      <c r="H360">
        <v>101</v>
      </c>
      <c r="I360">
        <v>8</v>
      </c>
      <c r="J360">
        <v>8</v>
      </c>
      <c r="K360" t="s">
        <v>64</v>
      </c>
      <c r="L360" s="1" t="s">
        <v>1621</v>
      </c>
      <c r="M360" t="s">
        <v>1251</v>
      </c>
      <c r="N360">
        <v>62</v>
      </c>
      <c r="O360">
        <v>1</v>
      </c>
      <c r="P360">
        <v>20151</v>
      </c>
      <c r="Q360">
        <v>2014</v>
      </c>
      <c r="R360">
        <v>2</v>
      </c>
      <c r="S360">
        <v>2018</v>
      </c>
      <c r="T360">
        <v>1</v>
      </c>
      <c r="U360">
        <v>22</v>
      </c>
      <c r="V360" t="s">
        <v>49</v>
      </c>
      <c r="W360" t="s">
        <v>150</v>
      </c>
      <c r="X360">
        <v>28035010</v>
      </c>
      <c r="Y360" t="s">
        <v>1238</v>
      </c>
      <c r="Z360">
        <v>0</v>
      </c>
      <c r="AA360">
        <v>660</v>
      </c>
      <c r="AB360" t="s">
        <v>39</v>
      </c>
      <c r="AC360">
        <v>0</v>
      </c>
      <c r="AD360">
        <v>5</v>
      </c>
      <c r="AE360" t="s">
        <v>40</v>
      </c>
      <c r="AF360" t="s">
        <v>41</v>
      </c>
      <c r="AG360" t="str">
        <f>VLOOKUP(H360,Planilha2!A:AC,5,FALSE)</f>
        <v>CIÊNCIAS ECONÔMICAS(CAMPOS)</v>
      </c>
      <c r="AH360" t="s">
        <v>6223</v>
      </c>
      <c r="AI360" t="str">
        <f>VLOOKUP(H360,Planilha2!A:K,11,FALSE)</f>
        <v>Ativo</v>
      </c>
      <c r="AJ360" t="s">
        <v>6437</v>
      </c>
      <c r="AK360">
        <v>1.7</v>
      </c>
    </row>
    <row r="361" spans="1:37" x14ac:dyDescent="0.25">
      <c r="A361">
        <v>214066267</v>
      </c>
      <c r="B361" t="s">
        <v>930</v>
      </c>
      <c r="C361" t="s">
        <v>4409</v>
      </c>
      <c r="D361" t="s">
        <v>4323</v>
      </c>
      <c r="E361" t="s">
        <v>5019</v>
      </c>
      <c r="F361" t="s">
        <v>4788</v>
      </c>
      <c r="G361" t="s">
        <v>126</v>
      </c>
      <c r="H361">
        <v>101</v>
      </c>
      <c r="I361">
        <v>8</v>
      </c>
      <c r="J361">
        <v>8</v>
      </c>
      <c r="K361" t="s">
        <v>64</v>
      </c>
      <c r="L361" s="1" t="s">
        <v>4734</v>
      </c>
      <c r="M361" t="s">
        <v>1245</v>
      </c>
      <c r="N361">
        <v>42</v>
      </c>
      <c r="O361">
        <v>0</v>
      </c>
      <c r="P361">
        <v>20142</v>
      </c>
      <c r="Q361">
        <v>2014</v>
      </c>
      <c r="R361">
        <v>2</v>
      </c>
      <c r="S361">
        <v>2015</v>
      </c>
      <c r="T361">
        <v>1</v>
      </c>
      <c r="U361">
        <v>24</v>
      </c>
      <c r="V361" t="s">
        <v>36</v>
      </c>
      <c r="W361" t="s">
        <v>1914</v>
      </c>
      <c r="X361">
        <v>28175000</v>
      </c>
      <c r="Y361" t="s">
        <v>1238</v>
      </c>
      <c r="Z361">
        <v>0</v>
      </c>
      <c r="AA361">
        <v>60</v>
      </c>
      <c r="AB361" t="s">
        <v>39</v>
      </c>
      <c r="AC361">
        <v>0</v>
      </c>
      <c r="AD361">
        <v>2</v>
      </c>
      <c r="AE361" t="s">
        <v>40</v>
      </c>
      <c r="AF361" t="s">
        <v>41</v>
      </c>
      <c r="AG361" t="str">
        <f>VLOOKUP(H361,Planilha2!A:AC,5,FALSE)</f>
        <v>CIÊNCIAS ECONÔMICAS(CAMPOS)</v>
      </c>
      <c r="AH361" t="s">
        <v>6223</v>
      </c>
      <c r="AI361" t="str">
        <f>VLOOKUP(H361,Planilha2!A:K,11,FALSE)</f>
        <v>Ativo</v>
      </c>
      <c r="AJ361" t="s">
        <v>6483</v>
      </c>
      <c r="AK361">
        <v>18.2</v>
      </c>
    </row>
    <row r="362" spans="1:37" x14ac:dyDescent="0.25">
      <c r="A362">
        <v>214066268</v>
      </c>
      <c r="B362" t="s">
        <v>30</v>
      </c>
      <c r="C362" t="s">
        <v>3687</v>
      </c>
      <c r="D362" t="s">
        <v>1257</v>
      </c>
      <c r="E362" t="s">
        <v>4585</v>
      </c>
      <c r="F362" t="s">
        <v>642</v>
      </c>
      <c r="G362" t="s">
        <v>347</v>
      </c>
      <c r="H362">
        <v>101</v>
      </c>
      <c r="I362">
        <v>8</v>
      </c>
      <c r="J362">
        <v>8</v>
      </c>
      <c r="K362" t="s">
        <v>64</v>
      </c>
      <c r="L362" s="1" t="s">
        <v>1754</v>
      </c>
      <c r="M362" t="s">
        <v>1246</v>
      </c>
      <c r="N362">
        <v>0</v>
      </c>
      <c r="O362">
        <v>0</v>
      </c>
      <c r="P362">
        <v>20142</v>
      </c>
      <c r="Q362">
        <v>2014</v>
      </c>
      <c r="R362">
        <v>2</v>
      </c>
      <c r="S362">
        <v>2017</v>
      </c>
      <c r="T362">
        <v>2</v>
      </c>
      <c r="U362">
        <v>23</v>
      </c>
      <c r="V362" t="s">
        <v>36</v>
      </c>
      <c r="W362" t="s">
        <v>5171</v>
      </c>
      <c r="X362">
        <v>28200000</v>
      </c>
      <c r="Y362" t="s">
        <v>1916</v>
      </c>
      <c r="Z362">
        <v>0</v>
      </c>
      <c r="AA362">
        <v>0</v>
      </c>
      <c r="AB362" t="s">
        <v>39</v>
      </c>
      <c r="AC362">
        <v>0</v>
      </c>
      <c r="AD362">
        <v>4</v>
      </c>
      <c r="AE362" t="s">
        <v>55</v>
      </c>
      <c r="AF362" t="s">
        <v>41</v>
      </c>
      <c r="AG362" t="str">
        <f>VLOOKUP(H362,Planilha2!A:AC,5,FALSE)</f>
        <v>CIÊNCIAS ECONÔMICAS(CAMPOS)</v>
      </c>
      <c r="AH362" t="s">
        <v>6223</v>
      </c>
      <c r="AI362" t="str">
        <f>VLOOKUP(H362,Planilha2!A:K,11,FALSE)</f>
        <v>Ativo</v>
      </c>
      <c r="AJ362" t="s">
        <v>6502</v>
      </c>
      <c r="AK362">
        <v>36.5</v>
      </c>
    </row>
    <row r="363" spans="1:37" x14ac:dyDescent="0.25">
      <c r="A363">
        <v>214066273</v>
      </c>
      <c r="B363" t="s">
        <v>30</v>
      </c>
      <c r="C363" t="s">
        <v>4893</v>
      </c>
      <c r="D363" t="s">
        <v>2150</v>
      </c>
      <c r="E363" t="s">
        <v>4436</v>
      </c>
      <c r="F363" t="s">
        <v>2326</v>
      </c>
      <c r="G363" t="s">
        <v>347</v>
      </c>
      <c r="H363">
        <v>101</v>
      </c>
      <c r="I363">
        <v>8</v>
      </c>
      <c r="J363">
        <v>8</v>
      </c>
      <c r="K363" t="s">
        <v>64</v>
      </c>
      <c r="L363" s="1">
        <v>1</v>
      </c>
      <c r="M363" t="s">
        <v>2296</v>
      </c>
      <c r="N363">
        <v>48</v>
      </c>
      <c r="O363">
        <v>0</v>
      </c>
      <c r="P363">
        <v>20142</v>
      </c>
      <c r="Q363">
        <v>2014</v>
      </c>
      <c r="R363">
        <v>2</v>
      </c>
      <c r="S363">
        <v>2018</v>
      </c>
      <c r="T363">
        <v>1</v>
      </c>
      <c r="U363">
        <v>24</v>
      </c>
      <c r="V363" t="s">
        <v>36</v>
      </c>
      <c r="W363" t="s">
        <v>1868</v>
      </c>
      <c r="X363">
        <v>28013080</v>
      </c>
      <c r="Y363" t="s">
        <v>1238</v>
      </c>
      <c r="Z363">
        <v>0</v>
      </c>
      <c r="AA363">
        <v>0</v>
      </c>
      <c r="AB363" t="s">
        <v>39</v>
      </c>
      <c r="AC363">
        <v>0</v>
      </c>
      <c r="AD363">
        <v>5</v>
      </c>
      <c r="AE363" t="s">
        <v>40</v>
      </c>
      <c r="AF363" t="s">
        <v>41</v>
      </c>
      <c r="AG363" t="str">
        <f>VLOOKUP(H363,Planilha2!A:AC,5,FALSE)</f>
        <v>CIÊNCIAS ECONÔMICAS(CAMPOS)</v>
      </c>
      <c r="AH363" t="s">
        <v>6223</v>
      </c>
      <c r="AI363" t="str">
        <f>VLOOKUP(H363,Planilha2!A:K,11,FALSE)</f>
        <v>Ativo</v>
      </c>
      <c r="AJ363" t="s">
        <v>6324</v>
      </c>
      <c r="AK363">
        <v>1.3</v>
      </c>
    </row>
    <row r="364" spans="1:37" x14ac:dyDescent="0.25">
      <c r="A364">
        <v>214066276</v>
      </c>
      <c r="B364" t="s">
        <v>30</v>
      </c>
      <c r="C364" t="s">
        <v>1272</v>
      </c>
      <c r="D364" t="s">
        <v>2804</v>
      </c>
      <c r="E364" t="s">
        <v>5439</v>
      </c>
      <c r="F364" t="s">
        <v>5440</v>
      </c>
      <c r="G364" t="s">
        <v>2358</v>
      </c>
      <c r="H364">
        <v>101</v>
      </c>
      <c r="I364">
        <v>8</v>
      </c>
      <c r="J364">
        <v>8</v>
      </c>
      <c r="K364" t="s">
        <v>64</v>
      </c>
      <c r="L364" s="1" t="s">
        <v>1754</v>
      </c>
      <c r="M364" t="s">
        <v>1250</v>
      </c>
      <c r="N364">
        <v>0</v>
      </c>
      <c r="O364">
        <v>0</v>
      </c>
      <c r="P364">
        <v>20142</v>
      </c>
      <c r="Q364">
        <v>2014</v>
      </c>
      <c r="R364">
        <v>2</v>
      </c>
      <c r="S364">
        <v>2017</v>
      </c>
      <c r="T364">
        <v>2</v>
      </c>
      <c r="U364">
        <v>44</v>
      </c>
      <c r="V364" t="s">
        <v>36</v>
      </c>
      <c r="W364" t="s">
        <v>1905</v>
      </c>
      <c r="X364">
        <v>28080420</v>
      </c>
      <c r="Y364" t="s">
        <v>1238</v>
      </c>
      <c r="Z364">
        <v>0</v>
      </c>
      <c r="AA364">
        <v>0</v>
      </c>
      <c r="AB364" t="s">
        <v>39</v>
      </c>
      <c r="AC364">
        <v>0</v>
      </c>
      <c r="AD364">
        <v>4</v>
      </c>
      <c r="AE364" t="s">
        <v>55</v>
      </c>
      <c r="AF364" t="s">
        <v>41</v>
      </c>
      <c r="AG364" t="str">
        <f>VLOOKUP(H364,Planilha2!A:AC,5,FALSE)</f>
        <v>CIÊNCIAS ECONÔMICAS(CAMPOS)</v>
      </c>
      <c r="AH364" t="s">
        <v>6223</v>
      </c>
      <c r="AI364" t="str">
        <f>VLOOKUP(H364,Planilha2!A:K,11,FALSE)</f>
        <v>Ativo</v>
      </c>
      <c r="AJ364" t="s">
        <v>6503</v>
      </c>
      <c r="AK364">
        <v>2.7</v>
      </c>
    </row>
    <row r="365" spans="1:37" x14ac:dyDescent="0.25">
      <c r="A365">
        <v>214093064</v>
      </c>
      <c r="B365" t="s">
        <v>128</v>
      </c>
      <c r="C365" t="s">
        <v>2654</v>
      </c>
      <c r="D365" t="s">
        <v>793</v>
      </c>
      <c r="E365" t="s">
        <v>5395</v>
      </c>
      <c r="F365" t="s">
        <v>4316</v>
      </c>
      <c r="G365" t="s">
        <v>63</v>
      </c>
      <c r="H365">
        <v>322</v>
      </c>
      <c r="I365">
        <v>4</v>
      </c>
      <c r="J365">
        <v>4</v>
      </c>
      <c r="K365" t="s">
        <v>72</v>
      </c>
      <c r="L365" s="1" t="s">
        <v>3354</v>
      </c>
      <c r="M365" t="s">
        <v>352</v>
      </c>
      <c r="N365">
        <v>0</v>
      </c>
      <c r="O365">
        <v>0</v>
      </c>
      <c r="P365">
        <v>20142</v>
      </c>
      <c r="Q365">
        <v>2014</v>
      </c>
      <c r="R365">
        <v>2</v>
      </c>
      <c r="S365">
        <v>2014</v>
      </c>
      <c r="T365">
        <v>2</v>
      </c>
      <c r="U365">
        <v>26</v>
      </c>
      <c r="V365" t="s">
        <v>36</v>
      </c>
      <c r="W365" t="s">
        <v>5711</v>
      </c>
      <c r="X365">
        <v>36730000</v>
      </c>
      <c r="Y365" t="s">
        <v>2069</v>
      </c>
      <c r="Z365">
        <v>0</v>
      </c>
      <c r="AA365">
        <v>0</v>
      </c>
      <c r="AB365" t="s">
        <v>39</v>
      </c>
      <c r="AC365">
        <v>0</v>
      </c>
      <c r="AD365">
        <v>1</v>
      </c>
      <c r="AE365" t="s">
        <v>55</v>
      </c>
      <c r="AF365" t="s">
        <v>41</v>
      </c>
      <c r="AG365" t="str">
        <f>VLOOKUP(H365,Planilha2!A:AC,5,FALSE)</f>
        <v>CIÊNCIAS NATURAIS(PÁDUA)</v>
      </c>
      <c r="AH365" t="s">
        <v>6235</v>
      </c>
      <c r="AI365" t="str">
        <f>VLOOKUP(H365,Planilha2!A:K,11,FALSE)</f>
        <v>Ativo</v>
      </c>
      <c r="AJ365" t="s">
        <v>6504</v>
      </c>
      <c r="AK365">
        <v>27.8</v>
      </c>
    </row>
    <row r="366" spans="1:37" x14ac:dyDescent="0.25">
      <c r="A366">
        <v>214093066</v>
      </c>
      <c r="B366" t="s">
        <v>30</v>
      </c>
      <c r="C366" t="s">
        <v>1762</v>
      </c>
      <c r="D366" t="s">
        <v>1202</v>
      </c>
      <c r="E366" t="s">
        <v>1573</v>
      </c>
      <c r="F366" t="s">
        <v>2508</v>
      </c>
      <c r="G366" t="s">
        <v>496</v>
      </c>
      <c r="H366">
        <v>322</v>
      </c>
      <c r="I366">
        <v>4</v>
      </c>
      <c r="J366">
        <v>4</v>
      </c>
      <c r="K366" t="s">
        <v>72</v>
      </c>
      <c r="L366" s="1" t="s">
        <v>892</v>
      </c>
      <c r="M366" t="s">
        <v>353</v>
      </c>
      <c r="N366">
        <v>76</v>
      </c>
      <c r="O366">
        <v>1</v>
      </c>
      <c r="P366">
        <v>20142</v>
      </c>
      <c r="Q366">
        <v>2014</v>
      </c>
      <c r="R366">
        <v>2</v>
      </c>
      <c r="S366">
        <v>2015</v>
      </c>
      <c r="T366">
        <v>1</v>
      </c>
      <c r="U366">
        <v>22</v>
      </c>
      <c r="V366" t="s">
        <v>902</v>
      </c>
      <c r="W366" t="s">
        <v>5192</v>
      </c>
      <c r="X366">
        <v>26041140</v>
      </c>
      <c r="Y366" t="s">
        <v>817</v>
      </c>
      <c r="Z366">
        <v>0</v>
      </c>
      <c r="AA366">
        <v>240</v>
      </c>
      <c r="AB366" t="s">
        <v>39</v>
      </c>
      <c r="AC366">
        <v>0</v>
      </c>
      <c r="AD366">
        <v>2</v>
      </c>
      <c r="AE366" t="s">
        <v>55</v>
      </c>
      <c r="AF366" t="s">
        <v>41</v>
      </c>
      <c r="AG366" t="str">
        <f>VLOOKUP(H366,Planilha2!A:AC,5,FALSE)</f>
        <v>CIÊNCIAS NATURAIS(PÁDUA)</v>
      </c>
      <c r="AH366" t="s">
        <v>6235</v>
      </c>
      <c r="AI366" t="str">
        <f>VLOOKUP(H366,Planilha2!A:K,11,FALSE)</f>
        <v>Ativo</v>
      </c>
      <c r="AJ366" t="s">
        <v>6505</v>
      </c>
      <c r="AK366">
        <v>247</v>
      </c>
    </row>
    <row r="367" spans="1:37" x14ac:dyDescent="0.25">
      <c r="A367">
        <v>214093070</v>
      </c>
      <c r="B367" t="s">
        <v>263</v>
      </c>
      <c r="C367" t="s">
        <v>2188</v>
      </c>
      <c r="D367" t="s">
        <v>3103</v>
      </c>
      <c r="E367" t="s">
        <v>3559</v>
      </c>
      <c r="F367" t="s">
        <v>3133</v>
      </c>
      <c r="G367" t="s">
        <v>291</v>
      </c>
      <c r="H367">
        <v>322</v>
      </c>
      <c r="I367">
        <v>4</v>
      </c>
      <c r="J367">
        <v>4</v>
      </c>
      <c r="K367" t="s">
        <v>72</v>
      </c>
      <c r="L367" s="1" t="s">
        <v>217</v>
      </c>
      <c r="M367" t="s">
        <v>354</v>
      </c>
      <c r="N367">
        <v>71</v>
      </c>
      <c r="O367">
        <v>1</v>
      </c>
      <c r="P367">
        <v>20151</v>
      </c>
      <c r="Q367">
        <v>2014</v>
      </c>
      <c r="R367">
        <v>2</v>
      </c>
      <c r="S367">
        <v>2017</v>
      </c>
      <c r="T367">
        <v>1</v>
      </c>
      <c r="U367">
        <v>24</v>
      </c>
      <c r="V367" t="s">
        <v>122</v>
      </c>
      <c r="W367" t="s">
        <v>652</v>
      </c>
      <c r="X367">
        <v>24210175</v>
      </c>
      <c r="Y367" t="s">
        <v>537</v>
      </c>
      <c r="Z367">
        <v>0</v>
      </c>
      <c r="AA367">
        <v>390</v>
      </c>
      <c r="AB367" t="s">
        <v>39</v>
      </c>
      <c r="AC367">
        <v>0</v>
      </c>
      <c r="AD367">
        <v>4</v>
      </c>
      <c r="AE367" t="s">
        <v>55</v>
      </c>
      <c r="AF367" t="s">
        <v>41</v>
      </c>
      <c r="AG367" t="str">
        <f>VLOOKUP(H367,Planilha2!A:AC,5,FALSE)</f>
        <v>CIÊNCIAS NATURAIS(PÁDUA)</v>
      </c>
      <c r="AH367" t="s">
        <v>6235</v>
      </c>
      <c r="AI367" t="str">
        <f>VLOOKUP(H367,Planilha2!A:K,11,FALSE)</f>
        <v>Ativo</v>
      </c>
      <c r="AJ367" t="s">
        <v>6506</v>
      </c>
      <c r="AK367">
        <v>252</v>
      </c>
    </row>
    <row r="368" spans="1:37" x14ac:dyDescent="0.25">
      <c r="A368">
        <v>214093071</v>
      </c>
      <c r="B368" t="s">
        <v>30</v>
      </c>
      <c r="C368" t="s">
        <v>5065</v>
      </c>
      <c r="D368" t="s">
        <v>2318</v>
      </c>
      <c r="E368" t="s">
        <v>1236</v>
      </c>
      <c r="F368" t="s">
        <v>3113</v>
      </c>
      <c r="G368" t="s">
        <v>105</v>
      </c>
      <c r="H368">
        <v>322</v>
      </c>
      <c r="I368">
        <v>4</v>
      </c>
      <c r="J368">
        <v>4</v>
      </c>
      <c r="K368" t="s">
        <v>72</v>
      </c>
      <c r="L368" s="1">
        <v>0</v>
      </c>
      <c r="M368" t="s">
        <v>353</v>
      </c>
      <c r="N368">
        <v>0</v>
      </c>
      <c r="O368">
        <v>0</v>
      </c>
      <c r="P368">
        <v>20142</v>
      </c>
      <c r="Q368">
        <v>2014</v>
      </c>
      <c r="R368">
        <v>2</v>
      </c>
      <c r="S368">
        <v>2014</v>
      </c>
      <c r="T368">
        <v>2</v>
      </c>
      <c r="U368">
        <v>46</v>
      </c>
      <c r="V368" t="s">
        <v>36</v>
      </c>
      <c r="W368" t="s">
        <v>150</v>
      </c>
      <c r="X368">
        <v>28470000</v>
      </c>
      <c r="Y368" t="s">
        <v>54</v>
      </c>
      <c r="Z368">
        <v>0</v>
      </c>
      <c r="AA368">
        <v>0</v>
      </c>
      <c r="AB368" t="s">
        <v>39</v>
      </c>
      <c r="AC368">
        <v>0</v>
      </c>
      <c r="AD368">
        <v>1</v>
      </c>
      <c r="AE368" t="s">
        <v>40</v>
      </c>
      <c r="AF368" t="s">
        <v>41</v>
      </c>
      <c r="AG368" t="str">
        <f>VLOOKUP(H368,Planilha2!A:AC,5,FALSE)</f>
        <v>CIÊNCIAS NATURAIS(PÁDUA)</v>
      </c>
      <c r="AH368" t="s">
        <v>6235</v>
      </c>
      <c r="AI368" t="str">
        <f>VLOOKUP(H368,Planilha2!A:K,11,FALSE)</f>
        <v>Ativo</v>
      </c>
      <c r="AJ368" t="s">
        <v>6507</v>
      </c>
      <c r="AK368">
        <v>1</v>
      </c>
    </row>
    <row r="369" spans="1:37" x14ac:dyDescent="0.25">
      <c r="A369">
        <v>214093080</v>
      </c>
      <c r="B369" t="s">
        <v>30</v>
      </c>
      <c r="C369" t="s">
        <v>4074</v>
      </c>
      <c r="D369" t="s">
        <v>3609</v>
      </c>
      <c r="E369" t="s">
        <v>3652</v>
      </c>
      <c r="F369" t="s">
        <v>2661</v>
      </c>
      <c r="G369" t="s">
        <v>2131</v>
      </c>
      <c r="H369">
        <v>322</v>
      </c>
      <c r="I369">
        <v>4</v>
      </c>
      <c r="J369">
        <v>4</v>
      </c>
      <c r="K369" t="s">
        <v>72</v>
      </c>
      <c r="L369" s="1">
        <v>0</v>
      </c>
      <c r="M369" t="s">
        <v>352</v>
      </c>
      <c r="N369">
        <v>0</v>
      </c>
      <c r="O369">
        <v>0</v>
      </c>
      <c r="P369">
        <v>20142</v>
      </c>
      <c r="Q369">
        <v>2014</v>
      </c>
      <c r="R369">
        <v>2</v>
      </c>
      <c r="S369">
        <v>2014</v>
      </c>
      <c r="T369">
        <v>2</v>
      </c>
      <c r="U369">
        <v>26</v>
      </c>
      <c r="V369" t="s">
        <v>211</v>
      </c>
      <c r="W369" t="s">
        <v>174</v>
      </c>
      <c r="X369">
        <v>28460000</v>
      </c>
      <c r="Y369" t="s">
        <v>1268</v>
      </c>
      <c r="Z369">
        <v>0</v>
      </c>
      <c r="AA369">
        <v>0</v>
      </c>
      <c r="AB369" t="s">
        <v>39</v>
      </c>
      <c r="AC369">
        <v>0</v>
      </c>
      <c r="AD369">
        <v>1</v>
      </c>
      <c r="AE369" t="s">
        <v>40</v>
      </c>
      <c r="AF369" t="s">
        <v>41</v>
      </c>
      <c r="AG369" t="str">
        <f>VLOOKUP(H369,Planilha2!A:AC,5,FALSE)</f>
        <v>CIÊNCIAS NATURAIS(PÁDUA)</v>
      </c>
      <c r="AH369" t="s">
        <v>6235</v>
      </c>
      <c r="AI369" t="str">
        <f>VLOOKUP(H369,Planilha2!A:K,11,FALSE)</f>
        <v>Ativo</v>
      </c>
      <c r="AJ369" t="s">
        <v>6357</v>
      </c>
      <c r="AK369">
        <v>26.3</v>
      </c>
    </row>
    <row r="370" spans="1:37" x14ac:dyDescent="0.25">
      <c r="A370">
        <v>214093081</v>
      </c>
      <c r="B370" t="s">
        <v>30</v>
      </c>
      <c r="C370" t="s">
        <v>4072</v>
      </c>
      <c r="D370" t="s">
        <v>1968</v>
      </c>
      <c r="E370" t="s">
        <v>3909</v>
      </c>
      <c r="F370" t="s">
        <v>4867</v>
      </c>
      <c r="G370" t="s">
        <v>379</v>
      </c>
      <c r="H370">
        <v>322</v>
      </c>
      <c r="I370">
        <v>4</v>
      </c>
      <c r="J370">
        <v>4</v>
      </c>
      <c r="K370" t="s">
        <v>72</v>
      </c>
      <c r="L370" s="1" t="s">
        <v>1058</v>
      </c>
      <c r="M370" t="s">
        <v>348</v>
      </c>
      <c r="N370">
        <v>65</v>
      </c>
      <c r="O370">
        <v>1</v>
      </c>
      <c r="P370">
        <v>20142</v>
      </c>
      <c r="Q370">
        <v>2014</v>
      </c>
      <c r="R370">
        <v>2</v>
      </c>
      <c r="S370">
        <v>2016</v>
      </c>
      <c r="T370">
        <v>1</v>
      </c>
      <c r="U370">
        <v>51</v>
      </c>
      <c r="V370" t="s">
        <v>36</v>
      </c>
      <c r="W370" t="s">
        <v>5529</v>
      </c>
      <c r="X370">
        <v>28470000</v>
      </c>
      <c r="Y370" t="s">
        <v>54</v>
      </c>
      <c r="Z370">
        <v>0</v>
      </c>
      <c r="AA370">
        <v>240</v>
      </c>
      <c r="AB370" t="s">
        <v>39</v>
      </c>
      <c r="AC370">
        <v>0</v>
      </c>
      <c r="AD370">
        <v>3</v>
      </c>
      <c r="AE370" t="s">
        <v>55</v>
      </c>
      <c r="AF370" t="s">
        <v>41</v>
      </c>
      <c r="AG370" t="str">
        <f>VLOOKUP(H370,Planilha2!A:AC,5,FALSE)</f>
        <v>CIÊNCIAS NATURAIS(PÁDUA)</v>
      </c>
      <c r="AH370" t="s">
        <v>6235</v>
      </c>
      <c r="AI370" t="str">
        <f>VLOOKUP(H370,Planilha2!A:K,11,FALSE)</f>
        <v>Ativo</v>
      </c>
      <c r="AJ370" t="s">
        <v>6507</v>
      </c>
      <c r="AK370">
        <v>1</v>
      </c>
    </row>
    <row r="371" spans="1:37" x14ac:dyDescent="0.25">
      <c r="A371">
        <v>214093082</v>
      </c>
      <c r="B371" t="s">
        <v>30</v>
      </c>
      <c r="C371" t="s">
        <v>4799</v>
      </c>
      <c r="D371" t="s">
        <v>4157</v>
      </c>
      <c r="E371" t="s">
        <v>4145</v>
      </c>
      <c r="F371" t="s">
        <v>102</v>
      </c>
      <c r="G371" t="s">
        <v>126</v>
      </c>
      <c r="H371">
        <v>322</v>
      </c>
      <c r="I371">
        <v>4</v>
      </c>
      <c r="J371">
        <v>4</v>
      </c>
      <c r="K371" t="s">
        <v>72</v>
      </c>
      <c r="L371" s="1" t="s">
        <v>1545</v>
      </c>
      <c r="M371" t="s">
        <v>353</v>
      </c>
      <c r="N371">
        <v>71</v>
      </c>
      <c r="O371">
        <v>1</v>
      </c>
      <c r="P371">
        <v>20142</v>
      </c>
      <c r="Q371">
        <v>2014</v>
      </c>
      <c r="R371">
        <v>2</v>
      </c>
      <c r="S371">
        <v>2018</v>
      </c>
      <c r="T371">
        <v>1</v>
      </c>
      <c r="U371">
        <v>24</v>
      </c>
      <c r="V371" t="s">
        <v>36</v>
      </c>
      <c r="W371" t="s">
        <v>5392</v>
      </c>
      <c r="X371">
        <v>28490000</v>
      </c>
      <c r="Y371" t="s">
        <v>54</v>
      </c>
      <c r="Z371">
        <v>0</v>
      </c>
      <c r="AA371">
        <v>240</v>
      </c>
      <c r="AB371" t="s">
        <v>39</v>
      </c>
      <c r="AC371">
        <v>0</v>
      </c>
      <c r="AD371">
        <v>5</v>
      </c>
      <c r="AE371" t="s">
        <v>40</v>
      </c>
      <c r="AF371" t="s">
        <v>41</v>
      </c>
      <c r="AG371" t="str">
        <f>VLOOKUP(H371,Planilha2!A:AC,5,FALSE)</f>
        <v>CIÊNCIAS NATURAIS(PÁDUA)</v>
      </c>
      <c r="AH371" t="s">
        <v>6235</v>
      </c>
      <c r="AI371" t="str">
        <f>VLOOKUP(H371,Planilha2!A:K,11,FALSE)</f>
        <v>Ativo</v>
      </c>
      <c r="AJ371">
        <v>0</v>
      </c>
      <c r="AK371">
        <v>0</v>
      </c>
    </row>
    <row r="372" spans="1:37" x14ac:dyDescent="0.25">
      <c r="A372">
        <v>214093085</v>
      </c>
      <c r="B372" t="s">
        <v>145</v>
      </c>
      <c r="C372" t="s">
        <v>3367</v>
      </c>
      <c r="D372" t="s">
        <v>5506</v>
      </c>
      <c r="E372" t="s">
        <v>5507</v>
      </c>
      <c r="F372" t="s">
        <v>5508</v>
      </c>
      <c r="G372" t="s">
        <v>5136</v>
      </c>
      <c r="H372">
        <v>322</v>
      </c>
      <c r="I372">
        <v>4</v>
      </c>
      <c r="J372">
        <v>4</v>
      </c>
      <c r="K372" t="s">
        <v>72</v>
      </c>
      <c r="L372" s="1" t="s">
        <v>1597</v>
      </c>
      <c r="M372" t="s">
        <v>79</v>
      </c>
      <c r="N372">
        <v>60</v>
      </c>
      <c r="O372">
        <v>1</v>
      </c>
      <c r="P372">
        <v>20142</v>
      </c>
      <c r="Q372">
        <v>2014</v>
      </c>
      <c r="R372">
        <v>2</v>
      </c>
      <c r="S372">
        <v>2017</v>
      </c>
      <c r="T372">
        <v>2</v>
      </c>
      <c r="U372">
        <v>27</v>
      </c>
      <c r="V372" t="s">
        <v>122</v>
      </c>
      <c r="W372" t="s">
        <v>5509</v>
      </c>
      <c r="X372">
        <v>28460000</v>
      </c>
      <c r="Y372" t="s">
        <v>1268</v>
      </c>
      <c r="Z372">
        <v>0</v>
      </c>
      <c r="AA372">
        <v>180</v>
      </c>
      <c r="AB372" t="s">
        <v>39</v>
      </c>
      <c r="AC372">
        <v>1</v>
      </c>
      <c r="AD372">
        <v>4</v>
      </c>
      <c r="AE372" t="s">
        <v>55</v>
      </c>
      <c r="AF372" t="s">
        <v>41</v>
      </c>
      <c r="AG372" t="str">
        <f>VLOOKUP(H372,Planilha2!A:AC,5,FALSE)</f>
        <v>CIÊNCIAS NATURAIS(PÁDUA)</v>
      </c>
      <c r="AH372" t="s">
        <v>6235</v>
      </c>
      <c r="AI372" t="str">
        <f>VLOOKUP(H372,Planilha2!A:K,11,FALSE)</f>
        <v>Ativo</v>
      </c>
      <c r="AJ372" t="s">
        <v>6357</v>
      </c>
      <c r="AK372">
        <v>26.3</v>
      </c>
    </row>
    <row r="373" spans="1:37" x14ac:dyDescent="0.25">
      <c r="A373">
        <v>214093093</v>
      </c>
      <c r="B373" t="s">
        <v>30</v>
      </c>
      <c r="C373" t="s">
        <v>5713</v>
      </c>
      <c r="D373" t="s">
        <v>5714</v>
      </c>
      <c r="E373" t="s">
        <v>5332</v>
      </c>
      <c r="F373" t="s">
        <v>2800</v>
      </c>
      <c r="G373" t="s">
        <v>347</v>
      </c>
      <c r="H373">
        <v>322</v>
      </c>
      <c r="I373">
        <v>4</v>
      </c>
      <c r="J373">
        <v>4</v>
      </c>
      <c r="K373" t="s">
        <v>72</v>
      </c>
      <c r="L373" s="1" t="s">
        <v>106</v>
      </c>
      <c r="M373" t="s">
        <v>79</v>
      </c>
      <c r="N373">
        <v>60</v>
      </c>
      <c r="O373">
        <v>1</v>
      </c>
      <c r="P373">
        <v>20142</v>
      </c>
      <c r="Q373">
        <v>2014</v>
      </c>
      <c r="R373">
        <v>2</v>
      </c>
      <c r="S373">
        <v>2018</v>
      </c>
      <c r="T373">
        <v>1</v>
      </c>
      <c r="U373">
        <v>23</v>
      </c>
      <c r="V373" t="s">
        <v>36</v>
      </c>
      <c r="W373" t="s">
        <v>5711</v>
      </c>
      <c r="X373">
        <v>36730000</v>
      </c>
      <c r="Y373" t="s">
        <v>2069</v>
      </c>
      <c r="Z373">
        <v>0</v>
      </c>
      <c r="AA373">
        <v>180</v>
      </c>
      <c r="AB373" t="s">
        <v>39</v>
      </c>
      <c r="AC373">
        <v>0</v>
      </c>
      <c r="AD373">
        <v>5</v>
      </c>
      <c r="AE373" t="s">
        <v>40</v>
      </c>
      <c r="AF373" t="s">
        <v>41</v>
      </c>
      <c r="AG373" t="str">
        <f>VLOOKUP(H373,Planilha2!A:AC,5,FALSE)</f>
        <v>CIÊNCIAS NATURAIS(PÁDUA)</v>
      </c>
      <c r="AH373" t="s">
        <v>6235</v>
      </c>
      <c r="AI373" t="str">
        <f>VLOOKUP(H373,Planilha2!A:K,11,FALSE)</f>
        <v>Ativo</v>
      </c>
      <c r="AJ373" t="s">
        <v>6504</v>
      </c>
      <c r="AK373">
        <v>27.8</v>
      </c>
    </row>
    <row r="374" spans="1:37" x14ac:dyDescent="0.25">
      <c r="A374">
        <v>214093094</v>
      </c>
      <c r="B374" t="s">
        <v>30</v>
      </c>
      <c r="C374" t="s">
        <v>3214</v>
      </c>
      <c r="D374" t="s">
        <v>5227</v>
      </c>
      <c r="E374" t="s">
        <v>5320</v>
      </c>
      <c r="F374" t="s">
        <v>3870</v>
      </c>
      <c r="G374" t="s">
        <v>210</v>
      </c>
      <c r="H374">
        <v>322</v>
      </c>
      <c r="I374">
        <v>4</v>
      </c>
      <c r="J374">
        <v>4</v>
      </c>
      <c r="K374" t="s">
        <v>72</v>
      </c>
      <c r="L374" s="1" t="s">
        <v>1018</v>
      </c>
      <c r="M374" t="s">
        <v>348</v>
      </c>
      <c r="N374">
        <v>0</v>
      </c>
      <c r="O374">
        <v>0</v>
      </c>
      <c r="P374">
        <v>20142</v>
      </c>
      <c r="Q374">
        <v>2014</v>
      </c>
      <c r="R374">
        <v>2</v>
      </c>
      <c r="S374">
        <v>2017</v>
      </c>
      <c r="T374">
        <v>2</v>
      </c>
      <c r="U374">
        <v>44</v>
      </c>
      <c r="V374" t="s">
        <v>36</v>
      </c>
      <c r="W374" t="s">
        <v>5498</v>
      </c>
      <c r="X374">
        <v>28460000</v>
      </c>
      <c r="Y374" t="s">
        <v>1268</v>
      </c>
      <c r="Z374">
        <v>0</v>
      </c>
      <c r="AA374">
        <v>60</v>
      </c>
      <c r="AB374" t="s">
        <v>39</v>
      </c>
      <c r="AC374">
        <v>0</v>
      </c>
      <c r="AD374">
        <v>4</v>
      </c>
      <c r="AE374" t="s">
        <v>55</v>
      </c>
      <c r="AF374" t="s">
        <v>41</v>
      </c>
      <c r="AG374" t="str">
        <f>VLOOKUP(H374,Planilha2!A:AC,5,FALSE)</f>
        <v>CIÊNCIAS NATURAIS(PÁDUA)</v>
      </c>
      <c r="AH374" t="s">
        <v>6235</v>
      </c>
      <c r="AI374" t="str">
        <f>VLOOKUP(H374,Planilha2!A:K,11,FALSE)</f>
        <v>Ativo</v>
      </c>
      <c r="AJ374" t="s">
        <v>6357</v>
      </c>
      <c r="AK374">
        <v>26.3</v>
      </c>
    </row>
    <row r="375" spans="1:37" x14ac:dyDescent="0.25">
      <c r="A375">
        <v>112005033</v>
      </c>
      <c r="B375" t="s">
        <v>30</v>
      </c>
      <c r="C375" t="s">
        <v>714</v>
      </c>
      <c r="D375" t="s">
        <v>1410</v>
      </c>
      <c r="E375" t="s">
        <v>3961</v>
      </c>
      <c r="F375" t="s">
        <v>711</v>
      </c>
      <c r="G375" t="s">
        <v>658</v>
      </c>
      <c r="H375">
        <v>5</v>
      </c>
      <c r="I375">
        <v>4</v>
      </c>
      <c r="J375">
        <v>4</v>
      </c>
      <c r="K375" t="s">
        <v>72</v>
      </c>
      <c r="L375" s="1" t="s">
        <v>1714</v>
      </c>
      <c r="M375" t="s">
        <v>543</v>
      </c>
      <c r="N375">
        <v>60</v>
      </c>
      <c r="O375">
        <v>2</v>
      </c>
      <c r="P375">
        <v>20121</v>
      </c>
      <c r="Q375">
        <v>2012</v>
      </c>
      <c r="R375">
        <v>1</v>
      </c>
      <c r="S375">
        <v>2017</v>
      </c>
      <c r="T375">
        <v>1</v>
      </c>
      <c r="U375">
        <v>33</v>
      </c>
      <c r="V375" t="s">
        <v>36</v>
      </c>
      <c r="W375" t="s">
        <v>3873</v>
      </c>
      <c r="X375">
        <v>21555500</v>
      </c>
      <c r="Y375" t="s">
        <v>38</v>
      </c>
      <c r="Z375">
        <v>0</v>
      </c>
      <c r="AA375">
        <v>420</v>
      </c>
      <c r="AB375" t="s">
        <v>39</v>
      </c>
      <c r="AC375">
        <v>0</v>
      </c>
      <c r="AD375">
        <v>6</v>
      </c>
      <c r="AE375" t="s">
        <v>55</v>
      </c>
      <c r="AF375" t="s">
        <v>41</v>
      </c>
      <c r="AG375" t="str">
        <f>VLOOKUP(H375,Planilha2!A:AC,5,FALSE)</f>
        <v>CIÊNCIAS SOCIAIS</v>
      </c>
      <c r="AH375" t="s">
        <v>6222</v>
      </c>
      <c r="AI375" t="str">
        <f>VLOOKUP(H375,Planilha2!A:K,11,FALSE)</f>
        <v>Ativo</v>
      </c>
      <c r="AJ375" t="s">
        <v>6508</v>
      </c>
      <c r="AK375">
        <v>39.299999999999997</v>
      </c>
    </row>
    <row r="376" spans="1:37" x14ac:dyDescent="0.25">
      <c r="A376">
        <v>112005038</v>
      </c>
      <c r="B376" t="s">
        <v>30</v>
      </c>
      <c r="C376" t="s">
        <v>4776</v>
      </c>
      <c r="D376" t="s">
        <v>658</v>
      </c>
      <c r="E376" t="s">
        <v>4777</v>
      </c>
      <c r="F376" t="s">
        <v>1996</v>
      </c>
      <c r="G376" t="s">
        <v>761</v>
      </c>
      <c r="H376">
        <v>5</v>
      </c>
      <c r="I376">
        <v>4</v>
      </c>
      <c r="J376">
        <v>4</v>
      </c>
      <c r="K376" t="s">
        <v>72</v>
      </c>
      <c r="L376" s="1">
        <v>0</v>
      </c>
      <c r="M376" t="s">
        <v>460</v>
      </c>
      <c r="N376">
        <v>0</v>
      </c>
      <c r="O376">
        <v>0</v>
      </c>
      <c r="P376">
        <v>20121</v>
      </c>
      <c r="Q376">
        <v>2012</v>
      </c>
      <c r="R376">
        <v>1</v>
      </c>
      <c r="S376">
        <v>2012</v>
      </c>
      <c r="T376">
        <v>1</v>
      </c>
      <c r="U376">
        <v>40</v>
      </c>
      <c r="V376" t="s">
        <v>36</v>
      </c>
      <c r="W376" t="s">
        <v>794</v>
      </c>
      <c r="X376">
        <v>24240182</v>
      </c>
      <c r="Y376" t="s">
        <v>537</v>
      </c>
      <c r="Z376">
        <v>0</v>
      </c>
      <c r="AA376">
        <v>0</v>
      </c>
      <c r="AB376" t="s">
        <v>39</v>
      </c>
      <c r="AC376">
        <v>0</v>
      </c>
      <c r="AD376">
        <v>1</v>
      </c>
      <c r="AE376" t="s">
        <v>40</v>
      </c>
      <c r="AF376" t="s">
        <v>41</v>
      </c>
      <c r="AG376" t="str">
        <f>VLOOKUP(H376,Planilha2!A:AC,5,FALSE)</f>
        <v>CIÊNCIAS SOCIAIS</v>
      </c>
      <c r="AH376" t="s">
        <v>6222</v>
      </c>
      <c r="AI376" t="str">
        <f>VLOOKUP(H376,Planilha2!A:K,11,FALSE)</f>
        <v>Ativo</v>
      </c>
      <c r="AJ376" t="s">
        <v>6368</v>
      </c>
      <c r="AK376">
        <v>4.2</v>
      </c>
    </row>
    <row r="377" spans="1:37" x14ac:dyDescent="0.25">
      <c r="A377">
        <v>112005040</v>
      </c>
      <c r="B377" t="s">
        <v>30</v>
      </c>
      <c r="C377" t="s">
        <v>3332</v>
      </c>
      <c r="D377" t="s">
        <v>1599</v>
      </c>
      <c r="E377" t="s">
        <v>2203</v>
      </c>
      <c r="F377" t="s">
        <v>4271</v>
      </c>
      <c r="G377" t="s">
        <v>658</v>
      </c>
      <c r="H377">
        <v>5</v>
      </c>
      <c r="I377">
        <v>4</v>
      </c>
      <c r="J377">
        <v>4</v>
      </c>
      <c r="K377" t="s">
        <v>72</v>
      </c>
      <c r="L377" s="1">
        <v>0</v>
      </c>
      <c r="M377" t="s">
        <v>460</v>
      </c>
      <c r="N377">
        <v>0</v>
      </c>
      <c r="O377">
        <v>0</v>
      </c>
      <c r="P377">
        <v>20121</v>
      </c>
      <c r="Q377">
        <v>2012</v>
      </c>
      <c r="R377">
        <v>1</v>
      </c>
      <c r="S377">
        <v>2012</v>
      </c>
      <c r="T377">
        <v>1</v>
      </c>
      <c r="U377">
        <v>34</v>
      </c>
      <c r="V377" t="s">
        <v>36</v>
      </c>
      <c r="W377" t="s">
        <v>529</v>
      </c>
      <c r="X377">
        <v>24220045</v>
      </c>
      <c r="Y377" t="s">
        <v>537</v>
      </c>
      <c r="Z377">
        <v>0</v>
      </c>
      <c r="AA377">
        <v>0</v>
      </c>
      <c r="AB377" t="s">
        <v>39</v>
      </c>
      <c r="AC377">
        <v>0</v>
      </c>
      <c r="AD377">
        <v>1</v>
      </c>
      <c r="AE377" t="s">
        <v>40</v>
      </c>
      <c r="AF377" t="s">
        <v>41</v>
      </c>
      <c r="AG377" t="str">
        <f>VLOOKUP(H377,Planilha2!A:AC,5,FALSE)</f>
        <v>CIÊNCIAS SOCIAIS</v>
      </c>
      <c r="AH377" t="s">
        <v>6222</v>
      </c>
      <c r="AI377" t="str">
        <f>VLOOKUP(H377,Planilha2!A:K,11,FALSE)</f>
        <v>Ativo</v>
      </c>
      <c r="AJ377" t="s">
        <v>6320</v>
      </c>
      <c r="AK377">
        <v>3.6</v>
      </c>
    </row>
    <row r="378" spans="1:37" x14ac:dyDescent="0.25">
      <c r="A378">
        <v>112005042</v>
      </c>
      <c r="B378" t="s">
        <v>30</v>
      </c>
      <c r="C378" t="s">
        <v>976</v>
      </c>
      <c r="D378" t="s">
        <v>4746</v>
      </c>
      <c r="E378" t="s">
        <v>1615</v>
      </c>
      <c r="F378" t="s">
        <v>4774</v>
      </c>
      <c r="G378" t="s">
        <v>712</v>
      </c>
      <c r="H378">
        <v>5</v>
      </c>
      <c r="I378">
        <v>4</v>
      </c>
      <c r="J378">
        <v>4</v>
      </c>
      <c r="K378" t="s">
        <v>72</v>
      </c>
      <c r="L378" s="1" t="s">
        <v>3473</v>
      </c>
      <c r="M378" t="s">
        <v>451</v>
      </c>
      <c r="N378">
        <v>35</v>
      </c>
      <c r="O378">
        <v>0</v>
      </c>
      <c r="P378">
        <v>20121</v>
      </c>
      <c r="Q378">
        <v>2012</v>
      </c>
      <c r="R378">
        <v>1</v>
      </c>
      <c r="S378">
        <v>2012</v>
      </c>
      <c r="T378">
        <v>1</v>
      </c>
      <c r="U378">
        <v>32</v>
      </c>
      <c r="V378" t="s">
        <v>49</v>
      </c>
      <c r="W378" t="s">
        <v>5231</v>
      </c>
      <c r="X378">
        <v>26521480</v>
      </c>
      <c r="Y378" t="s">
        <v>1064</v>
      </c>
      <c r="Z378">
        <v>0</v>
      </c>
      <c r="AA378">
        <v>0</v>
      </c>
      <c r="AB378" t="s">
        <v>123</v>
      </c>
      <c r="AC378">
        <v>0</v>
      </c>
      <c r="AD378">
        <v>1</v>
      </c>
      <c r="AE378" t="s">
        <v>40</v>
      </c>
      <c r="AF378" t="s">
        <v>41</v>
      </c>
      <c r="AG378" t="str">
        <f>VLOOKUP(H378,Planilha2!A:AC,5,FALSE)</f>
        <v>CIÊNCIAS SOCIAIS</v>
      </c>
      <c r="AH378" t="s">
        <v>6222</v>
      </c>
      <c r="AI378" t="str">
        <f>VLOOKUP(H378,Planilha2!A:K,11,FALSE)</f>
        <v>Ativo</v>
      </c>
      <c r="AJ378" t="s">
        <v>6509</v>
      </c>
      <c r="AK378">
        <v>48</v>
      </c>
    </row>
    <row r="379" spans="1:37" x14ac:dyDescent="0.25">
      <c r="A379">
        <v>112005043</v>
      </c>
      <c r="B379" t="s">
        <v>30</v>
      </c>
      <c r="C379" t="s">
        <v>5224</v>
      </c>
      <c r="D379" t="s">
        <v>914</v>
      </c>
      <c r="E379" t="s">
        <v>3865</v>
      </c>
      <c r="F379" t="s">
        <v>2487</v>
      </c>
      <c r="G379" t="s">
        <v>761</v>
      </c>
      <c r="H379">
        <v>5</v>
      </c>
      <c r="I379">
        <v>4</v>
      </c>
      <c r="J379">
        <v>4</v>
      </c>
      <c r="K379" t="s">
        <v>72</v>
      </c>
      <c r="L379" s="1">
        <v>5</v>
      </c>
      <c r="M379" t="s">
        <v>543</v>
      </c>
      <c r="N379">
        <v>65</v>
      </c>
      <c r="O379">
        <v>1</v>
      </c>
      <c r="P379">
        <v>20121</v>
      </c>
      <c r="Q379">
        <v>2012</v>
      </c>
      <c r="R379">
        <v>1</v>
      </c>
      <c r="S379">
        <v>2018</v>
      </c>
      <c r="T379">
        <v>1</v>
      </c>
      <c r="U379">
        <v>34</v>
      </c>
      <c r="V379" t="s">
        <v>36</v>
      </c>
      <c r="W379" t="s">
        <v>5225</v>
      </c>
      <c r="X379">
        <v>26380150</v>
      </c>
      <c r="Y379" t="s">
        <v>5223</v>
      </c>
      <c r="Z379">
        <v>0</v>
      </c>
      <c r="AA379">
        <v>1020</v>
      </c>
      <c r="AB379" t="s">
        <v>39</v>
      </c>
      <c r="AC379">
        <v>0</v>
      </c>
      <c r="AD379">
        <v>7</v>
      </c>
      <c r="AE379" t="s">
        <v>40</v>
      </c>
      <c r="AF379" t="s">
        <v>41</v>
      </c>
      <c r="AG379" t="str">
        <f>VLOOKUP(H379,Planilha2!A:AC,5,FALSE)</f>
        <v>CIÊNCIAS SOCIAIS</v>
      </c>
      <c r="AH379" t="s">
        <v>6222</v>
      </c>
      <c r="AI379" t="str">
        <f>VLOOKUP(H379,Planilha2!A:K,11,FALSE)</f>
        <v>Ativo</v>
      </c>
      <c r="AJ379" t="s">
        <v>6510</v>
      </c>
      <c r="AK379">
        <v>63.2</v>
      </c>
    </row>
    <row r="380" spans="1:37" x14ac:dyDescent="0.25">
      <c r="A380">
        <v>112005048</v>
      </c>
      <c r="B380" t="s">
        <v>30</v>
      </c>
      <c r="C380" t="s">
        <v>2162</v>
      </c>
      <c r="D380" t="s">
        <v>1627</v>
      </c>
      <c r="E380" t="s">
        <v>1913</v>
      </c>
      <c r="F380" t="s">
        <v>4499</v>
      </c>
      <c r="G380" t="s">
        <v>651</v>
      </c>
      <c r="H380">
        <v>5</v>
      </c>
      <c r="I380">
        <v>4</v>
      </c>
      <c r="J380">
        <v>4</v>
      </c>
      <c r="K380" t="s">
        <v>72</v>
      </c>
      <c r="L380" s="1" t="s">
        <v>2392</v>
      </c>
      <c r="M380" t="s">
        <v>459</v>
      </c>
      <c r="N380">
        <v>0</v>
      </c>
      <c r="O380">
        <v>0</v>
      </c>
      <c r="P380">
        <v>20121</v>
      </c>
      <c r="Q380">
        <v>2012</v>
      </c>
      <c r="R380">
        <v>1</v>
      </c>
      <c r="S380">
        <v>2015</v>
      </c>
      <c r="T380">
        <v>1</v>
      </c>
      <c r="U380">
        <v>26</v>
      </c>
      <c r="V380" t="s">
        <v>36</v>
      </c>
      <c r="W380" t="s">
        <v>5265</v>
      </c>
      <c r="X380">
        <v>28800000</v>
      </c>
      <c r="Y380" t="s">
        <v>2003</v>
      </c>
      <c r="Z380">
        <v>0</v>
      </c>
      <c r="AA380">
        <v>120</v>
      </c>
      <c r="AB380" t="s">
        <v>39</v>
      </c>
      <c r="AC380">
        <v>0</v>
      </c>
      <c r="AD380">
        <v>4</v>
      </c>
      <c r="AE380" t="s">
        <v>55</v>
      </c>
      <c r="AF380" t="s">
        <v>41</v>
      </c>
      <c r="AG380" t="str">
        <f>VLOOKUP(H380,Planilha2!A:AC,5,FALSE)</f>
        <v>CIÊNCIAS SOCIAIS</v>
      </c>
      <c r="AH380" t="s">
        <v>6222</v>
      </c>
      <c r="AI380" t="str">
        <f>VLOOKUP(H380,Planilha2!A:K,11,FALSE)</f>
        <v>Ativo</v>
      </c>
      <c r="AJ380" t="s">
        <v>6511</v>
      </c>
      <c r="AK380">
        <v>68.5</v>
      </c>
    </row>
    <row r="381" spans="1:37" x14ac:dyDescent="0.25">
      <c r="A381">
        <v>112005049</v>
      </c>
      <c r="B381" t="s">
        <v>30</v>
      </c>
      <c r="C381" t="s">
        <v>4607</v>
      </c>
      <c r="D381" t="s">
        <v>3976</v>
      </c>
      <c r="E381" t="s">
        <v>1984</v>
      </c>
      <c r="F381" t="s">
        <v>4608</v>
      </c>
      <c r="G381" t="s">
        <v>623</v>
      </c>
      <c r="H381">
        <v>5</v>
      </c>
      <c r="I381">
        <v>4</v>
      </c>
      <c r="J381">
        <v>4</v>
      </c>
      <c r="K381" t="s">
        <v>72</v>
      </c>
      <c r="L381" s="1">
        <v>0</v>
      </c>
      <c r="M381" t="s">
        <v>543</v>
      </c>
      <c r="N381">
        <v>0</v>
      </c>
      <c r="O381">
        <v>0</v>
      </c>
      <c r="P381">
        <v>20121</v>
      </c>
      <c r="Q381">
        <v>2012</v>
      </c>
      <c r="R381">
        <v>1</v>
      </c>
      <c r="S381">
        <v>2012</v>
      </c>
      <c r="T381">
        <v>1</v>
      </c>
      <c r="U381">
        <v>27</v>
      </c>
      <c r="V381" t="s">
        <v>122</v>
      </c>
      <c r="W381" t="s">
        <v>605</v>
      </c>
      <c r="X381">
        <v>24130808</v>
      </c>
      <c r="Y381" t="s">
        <v>537</v>
      </c>
      <c r="Z381">
        <v>0</v>
      </c>
      <c r="AA381">
        <v>0</v>
      </c>
      <c r="AB381" t="s">
        <v>39</v>
      </c>
      <c r="AC381">
        <v>0</v>
      </c>
      <c r="AD381">
        <v>1</v>
      </c>
      <c r="AE381" t="s">
        <v>40</v>
      </c>
      <c r="AF381" t="s">
        <v>41</v>
      </c>
      <c r="AG381" t="str">
        <f>VLOOKUP(H381,Planilha2!A:AC,5,FALSE)</f>
        <v>CIÊNCIAS SOCIAIS</v>
      </c>
      <c r="AH381" t="s">
        <v>6222</v>
      </c>
      <c r="AI381" t="str">
        <f>VLOOKUP(H381,Planilha2!A:K,11,FALSE)</f>
        <v>Ativo</v>
      </c>
      <c r="AJ381" t="s">
        <v>6512</v>
      </c>
      <c r="AK381">
        <v>6.3</v>
      </c>
    </row>
    <row r="382" spans="1:37" x14ac:dyDescent="0.25">
      <c r="A382">
        <v>112005050</v>
      </c>
      <c r="B382" t="s">
        <v>30</v>
      </c>
      <c r="C382" t="s">
        <v>4636</v>
      </c>
      <c r="D382" t="s">
        <v>4637</v>
      </c>
      <c r="E382" t="s">
        <v>1956</v>
      </c>
      <c r="F382" t="s">
        <v>4638</v>
      </c>
      <c r="G382" t="s">
        <v>712</v>
      </c>
      <c r="H382">
        <v>5</v>
      </c>
      <c r="I382">
        <v>4</v>
      </c>
      <c r="J382">
        <v>4</v>
      </c>
      <c r="K382" t="s">
        <v>72</v>
      </c>
      <c r="L382" s="1" t="s">
        <v>4639</v>
      </c>
      <c r="M382" t="s">
        <v>459</v>
      </c>
      <c r="N382">
        <v>70</v>
      </c>
      <c r="O382">
        <v>1</v>
      </c>
      <c r="P382">
        <v>20121</v>
      </c>
      <c r="Q382">
        <v>2012</v>
      </c>
      <c r="R382">
        <v>1</v>
      </c>
      <c r="S382">
        <v>2014</v>
      </c>
      <c r="T382">
        <v>2</v>
      </c>
      <c r="U382">
        <v>24</v>
      </c>
      <c r="V382" t="s">
        <v>36</v>
      </c>
      <c r="W382" t="s">
        <v>641</v>
      </c>
      <c r="X382">
        <v>24210145</v>
      </c>
      <c r="Y382" t="s">
        <v>537</v>
      </c>
      <c r="Z382">
        <v>0</v>
      </c>
      <c r="AA382">
        <v>1380</v>
      </c>
      <c r="AB382" t="s">
        <v>39</v>
      </c>
      <c r="AC382">
        <v>0</v>
      </c>
      <c r="AD382">
        <v>3</v>
      </c>
      <c r="AE382" t="s">
        <v>40</v>
      </c>
      <c r="AF382" t="s">
        <v>41</v>
      </c>
      <c r="AG382" t="str">
        <f>VLOOKUP(H382,Planilha2!A:AC,5,FALSE)</f>
        <v>CIÊNCIAS SOCIAIS</v>
      </c>
      <c r="AH382" t="s">
        <v>6222</v>
      </c>
      <c r="AI382" t="str">
        <f>VLOOKUP(H382,Planilha2!A:K,11,FALSE)</f>
        <v>Ativo</v>
      </c>
      <c r="AJ382" t="s">
        <v>6334</v>
      </c>
      <c r="AK382">
        <v>1.6</v>
      </c>
    </row>
    <row r="383" spans="1:37" x14ac:dyDescent="0.25">
      <c r="A383">
        <v>112005061</v>
      </c>
      <c r="B383" t="s">
        <v>30</v>
      </c>
      <c r="C383" t="s">
        <v>5012</v>
      </c>
      <c r="D383" t="s">
        <v>5013</v>
      </c>
      <c r="E383" t="s">
        <v>4921</v>
      </c>
      <c r="F383" t="s">
        <v>2040</v>
      </c>
      <c r="G383" t="s">
        <v>391</v>
      </c>
      <c r="H383">
        <v>5</v>
      </c>
      <c r="I383">
        <v>4</v>
      </c>
      <c r="J383">
        <v>4</v>
      </c>
      <c r="K383" t="s">
        <v>72</v>
      </c>
      <c r="L383" s="1" t="s">
        <v>2364</v>
      </c>
      <c r="M383" t="s">
        <v>450</v>
      </c>
      <c r="N383">
        <v>75</v>
      </c>
      <c r="O383">
        <v>1</v>
      </c>
      <c r="P383">
        <v>20122</v>
      </c>
      <c r="Q383">
        <v>2012</v>
      </c>
      <c r="R383">
        <v>1</v>
      </c>
      <c r="S383">
        <v>2017</v>
      </c>
      <c r="T383">
        <v>1</v>
      </c>
      <c r="U383">
        <v>31</v>
      </c>
      <c r="V383" t="s">
        <v>36</v>
      </c>
      <c r="W383" t="s">
        <v>5011</v>
      </c>
      <c r="X383">
        <v>24743780</v>
      </c>
      <c r="Y383" t="s">
        <v>75</v>
      </c>
      <c r="Z383">
        <v>0</v>
      </c>
      <c r="AA383">
        <v>1140</v>
      </c>
      <c r="AB383" t="s">
        <v>39</v>
      </c>
      <c r="AC383">
        <v>0</v>
      </c>
      <c r="AD383">
        <v>6</v>
      </c>
      <c r="AE383" t="s">
        <v>40</v>
      </c>
      <c r="AF383" t="s">
        <v>41</v>
      </c>
      <c r="AG383" t="str">
        <f>VLOOKUP(H383,Planilha2!A:AC,5,FALSE)</f>
        <v>CIÊNCIAS SOCIAIS</v>
      </c>
      <c r="AH383" t="s">
        <v>6222</v>
      </c>
      <c r="AI383" t="str">
        <f>VLOOKUP(H383,Planilha2!A:K,11,FALSE)</f>
        <v>Ativo</v>
      </c>
      <c r="AJ383" t="s">
        <v>6408</v>
      </c>
      <c r="AK383">
        <v>18.3</v>
      </c>
    </row>
    <row r="384" spans="1:37" x14ac:dyDescent="0.25">
      <c r="A384">
        <v>214005041</v>
      </c>
      <c r="B384" t="s">
        <v>128</v>
      </c>
      <c r="C384" t="s">
        <v>569</v>
      </c>
      <c r="D384" t="s">
        <v>2483</v>
      </c>
      <c r="E384" t="s">
        <v>3822</v>
      </c>
      <c r="F384" t="s">
        <v>2412</v>
      </c>
      <c r="G384" t="s">
        <v>291</v>
      </c>
      <c r="H384">
        <v>5</v>
      </c>
      <c r="I384">
        <v>14</v>
      </c>
      <c r="J384">
        <v>3</v>
      </c>
      <c r="K384" t="s">
        <v>46</v>
      </c>
      <c r="L384" s="1" t="s">
        <v>2920</v>
      </c>
      <c r="M384" t="s">
        <v>958</v>
      </c>
      <c r="N384">
        <v>65</v>
      </c>
      <c r="O384">
        <v>1</v>
      </c>
      <c r="P384">
        <v>20142</v>
      </c>
      <c r="Q384">
        <v>2014</v>
      </c>
      <c r="R384">
        <v>2</v>
      </c>
      <c r="S384">
        <v>2015</v>
      </c>
      <c r="T384">
        <v>1</v>
      </c>
      <c r="U384">
        <v>23</v>
      </c>
      <c r="V384" t="s">
        <v>36</v>
      </c>
      <c r="W384" t="s">
        <v>1921</v>
      </c>
      <c r="X384">
        <v>28300000</v>
      </c>
      <c r="Y384" t="s">
        <v>1917</v>
      </c>
      <c r="Z384">
        <v>0</v>
      </c>
      <c r="AA384">
        <v>300</v>
      </c>
      <c r="AB384" t="s">
        <v>39</v>
      </c>
      <c r="AC384">
        <v>0</v>
      </c>
      <c r="AD384">
        <v>2</v>
      </c>
      <c r="AE384" t="s">
        <v>55</v>
      </c>
      <c r="AF384" t="s">
        <v>41</v>
      </c>
      <c r="AG384" t="str">
        <f>VLOOKUP(H384,Planilha2!A:AC,5,FALSE)</f>
        <v>CIÊNCIAS SOCIAIS</v>
      </c>
      <c r="AH384" t="s">
        <v>6222</v>
      </c>
      <c r="AI384" t="str">
        <f>VLOOKUP(H384,Planilha2!A:K,11,FALSE)</f>
        <v>Ativo</v>
      </c>
      <c r="AJ384" t="s">
        <v>6261</v>
      </c>
      <c r="AK384">
        <v>368</v>
      </c>
    </row>
    <row r="385" spans="1:37" x14ac:dyDescent="0.25">
      <c r="A385">
        <v>214005043</v>
      </c>
      <c r="B385" t="s">
        <v>145</v>
      </c>
      <c r="C385" t="s">
        <v>2736</v>
      </c>
      <c r="D385" t="s">
        <v>3440</v>
      </c>
      <c r="E385" t="s">
        <v>2502</v>
      </c>
      <c r="F385" t="s">
        <v>3398</v>
      </c>
      <c r="G385" t="s">
        <v>496</v>
      </c>
      <c r="H385">
        <v>5</v>
      </c>
      <c r="I385">
        <v>14</v>
      </c>
      <c r="J385">
        <v>3</v>
      </c>
      <c r="K385" t="s">
        <v>46</v>
      </c>
      <c r="L385" s="1">
        <v>8</v>
      </c>
      <c r="M385" t="s">
        <v>459</v>
      </c>
      <c r="N385">
        <v>80</v>
      </c>
      <c r="O385">
        <v>1</v>
      </c>
      <c r="P385">
        <v>20142</v>
      </c>
      <c r="Q385">
        <v>2014</v>
      </c>
      <c r="R385">
        <v>2</v>
      </c>
      <c r="S385">
        <v>2015</v>
      </c>
      <c r="T385">
        <v>1</v>
      </c>
      <c r="U385">
        <v>37</v>
      </c>
      <c r="V385" t="s">
        <v>122</v>
      </c>
      <c r="W385" t="s">
        <v>4982</v>
      </c>
      <c r="X385">
        <v>24720320</v>
      </c>
      <c r="Y385" t="s">
        <v>75</v>
      </c>
      <c r="Z385">
        <v>0</v>
      </c>
      <c r="AA385">
        <v>60</v>
      </c>
      <c r="AB385" t="s">
        <v>123</v>
      </c>
      <c r="AC385">
        <v>0</v>
      </c>
      <c r="AD385">
        <v>2</v>
      </c>
      <c r="AE385" t="s">
        <v>55</v>
      </c>
      <c r="AF385" t="s">
        <v>41</v>
      </c>
      <c r="AG385" t="str">
        <f>VLOOKUP(H385,Planilha2!A:AC,5,FALSE)</f>
        <v>CIÊNCIAS SOCIAIS</v>
      </c>
      <c r="AH385" t="s">
        <v>6222</v>
      </c>
      <c r="AI385" t="str">
        <f>VLOOKUP(H385,Planilha2!A:K,11,FALSE)</f>
        <v>Ativo</v>
      </c>
      <c r="AJ385" t="s">
        <v>6513</v>
      </c>
      <c r="AK385">
        <v>30.1</v>
      </c>
    </row>
    <row r="386" spans="1:37" x14ac:dyDescent="0.25">
      <c r="A386">
        <v>214005044</v>
      </c>
      <c r="B386" t="s">
        <v>30</v>
      </c>
      <c r="C386" t="s">
        <v>744</v>
      </c>
      <c r="D386" t="s">
        <v>864</v>
      </c>
      <c r="E386" t="s">
        <v>3694</v>
      </c>
      <c r="F386" t="s">
        <v>2266</v>
      </c>
      <c r="G386" t="s">
        <v>285</v>
      </c>
      <c r="H386">
        <v>5</v>
      </c>
      <c r="I386">
        <v>14</v>
      </c>
      <c r="J386">
        <v>3</v>
      </c>
      <c r="K386" t="s">
        <v>46</v>
      </c>
      <c r="L386" s="1" t="s">
        <v>2486</v>
      </c>
      <c r="M386" t="s">
        <v>958</v>
      </c>
      <c r="N386">
        <v>56</v>
      </c>
      <c r="O386">
        <v>0</v>
      </c>
      <c r="P386">
        <v>20142</v>
      </c>
      <c r="Q386">
        <v>2014</v>
      </c>
      <c r="R386">
        <v>2</v>
      </c>
      <c r="S386">
        <v>2017</v>
      </c>
      <c r="T386">
        <v>2</v>
      </c>
      <c r="U386">
        <v>25</v>
      </c>
      <c r="V386" t="s">
        <v>36</v>
      </c>
      <c r="W386" t="s">
        <v>529</v>
      </c>
      <c r="X386">
        <v>24220008</v>
      </c>
      <c r="Y386" t="s">
        <v>537</v>
      </c>
      <c r="Z386">
        <v>0</v>
      </c>
      <c r="AA386">
        <v>120</v>
      </c>
      <c r="AB386" t="s">
        <v>39</v>
      </c>
      <c r="AC386">
        <v>0</v>
      </c>
      <c r="AD386">
        <v>4</v>
      </c>
      <c r="AE386" t="s">
        <v>40</v>
      </c>
      <c r="AF386" t="s">
        <v>41</v>
      </c>
      <c r="AG386" t="str">
        <f>VLOOKUP(H386,Planilha2!A:AC,5,FALSE)</f>
        <v>CIÊNCIAS SOCIAIS</v>
      </c>
      <c r="AH386" t="s">
        <v>6222</v>
      </c>
      <c r="AI386" t="str">
        <f>VLOOKUP(H386,Planilha2!A:K,11,FALSE)</f>
        <v>Ativo</v>
      </c>
      <c r="AJ386" t="s">
        <v>6347</v>
      </c>
      <c r="AK386">
        <v>2.9</v>
      </c>
    </row>
    <row r="387" spans="1:37" x14ac:dyDescent="0.25">
      <c r="A387">
        <v>214005045</v>
      </c>
      <c r="B387" t="s">
        <v>30</v>
      </c>
      <c r="C387" t="s">
        <v>2180</v>
      </c>
      <c r="D387" t="s">
        <v>2589</v>
      </c>
      <c r="E387" t="s">
        <v>2590</v>
      </c>
      <c r="F387" t="s">
        <v>395</v>
      </c>
      <c r="G387" t="s">
        <v>210</v>
      </c>
      <c r="H387">
        <v>5</v>
      </c>
      <c r="I387">
        <v>14</v>
      </c>
      <c r="J387">
        <v>3</v>
      </c>
      <c r="K387" t="s">
        <v>46</v>
      </c>
      <c r="L387" s="1">
        <v>4</v>
      </c>
      <c r="M387" t="s">
        <v>543</v>
      </c>
      <c r="N387">
        <v>53</v>
      </c>
      <c r="O387">
        <v>0</v>
      </c>
      <c r="P387">
        <v>20142</v>
      </c>
      <c r="Q387">
        <v>2014</v>
      </c>
      <c r="R387">
        <v>2</v>
      </c>
      <c r="S387">
        <v>2018</v>
      </c>
      <c r="T387">
        <v>2</v>
      </c>
      <c r="U387">
        <v>23</v>
      </c>
      <c r="V387" t="s">
        <v>49</v>
      </c>
      <c r="W387" t="s">
        <v>649</v>
      </c>
      <c r="X387">
        <v>12523100</v>
      </c>
      <c r="Y387" t="s">
        <v>537</v>
      </c>
      <c r="Z387">
        <v>0</v>
      </c>
      <c r="AA387">
        <v>360</v>
      </c>
      <c r="AB387" t="s">
        <v>39</v>
      </c>
      <c r="AC387">
        <v>0</v>
      </c>
      <c r="AD387">
        <v>5</v>
      </c>
      <c r="AE387" t="s">
        <v>40</v>
      </c>
      <c r="AF387" t="s">
        <v>41</v>
      </c>
      <c r="AG387" t="str">
        <f>VLOOKUP(H387,Planilha2!A:AC,5,FALSE)</f>
        <v>CIÊNCIAS SOCIAIS</v>
      </c>
      <c r="AH387" t="s">
        <v>6222</v>
      </c>
      <c r="AI387" t="str">
        <f>VLOOKUP(H387,Planilha2!A:K,11,FALSE)</f>
        <v>Ativo</v>
      </c>
      <c r="AJ387" t="s">
        <v>6514</v>
      </c>
      <c r="AK387">
        <v>263</v>
      </c>
    </row>
    <row r="388" spans="1:37" x14ac:dyDescent="0.25">
      <c r="A388">
        <v>214005054</v>
      </c>
      <c r="B388" t="s">
        <v>30</v>
      </c>
      <c r="C388" t="s">
        <v>2881</v>
      </c>
      <c r="D388" t="s">
        <v>933</v>
      </c>
      <c r="E388" t="s">
        <v>2882</v>
      </c>
      <c r="F388" t="s">
        <v>2197</v>
      </c>
      <c r="G388" t="s">
        <v>131</v>
      </c>
      <c r="H388">
        <v>5</v>
      </c>
      <c r="I388">
        <v>14</v>
      </c>
      <c r="J388">
        <v>3</v>
      </c>
      <c r="K388" t="s">
        <v>46</v>
      </c>
      <c r="L388" s="1" t="s">
        <v>1784</v>
      </c>
      <c r="M388" t="s">
        <v>460</v>
      </c>
      <c r="N388">
        <v>50</v>
      </c>
      <c r="O388">
        <v>0</v>
      </c>
      <c r="P388">
        <v>20142</v>
      </c>
      <c r="Q388">
        <v>2014</v>
      </c>
      <c r="R388">
        <v>2</v>
      </c>
      <c r="S388">
        <v>2015</v>
      </c>
      <c r="T388">
        <v>1</v>
      </c>
      <c r="U388">
        <v>23</v>
      </c>
      <c r="V388" t="s">
        <v>36</v>
      </c>
      <c r="W388" t="s">
        <v>150</v>
      </c>
      <c r="X388">
        <v>20230011</v>
      </c>
      <c r="Y388" t="s">
        <v>38</v>
      </c>
      <c r="Z388">
        <v>0</v>
      </c>
      <c r="AA388">
        <v>60</v>
      </c>
      <c r="AB388" t="s">
        <v>39</v>
      </c>
      <c r="AC388">
        <v>0</v>
      </c>
      <c r="AD388">
        <v>2</v>
      </c>
      <c r="AE388" t="s">
        <v>40</v>
      </c>
      <c r="AF388" t="s">
        <v>41</v>
      </c>
      <c r="AG388" t="str">
        <f>VLOOKUP(H388,Planilha2!A:AC,5,FALSE)</f>
        <v>CIÊNCIAS SOCIAIS</v>
      </c>
      <c r="AH388" t="s">
        <v>6222</v>
      </c>
      <c r="AI388" t="str">
        <f>VLOOKUP(H388,Planilha2!A:K,11,FALSE)</f>
        <v>Ativo</v>
      </c>
      <c r="AJ388" t="s">
        <v>6252</v>
      </c>
      <c r="AK388">
        <v>21.5</v>
      </c>
    </row>
    <row r="389" spans="1:37" x14ac:dyDescent="0.25">
      <c r="A389">
        <v>214005062</v>
      </c>
      <c r="B389" t="s">
        <v>30</v>
      </c>
      <c r="C389" t="s">
        <v>147</v>
      </c>
      <c r="D389" t="s">
        <v>2884</v>
      </c>
      <c r="E389" t="s">
        <v>2345</v>
      </c>
      <c r="F389" t="s">
        <v>1133</v>
      </c>
      <c r="G389" t="s">
        <v>291</v>
      </c>
      <c r="H389">
        <v>5</v>
      </c>
      <c r="I389">
        <v>14</v>
      </c>
      <c r="J389">
        <v>3</v>
      </c>
      <c r="K389" t="s">
        <v>46</v>
      </c>
      <c r="L389" s="1" t="s">
        <v>869</v>
      </c>
      <c r="M389" t="s">
        <v>459</v>
      </c>
      <c r="N389">
        <v>90</v>
      </c>
      <c r="O389">
        <v>1</v>
      </c>
      <c r="P389">
        <v>20142</v>
      </c>
      <c r="Q389">
        <v>2014</v>
      </c>
      <c r="R389">
        <v>2</v>
      </c>
      <c r="S389">
        <v>2016</v>
      </c>
      <c r="T389">
        <v>1</v>
      </c>
      <c r="U389">
        <v>22</v>
      </c>
      <c r="V389" t="s">
        <v>36</v>
      </c>
      <c r="W389" t="s">
        <v>193</v>
      </c>
      <c r="X389">
        <v>20520055</v>
      </c>
      <c r="Y389" t="s">
        <v>38</v>
      </c>
      <c r="Z389">
        <v>0</v>
      </c>
      <c r="AA389">
        <v>180</v>
      </c>
      <c r="AB389" t="s">
        <v>39</v>
      </c>
      <c r="AC389">
        <v>0</v>
      </c>
      <c r="AD389">
        <v>3</v>
      </c>
      <c r="AE389" t="s">
        <v>40</v>
      </c>
      <c r="AF389" t="s">
        <v>41</v>
      </c>
      <c r="AG389" t="str">
        <f>VLOOKUP(H389,Planilha2!A:AC,5,FALSE)</f>
        <v>CIÊNCIAS SOCIAIS</v>
      </c>
      <c r="AH389" t="s">
        <v>6222</v>
      </c>
      <c r="AI389" t="str">
        <f>VLOOKUP(H389,Planilha2!A:K,11,FALSE)</f>
        <v>Ativo</v>
      </c>
      <c r="AJ389" t="s">
        <v>6515</v>
      </c>
      <c r="AK389">
        <v>23.3</v>
      </c>
    </row>
    <row r="390" spans="1:37" x14ac:dyDescent="0.25">
      <c r="A390">
        <v>214005065</v>
      </c>
      <c r="B390" t="s">
        <v>30</v>
      </c>
      <c r="C390" t="s">
        <v>2288</v>
      </c>
      <c r="D390" t="s">
        <v>1158</v>
      </c>
      <c r="E390" t="s">
        <v>3672</v>
      </c>
      <c r="F390" t="s">
        <v>1645</v>
      </c>
      <c r="G390" t="s">
        <v>105</v>
      </c>
      <c r="H390">
        <v>5</v>
      </c>
      <c r="I390">
        <v>14</v>
      </c>
      <c r="J390">
        <v>3</v>
      </c>
      <c r="K390" t="s">
        <v>46</v>
      </c>
      <c r="L390" s="1" t="s">
        <v>1613</v>
      </c>
      <c r="M390" t="s">
        <v>543</v>
      </c>
      <c r="N390">
        <v>78</v>
      </c>
      <c r="O390">
        <v>1</v>
      </c>
      <c r="P390">
        <v>20142</v>
      </c>
      <c r="Q390">
        <v>2014</v>
      </c>
      <c r="R390">
        <v>2</v>
      </c>
      <c r="S390">
        <v>2018</v>
      </c>
      <c r="T390">
        <v>1</v>
      </c>
      <c r="U390">
        <v>22</v>
      </c>
      <c r="V390" t="s">
        <v>36</v>
      </c>
      <c r="W390" t="s">
        <v>5655</v>
      </c>
      <c r="X390">
        <v>29055590</v>
      </c>
      <c r="Y390" t="s">
        <v>2051</v>
      </c>
      <c r="Z390">
        <v>0</v>
      </c>
      <c r="AA390">
        <v>180</v>
      </c>
      <c r="AB390" t="s">
        <v>39</v>
      </c>
      <c r="AC390">
        <v>0</v>
      </c>
      <c r="AD390">
        <v>5</v>
      </c>
      <c r="AE390" t="s">
        <v>40</v>
      </c>
      <c r="AF390" t="s">
        <v>41</v>
      </c>
      <c r="AG390" t="str">
        <f>VLOOKUP(H390,Planilha2!A:AC,5,FALSE)</f>
        <v>CIÊNCIAS SOCIAIS</v>
      </c>
      <c r="AH390" t="s">
        <v>6222</v>
      </c>
      <c r="AI390" t="str">
        <f>VLOOKUP(H390,Planilha2!A:K,11,FALSE)</f>
        <v>Ativo</v>
      </c>
      <c r="AJ390" t="s">
        <v>6516</v>
      </c>
      <c r="AK390">
        <v>509</v>
      </c>
    </row>
    <row r="391" spans="1:37" x14ac:dyDescent="0.25">
      <c r="A391">
        <v>214005071</v>
      </c>
      <c r="B391" t="s">
        <v>30</v>
      </c>
      <c r="C391" t="s">
        <v>1164</v>
      </c>
      <c r="D391" t="s">
        <v>4166</v>
      </c>
      <c r="E391" t="s">
        <v>2288</v>
      </c>
      <c r="F391" t="s">
        <v>2206</v>
      </c>
      <c r="G391" t="s">
        <v>71</v>
      </c>
      <c r="H391">
        <v>5</v>
      </c>
      <c r="I391">
        <v>14</v>
      </c>
      <c r="J391">
        <v>3</v>
      </c>
      <c r="K391" t="s">
        <v>46</v>
      </c>
      <c r="L391" s="1" t="s">
        <v>2499</v>
      </c>
      <c r="M391" t="s">
        <v>460</v>
      </c>
      <c r="N391">
        <v>83</v>
      </c>
      <c r="O391">
        <v>1</v>
      </c>
      <c r="P391">
        <v>20151</v>
      </c>
      <c r="Q391">
        <v>2014</v>
      </c>
      <c r="R391">
        <v>2</v>
      </c>
      <c r="S391">
        <v>2018</v>
      </c>
      <c r="T391">
        <v>1</v>
      </c>
      <c r="U391">
        <v>22</v>
      </c>
      <c r="V391" t="s">
        <v>49</v>
      </c>
      <c r="W391" t="s">
        <v>5611</v>
      </c>
      <c r="X391">
        <v>28895000</v>
      </c>
      <c r="Y391" t="s">
        <v>1317</v>
      </c>
      <c r="Z391">
        <v>0</v>
      </c>
      <c r="AA391">
        <v>1050</v>
      </c>
      <c r="AB391" t="s">
        <v>39</v>
      </c>
      <c r="AC391">
        <v>0</v>
      </c>
      <c r="AD391">
        <v>5</v>
      </c>
      <c r="AE391" t="s">
        <v>55</v>
      </c>
      <c r="AF391" t="s">
        <v>41</v>
      </c>
      <c r="AG391" t="str">
        <f>VLOOKUP(H391,Planilha2!A:AC,5,FALSE)</f>
        <v>CIÊNCIAS SOCIAIS</v>
      </c>
      <c r="AH391" t="s">
        <v>6222</v>
      </c>
      <c r="AI391" t="str">
        <f>VLOOKUP(H391,Planilha2!A:K,11,FALSE)</f>
        <v>Ativo</v>
      </c>
      <c r="AJ391" t="s">
        <v>6265</v>
      </c>
      <c r="AK391">
        <v>156</v>
      </c>
    </row>
    <row r="392" spans="1:37" x14ac:dyDescent="0.25">
      <c r="A392">
        <v>214005073</v>
      </c>
      <c r="B392" t="s">
        <v>30</v>
      </c>
      <c r="C392" t="s">
        <v>2947</v>
      </c>
      <c r="D392" t="s">
        <v>2520</v>
      </c>
      <c r="E392" t="s">
        <v>1719</v>
      </c>
      <c r="F392" t="s">
        <v>367</v>
      </c>
      <c r="G392" t="s">
        <v>210</v>
      </c>
      <c r="H392">
        <v>5</v>
      </c>
      <c r="I392">
        <v>14</v>
      </c>
      <c r="J392">
        <v>3</v>
      </c>
      <c r="K392" t="s">
        <v>46</v>
      </c>
      <c r="L392" s="1" t="s">
        <v>1784</v>
      </c>
      <c r="M392" t="s">
        <v>460</v>
      </c>
      <c r="N392">
        <v>0</v>
      </c>
      <c r="O392">
        <v>0</v>
      </c>
      <c r="P392">
        <v>20142</v>
      </c>
      <c r="Q392">
        <v>2014</v>
      </c>
      <c r="R392">
        <v>2</v>
      </c>
      <c r="S392">
        <v>2018</v>
      </c>
      <c r="T392">
        <v>1</v>
      </c>
      <c r="U392">
        <v>23</v>
      </c>
      <c r="V392" t="s">
        <v>36</v>
      </c>
      <c r="W392" t="s">
        <v>2110</v>
      </c>
      <c r="X392">
        <v>20730000</v>
      </c>
      <c r="Y392" t="s">
        <v>38</v>
      </c>
      <c r="Z392">
        <v>0</v>
      </c>
      <c r="AA392">
        <v>60</v>
      </c>
      <c r="AB392" t="s">
        <v>39</v>
      </c>
      <c r="AC392">
        <v>0</v>
      </c>
      <c r="AD392">
        <v>5</v>
      </c>
      <c r="AE392" t="s">
        <v>40</v>
      </c>
      <c r="AF392" t="s">
        <v>41</v>
      </c>
      <c r="AG392" t="str">
        <f>VLOOKUP(H392,Planilha2!A:AC,5,FALSE)</f>
        <v>CIÊNCIAS SOCIAIS</v>
      </c>
      <c r="AH392" t="s">
        <v>6222</v>
      </c>
      <c r="AI392" t="str">
        <f>VLOOKUP(H392,Planilha2!A:K,11,FALSE)</f>
        <v>Ativo</v>
      </c>
      <c r="AJ392" t="s">
        <v>6412</v>
      </c>
      <c r="AK392">
        <v>28.4</v>
      </c>
    </row>
    <row r="393" spans="1:37" x14ac:dyDescent="0.25">
      <c r="A393">
        <v>214005077</v>
      </c>
      <c r="B393" t="s">
        <v>100</v>
      </c>
      <c r="C393" t="s">
        <v>3492</v>
      </c>
      <c r="D393" t="s">
        <v>113</v>
      </c>
      <c r="E393" t="s">
        <v>2997</v>
      </c>
      <c r="F393" t="s">
        <v>3033</v>
      </c>
      <c r="G393" t="s">
        <v>285</v>
      </c>
      <c r="H393">
        <v>5</v>
      </c>
      <c r="I393">
        <v>14</v>
      </c>
      <c r="J393">
        <v>3</v>
      </c>
      <c r="K393" t="s">
        <v>46</v>
      </c>
      <c r="L393" s="1" t="s">
        <v>773</v>
      </c>
      <c r="M393" t="s">
        <v>456</v>
      </c>
      <c r="N393">
        <v>95</v>
      </c>
      <c r="O393">
        <v>1</v>
      </c>
      <c r="P393">
        <v>20152</v>
      </c>
      <c r="Q393">
        <v>2014</v>
      </c>
      <c r="R393">
        <v>2</v>
      </c>
      <c r="S393">
        <v>2017</v>
      </c>
      <c r="T393">
        <v>2</v>
      </c>
      <c r="U393">
        <v>22</v>
      </c>
      <c r="V393" t="s">
        <v>122</v>
      </c>
      <c r="W393" t="s">
        <v>4844</v>
      </c>
      <c r="X393">
        <v>24425400</v>
      </c>
      <c r="Y393" t="s">
        <v>75</v>
      </c>
      <c r="Z393">
        <v>0</v>
      </c>
      <c r="AA393">
        <v>1020</v>
      </c>
      <c r="AB393" t="s">
        <v>39</v>
      </c>
      <c r="AC393">
        <v>0</v>
      </c>
      <c r="AD393">
        <v>4</v>
      </c>
      <c r="AE393" t="s">
        <v>40</v>
      </c>
      <c r="AF393" t="s">
        <v>41</v>
      </c>
      <c r="AG393" t="str">
        <f>VLOOKUP(H393,Planilha2!A:AC,5,FALSE)</f>
        <v>CIÊNCIAS SOCIAIS</v>
      </c>
      <c r="AH393" t="s">
        <v>6222</v>
      </c>
      <c r="AI393" t="str">
        <f>VLOOKUP(H393,Planilha2!A:K,11,FALSE)</f>
        <v>Ativo</v>
      </c>
      <c r="AJ393" t="s">
        <v>6352</v>
      </c>
      <c r="AK393">
        <v>9.8000000000000007</v>
      </c>
    </row>
    <row r="394" spans="1:37" x14ac:dyDescent="0.25">
      <c r="A394">
        <v>214005079</v>
      </c>
      <c r="B394" t="s">
        <v>263</v>
      </c>
      <c r="C394" t="s">
        <v>3571</v>
      </c>
      <c r="D394" t="s">
        <v>1486</v>
      </c>
      <c r="E394" t="s">
        <v>3310</v>
      </c>
      <c r="F394" t="s">
        <v>678</v>
      </c>
      <c r="G394" t="s">
        <v>560</v>
      </c>
      <c r="H394">
        <v>5</v>
      </c>
      <c r="I394">
        <v>14</v>
      </c>
      <c r="J394">
        <v>3</v>
      </c>
      <c r="K394" t="s">
        <v>46</v>
      </c>
      <c r="L394" s="1" t="s">
        <v>3482</v>
      </c>
      <c r="M394" t="s">
        <v>543</v>
      </c>
      <c r="N394">
        <v>60</v>
      </c>
      <c r="O394">
        <v>1</v>
      </c>
      <c r="P394">
        <v>20142</v>
      </c>
      <c r="Q394">
        <v>2014</v>
      </c>
      <c r="R394">
        <v>2</v>
      </c>
      <c r="S394">
        <v>2015</v>
      </c>
      <c r="T394">
        <v>1</v>
      </c>
      <c r="U394">
        <v>29</v>
      </c>
      <c r="V394" t="s">
        <v>36</v>
      </c>
      <c r="W394" t="s">
        <v>4564</v>
      </c>
      <c r="X394">
        <v>24412440</v>
      </c>
      <c r="Y394" t="s">
        <v>75</v>
      </c>
      <c r="Z394">
        <v>0</v>
      </c>
      <c r="AA394">
        <v>300</v>
      </c>
      <c r="AB394" t="s">
        <v>39</v>
      </c>
      <c r="AC394">
        <v>0</v>
      </c>
      <c r="AD394">
        <v>2</v>
      </c>
      <c r="AE394" t="s">
        <v>55</v>
      </c>
      <c r="AF394" t="s">
        <v>41</v>
      </c>
      <c r="AG394" t="str">
        <f>VLOOKUP(H394,Planilha2!A:AC,5,FALSE)</f>
        <v>CIÊNCIAS SOCIAIS</v>
      </c>
      <c r="AH394" t="s">
        <v>6222</v>
      </c>
      <c r="AI394" t="str">
        <f>VLOOKUP(H394,Planilha2!A:K,11,FALSE)</f>
        <v>Ativo</v>
      </c>
      <c r="AJ394" t="s">
        <v>6517</v>
      </c>
      <c r="AK394">
        <v>10.3</v>
      </c>
    </row>
    <row r="395" spans="1:37" x14ac:dyDescent="0.25">
      <c r="A395">
        <v>214005080</v>
      </c>
      <c r="B395" t="s">
        <v>30</v>
      </c>
      <c r="C395" t="s">
        <v>2760</v>
      </c>
      <c r="D395" t="s">
        <v>479</v>
      </c>
      <c r="E395" t="s">
        <v>3424</v>
      </c>
      <c r="F395" t="s">
        <v>731</v>
      </c>
      <c r="G395" t="s">
        <v>105</v>
      </c>
      <c r="H395">
        <v>5</v>
      </c>
      <c r="I395">
        <v>14</v>
      </c>
      <c r="J395">
        <v>3</v>
      </c>
      <c r="K395" t="s">
        <v>46</v>
      </c>
      <c r="L395" s="1" t="s">
        <v>773</v>
      </c>
      <c r="M395" t="s">
        <v>450</v>
      </c>
      <c r="N395">
        <v>90</v>
      </c>
      <c r="O395">
        <v>1</v>
      </c>
      <c r="P395">
        <v>20151</v>
      </c>
      <c r="Q395">
        <v>2014</v>
      </c>
      <c r="R395">
        <v>2</v>
      </c>
      <c r="S395">
        <v>2017</v>
      </c>
      <c r="T395">
        <v>2</v>
      </c>
      <c r="U395">
        <v>23</v>
      </c>
      <c r="V395" t="s">
        <v>49</v>
      </c>
      <c r="W395" t="s">
        <v>150</v>
      </c>
      <c r="X395">
        <v>24020125</v>
      </c>
      <c r="Y395" t="s">
        <v>537</v>
      </c>
      <c r="Z395">
        <v>0</v>
      </c>
      <c r="AA395">
        <v>1140</v>
      </c>
      <c r="AB395" t="s">
        <v>39</v>
      </c>
      <c r="AC395">
        <v>0</v>
      </c>
      <c r="AD395">
        <v>4</v>
      </c>
      <c r="AE395" t="s">
        <v>55</v>
      </c>
      <c r="AF395" t="s">
        <v>41</v>
      </c>
      <c r="AG395" t="str">
        <f>VLOOKUP(H395,Planilha2!A:AC,5,FALSE)</f>
        <v>CIÊNCIAS SOCIAIS</v>
      </c>
      <c r="AH395" t="s">
        <v>6222</v>
      </c>
      <c r="AI395" t="str">
        <f>VLOOKUP(H395,Planilha2!A:K,11,FALSE)</f>
        <v>Ativo</v>
      </c>
      <c r="AJ395" t="s">
        <v>6362</v>
      </c>
      <c r="AK395">
        <v>2</v>
      </c>
    </row>
    <row r="396" spans="1:37" x14ac:dyDescent="0.25">
      <c r="A396">
        <v>214005085</v>
      </c>
      <c r="B396" t="s">
        <v>145</v>
      </c>
      <c r="C396" t="s">
        <v>2489</v>
      </c>
      <c r="D396" t="s">
        <v>2479</v>
      </c>
      <c r="E396" t="s">
        <v>3428</v>
      </c>
      <c r="F396" t="s">
        <v>4097</v>
      </c>
      <c r="G396" t="s">
        <v>87</v>
      </c>
      <c r="H396">
        <v>5</v>
      </c>
      <c r="I396">
        <v>14</v>
      </c>
      <c r="J396">
        <v>14</v>
      </c>
      <c r="K396" t="s">
        <v>46</v>
      </c>
      <c r="L396" s="1">
        <v>0</v>
      </c>
      <c r="M396" t="s">
        <v>451</v>
      </c>
      <c r="N396">
        <v>0</v>
      </c>
      <c r="O396">
        <v>0</v>
      </c>
      <c r="P396">
        <v>20142</v>
      </c>
      <c r="Q396">
        <v>2014</v>
      </c>
      <c r="R396">
        <v>2</v>
      </c>
      <c r="S396">
        <v>2014</v>
      </c>
      <c r="T396">
        <v>2</v>
      </c>
      <c r="U396">
        <v>25</v>
      </c>
      <c r="V396" t="s">
        <v>211</v>
      </c>
      <c r="W396" t="s">
        <v>652</v>
      </c>
      <c r="X396">
        <v>24210590</v>
      </c>
      <c r="Y396" t="s">
        <v>537</v>
      </c>
      <c r="Z396">
        <v>0</v>
      </c>
      <c r="AA396">
        <v>0</v>
      </c>
      <c r="AB396" t="s">
        <v>39</v>
      </c>
      <c r="AC396">
        <v>0</v>
      </c>
      <c r="AD396">
        <v>1</v>
      </c>
      <c r="AE396" t="s">
        <v>55</v>
      </c>
      <c r="AF396" t="s">
        <v>41</v>
      </c>
      <c r="AG396" t="str">
        <f>VLOOKUP(H396,Planilha2!A:AC,5,FALSE)</f>
        <v>CIÊNCIAS SOCIAIS</v>
      </c>
      <c r="AH396" t="s">
        <v>6222</v>
      </c>
      <c r="AI396" t="str">
        <f>VLOOKUP(H396,Planilha2!A:K,11,FALSE)</f>
        <v>Ativo</v>
      </c>
      <c r="AJ396" t="s">
        <v>6460</v>
      </c>
      <c r="AK396">
        <v>1.4</v>
      </c>
    </row>
    <row r="397" spans="1:37" x14ac:dyDescent="0.25">
      <c r="A397">
        <v>214005087</v>
      </c>
      <c r="B397" t="s">
        <v>128</v>
      </c>
      <c r="C397" t="s">
        <v>2459</v>
      </c>
      <c r="D397" t="s">
        <v>820</v>
      </c>
      <c r="E397" t="s">
        <v>4238</v>
      </c>
      <c r="F397" t="s">
        <v>5505</v>
      </c>
      <c r="G397" t="s">
        <v>63</v>
      </c>
      <c r="H397">
        <v>5</v>
      </c>
      <c r="I397">
        <v>14</v>
      </c>
      <c r="J397">
        <v>3</v>
      </c>
      <c r="K397" t="s">
        <v>46</v>
      </c>
      <c r="L397" s="1" t="s">
        <v>1557</v>
      </c>
      <c r="M397" t="s">
        <v>451</v>
      </c>
      <c r="N397">
        <v>35</v>
      </c>
      <c r="O397">
        <v>0</v>
      </c>
      <c r="P397">
        <v>20142</v>
      </c>
      <c r="Q397">
        <v>2014</v>
      </c>
      <c r="R397">
        <v>2</v>
      </c>
      <c r="S397">
        <v>2017</v>
      </c>
      <c r="T397">
        <v>2</v>
      </c>
      <c r="U397">
        <v>30</v>
      </c>
      <c r="V397" t="s">
        <v>211</v>
      </c>
      <c r="W397" t="s">
        <v>286</v>
      </c>
      <c r="X397">
        <v>41510315</v>
      </c>
      <c r="Y397" t="s">
        <v>5741</v>
      </c>
      <c r="Z397">
        <v>0</v>
      </c>
      <c r="AA397">
        <v>180</v>
      </c>
      <c r="AB397" t="s">
        <v>39</v>
      </c>
      <c r="AC397">
        <v>0</v>
      </c>
      <c r="AD397">
        <v>4</v>
      </c>
      <c r="AE397" t="s">
        <v>40</v>
      </c>
      <c r="AF397" t="s">
        <v>41</v>
      </c>
      <c r="AG397" t="str">
        <f>VLOOKUP(H397,Planilha2!A:AC,5,FALSE)</f>
        <v>CIÊNCIAS SOCIAIS</v>
      </c>
      <c r="AH397" t="s">
        <v>6222</v>
      </c>
      <c r="AI397" t="str">
        <f>VLOOKUP(H397,Planilha2!A:K,11,FALSE)</f>
        <v>Ativo</v>
      </c>
      <c r="AJ397" t="s">
        <v>6518</v>
      </c>
      <c r="AK397">
        <v>1.621</v>
      </c>
    </row>
    <row r="398" spans="1:37" x14ac:dyDescent="0.25">
      <c r="A398">
        <v>214005090</v>
      </c>
      <c r="B398" t="s">
        <v>128</v>
      </c>
      <c r="C398" t="s">
        <v>3745</v>
      </c>
      <c r="D398" t="s">
        <v>3819</v>
      </c>
      <c r="E398" t="s">
        <v>1200</v>
      </c>
      <c r="F398" t="s">
        <v>2828</v>
      </c>
      <c r="G398" t="s">
        <v>1193</v>
      </c>
      <c r="H398">
        <v>5</v>
      </c>
      <c r="I398">
        <v>14</v>
      </c>
      <c r="J398">
        <v>3</v>
      </c>
      <c r="K398" t="s">
        <v>46</v>
      </c>
      <c r="L398" s="1" t="s">
        <v>604</v>
      </c>
      <c r="M398" t="s">
        <v>1604</v>
      </c>
      <c r="N398">
        <v>70</v>
      </c>
      <c r="O398">
        <v>1</v>
      </c>
      <c r="P398">
        <v>20151</v>
      </c>
      <c r="Q398">
        <v>2014</v>
      </c>
      <c r="R398">
        <v>2</v>
      </c>
      <c r="S398">
        <v>2016</v>
      </c>
      <c r="T398">
        <v>1</v>
      </c>
      <c r="U398">
        <v>28</v>
      </c>
      <c r="V398" t="s">
        <v>36</v>
      </c>
      <c r="W398" t="s">
        <v>839</v>
      </c>
      <c r="X398">
        <v>24346190</v>
      </c>
      <c r="Y398" t="s">
        <v>537</v>
      </c>
      <c r="Z398">
        <v>0</v>
      </c>
      <c r="AA398">
        <v>840</v>
      </c>
      <c r="AB398" t="s">
        <v>39</v>
      </c>
      <c r="AC398">
        <v>0</v>
      </c>
      <c r="AD398">
        <v>3</v>
      </c>
      <c r="AE398" t="s">
        <v>55</v>
      </c>
      <c r="AF398" t="s">
        <v>41</v>
      </c>
      <c r="AG398" t="str">
        <f>VLOOKUP(H398,Planilha2!A:AC,5,FALSE)</f>
        <v>CIÊNCIAS SOCIAIS</v>
      </c>
      <c r="AH398" t="s">
        <v>6222</v>
      </c>
      <c r="AI398" t="str">
        <f>VLOOKUP(H398,Planilha2!A:K,11,FALSE)</f>
        <v>Ativo</v>
      </c>
      <c r="AJ398" t="s">
        <v>6272</v>
      </c>
      <c r="AK398">
        <v>20.3</v>
      </c>
    </row>
    <row r="399" spans="1:37" x14ac:dyDescent="0.25">
      <c r="A399">
        <v>214068151</v>
      </c>
      <c r="B399" t="s">
        <v>30</v>
      </c>
      <c r="C399" t="s">
        <v>2226</v>
      </c>
      <c r="D399" t="s">
        <v>2905</v>
      </c>
      <c r="E399" t="s">
        <v>2240</v>
      </c>
      <c r="F399" t="s">
        <v>3864</v>
      </c>
      <c r="G399" t="s">
        <v>87</v>
      </c>
      <c r="H399">
        <v>194</v>
      </c>
      <c r="I399">
        <v>4</v>
      </c>
      <c r="J399">
        <v>4</v>
      </c>
      <c r="K399" t="s">
        <v>72</v>
      </c>
      <c r="L399" s="1" t="s">
        <v>986</v>
      </c>
      <c r="M399" t="s">
        <v>1252</v>
      </c>
      <c r="N399">
        <v>89</v>
      </c>
      <c r="O399">
        <v>1</v>
      </c>
      <c r="P399">
        <v>20142</v>
      </c>
      <c r="Q399">
        <v>2014</v>
      </c>
      <c r="R399">
        <v>2</v>
      </c>
      <c r="S399">
        <v>2015</v>
      </c>
      <c r="T399">
        <v>2</v>
      </c>
      <c r="U399">
        <v>23</v>
      </c>
      <c r="V399" t="s">
        <v>36</v>
      </c>
      <c r="W399" t="s">
        <v>5682</v>
      </c>
      <c r="X399">
        <v>31310230</v>
      </c>
      <c r="Y399" t="s">
        <v>1813</v>
      </c>
      <c r="Z399">
        <v>0</v>
      </c>
      <c r="AA399">
        <v>540</v>
      </c>
      <c r="AB399" t="s">
        <v>39</v>
      </c>
      <c r="AC399">
        <v>0</v>
      </c>
      <c r="AD399">
        <v>2</v>
      </c>
      <c r="AE399" t="s">
        <v>55</v>
      </c>
      <c r="AF399" t="s">
        <v>41</v>
      </c>
      <c r="AG399" t="str">
        <f>VLOOKUP(H399,Planilha2!A:AC,5,FALSE)</f>
        <v>CIÊNCIAS SOCIAIS(CAMPOS)</v>
      </c>
      <c r="AH399" t="s">
        <v>6223</v>
      </c>
      <c r="AI399" t="str">
        <f>VLOOKUP(H399,Planilha2!A:K,11,FALSE)</f>
        <v>Ativo</v>
      </c>
      <c r="AJ399" t="s">
        <v>6519</v>
      </c>
      <c r="AK399">
        <v>485</v>
      </c>
    </row>
    <row r="400" spans="1:37" x14ac:dyDescent="0.25">
      <c r="A400">
        <v>214068154</v>
      </c>
      <c r="B400" t="s">
        <v>30</v>
      </c>
      <c r="C400" t="s">
        <v>3486</v>
      </c>
      <c r="D400" t="s">
        <v>1887</v>
      </c>
      <c r="E400" t="s">
        <v>2031</v>
      </c>
      <c r="F400" t="s">
        <v>5065</v>
      </c>
      <c r="G400" t="s">
        <v>269</v>
      </c>
      <c r="H400">
        <v>194</v>
      </c>
      <c r="I400">
        <v>4</v>
      </c>
      <c r="J400">
        <v>4</v>
      </c>
      <c r="K400" t="s">
        <v>72</v>
      </c>
      <c r="L400" s="1" t="s">
        <v>1643</v>
      </c>
      <c r="M400" t="s">
        <v>1247</v>
      </c>
      <c r="N400">
        <v>90</v>
      </c>
      <c r="O400">
        <v>1</v>
      </c>
      <c r="P400">
        <v>20142</v>
      </c>
      <c r="Q400">
        <v>2014</v>
      </c>
      <c r="R400">
        <v>2</v>
      </c>
      <c r="S400">
        <v>2015</v>
      </c>
      <c r="T400">
        <v>2</v>
      </c>
      <c r="U400">
        <v>24</v>
      </c>
      <c r="V400" t="s">
        <v>36</v>
      </c>
      <c r="W400" t="s">
        <v>150</v>
      </c>
      <c r="X400">
        <v>28035205</v>
      </c>
      <c r="Y400" t="s">
        <v>1238</v>
      </c>
      <c r="Z400">
        <v>0</v>
      </c>
      <c r="AA400">
        <v>180</v>
      </c>
      <c r="AB400" t="s">
        <v>39</v>
      </c>
      <c r="AC400">
        <v>0</v>
      </c>
      <c r="AD400">
        <v>2</v>
      </c>
      <c r="AE400" t="s">
        <v>55</v>
      </c>
      <c r="AF400" t="s">
        <v>41</v>
      </c>
      <c r="AG400" t="str">
        <f>VLOOKUP(H400,Planilha2!A:AC,5,FALSE)</f>
        <v>CIÊNCIAS SOCIAIS(CAMPOS)</v>
      </c>
      <c r="AH400" t="s">
        <v>6223</v>
      </c>
      <c r="AI400" t="str">
        <f>VLOOKUP(H400,Planilha2!A:K,11,FALSE)</f>
        <v>Ativo</v>
      </c>
      <c r="AJ400" t="s">
        <v>6306</v>
      </c>
      <c r="AK400">
        <v>1.8</v>
      </c>
    </row>
    <row r="401" spans="1:37" x14ac:dyDescent="0.25">
      <c r="A401">
        <v>214068157</v>
      </c>
      <c r="B401" t="s">
        <v>30</v>
      </c>
      <c r="C401" t="s">
        <v>343</v>
      </c>
      <c r="D401" t="s">
        <v>871</v>
      </c>
      <c r="E401" t="s">
        <v>1257</v>
      </c>
      <c r="F401" t="s">
        <v>3095</v>
      </c>
      <c r="G401" t="s">
        <v>560</v>
      </c>
      <c r="H401">
        <v>194</v>
      </c>
      <c r="I401">
        <v>4</v>
      </c>
      <c r="J401">
        <v>4</v>
      </c>
      <c r="K401" t="s">
        <v>72</v>
      </c>
      <c r="L401" s="1" t="s">
        <v>187</v>
      </c>
      <c r="M401" t="s">
        <v>1253</v>
      </c>
      <c r="N401">
        <v>95</v>
      </c>
      <c r="O401">
        <v>1</v>
      </c>
      <c r="P401">
        <v>20161</v>
      </c>
      <c r="Q401">
        <v>2014</v>
      </c>
      <c r="R401">
        <v>2</v>
      </c>
      <c r="S401">
        <v>2017</v>
      </c>
      <c r="T401">
        <v>1</v>
      </c>
      <c r="U401">
        <v>23</v>
      </c>
      <c r="V401" t="s">
        <v>36</v>
      </c>
      <c r="W401" t="s">
        <v>232</v>
      </c>
      <c r="X401">
        <v>20271160</v>
      </c>
      <c r="Y401" t="s">
        <v>38</v>
      </c>
      <c r="Z401">
        <v>0</v>
      </c>
      <c r="AA401">
        <v>1260</v>
      </c>
      <c r="AB401" t="s">
        <v>39</v>
      </c>
      <c r="AC401">
        <v>0</v>
      </c>
      <c r="AD401">
        <v>4</v>
      </c>
      <c r="AE401" t="s">
        <v>55</v>
      </c>
      <c r="AF401" t="s">
        <v>41</v>
      </c>
      <c r="AG401" t="str">
        <f>VLOOKUP(H401,Planilha2!A:AC,5,FALSE)</f>
        <v>CIÊNCIAS SOCIAIS(CAMPOS)</v>
      </c>
      <c r="AH401" t="s">
        <v>6223</v>
      </c>
      <c r="AI401" t="str">
        <f>VLOOKUP(H401,Planilha2!A:K,11,FALSE)</f>
        <v>Ativo</v>
      </c>
      <c r="AJ401" t="s">
        <v>6269</v>
      </c>
      <c r="AK401">
        <v>277</v>
      </c>
    </row>
    <row r="402" spans="1:37" x14ac:dyDescent="0.25">
      <c r="A402">
        <v>214068161</v>
      </c>
      <c r="B402" t="s">
        <v>930</v>
      </c>
      <c r="C402" t="s">
        <v>3607</v>
      </c>
      <c r="D402" t="s">
        <v>3158</v>
      </c>
      <c r="E402" t="s">
        <v>4779</v>
      </c>
      <c r="F402" t="s">
        <v>3412</v>
      </c>
      <c r="G402" t="s">
        <v>210</v>
      </c>
      <c r="H402">
        <v>194</v>
      </c>
      <c r="I402">
        <v>4</v>
      </c>
      <c r="J402">
        <v>4</v>
      </c>
      <c r="K402" t="s">
        <v>72</v>
      </c>
      <c r="L402" s="1" t="s">
        <v>5035</v>
      </c>
      <c r="M402" t="s">
        <v>1247</v>
      </c>
      <c r="N402">
        <v>85</v>
      </c>
      <c r="O402">
        <v>1</v>
      </c>
      <c r="P402">
        <v>20142</v>
      </c>
      <c r="Q402">
        <v>2014</v>
      </c>
      <c r="R402">
        <v>2</v>
      </c>
      <c r="S402">
        <v>2015</v>
      </c>
      <c r="T402">
        <v>1</v>
      </c>
      <c r="U402">
        <v>25</v>
      </c>
      <c r="V402" t="s">
        <v>36</v>
      </c>
      <c r="W402" t="s">
        <v>5739</v>
      </c>
      <c r="X402">
        <v>37900166</v>
      </c>
      <c r="Y402" t="s">
        <v>2076</v>
      </c>
      <c r="Z402">
        <v>0</v>
      </c>
      <c r="AA402">
        <v>360</v>
      </c>
      <c r="AB402" t="s">
        <v>39</v>
      </c>
      <c r="AC402">
        <v>0</v>
      </c>
      <c r="AD402">
        <v>2</v>
      </c>
      <c r="AE402" t="s">
        <v>40</v>
      </c>
      <c r="AF402" t="s">
        <v>41</v>
      </c>
      <c r="AG402" t="str">
        <f>VLOOKUP(H402,Planilha2!A:AC,5,FALSE)</f>
        <v>CIÊNCIAS SOCIAIS(CAMPOS)</v>
      </c>
      <c r="AH402" t="s">
        <v>6223</v>
      </c>
      <c r="AI402" t="str">
        <f>VLOOKUP(H402,Planilha2!A:K,11,FALSE)</f>
        <v>Ativo</v>
      </c>
      <c r="AJ402" t="s">
        <v>6520</v>
      </c>
      <c r="AK402">
        <v>744</v>
      </c>
    </row>
    <row r="403" spans="1:37" x14ac:dyDescent="0.25">
      <c r="A403">
        <v>214068166</v>
      </c>
      <c r="B403" t="s">
        <v>145</v>
      </c>
      <c r="C403" t="s">
        <v>3231</v>
      </c>
      <c r="D403" t="s">
        <v>2217</v>
      </c>
      <c r="E403" t="s">
        <v>1155</v>
      </c>
      <c r="F403" t="s">
        <v>3586</v>
      </c>
      <c r="G403" t="s">
        <v>45</v>
      </c>
      <c r="H403">
        <v>194</v>
      </c>
      <c r="I403">
        <v>4</v>
      </c>
      <c r="J403">
        <v>4</v>
      </c>
      <c r="K403" t="s">
        <v>72</v>
      </c>
      <c r="L403" s="1">
        <v>0</v>
      </c>
      <c r="M403" t="s">
        <v>1245</v>
      </c>
      <c r="N403">
        <v>0</v>
      </c>
      <c r="O403">
        <v>0</v>
      </c>
      <c r="P403">
        <v>20142</v>
      </c>
      <c r="Q403">
        <v>2014</v>
      </c>
      <c r="R403">
        <v>2</v>
      </c>
      <c r="S403">
        <v>2014</v>
      </c>
      <c r="T403">
        <v>2</v>
      </c>
      <c r="U403">
        <v>24</v>
      </c>
      <c r="V403" t="s">
        <v>36</v>
      </c>
      <c r="W403" t="s">
        <v>5389</v>
      </c>
      <c r="X403">
        <v>27916170</v>
      </c>
      <c r="Y403" t="s">
        <v>1221</v>
      </c>
      <c r="Z403">
        <v>0</v>
      </c>
      <c r="AA403">
        <v>0</v>
      </c>
      <c r="AB403" t="s">
        <v>39</v>
      </c>
      <c r="AC403">
        <v>0</v>
      </c>
      <c r="AD403">
        <v>1</v>
      </c>
      <c r="AE403" t="s">
        <v>55</v>
      </c>
      <c r="AF403" t="s">
        <v>41</v>
      </c>
      <c r="AG403" t="str">
        <f>VLOOKUP(H403,Planilha2!A:AC,5,FALSE)</f>
        <v>CIÊNCIAS SOCIAIS(CAMPOS)</v>
      </c>
      <c r="AH403" t="s">
        <v>6223</v>
      </c>
      <c r="AI403" t="str">
        <f>VLOOKUP(H403,Planilha2!A:K,11,FALSE)</f>
        <v>Ativo</v>
      </c>
      <c r="AJ403" t="s">
        <v>6521</v>
      </c>
      <c r="AK403">
        <v>104</v>
      </c>
    </row>
    <row r="404" spans="1:37" x14ac:dyDescent="0.25">
      <c r="A404">
        <v>214068167</v>
      </c>
      <c r="B404" t="s">
        <v>30</v>
      </c>
      <c r="C404" t="s">
        <v>2023</v>
      </c>
      <c r="D404" t="s">
        <v>2950</v>
      </c>
      <c r="E404" t="s">
        <v>4456</v>
      </c>
      <c r="F404" t="s">
        <v>3048</v>
      </c>
      <c r="G404" t="s">
        <v>560</v>
      </c>
      <c r="H404">
        <v>194</v>
      </c>
      <c r="I404">
        <v>4</v>
      </c>
      <c r="J404">
        <v>4</v>
      </c>
      <c r="K404" t="s">
        <v>72</v>
      </c>
      <c r="L404" s="1" t="s">
        <v>4675</v>
      </c>
      <c r="M404" t="s">
        <v>1245</v>
      </c>
      <c r="N404">
        <v>70</v>
      </c>
      <c r="O404">
        <v>1</v>
      </c>
      <c r="P404">
        <v>20142</v>
      </c>
      <c r="Q404">
        <v>2014</v>
      </c>
      <c r="R404">
        <v>2</v>
      </c>
      <c r="S404">
        <v>2015</v>
      </c>
      <c r="T404">
        <v>1</v>
      </c>
      <c r="U404">
        <v>28</v>
      </c>
      <c r="V404" t="s">
        <v>36</v>
      </c>
      <c r="W404" t="s">
        <v>5446</v>
      </c>
      <c r="X404">
        <v>28090580</v>
      </c>
      <c r="Y404" t="s">
        <v>1238</v>
      </c>
      <c r="Z404">
        <v>0</v>
      </c>
      <c r="AA404">
        <v>240</v>
      </c>
      <c r="AB404" t="s">
        <v>39</v>
      </c>
      <c r="AC404">
        <v>0</v>
      </c>
      <c r="AD404">
        <v>2</v>
      </c>
      <c r="AE404" t="s">
        <v>40</v>
      </c>
      <c r="AF404" t="s">
        <v>41</v>
      </c>
      <c r="AG404" t="str">
        <f>VLOOKUP(H404,Planilha2!A:AC,5,FALSE)</f>
        <v>CIÊNCIAS SOCIAIS(CAMPOS)</v>
      </c>
      <c r="AH404" t="s">
        <v>6223</v>
      </c>
      <c r="AI404" t="str">
        <f>VLOOKUP(H404,Planilha2!A:K,11,FALSE)</f>
        <v>Ativo</v>
      </c>
      <c r="AJ404" t="s">
        <v>6300</v>
      </c>
      <c r="AK404">
        <v>8.8000000000000007</v>
      </c>
    </row>
    <row r="405" spans="1:37" x14ac:dyDescent="0.25">
      <c r="A405">
        <v>214068170</v>
      </c>
      <c r="B405" t="s">
        <v>30</v>
      </c>
      <c r="C405" t="s">
        <v>2655</v>
      </c>
      <c r="D405" t="s">
        <v>3466</v>
      </c>
      <c r="E405" t="s">
        <v>4443</v>
      </c>
      <c r="F405" t="s">
        <v>2996</v>
      </c>
      <c r="G405" t="s">
        <v>269</v>
      </c>
      <c r="H405">
        <v>194</v>
      </c>
      <c r="I405">
        <v>4</v>
      </c>
      <c r="J405">
        <v>4</v>
      </c>
      <c r="K405" t="s">
        <v>72</v>
      </c>
      <c r="L405" s="1" t="s">
        <v>1504</v>
      </c>
      <c r="M405" t="s">
        <v>1249</v>
      </c>
      <c r="N405">
        <v>0</v>
      </c>
      <c r="O405">
        <v>0</v>
      </c>
      <c r="P405">
        <v>20152</v>
      </c>
      <c r="Q405">
        <v>2014</v>
      </c>
      <c r="R405">
        <v>2</v>
      </c>
      <c r="S405">
        <v>2016</v>
      </c>
      <c r="T405">
        <v>1</v>
      </c>
      <c r="U405">
        <v>23</v>
      </c>
      <c r="V405" t="s">
        <v>36</v>
      </c>
      <c r="W405" t="s">
        <v>1255</v>
      </c>
      <c r="X405">
        <v>28027181</v>
      </c>
      <c r="Y405" t="s">
        <v>1238</v>
      </c>
      <c r="Z405">
        <v>0</v>
      </c>
      <c r="AA405">
        <v>180</v>
      </c>
      <c r="AB405" t="s">
        <v>39</v>
      </c>
      <c r="AC405">
        <v>0</v>
      </c>
      <c r="AD405">
        <v>3</v>
      </c>
      <c r="AE405" t="s">
        <v>55</v>
      </c>
      <c r="AF405" t="s">
        <v>41</v>
      </c>
      <c r="AG405" t="str">
        <f>VLOOKUP(H405,Planilha2!A:AC,5,FALSE)</f>
        <v>CIÊNCIAS SOCIAIS(CAMPOS)</v>
      </c>
      <c r="AH405" t="s">
        <v>6223</v>
      </c>
      <c r="AI405" t="str">
        <f>VLOOKUP(H405,Planilha2!A:K,11,FALSE)</f>
        <v>Ativo</v>
      </c>
      <c r="AJ405" t="s">
        <v>6328</v>
      </c>
      <c r="AK405">
        <v>1.2</v>
      </c>
    </row>
    <row r="406" spans="1:37" x14ac:dyDescent="0.25">
      <c r="A406">
        <v>214068174</v>
      </c>
      <c r="B406" t="s">
        <v>30</v>
      </c>
      <c r="C406" t="s">
        <v>1187</v>
      </c>
      <c r="D406" t="s">
        <v>2287</v>
      </c>
      <c r="E406" t="s">
        <v>2279</v>
      </c>
      <c r="F406" t="s">
        <v>3610</v>
      </c>
      <c r="G406" t="s">
        <v>63</v>
      </c>
      <c r="H406">
        <v>194</v>
      </c>
      <c r="I406">
        <v>4</v>
      </c>
      <c r="J406">
        <v>4</v>
      </c>
      <c r="K406" t="s">
        <v>72</v>
      </c>
      <c r="L406" s="1" t="s">
        <v>673</v>
      </c>
      <c r="M406" t="s">
        <v>430</v>
      </c>
      <c r="N406">
        <v>79</v>
      </c>
      <c r="O406">
        <v>1</v>
      </c>
      <c r="P406">
        <v>20151</v>
      </c>
      <c r="Q406">
        <v>2014</v>
      </c>
      <c r="R406">
        <v>2</v>
      </c>
      <c r="S406">
        <v>2016</v>
      </c>
      <c r="T406">
        <v>1</v>
      </c>
      <c r="U406">
        <v>23</v>
      </c>
      <c r="V406" t="s">
        <v>36</v>
      </c>
      <c r="W406" t="s">
        <v>716</v>
      </c>
      <c r="X406">
        <v>24220401</v>
      </c>
      <c r="Y406" t="s">
        <v>38</v>
      </c>
      <c r="Z406">
        <v>0</v>
      </c>
      <c r="AA406">
        <v>540</v>
      </c>
      <c r="AB406" t="s">
        <v>39</v>
      </c>
      <c r="AC406">
        <v>0</v>
      </c>
      <c r="AD406">
        <v>3</v>
      </c>
      <c r="AE406" t="s">
        <v>55</v>
      </c>
      <c r="AF406" t="s">
        <v>41</v>
      </c>
      <c r="AG406" t="str">
        <f>VLOOKUP(H406,Planilha2!A:AC,5,FALSE)</f>
        <v>CIÊNCIAS SOCIAIS(CAMPOS)</v>
      </c>
      <c r="AH406" t="s">
        <v>6223</v>
      </c>
      <c r="AI406" t="str">
        <f>VLOOKUP(H406,Planilha2!A:K,11,FALSE)</f>
        <v>Ativo</v>
      </c>
      <c r="AJ406" t="s">
        <v>6490</v>
      </c>
      <c r="AK406">
        <v>262</v>
      </c>
    </row>
    <row r="407" spans="1:37" x14ac:dyDescent="0.25">
      <c r="A407">
        <v>214068175</v>
      </c>
      <c r="B407" t="s">
        <v>30</v>
      </c>
      <c r="C407" t="s">
        <v>3889</v>
      </c>
      <c r="D407" t="s">
        <v>1532</v>
      </c>
      <c r="E407" t="s">
        <v>3649</v>
      </c>
      <c r="F407" t="s">
        <v>1012</v>
      </c>
      <c r="G407" t="s">
        <v>33</v>
      </c>
      <c r="H407">
        <v>194</v>
      </c>
      <c r="I407">
        <v>4</v>
      </c>
      <c r="J407">
        <v>4</v>
      </c>
      <c r="K407" t="s">
        <v>72</v>
      </c>
      <c r="L407" s="1" t="s">
        <v>2729</v>
      </c>
      <c r="M407" t="s">
        <v>1245</v>
      </c>
      <c r="N407">
        <v>53</v>
      </c>
      <c r="O407">
        <v>0</v>
      </c>
      <c r="P407">
        <v>20142</v>
      </c>
      <c r="Q407">
        <v>2014</v>
      </c>
      <c r="R407">
        <v>2</v>
      </c>
      <c r="S407">
        <v>2015</v>
      </c>
      <c r="T407">
        <v>1</v>
      </c>
      <c r="U407">
        <v>23</v>
      </c>
      <c r="V407" t="s">
        <v>122</v>
      </c>
      <c r="W407" t="s">
        <v>1624</v>
      </c>
      <c r="X407">
        <v>24110310</v>
      </c>
      <c r="Y407" t="s">
        <v>537</v>
      </c>
      <c r="Z407">
        <v>0</v>
      </c>
      <c r="AA407">
        <v>180</v>
      </c>
      <c r="AB407" t="s">
        <v>39</v>
      </c>
      <c r="AC407">
        <v>0</v>
      </c>
      <c r="AD407">
        <v>2</v>
      </c>
      <c r="AE407" t="s">
        <v>55</v>
      </c>
      <c r="AF407" t="s">
        <v>41</v>
      </c>
      <c r="AG407" t="str">
        <f>VLOOKUP(H407,Planilha2!A:AC,5,FALSE)</f>
        <v>CIÊNCIAS SOCIAIS(CAMPOS)</v>
      </c>
      <c r="AH407" t="s">
        <v>6223</v>
      </c>
      <c r="AI407" t="str">
        <f>VLOOKUP(H407,Planilha2!A:K,11,FALSE)</f>
        <v>Ativo</v>
      </c>
      <c r="AJ407" t="s">
        <v>6500</v>
      </c>
      <c r="AK407">
        <v>258</v>
      </c>
    </row>
    <row r="408" spans="1:37" x14ac:dyDescent="0.25">
      <c r="A408">
        <v>214068176</v>
      </c>
      <c r="B408" t="s">
        <v>145</v>
      </c>
      <c r="C408" t="s">
        <v>3177</v>
      </c>
      <c r="D408" t="s">
        <v>3278</v>
      </c>
      <c r="E408" t="s">
        <v>148</v>
      </c>
      <c r="F408" t="s">
        <v>966</v>
      </c>
      <c r="G408" t="s">
        <v>291</v>
      </c>
      <c r="H408">
        <v>194</v>
      </c>
      <c r="I408">
        <v>4</v>
      </c>
      <c r="J408">
        <v>4</v>
      </c>
      <c r="K408" t="s">
        <v>72</v>
      </c>
      <c r="L408" s="1" t="s">
        <v>1714</v>
      </c>
      <c r="M408" t="s">
        <v>1247</v>
      </c>
      <c r="N408">
        <v>80</v>
      </c>
      <c r="O408">
        <v>1</v>
      </c>
      <c r="P408">
        <v>20142</v>
      </c>
      <c r="Q408">
        <v>2014</v>
      </c>
      <c r="R408">
        <v>2</v>
      </c>
      <c r="S408">
        <v>2017</v>
      </c>
      <c r="T408">
        <v>2</v>
      </c>
      <c r="U408">
        <v>23</v>
      </c>
      <c r="V408" t="s">
        <v>36</v>
      </c>
      <c r="W408" t="s">
        <v>5673</v>
      </c>
      <c r="X408">
        <v>29500000</v>
      </c>
      <c r="Y408" t="s">
        <v>5674</v>
      </c>
      <c r="Z408">
        <v>0</v>
      </c>
      <c r="AA408">
        <v>120</v>
      </c>
      <c r="AB408" t="s">
        <v>39</v>
      </c>
      <c r="AC408">
        <v>0</v>
      </c>
      <c r="AD408">
        <v>4</v>
      </c>
      <c r="AE408" t="s">
        <v>40</v>
      </c>
      <c r="AF408" t="s">
        <v>41</v>
      </c>
      <c r="AG408" t="str">
        <f>VLOOKUP(H408,Planilha2!A:AC,5,FALSE)</f>
        <v>CIÊNCIAS SOCIAIS(CAMPOS)</v>
      </c>
      <c r="AH408" t="s">
        <v>6223</v>
      </c>
      <c r="AI408" t="str">
        <f>VLOOKUP(H408,Planilha2!A:K,11,FALSE)</f>
        <v>Ativo</v>
      </c>
      <c r="AJ408" t="s">
        <v>6390</v>
      </c>
      <c r="AK408">
        <v>157</v>
      </c>
    </row>
    <row r="409" spans="1:37" x14ac:dyDescent="0.25">
      <c r="A409">
        <v>214068187</v>
      </c>
      <c r="B409" t="s">
        <v>128</v>
      </c>
      <c r="C409" t="s">
        <v>2654</v>
      </c>
      <c r="D409" t="s">
        <v>3003</v>
      </c>
      <c r="E409" t="s">
        <v>5448</v>
      </c>
      <c r="F409" t="s">
        <v>545</v>
      </c>
      <c r="G409" t="s">
        <v>316</v>
      </c>
      <c r="H409">
        <v>194</v>
      </c>
      <c r="I409">
        <v>4</v>
      </c>
      <c r="J409">
        <v>4</v>
      </c>
      <c r="K409" t="s">
        <v>72</v>
      </c>
      <c r="L409" s="1">
        <v>0</v>
      </c>
      <c r="M409" t="s">
        <v>1247</v>
      </c>
      <c r="N409">
        <v>0</v>
      </c>
      <c r="O409">
        <v>0</v>
      </c>
      <c r="P409">
        <v>20142</v>
      </c>
      <c r="Q409">
        <v>2014</v>
      </c>
      <c r="R409">
        <v>2</v>
      </c>
      <c r="S409">
        <v>2014</v>
      </c>
      <c r="T409">
        <v>2</v>
      </c>
      <c r="U409">
        <v>46</v>
      </c>
      <c r="V409" t="s">
        <v>36</v>
      </c>
      <c r="W409" t="s">
        <v>5449</v>
      </c>
      <c r="X409">
        <v>28143000</v>
      </c>
      <c r="Y409" t="s">
        <v>1238</v>
      </c>
      <c r="Z409">
        <v>0</v>
      </c>
      <c r="AA409">
        <v>0</v>
      </c>
      <c r="AB409" t="s">
        <v>39</v>
      </c>
      <c r="AC409">
        <v>0</v>
      </c>
      <c r="AD409">
        <v>1</v>
      </c>
      <c r="AE409" t="s">
        <v>40</v>
      </c>
      <c r="AF409" t="s">
        <v>41</v>
      </c>
      <c r="AG409" t="str">
        <f>VLOOKUP(H409,Planilha2!A:AC,5,FALSE)</f>
        <v>CIÊNCIAS SOCIAIS(CAMPOS)</v>
      </c>
      <c r="AH409" t="s">
        <v>6223</v>
      </c>
      <c r="AI409" t="str">
        <f>VLOOKUP(H409,Planilha2!A:K,11,FALSE)</f>
        <v>Ativo</v>
      </c>
      <c r="AJ409">
        <v>0</v>
      </c>
      <c r="AK409">
        <v>0</v>
      </c>
    </row>
    <row r="410" spans="1:37" x14ac:dyDescent="0.25">
      <c r="A410">
        <v>214068193</v>
      </c>
      <c r="B410" t="s">
        <v>30</v>
      </c>
      <c r="C410" t="s">
        <v>3771</v>
      </c>
      <c r="D410" t="s">
        <v>3968</v>
      </c>
      <c r="E410" t="s">
        <v>4042</v>
      </c>
      <c r="F410" t="s">
        <v>2256</v>
      </c>
      <c r="G410" t="s">
        <v>2237</v>
      </c>
      <c r="H410">
        <v>194</v>
      </c>
      <c r="I410">
        <v>4</v>
      </c>
      <c r="J410">
        <v>4</v>
      </c>
      <c r="K410" t="s">
        <v>72</v>
      </c>
      <c r="L410" s="1" t="s">
        <v>1603</v>
      </c>
      <c r="M410" t="s">
        <v>1247</v>
      </c>
      <c r="N410">
        <v>70</v>
      </c>
      <c r="O410">
        <v>1</v>
      </c>
      <c r="P410">
        <v>20142</v>
      </c>
      <c r="Q410">
        <v>2014</v>
      </c>
      <c r="R410">
        <v>2</v>
      </c>
      <c r="S410">
        <v>2017</v>
      </c>
      <c r="T410">
        <v>2</v>
      </c>
      <c r="U410">
        <v>23</v>
      </c>
      <c r="V410" t="s">
        <v>36</v>
      </c>
      <c r="W410" t="s">
        <v>1876</v>
      </c>
      <c r="X410">
        <v>28021055</v>
      </c>
      <c r="Y410" t="s">
        <v>1238</v>
      </c>
      <c r="Z410">
        <v>0</v>
      </c>
      <c r="AA410">
        <v>120</v>
      </c>
      <c r="AB410" t="s">
        <v>39</v>
      </c>
      <c r="AC410">
        <v>0</v>
      </c>
      <c r="AD410">
        <v>4</v>
      </c>
      <c r="AE410" t="s">
        <v>55</v>
      </c>
      <c r="AF410" t="s">
        <v>41</v>
      </c>
      <c r="AG410" t="str">
        <f>VLOOKUP(H410,Planilha2!A:AC,5,FALSE)</f>
        <v>CIÊNCIAS SOCIAIS(CAMPOS)</v>
      </c>
      <c r="AH410" t="s">
        <v>6223</v>
      </c>
      <c r="AI410" t="str">
        <f>VLOOKUP(H410,Planilha2!A:K,11,FALSE)</f>
        <v>Ativo</v>
      </c>
      <c r="AJ410" t="s">
        <v>6411</v>
      </c>
      <c r="AK410">
        <v>5.6</v>
      </c>
    </row>
    <row r="411" spans="1:37" x14ac:dyDescent="0.25">
      <c r="A411">
        <v>214068194</v>
      </c>
      <c r="B411" t="s">
        <v>30</v>
      </c>
      <c r="C411" t="s">
        <v>2295</v>
      </c>
      <c r="D411" t="s">
        <v>1131</v>
      </c>
      <c r="E411" t="s">
        <v>4164</v>
      </c>
      <c r="F411" t="s">
        <v>1138</v>
      </c>
      <c r="G411" t="s">
        <v>2237</v>
      </c>
      <c r="H411">
        <v>194</v>
      </c>
      <c r="I411">
        <v>4</v>
      </c>
      <c r="J411">
        <v>4</v>
      </c>
      <c r="K411" t="s">
        <v>72</v>
      </c>
      <c r="L411" s="1" t="s">
        <v>892</v>
      </c>
      <c r="M411" t="s">
        <v>1245</v>
      </c>
      <c r="N411">
        <v>68</v>
      </c>
      <c r="O411">
        <v>1</v>
      </c>
      <c r="P411">
        <v>20142</v>
      </c>
      <c r="Q411">
        <v>2014</v>
      </c>
      <c r="R411">
        <v>2</v>
      </c>
      <c r="S411">
        <v>2018</v>
      </c>
      <c r="T411">
        <v>1</v>
      </c>
      <c r="U411">
        <v>30</v>
      </c>
      <c r="V411" t="s">
        <v>49</v>
      </c>
      <c r="W411" t="s">
        <v>37</v>
      </c>
      <c r="X411">
        <v>22221000</v>
      </c>
      <c r="Y411" t="s">
        <v>38</v>
      </c>
      <c r="Z411">
        <v>0</v>
      </c>
      <c r="AA411">
        <v>240</v>
      </c>
      <c r="AB411" t="s">
        <v>39</v>
      </c>
      <c r="AC411">
        <v>0</v>
      </c>
      <c r="AD411">
        <v>5</v>
      </c>
      <c r="AE411" t="s">
        <v>40</v>
      </c>
      <c r="AF411" t="s">
        <v>41</v>
      </c>
      <c r="AG411" t="str">
        <f>VLOOKUP(H411,Planilha2!A:AC,5,FALSE)</f>
        <v>CIÊNCIAS SOCIAIS(CAMPOS)</v>
      </c>
      <c r="AH411" t="s">
        <v>6223</v>
      </c>
      <c r="AI411" t="str">
        <f>VLOOKUP(H411,Planilha2!A:K,11,FALSE)</f>
        <v>Ativo</v>
      </c>
      <c r="AJ411" t="s">
        <v>6522</v>
      </c>
      <c r="AK411">
        <v>281</v>
      </c>
    </row>
    <row r="412" spans="1:37" x14ac:dyDescent="0.25">
      <c r="A412">
        <v>214068202</v>
      </c>
      <c r="B412" t="s">
        <v>30</v>
      </c>
      <c r="C412" t="s">
        <v>378</v>
      </c>
      <c r="D412" t="s">
        <v>2677</v>
      </c>
      <c r="E412" t="s">
        <v>5437</v>
      </c>
      <c r="F412" t="s">
        <v>910</v>
      </c>
      <c r="G412" t="s">
        <v>2173</v>
      </c>
      <c r="H412">
        <v>194</v>
      </c>
      <c r="I412">
        <v>4</v>
      </c>
      <c r="J412">
        <v>4</v>
      </c>
      <c r="K412" t="s">
        <v>72</v>
      </c>
      <c r="L412" s="1">
        <v>2</v>
      </c>
      <c r="M412" t="s">
        <v>1249</v>
      </c>
      <c r="N412">
        <v>75</v>
      </c>
      <c r="O412">
        <v>1</v>
      </c>
      <c r="P412">
        <v>20151</v>
      </c>
      <c r="Q412">
        <v>2014</v>
      </c>
      <c r="R412">
        <v>2</v>
      </c>
      <c r="S412">
        <v>2016</v>
      </c>
      <c r="T412">
        <v>2</v>
      </c>
      <c r="U412">
        <v>23</v>
      </c>
      <c r="V412" t="s">
        <v>36</v>
      </c>
      <c r="W412" t="s">
        <v>5438</v>
      </c>
      <c r="X412">
        <v>28080205</v>
      </c>
      <c r="Y412" t="s">
        <v>1238</v>
      </c>
      <c r="Z412">
        <v>0</v>
      </c>
      <c r="AA412">
        <v>300</v>
      </c>
      <c r="AB412" t="s">
        <v>39</v>
      </c>
      <c r="AC412">
        <v>0</v>
      </c>
      <c r="AD412">
        <v>3</v>
      </c>
      <c r="AE412" t="s">
        <v>40</v>
      </c>
      <c r="AF412" t="s">
        <v>41</v>
      </c>
      <c r="AG412" t="str">
        <f>VLOOKUP(H412,Planilha2!A:AC,5,FALSE)</f>
        <v>CIÊNCIAS SOCIAIS(CAMPOS)</v>
      </c>
      <c r="AH412" t="s">
        <v>6223</v>
      </c>
      <c r="AI412" t="str">
        <f>VLOOKUP(H412,Planilha2!A:K,11,FALSE)</f>
        <v>Ativo</v>
      </c>
      <c r="AJ412" t="s">
        <v>6341</v>
      </c>
      <c r="AK412">
        <v>3.2</v>
      </c>
    </row>
    <row r="413" spans="1:37" x14ac:dyDescent="0.25">
      <c r="A413">
        <v>214068204</v>
      </c>
      <c r="B413" t="s">
        <v>30</v>
      </c>
      <c r="C413" t="s">
        <v>2189</v>
      </c>
      <c r="D413" t="s">
        <v>2586</v>
      </c>
      <c r="E413" t="s">
        <v>4981</v>
      </c>
      <c r="F413" t="s">
        <v>5666</v>
      </c>
      <c r="G413" t="s">
        <v>210</v>
      </c>
      <c r="H413">
        <v>194</v>
      </c>
      <c r="I413">
        <v>4</v>
      </c>
      <c r="J413">
        <v>4</v>
      </c>
      <c r="K413" t="s">
        <v>72</v>
      </c>
      <c r="L413" s="1">
        <v>7</v>
      </c>
      <c r="M413" t="s">
        <v>1245</v>
      </c>
      <c r="N413">
        <v>75</v>
      </c>
      <c r="O413">
        <v>1</v>
      </c>
      <c r="P413">
        <v>20142</v>
      </c>
      <c r="Q413">
        <v>2014</v>
      </c>
      <c r="R413">
        <v>2</v>
      </c>
      <c r="S413">
        <v>2018</v>
      </c>
      <c r="T413">
        <v>2</v>
      </c>
      <c r="U413">
        <v>24</v>
      </c>
      <c r="V413" t="s">
        <v>36</v>
      </c>
      <c r="W413" t="s">
        <v>5667</v>
      </c>
      <c r="X413">
        <v>29307120</v>
      </c>
      <c r="Y413" t="s">
        <v>5664</v>
      </c>
      <c r="Z413">
        <v>0</v>
      </c>
      <c r="AA413">
        <v>2090</v>
      </c>
      <c r="AB413" t="s">
        <v>39</v>
      </c>
      <c r="AC413">
        <v>0</v>
      </c>
      <c r="AD413">
        <v>5</v>
      </c>
      <c r="AE413" t="s">
        <v>55</v>
      </c>
      <c r="AF413" t="s">
        <v>41</v>
      </c>
      <c r="AG413" t="str">
        <f>VLOOKUP(H413,Planilha2!A:AC,5,FALSE)</f>
        <v>CIÊNCIAS SOCIAIS(CAMPOS)</v>
      </c>
      <c r="AH413" t="s">
        <v>6223</v>
      </c>
      <c r="AI413" t="str">
        <f>VLOOKUP(H413,Planilha2!A:K,11,FALSE)</f>
        <v>Ativo</v>
      </c>
      <c r="AJ413" t="s">
        <v>6523</v>
      </c>
      <c r="AK413">
        <v>124</v>
      </c>
    </row>
    <row r="414" spans="1:37" x14ac:dyDescent="0.25">
      <c r="A414">
        <v>214068206</v>
      </c>
      <c r="B414" t="s">
        <v>30</v>
      </c>
      <c r="C414" t="s">
        <v>3694</v>
      </c>
      <c r="D414" t="s">
        <v>1620</v>
      </c>
      <c r="E414" t="s">
        <v>3849</v>
      </c>
      <c r="F414" t="s">
        <v>4421</v>
      </c>
      <c r="G414" t="s">
        <v>1193</v>
      </c>
      <c r="H414">
        <v>194</v>
      </c>
      <c r="I414">
        <v>4</v>
      </c>
      <c r="J414">
        <v>4</v>
      </c>
      <c r="K414" t="s">
        <v>72</v>
      </c>
      <c r="L414" s="1" t="s">
        <v>1470</v>
      </c>
      <c r="M414" t="s">
        <v>428</v>
      </c>
      <c r="N414">
        <v>0</v>
      </c>
      <c r="O414">
        <v>0</v>
      </c>
      <c r="P414">
        <v>20151</v>
      </c>
      <c r="Q414">
        <v>2014</v>
      </c>
      <c r="R414">
        <v>2</v>
      </c>
      <c r="S414">
        <v>2015</v>
      </c>
      <c r="T414">
        <v>1</v>
      </c>
      <c r="U414">
        <v>27</v>
      </c>
      <c r="V414" t="s">
        <v>36</v>
      </c>
      <c r="W414" t="s">
        <v>1876</v>
      </c>
      <c r="X414">
        <v>28022220</v>
      </c>
      <c r="Y414" t="s">
        <v>1238</v>
      </c>
      <c r="Z414">
        <v>0</v>
      </c>
      <c r="AA414">
        <v>360</v>
      </c>
      <c r="AB414" t="s">
        <v>39</v>
      </c>
      <c r="AC414">
        <v>0</v>
      </c>
      <c r="AD414">
        <v>2</v>
      </c>
      <c r="AE414" t="s">
        <v>40</v>
      </c>
      <c r="AF414" t="s">
        <v>41</v>
      </c>
      <c r="AG414" t="str">
        <f>VLOOKUP(H414,Planilha2!A:AC,5,FALSE)</f>
        <v>CIÊNCIAS SOCIAIS(CAMPOS)</v>
      </c>
      <c r="AH414" t="s">
        <v>6223</v>
      </c>
      <c r="AI414" t="str">
        <f>VLOOKUP(H414,Planilha2!A:K,11,FALSE)</f>
        <v>Ativo</v>
      </c>
      <c r="AJ414" t="s">
        <v>6524</v>
      </c>
      <c r="AK414">
        <v>5.9</v>
      </c>
    </row>
    <row r="415" spans="1:37" x14ac:dyDescent="0.25">
      <c r="A415">
        <v>214068214</v>
      </c>
      <c r="B415" t="s">
        <v>145</v>
      </c>
      <c r="C415" t="s">
        <v>5142</v>
      </c>
      <c r="D415" t="s">
        <v>5143</v>
      </c>
      <c r="E415" t="s">
        <v>5144</v>
      </c>
      <c r="F415" t="s">
        <v>4030</v>
      </c>
      <c r="G415" t="s">
        <v>379</v>
      </c>
      <c r="H415">
        <v>194</v>
      </c>
      <c r="I415">
        <v>4</v>
      </c>
      <c r="J415">
        <v>4</v>
      </c>
      <c r="K415" t="s">
        <v>72</v>
      </c>
      <c r="L415" s="1" t="s">
        <v>172</v>
      </c>
      <c r="M415" t="s">
        <v>1247</v>
      </c>
      <c r="N415">
        <v>85</v>
      </c>
      <c r="O415">
        <v>1</v>
      </c>
      <c r="P415">
        <v>20142</v>
      </c>
      <c r="Q415">
        <v>2014</v>
      </c>
      <c r="R415">
        <v>2</v>
      </c>
      <c r="S415">
        <v>2018</v>
      </c>
      <c r="T415">
        <v>1</v>
      </c>
      <c r="U415">
        <v>24</v>
      </c>
      <c r="V415" t="s">
        <v>122</v>
      </c>
      <c r="W415" t="s">
        <v>5145</v>
      </c>
      <c r="X415">
        <v>25530520</v>
      </c>
      <c r="Y415" t="s">
        <v>1044</v>
      </c>
      <c r="Z415">
        <v>0</v>
      </c>
      <c r="AA415">
        <v>360</v>
      </c>
      <c r="AB415" t="s">
        <v>39</v>
      </c>
      <c r="AC415">
        <v>0</v>
      </c>
      <c r="AD415">
        <v>5</v>
      </c>
      <c r="AE415" t="s">
        <v>55</v>
      </c>
      <c r="AF415" t="s">
        <v>41</v>
      </c>
      <c r="AG415" t="str">
        <f>VLOOKUP(H415,Planilha2!A:AC,5,FALSE)</f>
        <v>CIÊNCIAS SOCIAIS(CAMPOS)</v>
      </c>
      <c r="AH415" t="s">
        <v>6223</v>
      </c>
      <c r="AI415" t="str">
        <f>VLOOKUP(H415,Planilha2!A:K,11,FALSE)</f>
        <v>Ativo</v>
      </c>
      <c r="AJ415" t="s">
        <v>6491</v>
      </c>
      <c r="AK415">
        <v>300</v>
      </c>
    </row>
    <row r="416" spans="1:37" x14ac:dyDescent="0.25">
      <c r="A416">
        <v>214068215</v>
      </c>
      <c r="B416" t="s">
        <v>30</v>
      </c>
      <c r="C416" t="s">
        <v>530</v>
      </c>
      <c r="D416" t="s">
        <v>1239</v>
      </c>
      <c r="E416" t="s">
        <v>5422</v>
      </c>
      <c r="F416" t="s">
        <v>4044</v>
      </c>
      <c r="G416" t="s">
        <v>210</v>
      </c>
      <c r="H416">
        <v>194</v>
      </c>
      <c r="I416">
        <v>4</v>
      </c>
      <c r="J416">
        <v>4</v>
      </c>
      <c r="K416" t="s">
        <v>72</v>
      </c>
      <c r="L416" s="1">
        <v>1</v>
      </c>
      <c r="M416" t="s">
        <v>430</v>
      </c>
      <c r="N416">
        <v>5</v>
      </c>
      <c r="O416">
        <v>0</v>
      </c>
      <c r="P416">
        <v>20151</v>
      </c>
      <c r="Q416">
        <v>2014</v>
      </c>
      <c r="R416">
        <v>2</v>
      </c>
      <c r="S416">
        <v>2018</v>
      </c>
      <c r="T416">
        <v>2</v>
      </c>
      <c r="U416">
        <v>53</v>
      </c>
      <c r="V416" t="s">
        <v>49</v>
      </c>
      <c r="W416" t="s">
        <v>5423</v>
      </c>
      <c r="X416">
        <v>28024420</v>
      </c>
      <c r="Y416" t="s">
        <v>1238</v>
      </c>
      <c r="Z416">
        <v>0</v>
      </c>
      <c r="AA416">
        <v>480</v>
      </c>
      <c r="AB416" t="s">
        <v>39</v>
      </c>
      <c r="AC416">
        <v>0</v>
      </c>
      <c r="AD416">
        <v>5</v>
      </c>
      <c r="AE416" t="s">
        <v>55</v>
      </c>
      <c r="AF416" t="s">
        <v>41</v>
      </c>
      <c r="AG416" t="str">
        <f>VLOOKUP(H416,Planilha2!A:AC,5,FALSE)</f>
        <v>CIÊNCIAS SOCIAIS(CAMPOS)</v>
      </c>
      <c r="AH416" t="s">
        <v>6223</v>
      </c>
      <c r="AI416" t="str">
        <f>VLOOKUP(H416,Planilha2!A:K,11,FALSE)</f>
        <v>Ativo</v>
      </c>
      <c r="AJ416" t="s">
        <v>6339</v>
      </c>
      <c r="AK416">
        <v>2.2000000000000002</v>
      </c>
    </row>
    <row r="417" spans="1:37" x14ac:dyDescent="0.25">
      <c r="A417">
        <v>214068225</v>
      </c>
      <c r="B417" t="s">
        <v>30</v>
      </c>
      <c r="C417" t="s">
        <v>3427</v>
      </c>
      <c r="D417" t="s">
        <v>2182</v>
      </c>
      <c r="E417" t="s">
        <v>5477</v>
      </c>
      <c r="F417" t="s">
        <v>3461</v>
      </c>
      <c r="G417" t="s">
        <v>120</v>
      </c>
      <c r="H417">
        <v>194</v>
      </c>
      <c r="I417">
        <v>4</v>
      </c>
      <c r="J417">
        <v>4</v>
      </c>
      <c r="K417" t="s">
        <v>72</v>
      </c>
      <c r="L417" s="1" t="s">
        <v>172</v>
      </c>
      <c r="M417" t="s">
        <v>2099</v>
      </c>
      <c r="N417">
        <v>68</v>
      </c>
      <c r="O417">
        <v>1</v>
      </c>
      <c r="P417">
        <v>20142</v>
      </c>
      <c r="Q417">
        <v>2014</v>
      </c>
      <c r="R417">
        <v>2</v>
      </c>
      <c r="S417">
        <v>2018</v>
      </c>
      <c r="T417">
        <v>2</v>
      </c>
      <c r="U417">
        <v>21</v>
      </c>
      <c r="V417" t="s">
        <v>36</v>
      </c>
      <c r="W417" t="s">
        <v>5476</v>
      </c>
      <c r="X417">
        <v>28400000</v>
      </c>
      <c r="Y417" t="s">
        <v>1932</v>
      </c>
      <c r="Z417">
        <v>0</v>
      </c>
      <c r="AA417">
        <v>480</v>
      </c>
      <c r="AB417" t="s">
        <v>39</v>
      </c>
      <c r="AC417">
        <v>0</v>
      </c>
      <c r="AD417">
        <v>5</v>
      </c>
      <c r="AE417" t="s">
        <v>55</v>
      </c>
      <c r="AF417" t="s">
        <v>41</v>
      </c>
      <c r="AG417" t="str">
        <f>VLOOKUP(H417,Planilha2!A:AC,5,FALSE)</f>
        <v>CIÊNCIAS SOCIAIS(CAMPOS)</v>
      </c>
      <c r="AH417" t="s">
        <v>6223</v>
      </c>
      <c r="AI417" t="str">
        <f>VLOOKUP(H417,Planilha2!A:K,11,FALSE)</f>
        <v>Ativo</v>
      </c>
      <c r="AJ417" t="s">
        <v>6525</v>
      </c>
      <c r="AK417">
        <v>64</v>
      </c>
    </row>
    <row r="418" spans="1:37" x14ac:dyDescent="0.25">
      <c r="A418">
        <v>214068231</v>
      </c>
      <c r="B418" t="s">
        <v>100</v>
      </c>
      <c r="C418" t="s">
        <v>3057</v>
      </c>
      <c r="D418" t="s">
        <v>2434</v>
      </c>
      <c r="E418" t="s">
        <v>5067</v>
      </c>
      <c r="F418" t="s">
        <v>2292</v>
      </c>
      <c r="G418" t="s">
        <v>2358</v>
      </c>
      <c r="H418">
        <v>194</v>
      </c>
      <c r="I418">
        <v>4</v>
      </c>
      <c r="J418">
        <v>4</v>
      </c>
      <c r="K418" t="s">
        <v>72</v>
      </c>
      <c r="L418" s="1">
        <v>0</v>
      </c>
      <c r="M418" t="s">
        <v>2099</v>
      </c>
      <c r="N418">
        <v>0</v>
      </c>
      <c r="O418">
        <v>0</v>
      </c>
      <c r="P418">
        <v>20142</v>
      </c>
      <c r="Q418">
        <v>2014</v>
      </c>
      <c r="R418">
        <v>2</v>
      </c>
      <c r="S418">
        <v>2014</v>
      </c>
      <c r="T418">
        <v>2</v>
      </c>
      <c r="U418">
        <v>23</v>
      </c>
      <c r="V418" t="s">
        <v>36</v>
      </c>
      <c r="W418" t="s">
        <v>5074</v>
      </c>
      <c r="X418">
        <v>28800000</v>
      </c>
      <c r="Y418" t="s">
        <v>2003</v>
      </c>
      <c r="Z418">
        <v>0</v>
      </c>
      <c r="AA418">
        <v>0</v>
      </c>
      <c r="AB418" t="s">
        <v>39</v>
      </c>
      <c r="AC418">
        <v>0</v>
      </c>
      <c r="AD418">
        <v>1</v>
      </c>
      <c r="AE418" t="s">
        <v>40</v>
      </c>
      <c r="AF418" t="s">
        <v>41</v>
      </c>
      <c r="AG418" t="str">
        <f>VLOOKUP(H418,Planilha2!A:AC,5,FALSE)</f>
        <v>CIÊNCIAS SOCIAIS(CAMPOS)</v>
      </c>
      <c r="AH418" t="s">
        <v>6223</v>
      </c>
      <c r="AI418" t="str">
        <f>VLOOKUP(H418,Planilha2!A:K,11,FALSE)</f>
        <v>Ativo</v>
      </c>
      <c r="AJ418" t="s">
        <v>6433</v>
      </c>
      <c r="AK418">
        <v>202</v>
      </c>
    </row>
    <row r="419" spans="1:37" x14ac:dyDescent="0.25">
      <c r="A419">
        <v>214068244</v>
      </c>
      <c r="B419" t="s">
        <v>30</v>
      </c>
      <c r="C419" t="s">
        <v>2749</v>
      </c>
      <c r="D419" t="s">
        <v>2750</v>
      </c>
      <c r="E419" t="s">
        <v>2751</v>
      </c>
      <c r="F419" t="s">
        <v>2752</v>
      </c>
      <c r="G419" t="s">
        <v>131</v>
      </c>
      <c r="H419">
        <v>194</v>
      </c>
      <c r="I419">
        <v>4</v>
      </c>
      <c r="J419">
        <v>4</v>
      </c>
      <c r="K419" t="s">
        <v>72</v>
      </c>
      <c r="L419" s="1" t="s">
        <v>392</v>
      </c>
      <c r="M419" t="s">
        <v>1237</v>
      </c>
      <c r="N419">
        <v>68</v>
      </c>
      <c r="O419">
        <v>2</v>
      </c>
      <c r="P419">
        <v>20142</v>
      </c>
      <c r="Q419">
        <v>2014</v>
      </c>
      <c r="R419">
        <v>2</v>
      </c>
      <c r="S419">
        <v>2016</v>
      </c>
      <c r="T419">
        <v>1</v>
      </c>
      <c r="U419">
        <v>23</v>
      </c>
      <c r="V419" t="s">
        <v>36</v>
      </c>
      <c r="W419" t="s">
        <v>2753</v>
      </c>
      <c r="X419">
        <v>14079795</v>
      </c>
      <c r="Y419" t="s">
        <v>151</v>
      </c>
      <c r="Z419">
        <v>0</v>
      </c>
      <c r="AA419">
        <v>840</v>
      </c>
      <c r="AB419" t="s">
        <v>39</v>
      </c>
      <c r="AC419">
        <v>0</v>
      </c>
      <c r="AD419">
        <v>3</v>
      </c>
      <c r="AE419" t="s">
        <v>55</v>
      </c>
      <c r="AF419" t="s">
        <v>41</v>
      </c>
      <c r="AG419" t="str">
        <f>VLOOKUP(H419,Planilha2!A:AC,5,FALSE)</f>
        <v>CIÊNCIAS SOCIAIS(CAMPOS)</v>
      </c>
      <c r="AH419" t="s">
        <v>6223</v>
      </c>
      <c r="AI419" t="str">
        <f>VLOOKUP(H419,Planilha2!A:K,11,FALSE)</f>
        <v>Ativo</v>
      </c>
      <c r="AJ419" t="s">
        <v>6526</v>
      </c>
      <c r="AK419">
        <v>983</v>
      </c>
    </row>
    <row r="420" spans="1:37" x14ac:dyDescent="0.25">
      <c r="A420">
        <v>214057102</v>
      </c>
      <c r="B420" t="s">
        <v>30</v>
      </c>
      <c r="C420" t="s">
        <v>2349</v>
      </c>
      <c r="D420" t="s">
        <v>3308</v>
      </c>
      <c r="E420" t="s">
        <v>3307</v>
      </c>
      <c r="F420" t="s">
        <v>3381</v>
      </c>
      <c r="G420" t="s">
        <v>87</v>
      </c>
      <c r="H420">
        <v>57</v>
      </c>
      <c r="I420">
        <v>8</v>
      </c>
      <c r="J420">
        <v>8</v>
      </c>
      <c r="K420" t="s">
        <v>64</v>
      </c>
      <c r="L420" s="1">
        <v>0</v>
      </c>
      <c r="M420" t="s">
        <v>493</v>
      </c>
      <c r="N420">
        <v>0</v>
      </c>
      <c r="O420">
        <v>0</v>
      </c>
      <c r="P420">
        <v>20142</v>
      </c>
      <c r="Q420">
        <v>2014</v>
      </c>
      <c r="R420">
        <v>2</v>
      </c>
      <c r="S420">
        <v>2014</v>
      </c>
      <c r="T420">
        <v>2</v>
      </c>
      <c r="U420">
        <v>31</v>
      </c>
      <c r="V420" t="s">
        <v>36</v>
      </c>
      <c r="W420" t="s">
        <v>232</v>
      </c>
      <c r="X420">
        <v>20560121</v>
      </c>
      <c r="Y420" t="s">
        <v>38</v>
      </c>
      <c r="Z420">
        <v>0</v>
      </c>
      <c r="AA420">
        <v>0</v>
      </c>
      <c r="AB420" t="s">
        <v>39</v>
      </c>
      <c r="AC420">
        <v>0</v>
      </c>
      <c r="AD420">
        <v>1</v>
      </c>
      <c r="AE420" t="s">
        <v>40</v>
      </c>
      <c r="AF420" t="s">
        <v>41</v>
      </c>
      <c r="AG420" t="str">
        <f>VLOOKUP(H420,Planilha2!A:AC,5,FALSE)</f>
        <v>CINEMA E AUDIOVISUAL</v>
      </c>
      <c r="AH420" t="s">
        <v>6220</v>
      </c>
      <c r="AI420" t="str">
        <f>VLOOKUP(H420,Planilha2!A:K,11,FALSE)</f>
        <v>Ativo</v>
      </c>
      <c r="AJ420" t="s">
        <v>6253</v>
      </c>
      <c r="AK420">
        <v>25.6</v>
      </c>
    </row>
    <row r="421" spans="1:37" x14ac:dyDescent="0.25">
      <c r="A421">
        <v>214057104</v>
      </c>
      <c r="B421" t="s">
        <v>30</v>
      </c>
      <c r="C421" t="s">
        <v>3020</v>
      </c>
      <c r="D421" t="s">
        <v>4003</v>
      </c>
      <c r="E421" t="s">
        <v>2679</v>
      </c>
      <c r="F421" t="s">
        <v>2247</v>
      </c>
      <c r="G421" t="s">
        <v>439</v>
      </c>
      <c r="H421">
        <v>57</v>
      </c>
      <c r="I421">
        <v>8</v>
      </c>
      <c r="J421">
        <v>8</v>
      </c>
      <c r="K421" t="s">
        <v>64</v>
      </c>
      <c r="L421" s="1" t="s">
        <v>3073</v>
      </c>
      <c r="M421" t="s">
        <v>3382</v>
      </c>
      <c r="N421">
        <v>0</v>
      </c>
      <c r="O421">
        <v>0</v>
      </c>
      <c r="P421">
        <v>20142</v>
      </c>
      <c r="Q421">
        <v>2014</v>
      </c>
      <c r="R421">
        <v>2</v>
      </c>
      <c r="S421">
        <v>2017</v>
      </c>
      <c r="T421">
        <v>2</v>
      </c>
      <c r="U421">
        <v>34</v>
      </c>
      <c r="V421" t="s">
        <v>49</v>
      </c>
      <c r="W421" t="s">
        <v>605</v>
      </c>
      <c r="X421">
        <v>24120049</v>
      </c>
      <c r="Y421" t="s">
        <v>537</v>
      </c>
      <c r="Z421">
        <v>0</v>
      </c>
      <c r="AA421">
        <v>60</v>
      </c>
      <c r="AB421" t="s">
        <v>39</v>
      </c>
      <c r="AC421">
        <v>0</v>
      </c>
      <c r="AD421">
        <v>4</v>
      </c>
      <c r="AE421" t="s">
        <v>40</v>
      </c>
      <c r="AF421" t="s">
        <v>41</v>
      </c>
      <c r="AG421" t="str">
        <f>VLOOKUP(H421,Planilha2!A:AC,5,FALSE)</f>
        <v>CINEMA E AUDIOVISUAL</v>
      </c>
      <c r="AH421" t="s">
        <v>6220</v>
      </c>
      <c r="AI421" t="str">
        <f>VLOOKUP(H421,Planilha2!A:K,11,FALSE)</f>
        <v>Ativo</v>
      </c>
      <c r="AJ421" t="s">
        <v>6524</v>
      </c>
      <c r="AK421">
        <v>5.9</v>
      </c>
    </row>
    <row r="422" spans="1:37" x14ac:dyDescent="0.25">
      <c r="A422">
        <v>214057116</v>
      </c>
      <c r="B422" t="s">
        <v>30</v>
      </c>
      <c r="C422" t="s">
        <v>3714</v>
      </c>
      <c r="D422" t="s">
        <v>3280</v>
      </c>
      <c r="E422" t="s">
        <v>3409</v>
      </c>
      <c r="F422" t="s">
        <v>4248</v>
      </c>
      <c r="G422" t="s">
        <v>87</v>
      </c>
      <c r="H422">
        <v>57</v>
      </c>
      <c r="I422">
        <v>8</v>
      </c>
      <c r="J422">
        <v>8</v>
      </c>
      <c r="K422" t="s">
        <v>64</v>
      </c>
      <c r="L422" s="1">
        <v>9</v>
      </c>
      <c r="M422" t="s">
        <v>556</v>
      </c>
      <c r="N422">
        <v>85</v>
      </c>
      <c r="O422">
        <v>1</v>
      </c>
      <c r="P422">
        <v>20142</v>
      </c>
      <c r="Q422">
        <v>2014</v>
      </c>
      <c r="R422">
        <v>2</v>
      </c>
      <c r="S422">
        <v>2017</v>
      </c>
      <c r="T422">
        <v>2</v>
      </c>
      <c r="U422">
        <v>22</v>
      </c>
      <c r="V422" t="s">
        <v>36</v>
      </c>
      <c r="W422" t="s">
        <v>1846</v>
      </c>
      <c r="X422">
        <v>22471210</v>
      </c>
      <c r="Y422" t="s">
        <v>38</v>
      </c>
      <c r="Z422">
        <v>0</v>
      </c>
      <c r="AA422">
        <v>180</v>
      </c>
      <c r="AB422" t="s">
        <v>39</v>
      </c>
      <c r="AC422">
        <v>0</v>
      </c>
      <c r="AD422">
        <v>4</v>
      </c>
      <c r="AE422" t="s">
        <v>55</v>
      </c>
      <c r="AF422" t="s">
        <v>41</v>
      </c>
      <c r="AG422" t="str">
        <f>VLOOKUP(H422,Planilha2!A:AC,5,FALSE)</f>
        <v>CINEMA E AUDIOVISUAL</v>
      </c>
      <c r="AH422" t="s">
        <v>6220</v>
      </c>
      <c r="AI422" t="str">
        <f>VLOOKUP(H422,Planilha2!A:K,11,FALSE)</f>
        <v>Ativo</v>
      </c>
      <c r="AJ422" t="s">
        <v>6374</v>
      </c>
      <c r="AK422">
        <v>25.9</v>
      </c>
    </row>
    <row r="423" spans="1:37" x14ac:dyDescent="0.25">
      <c r="A423">
        <v>214057118</v>
      </c>
      <c r="B423" t="s">
        <v>30</v>
      </c>
      <c r="C423" t="s">
        <v>2756</v>
      </c>
      <c r="D423" t="s">
        <v>729</v>
      </c>
      <c r="E423" t="s">
        <v>2632</v>
      </c>
      <c r="F423" t="s">
        <v>2937</v>
      </c>
      <c r="G423" t="s">
        <v>285</v>
      </c>
      <c r="H423">
        <v>57</v>
      </c>
      <c r="I423">
        <v>8</v>
      </c>
      <c r="J423">
        <v>8</v>
      </c>
      <c r="K423" t="s">
        <v>64</v>
      </c>
      <c r="L423" s="1">
        <v>0</v>
      </c>
      <c r="M423" t="s">
        <v>493</v>
      </c>
      <c r="N423">
        <v>0</v>
      </c>
      <c r="O423">
        <v>0</v>
      </c>
      <c r="P423">
        <v>20142</v>
      </c>
      <c r="Q423">
        <v>2014</v>
      </c>
      <c r="R423">
        <v>2</v>
      </c>
      <c r="S423">
        <v>2014</v>
      </c>
      <c r="T423">
        <v>2</v>
      </c>
      <c r="U423">
        <v>23</v>
      </c>
      <c r="V423" t="s">
        <v>36</v>
      </c>
      <c r="W423" t="s">
        <v>467</v>
      </c>
      <c r="X423">
        <v>20241180</v>
      </c>
      <c r="Y423" t="s">
        <v>38</v>
      </c>
      <c r="Z423">
        <v>0</v>
      </c>
      <c r="AA423">
        <v>0</v>
      </c>
      <c r="AB423" t="s">
        <v>39</v>
      </c>
      <c r="AC423">
        <v>0</v>
      </c>
      <c r="AD423">
        <v>1</v>
      </c>
      <c r="AE423" t="s">
        <v>55</v>
      </c>
      <c r="AF423" t="s">
        <v>41</v>
      </c>
      <c r="AG423" t="str">
        <f>VLOOKUP(H423,Planilha2!A:AC,5,FALSE)</f>
        <v>CINEMA E AUDIOVISUAL</v>
      </c>
      <c r="AH423" t="s">
        <v>6220</v>
      </c>
      <c r="AI423" t="str">
        <f>VLOOKUP(H423,Planilha2!A:K,11,FALSE)</f>
        <v>Ativo</v>
      </c>
      <c r="AJ423" t="s">
        <v>6475</v>
      </c>
      <c r="AK423">
        <v>24.7</v>
      </c>
    </row>
    <row r="424" spans="1:37" x14ac:dyDescent="0.25">
      <c r="A424">
        <v>214057126</v>
      </c>
      <c r="B424" t="s">
        <v>128</v>
      </c>
      <c r="C424" t="s">
        <v>661</v>
      </c>
      <c r="D424" t="s">
        <v>1677</v>
      </c>
      <c r="E424" t="s">
        <v>2528</v>
      </c>
      <c r="F424" t="s">
        <v>955</v>
      </c>
      <c r="G424" t="s">
        <v>71</v>
      </c>
      <c r="H424">
        <v>57</v>
      </c>
      <c r="I424">
        <v>8</v>
      </c>
      <c r="J424">
        <v>8</v>
      </c>
      <c r="K424" t="s">
        <v>64</v>
      </c>
      <c r="L424" s="1" t="s">
        <v>466</v>
      </c>
      <c r="M424" t="s">
        <v>491</v>
      </c>
      <c r="N424">
        <v>90</v>
      </c>
      <c r="O424">
        <v>1</v>
      </c>
      <c r="P424">
        <v>20151</v>
      </c>
      <c r="Q424">
        <v>2014</v>
      </c>
      <c r="R424">
        <v>2</v>
      </c>
      <c r="S424">
        <v>2018</v>
      </c>
      <c r="T424">
        <v>1</v>
      </c>
      <c r="U424">
        <v>22</v>
      </c>
      <c r="V424" t="s">
        <v>211</v>
      </c>
      <c r="W424" t="s">
        <v>519</v>
      </c>
      <c r="X424">
        <v>23098030</v>
      </c>
      <c r="Y424" t="s">
        <v>38</v>
      </c>
      <c r="Z424">
        <v>0</v>
      </c>
      <c r="AA424">
        <v>480</v>
      </c>
      <c r="AB424" t="s">
        <v>39</v>
      </c>
      <c r="AC424">
        <v>0</v>
      </c>
      <c r="AD424">
        <v>5</v>
      </c>
      <c r="AE424" t="s">
        <v>55</v>
      </c>
      <c r="AF424" t="s">
        <v>41</v>
      </c>
      <c r="AG424" t="str">
        <f>VLOOKUP(H424,Planilha2!A:AC,5,FALSE)</f>
        <v>CINEMA E AUDIOVISUAL</v>
      </c>
      <c r="AH424" t="s">
        <v>6220</v>
      </c>
      <c r="AI424" t="str">
        <f>VLOOKUP(H424,Planilha2!A:K,11,FALSE)</f>
        <v>Ativo</v>
      </c>
      <c r="AJ424" t="s">
        <v>6527</v>
      </c>
      <c r="AK424">
        <v>53.5</v>
      </c>
    </row>
    <row r="425" spans="1:37" x14ac:dyDescent="0.25">
      <c r="A425">
        <v>214057146</v>
      </c>
      <c r="B425" t="s">
        <v>100</v>
      </c>
      <c r="C425" t="s">
        <v>2408</v>
      </c>
      <c r="D425" t="s">
        <v>2153</v>
      </c>
      <c r="E425" t="s">
        <v>1183</v>
      </c>
      <c r="F425" t="s">
        <v>2409</v>
      </c>
      <c r="G425" t="s">
        <v>115</v>
      </c>
      <c r="H425">
        <v>57</v>
      </c>
      <c r="I425">
        <v>8</v>
      </c>
      <c r="J425">
        <v>8</v>
      </c>
      <c r="K425" t="s">
        <v>64</v>
      </c>
      <c r="L425" s="1" t="s">
        <v>869</v>
      </c>
      <c r="M425" t="s">
        <v>494</v>
      </c>
      <c r="N425">
        <v>0</v>
      </c>
      <c r="O425">
        <v>0</v>
      </c>
      <c r="P425">
        <v>20151</v>
      </c>
      <c r="Q425">
        <v>2014</v>
      </c>
      <c r="R425">
        <v>2</v>
      </c>
      <c r="S425">
        <v>2018</v>
      </c>
      <c r="T425">
        <v>1</v>
      </c>
      <c r="U425">
        <v>34</v>
      </c>
      <c r="V425" t="s">
        <v>36</v>
      </c>
      <c r="W425" t="s">
        <v>2410</v>
      </c>
      <c r="X425">
        <v>11450170</v>
      </c>
      <c r="Y425" t="s">
        <v>2411</v>
      </c>
      <c r="Z425">
        <v>0</v>
      </c>
      <c r="AA425">
        <v>420</v>
      </c>
      <c r="AB425" t="s">
        <v>39</v>
      </c>
      <c r="AC425">
        <v>0</v>
      </c>
      <c r="AD425">
        <v>5</v>
      </c>
      <c r="AE425" t="s">
        <v>55</v>
      </c>
      <c r="AF425" t="s">
        <v>41</v>
      </c>
      <c r="AG425" t="str">
        <f>VLOOKUP(H425,Planilha2!A:AC,5,FALSE)</f>
        <v>CINEMA E AUDIOVISUAL</v>
      </c>
      <c r="AH425" t="s">
        <v>6220</v>
      </c>
      <c r="AI425" t="str">
        <f>VLOOKUP(H425,Planilha2!A:K,11,FALSE)</f>
        <v>Ativo</v>
      </c>
      <c r="AJ425" t="s">
        <v>6528</v>
      </c>
      <c r="AK425">
        <v>521</v>
      </c>
    </row>
    <row r="426" spans="1:37" x14ac:dyDescent="0.25">
      <c r="A426">
        <v>214057160</v>
      </c>
      <c r="B426" t="s">
        <v>30</v>
      </c>
      <c r="C426" t="s">
        <v>1485</v>
      </c>
      <c r="D426" t="s">
        <v>344</v>
      </c>
      <c r="E426" t="s">
        <v>3983</v>
      </c>
      <c r="F426" t="s">
        <v>1158</v>
      </c>
      <c r="G426" t="s">
        <v>71</v>
      </c>
      <c r="H426">
        <v>57</v>
      </c>
      <c r="I426">
        <v>8</v>
      </c>
      <c r="J426">
        <v>8</v>
      </c>
      <c r="K426" t="s">
        <v>64</v>
      </c>
      <c r="L426" s="1" t="s">
        <v>47</v>
      </c>
      <c r="M426" t="s">
        <v>554</v>
      </c>
      <c r="N426">
        <v>0</v>
      </c>
      <c r="O426">
        <v>0</v>
      </c>
      <c r="P426">
        <v>20161</v>
      </c>
      <c r="Q426">
        <v>2014</v>
      </c>
      <c r="R426">
        <v>2</v>
      </c>
      <c r="S426">
        <v>2017</v>
      </c>
      <c r="T426">
        <v>2</v>
      </c>
      <c r="U426">
        <v>22</v>
      </c>
      <c r="V426" t="s">
        <v>36</v>
      </c>
      <c r="W426" t="s">
        <v>150</v>
      </c>
      <c r="X426">
        <v>25515110</v>
      </c>
      <c r="Y426" t="s">
        <v>1044</v>
      </c>
      <c r="Z426">
        <v>0</v>
      </c>
      <c r="AA426">
        <v>840</v>
      </c>
      <c r="AB426" t="s">
        <v>39</v>
      </c>
      <c r="AC426">
        <v>0</v>
      </c>
      <c r="AD426">
        <v>4</v>
      </c>
      <c r="AE426" t="s">
        <v>40</v>
      </c>
      <c r="AF426" t="s">
        <v>41</v>
      </c>
      <c r="AG426" t="str">
        <f>VLOOKUP(H426,Planilha2!A:AC,5,FALSE)</f>
        <v>CINEMA E AUDIOVISUAL</v>
      </c>
      <c r="AH426" t="s">
        <v>6220</v>
      </c>
      <c r="AI426" t="str">
        <f>VLOOKUP(H426,Planilha2!A:K,11,FALSE)</f>
        <v>Ativo</v>
      </c>
      <c r="AJ426" t="s">
        <v>6529</v>
      </c>
      <c r="AK426">
        <v>39.9</v>
      </c>
    </row>
    <row r="427" spans="1:37" x14ac:dyDescent="0.25">
      <c r="A427">
        <v>112030031</v>
      </c>
      <c r="B427" t="s">
        <v>30</v>
      </c>
      <c r="C427" t="s">
        <v>4884</v>
      </c>
      <c r="D427" t="s">
        <v>3893</v>
      </c>
      <c r="E427" t="s">
        <v>1766</v>
      </c>
      <c r="F427" t="s">
        <v>2041</v>
      </c>
      <c r="G427" t="s">
        <v>1859</v>
      </c>
      <c r="H427">
        <v>30</v>
      </c>
      <c r="I427">
        <v>8</v>
      </c>
      <c r="J427">
        <v>8</v>
      </c>
      <c r="K427" t="s">
        <v>64</v>
      </c>
      <c r="L427" s="1" t="s">
        <v>4836</v>
      </c>
      <c r="M427" t="s">
        <v>819</v>
      </c>
      <c r="N427">
        <v>30</v>
      </c>
      <c r="O427">
        <v>0</v>
      </c>
      <c r="P427">
        <v>20121</v>
      </c>
      <c r="Q427">
        <v>2012</v>
      </c>
      <c r="R427">
        <v>1</v>
      </c>
      <c r="S427">
        <v>2014</v>
      </c>
      <c r="T427">
        <v>1</v>
      </c>
      <c r="U427">
        <v>51</v>
      </c>
      <c r="V427" t="s">
        <v>49</v>
      </c>
      <c r="W427" t="s">
        <v>1943</v>
      </c>
      <c r="X427">
        <v>24426760</v>
      </c>
      <c r="Y427" t="s">
        <v>75</v>
      </c>
      <c r="Z427">
        <v>0</v>
      </c>
      <c r="AA427">
        <v>30</v>
      </c>
      <c r="AB427" t="s">
        <v>39</v>
      </c>
      <c r="AC427">
        <v>0</v>
      </c>
      <c r="AD427">
        <v>3</v>
      </c>
      <c r="AE427" t="s">
        <v>40</v>
      </c>
      <c r="AF427" t="s">
        <v>41</v>
      </c>
      <c r="AG427" t="str">
        <f>VLOOKUP(H427,Planilha2!A:AC,5,FALSE)</f>
        <v>COMUNICAÇÃO SOCIAL</v>
      </c>
      <c r="AH427" t="s">
        <v>6220</v>
      </c>
      <c r="AI427" t="str">
        <f>VLOOKUP(H427,Planilha2!A:K,11,FALSE)</f>
        <v>Ativo</v>
      </c>
      <c r="AJ427" t="s">
        <v>6305</v>
      </c>
      <c r="AK427">
        <v>11.2</v>
      </c>
    </row>
    <row r="428" spans="1:37" x14ac:dyDescent="0.25">
      <c r="A428">
        <v>214030108</v>
      </c>
      <c r="B428" t="s">
        <v>30</v>
      </c>
      <c r="C428" t="s">
        <v>2206</v>
      </c>
      <c r="D428" t="s">
        <v>3679</v>
      </c>
      <c r="E428" t="s">
        <v>2911</v>
      </c>
      <c r="F428" t="s">
        <v>3092</v>
      </c>
      <c r="G428" t="s">
        <v>370</v>
      </c>
      <c r="H428">
        <v>30</v>
      </c>
      <c r="I428">
        <v>8</v>
      </c>
      <c r="J428">
        <v>8</v>
      </c>
      <c r="K428" t="s">
        <v>64</v>
      </c>
      <c r="L428" s="1" t="s">
        <v>149</v>
      </c>
      <c r="M428" t="s">
        <v>818</v>
      </c>
      <c r="N428">
        <v>77</v>
      </c>
      <c r="O428">
        <v>1</v>
      </c>
      <c r="P428">
        <v>20142</v>
      </c>
      <c r="Q428">
        <v>2014</v>
      </c>
      <c r="R428">
        <v>2</v>
      </c>
      <c r="S428">
        <v>2017</v>
      </c>
      <c r="T428">
        <v>2</v>
      </c>
      <c r="U428">
        <v>24</v>
      </c>
      <c r="V428" t="s">
        <v>36</v>
      </c>
      <c r="W428" t="s">
        <v>5055</v>
      </c>
      <c r="X428">
        <v>24830000</v>
      </c>
      <c r="Y428" t="s">
        <v>992</v>
      </c>
      <c r="Z428">
        <v>0</v>
      </c>
      <c r="AA428">
        <v>420</v>
      </c>
      <c r="AB428" t="s">
        <v>39</v>
      </c>
      <c r="AC428">
        <v>0</v>
      </c>
      <c r="AD428">
        <v>4</v>
      </c>
      <c r="AE428" t="s">
        <v>55</v>
      </c>
      <c r="AF428" t="s">
        <v>41</v>
      </c>
      <c r="AG428" t="str">
        <f>VLOOKUP(H428,Planilha2!A:AC,5,FALSE)</f>
        <v>COMUNICAÇÃO SOCIAL</v>
      </c>
      <c r="AH428" t="s">
        <v>6220</v>
      </c>
      <c r="AI428" t="str">
        <f>VLOOKUP(H428,Planilha2!A:K,11,FALSE)</f>
        <v>Ativo</v>
      </c>
      <c r="AJ428" t="s">
        <v>6530</v>
      </c>
      <c r="AK428">
        <v>41.8</v>
      </c>
    </row>
    <row r="429" spans="1:37" x14ac:dyDescent="0.25">
      <c r="A429">
        <v>214030110</v>
      </c>
      <c r="B429" t="s">
        <v>30</v>
      </c>
      <c r="C429" t="s">
        <v>983</v>
      </c>
      <c r="D429" t="s">
        <v>717</v>
      </c>
      <c r="E429" t="s">
        <v>756</v>
      </c>
      <c r="F429" t="s">
        <v>1322</v>
      </c>
      <c r="G429" t="s">
        <v>593</v>
      </c>
      <c r="H429">
        <v>30</v>
      </c>
      <c r="I429">
        <v>8</v>
      </c>
      <c r="J429">
        <v>8</v>
      </c>
      <c r="K429" t="s">
        <v>64</v>
      </c>
      <c r="L429" s="1" t="s">
        <v>2539</v>
      </c>
      <c r="M429" t="s">
        <v>1990</v>
      </c>
      <c r="N429">
        <v>98</v>
      </c>
      <c r="O429">
        <v>1</v>
      </c>
      <c r="P429">
        <v>20142</v>
      </c>
      <c r="Q429">
        <v>2014</v>
      </c>
      <c r="R429">
        <v>2</v>
      </c>
      <c r="S429">
        <v>2018</v>
      </c>
      <c r="T429">
        <v>1</v>
      </c>
      <c r="U429">
        <v>22</v>
      </c>
      <c r="V429" t="s">
        <v>36</v>
      </c>
      <c r="W429" t="s">
        <v>641</v>
      </c>
      <c r="X429">
        <v>24210520</v>
      </c>
      <c r="Y429" t="s">
        <v>537</v>
      </c>
      <c r="Z429">
        <v>0</v>
      </c>
      <c r="AA429">
        <v>1230</v>
      </c>
      <c r="AB429" t="s">
        <v>39</v>
      </c>
      <c r="AC429">
        <v>0</v>
      </c>
      <c r="AD429">
        <v>5</v>
      </c>
      <c r="AE429" t="s">
        <v>55</v>
      </c>
      <c r="AF429" t="s">
        <v>41</v>
      </c>
      <c r="AG429" t="str">
        <f>VLOOKUP(H429,Planilha2!A:AC,5,FALSE)</f>
        <v>COMUNICAÇÃO SOCIAL</v>
      </c>
      <c r="AH429" t="s">
        <v>6220</v>
      </c>
      <c r="AI429" t="str">
        <f>VLOOKUP(H429,Planilha2!A:K,11,FALSE)</f>
        <v>Ativo</v>
      </c>
      <c r="AJ429" t="s">
        <v>6328</v>
      </c>
      <c r="AK429">
        <v>1.2</v>
      </c>
    </row>
    <row r="430" spans="1:37" x14ac:dyDescent="0.25">
      <c r="A430">
        <v>214030115</v>
      </c>
      <c r="B430" t="s">
        <v>30</v>
      </c>
      <c r="C430" t="s">
        <v>3140</v>
      </c>
      <c r="D430" t="s">
        <v>3455</v>
      </c>
      <c r="E430" t="s">
        <v>766</v>
      </c>
      <c r="F430" t="s">
        <v>669</v>
      </c>
      <c r="G430" t="s">
        <v>593</v>
      </c>
      <c r="H430">
        <v>30</v>
      </c>
      <c r="I430">
        <v>8</v>
      </c>
      <c r="J430">
        <v>8</v>
      </c>
      <c r="K430" t="s">
        <v>64</v>
      </c>
      <c r="L430" s="1">
        <v>0</v>
      </c>
      <c r="M430" t="s">
        <v>459</v>
      </c>
      <c r="N430">
        <v>33</v>
      </c>
      <c r="O430">
        <v>0</v>
      </c>
      <c r="P430">
        <v>20142</v>
      </c>
      <c r="Q430">
        <v>2014</v>
      </c>
      <c r="R430">
        <v>2</v>
      </c>
      <c r="S430">
        <v>2014</v>
      </c>
      <c r="T430">
        <v>2</v>
      </c>
      <c r="U430">
        <v>26</v>
      </c>
      <c r="V430" t="s">
        <v>36</v>
      </c>
      <c r="W430" t="s">
        <v>251</v>
      </c>
      <c r="X430">
        <v>20725020</v>
      </c>
      <c r="Y430" t="s">
        <v>38</v>
      </c>
      <c r="Z430">
        <v>0</v>
      </c>
      <c r="AA430">
        <v>0</v>
      </c>
      <c r="AB430" t="s">
        <v>39</v>
      </c>
      <c r="AC430">
        <v>0</v>
      </c>
      <c r="AD430">
        <v>1</v>
      </c>
      <c r="AE430" t="s">
        <v>40</v>
      </c>
      <c r="AF430" t="s">
        <v>41</v>
      </c>
      <c r="AG430" t="str">
        <f>VLOOKUP(H430,Planilha2!A:AC,5,FALSE)</f>
        <v>COMUNICAÇÃO SOCIAL</v>
      </c>
      <c r="AH430" t="s">
        <v>6220</v>
      </c>
      <c r="AI430" t="str">
        <f>VLOOKUP(H430,Planilha2!A:K,11,FALSE)</f>
        <v>Ativo</v>
      </c>
      <c r="AJ430" t="s">
        <v>6531</v>
      </c>
      <c r="AK430">
        <v>31.1</v>
      </c>
    </row>
    <row r="431" spans="1:37" x14ac:dyDescent="0.25">
      <c r="A431">
        <v>214030120</v>
      </c>
      <c r="B431" t="s">
        <v>30</v>
      </c>
      <c r="C431" t="s">
        <v>1335</v>
      </c>
      <c r="D431" t="s">
        <v>3058</v>
      </c>
      <c r="E431" t="s">
        <v>680</v>
      </c>
      <c r="F431" t="s">
        <v>660</v>
      </c>
      <c r="G431" t="s">
        <v>71</v>
      </c>
      <c r="H431">
        <v>30</v>
      </c>
      <c r="I431">
        <v>8</v>
      </c>
      <c r="J431">
        <v>8</v>
      </c>
      <c r="K431" t="s">
        <v>64</v>
      </c>
      <c r="L431" s="1" t="s">
        <v>132</v>
      </c>
      <c r="M431" t="s">
        <v>555</v>
      </c>
      <c r="N431">
        <v>70</v>
      </c>
      <c r="O431">
        <v>1</v>
      </c>
      <c r="P431">
        <v>20142</v>
      </c>
      <c r="Q431">
        <v>2014</v>
      </c>
      <c r="R431">
        <v>2</v>
      </c>
      <c r="S431">
        <v>2017</v>
      </c>
      <c r="T431">
        <v>2</v>
      </c>
      <c r="U431">
        <v>21</v>
      </c>
      <c r="V431" t="s">
        <v>36</v>
      </c>
      <c r="W431" t="s">
        <v>1430</v>
      </c>
      <c r="X431">
        <v>20270040</v>
      </c>
      <c r="Y431" t="s">
        <v>38</v>
      </c>
      <c r="Z431">
        <v>0</v>
      </c>
      <c r="AA431">
        <v>240</v>
      </c>
      <c r="AB431" t="s">
        <v>39</v>
      </c>
      <c r="AC431">
        <v>0</v>
      </c>
      <c r="AD431">
        <v>4</v>
      </c>
      <c r="AE431" t="s">
        <v>55</v>
      </c>
      <c r="AF431" t="s">
        <v>41</v>
      </c>
      <c r="AG431" t="str">
        <f>VLOOKUP(H431,Planilha2!A:AC,5,FALSE)</f>
        <v>COMUNICAÇÃO SOCIAL</v>
      </c>
      <c r="AH431" t="s">
        <v>6220</v>
      </c>
      <c r="AI431" t="str">
        <f>VLOOKUP(H431,Planilha2!A:K,11,FALSE)</f>
        <v>Ativo</v>
      </c>
      <c r="AJ431" t="s">
        <v>6252</v>
      </c>
      <c r="AK431">
        <v>21.5</v>
      </c>
    </row>
    <row r="432" spans="1:37" x14ac:dyDescent="0.25">
      <c r="A432">
        <v>214030121</v>
      </c>
      <c r="B432" t="s">
        <v>263</v>
      </c>
      <c r="C432" t="s">
        <v>2495</v>
      </c>
      <c r="D432" t="s">
        <v>3371</v>
      </c>
      <c r="E432" t="s">
        <v>2210</v>
      </c>
      <c r="F432" t="s">
        <v>1431</v>
      </c>
      <c r="G432" t="s">
        <v>71</v>
      </c>
      <c r="H432">
        <v>30</v>
      </c>
      <c r="I432">
        <v>8</v>
      </c>
      <c r="J432">
        <v>8</v>
      </c>
      <c r="K432" t="s">
        <v>64</v>
      </c>
      <c r="L432" s="1" t="s">
        <v>2877</v>
      </c>
      <c r="M432" t="s">
        <v>555</v>
      </c>
      <c r="N432">
        <v>90</v>
      </c>
      <c r="O432">
        <v>1</v>
      </c>
      <c r="P432">
        <v>20142</v>
      </c>
      <c r="Q432">
        <v>2014</v>
      </c>
      <c r="R432">
        <v>2</v>
      </c>
      <c r="S432">
        <v>2015</v>
      </c>
      <c r="T432">
        <v>1</v>
      </c>
      <c r="U432">
        <v>23</v>
      </c>
      <c r="V432" t="s">
        <v>36</v>
      </c>
      <c r="W432" t="s">
        <v>232</v>
      </c>
      <c r="X432">
        <v>20560080</v>
      </c>
      <c r="Y432" t="s">
        <v>38</v>
      </c>
      <c r="Z432">
        <v>0</v>
      </c>
      <c r="AA432">
        <v>300</v>
      </c>
      <c r="AB432" t="s">
        <v>39</v>
      </c>
      <c r="AC432">
        <v>0</v>
      </c>
      <c r="AD432">
        <v>2</v>
      </c>
      <c r="AE432" t="s">
        <v>55</v>
      </c>
      <c r="AF432" t="s">
        <v>41</v>
      </c>
      <c r="AG432" t="str">
        <f>VLOOKUP(H432,Planilha2!A:AC,5,FALSE)</f>
        <v>COMUNICAÇÃO SOCIAL</v>
      </c>
      <c r="AH432" t="s">
        <v>6220</v>
      </c>
      <c r="AI432" t="str">
        <f>VLOOKUP(H432,Planilha2!A:K,11,FALSE)</f>
        <v>Ativo</v>
      </c>
      <c r="AJ432" t="s">
        <v>6532</v>
      </c>
      <c r="AK432">
        <v>24.2</v>
      </c>
    </row>
    <row r="433" spans="1:37" x14ac:dyDescent="0.25">
      <c r="A433">
        <v>214030146</v>
      </c>
      <c r="B433" t="s">
        <v>30</v>
      </c>
      <c r="C433" t="s">
        <v>2633</v>
      </c>
      <c r="D433" t="s">
        <v>848</v>
      </c>
      <c r="E433" t="s">
        <v>1254</v>
      </c>
      <c r="F433" t="s">
        <v>3153</v>
      </c>
      <c r="G433" t="s">
        <v>45</v>
      </c>
      <c r="H433">
        <v>30</v>
      </c>
      <c r="I433">
        <v>8</v>
      </c>
      <c r="J433">
        <v>8</v>
      </c>
      <c r="K433" t="s">
        <v>64</v>
      </c>
      <c r="L433" s="1" t="s">
        <v>280</v>
      </c>
      <c r="M433" t="s">
        <v>3145</v>
      </c>
      <c r="N433">
        <v>75</v>
      </c>
      <c r="O433">
        <v>1</v>
      </c>
      <c r="P433">
        <v>20142</v>
      </c>
      <c r="Q433">
        <v>2014</v>
      </c>
      <c r="R433">
        <v>2</v>
      </c>
      <c r="S433">
        <v>2016</v>
      </c>
      <c r="T433">
        <v>1</v>
      </c>
      <c r="U433">
        <v>21</v>
      </c>
      <c r="V433" t="s">
        <v>49</v>
      </c>
      <c r="W433" t="s">
        <v>641</v>
      </c>
      <c r="X433">
        <v>24210160</v>
      </c>
      <c r="Y433" t="s">
        <v>537</v>
      </c>
      <c r="Z433">
        <v>0</v>
      </c>
      <c r="AA433">
        <v>1260</v>
      </c>
      <c r="AB433" t="s">
        <v>39</v>
      </c>
      <c r="AC433">
        <v>0</v>
      </c>
      <c r="AD433">
        <v>3</v>
      </c>
      <c r="AE433" t="s">
        <v>55</v>
      </c>
      <c r="AF433" t="s">
        <v>41</v>
      </c>
      <c r="AG433" t="str">
        <f>VLOOKUP(H433,Planilha2!A:AC,5,FALSE)</f>
        <v>COMUNICAÇÃO SOCIAL</v>
      </c>
      <c r="AH433" t="s">
        <v>6220</v>
      </c>
      <c r="AI433" t="str">
        <f>VLOOKUP(H433,Planilha2!A:K,11,FALSE)</f>
        <v>Ativo</v>
      </c>
      <c r="AJ433" t="s">
        <v>6394</v>
      </c>
      <c r="AK433">
        <v>0.4</v>
      </c>
    </row>
    <row r="434" spans="1:37" x14ac:dyDescent="0.25">
      <c r="A434">
        <v>214030148</v>
      </c>
      <c r="B434" t="s">
        <v>30</v>
      </c>
      <c r="C434" t="s">
        <v>841</v>
      </c>
      <c r="D434" t="s">
        <v>2253</v>
      </c>
      <c r="E434" t="s">
        <v>3210</v>
      </c>
      <c r="F434" t="s">
        <v>2648</v>
      </c>
      <c r="G434" t="s">
        <v>115</v>
      </c>
      <c r="H434">
        <v>30</v>
      </c>
      <c r="I434">
        <v>8</v>
      </c>
      <c r="J434">
        <v>8</v>
      </c>
      <c r="K434" t="s">
        <v>64</v>
      </c>
      <c r="L434" s="1" t="s">
        <v>3211</v>
      </c>
      <c r="M434" t="s">
        <v>1991</v>
      </c>
      <c r="N434">
        <v>60</v>
      </c>
      <c r="O434">
        <v>1</v>
      </c>
      <c r="P434">
        <v>20142</v>
      </c>
      <c r="Q434">
        <v>2014</v>
      </c>
      <c r="R434">
        <v>2</v>
      </c>
      <c r="S434">
        <v>2015</v>
      </c>
      <c r="T434">
        <v>1</v>
      </c>
      <c r="U434">
        <v>23</v>
      </c>
      <c r="V434" t="s">
        <v>36</v>
      </c>
      <c r="W434" t="s">
        <v>193</v>
      </c>
      <c r="X434">
        <v>20521290</v>
      </c>
      <c r="Y434" t="s">
        <v>38</v>
      </c>
      <c r="Z434">
        <v>0</v>
      </c>
      <c r="AA434">
        <v>360</v>
      </c>
      <c r="AB434" t="s">
        <v>39</v>
      </c>
      <c r="AC434">
        <v>0</v>
      </c>
      <c r="AD434">
        <v>2</v>
      </c>
      <c r="AE434" t="s">
        <v>40</v>
      </c>
      <c r="AF434" t="s">
        <v>41</v>
      </c>
      <c r="AG434" t="str">
        <f>VLOOKUP(H434,Planilha2!A:AC,5,FALSE)</f>
        <v>COMUNICAÇÃO SOCIAL</v>
      </c>
      <c r="AH434" t="s">
        <v>6220</v>
      </c>
      <c r="AI434" t="str">
        <f>VLOOKUP(H434,Planilha2!A:K,11,FALSE)</f>
        <v>Ativo</v>
      </c>
      <c r="AJ434" t="s">
        <v>6533</v>
      </c>
      <c r="AK434">
        <v>22.6</v>
      </c>
    </row>
    <row r="435" spans="1:37" x14ac:dyDescent="0.25">
      <c r="A435">
        <v>214030155</v>
      </c>
      <c r="B435" t="s">
        <v>128</v>
      </c>
      <c r="C435" t="s">
        <v>3489</v>
      </c>
      <c r="D435" t="s">
        <v>2085</v>
      </c>
      <c r="E435" t="s">
        <v>2509</v>
      </c>
      <c r="F435" t="s">
        <v>2914</v>
      </c>
      <c r="G435" t="s">
        <v>33</v>
      </c>
      <c r="H435">
        <v>30</v>
      </c>
      <c r="I435">
        <v>8</v>
      </c>
      <c r="J435">
        <v>8</v>
      </c>
      <c r="K435" t="s">
        <v>64</v>
      </c>
      <c r="L435" s="1" t="s">
        <v>4480</v>
      </c>
      <c r="M435" t="s">
        <v>818</v>
      </c>
      <c r="N435">
        <v>83</v>
      </c>
      <c r="O435">
        <v>1</v>
      </c>
      <c r="P435">
        <v>20142</v>
      </c>
      <c r="Q435">
        <v>2014</v>
      </c>
      <c r="R435">
        <v>2</v>
      </c>
      <c r="S435">
        <v>2015</v>
      </c>
      <c r="T435">
        <v>1</v>
      </c>
      <c r="U435">
        <v>22</v>
      </c>
      <c r="V435" t="s">
        <v>36</v>
      </c>
      <c r="W435" t="s">
        <v>5108</v>
      </c>
      <c r="X435">
        <v>25086050</v>
      </c>
      <c r="Y435" t="s">
        <v>1028</v>
      </c>
      <c r="Z435">
        <v>0</v>
      </c>
      <c r="AA435">
        <v>300</v>
      </c>
      <c r="AB435" t="s">
        <v>39</v>
      </c>
      <c r="AC435">
        <v>0</v>
      </c>
      <c r="AD435">
        <v>2</v>
      </c>
      <c r="AE435" t="s">
        <v>55</v>
      </c>
      <c r="AF435" t="s">
        <v>41</v>
      </c>
      <c r="AG435" t="str">
        <f>VLOOKUP(H435,Planilha2!A:AC,5,FALSE)</f>
        <v>COMUNICAÇÃO SOCIAL</v>
      </c>
      <c r="AH435" t="s">
        <v>6220</v>
      </c>
      <c r="AI435" t="str">
        <f>VLOOKUP(H435,Planilha2!A:K,11,FALSE)</f>
        <v>Ativo</v>
      </c>
      <c r="AJ435" t="s">
        <v>6534</v>
      </c>
      <c r="AK435">
        <v>34.5</v>
      </c>
    </row>
    <row r="436" spans="1:37" x14ac:dyDescent="0.25">
      <c r="A436">
        <v>214096114</v>
      </c>
      <c r="B436" t="s">
        <v>30</v>
      </c>
      <c r="C436" t="s">
        <v>910</v>
      </c>
      <c r="D436" t="s">
        <v>4020</v>
      </c>
      <c r="E436" t="s">
        <v>1264</v>
      </c>
      <c r="F436" t="s">
        <v>4197</v>
      </c>
      <c r="G436" t="s">
        <v>210</v>
      </c>
      <c r="H436">
        <v>362</v>
      </c>
      <c r="I436">
        <v>8</v>
      </c>
      <c r="J436">
        <v>8</v>
      </c>
      <c r="K436" t="s">
        <v>64</v>
      </c>
      <c r="L436" s="1" t="s">
        <v>1823</v>
      </c>
      <c r="M436" t="s">
        <v>1399</v>
      </c>
      <c r="N436">
        <v>72</v>
      </c>
      <c r="O436">
        <v>1</v>
      </c>
      <c r="P436">
        <v>20142</v>
      </c>
      <c r="Q436">
        <v>2014</v>
      </c>
      <c r="R436">
        <v>2</v>
      </c>
      <c r="S436">
        <v>2015</v>
      </c>
      <c r="T436">
        <v>2</v>
      </c>
      <c r="U436">
        <v>23</v>
      </c>
      <c r="V436" t="s">
        <v>36</v>
      </c>
      <c r="W436" t="s">
        <v>37</v>
      </c>
      <c r="X436">
        <v>22250020</v>
      </c>
      <c r="Y436" t="s">
        <v>38</v>
      </c>
      <c r="Z436">
        <v>0</v>
      </c>
      <c r="AA436">
        <v>196</v>
      </c>
      <c r="AB436" t="s">
        <v>39</v>
      </c>
      <c r="AC436">
        <v>0</v>
      </c>
      <c r="AD436">
        <v>2</v>
      </c>
      <c r="AE436" t="s">
        <v>40</v>
      </c>
      <c r="AF436" t="s">
        <v>41</v>
      </c>
      <c r="AG436" t="str">
        <f>VLOOKUP(H436,Planilha2!A:AC,5,FALSE)</f>
        <v>DESENHO INDUSTRIAL</v>
      </c>
      <c r="AH436" t="s">
        <v>6233</v>
      </c>
      <c r="AI436" t="str">
        <f>VLOOKUP(H436,Planilha2!A:K,11,FALSE)</f>
        <v>Ativo</v>
      </c>
      <c r="AJ436" t="s">
        <v>6470</v>
      </c>
      <c r="AK436">
        <v>29.7</v>
      </c>
    </row>
    <row r="437" spans="1:37" x14ac:dyDescent="0.25">
      <c r="A437">
        <v>214096118</v>
      </c>
      <c r="B437" t="s">
        <v>30</v>
      </c>
      <c r="C437" t="s">
        <v>2437</v>
      </c>
      <c r="D437" t="s">
        <v>2058</v>
      </c>
      <c r="E437" t="s">
        <v>674</v>
      </c>
      <c r="F437" t="s">
        <v>3120</v>
      </c>
      <c r="G437" t="s">
        <v>269</v>
      </c>
      <c r="H437">
        <v>362</v>
      </c>
      <c r="I437">
        <v>8</v>
      </c>
      <c r="J437">
        <v>8</v>
      </c>
      <c r="K437" t="s">
        <v>64</v>
      </c>
      <c r="L437" s="1" t="s">
        <v>345</v>
      </c>
      <c r="M437" t="s">
        <v>1399</v>
      </c>
      <c r="N437">
        <v>73</v>
      </c>
      <c r="O437">
        <v>1</v>
      </c>
      <c r="P437">
        <v>20142</v>
      </c>
      <c r="Q437">
        <v>2014</v>
      </c>
      <c r="R437">
        <v>2</v>
      </c>
      <c r="S437">
        <v>2017</v>
      </c>
      <c r="T437">
        <v>1</v>
      </c>
      <c r="U437">
        <v>23</v>
      </c>
      <c r="V437" t="s">
        <v>49</v>
      </c>
      <c r="W437" t="s">
        <v>5085</v>
      </c>
      <c r="X437">
        <v>24930460</v>
      </c>
      <c r="Y437" t="s">
        <v>50</v>
      </c>
      <c r="Z437">
        <v>0</v>
      </c>
      <c r="AA437">
        <v>264</v>
      </c>
      <c r="AB437" t="s">
        <v>39</v>
      </c>
      <c r="AC437">
        <v>1</v>
      </c>
      <c r="AD437">
        <v>4</v>
      </c>
      <c r="AE437" t="s">
        <v>55</v>
      </c>
      <c r="AF437" t="s">
        <v>41</v>
      </c>
      <c r="AG437" t="str">
        <f>VLOOKUP(H437,Planilha2!A:AC,5,FALSE)</f>
        <v>DESENHO INDUSTRIAL</v>
      </c>
      <c r="AH437" t="s">
        <v>6233</v>
      </c>
      <c r="AI437" t="str">
        <f>VLOOKUP(H437,Planilha2!A:K,11,FALSE)</f>
        <v>Ativo</v>
      </c>
      <c r="AJ437" t="s">
        <v>6535</v>
      </c>
      <c r="AK437">
        <v>36.200000000000003</v>
      </c>
    </row>
    <row r="438" spans="1:37" x14ac:dyDescent="0.25">
      <c r="A438">
        <v>214096120</v>
      </c>
      <c r="B438" t="s">
        <v>30</v>
      </c>
      <c r="C438" t="s">
        <v>2844</v>
      </c>
      <c r="D438" t="s">
        <v>3152</v>
      </c>
      <c r="E438" t="s">
        <v>3127</v>
      </c>
      <c r="F438" t="s">
        <v>2415</v>
      </c>
      <c r="G438" t="s">
        <v>71</v>
      </c>
      <c r="H438">
        <v>362</v>
      </c>
      <c r="I438">
        <v>8</v>
      </c>
      <c r="J438">
        <v>8</v>
      </c>
      <c r="K438" t="s">
        <v>64</v>
      </c>
      <c r="L438" s="1" t="s">
        <v>187</v>
      </c>
      <c r="M438" t="s">
        <v>1402</v>
      </c>
      <c r="N438">
        <v>90</v>
      </c>
      <c r="O438">
        <v>1</v>
      </c>
      <c r="P438">
        <v>20142</v>
      </c>
      <c r="Q438">
        <v>2014</v>
      </c>
      <c r="R438">
        <v>2</v>
      </c>
      <c r="S438">
        <v>2015</v>
      </c>
      <c r="T438">
        <v>2</v>
      </c>
      <c r="U438">
        <v>23</v>
      </c>
      <c r="V438" t="s">
        <v>36</v>
      </c>
      <c r="W438" t="s">
        <v>193</v>
      </c>
      <c r="X438">
        <v>20511190</v>
      </c>
      <c r="Y438" t="s">
        <v>38</v>
      </c>
      <c r="Z438">
        <v>0</v>
      </c>
      <c r="AA438">
        <v>566</v>
      </c>
      <c r="AB438" t="s">
        <v>39</v>
      </c>
      <c r="AC438">
        <v>0</v>
      </c>
      <c r="AD438">
        <v>2</v>
      </c>
      <c r="AE438" t="s">
        <v>40</v>
      </c>
      <c r="AF438" t="s">
        <v>41</v>
      </c>
      <c r="AG438" t="str">
        <f>VLOOKUP(H438,Planilha2!A:AC,5,FALSE)</f>
        <v>DESENHO INDUSTRIAL</v>
      </c>
      <c r="AH438" t="s">
        <v>6233</v>
      </c>
      <c r="AI438" t="str">
        <f>VLOOKUP(H438,Planilha2!A:K,11,FALSE)</f>
        <v>Ativo</v>
      </c>
      <c r="AJ438" t="s">
        <v>6536</v>
      </c>
      <c r="AK438">
        <v>23.5</v>
      </c>
    </row>
    <row r="439" spans="1:37" x14ac:dyDescent="0.25">
      <c r="A439">
        <v>214096122</v>
      </c>
      <c r="B439" t="s">
        <v>128</v>
      </c>
      <c r="C439" t="s">
        <v>1677</v>
      </c>
      <c r="D439" t="s">
        <v>635</v>
      </c>
      <c r="E439" t="s">
        <v>3504</v>
      </c>
      <c r="F439" t="s">
        <v>3397</v>
      </c>
      <c r="G439" t="s">
        <v>269</v>
      </c>
      <c r="H439">
        <v>362</v>
      </c>
      <c r="I439">
        <v>8</v>
      </c>
      <c r="J439">
        <v>8</v>
      </c>
      <c r="K439" t="s">
        <v>64</v>
      </c>
      <c r="L439" s="1">
        <v>7</v>
      </c>
      <c r="M439" t="s">
        <v>2143</v>
      </c>
      <c r="N439">
        <v>60</v>
      </c>
      <c r="O439">
        <v>1</v>
      </c>
      <c r="P439">
        <v>20152</v>
      </c>
      <c r="Q439">
        <v>2014</v>
      </c>
      <c r="R439">
        <v>2</v>
      </c>
      <c r="S439">
        <v>2016</v>
      </c>
      <c r="T439">
        <v>2</v>
      </c>
      <c r="U439">
        <v>23</v>
      </c>
      <c r="V439" t="s">
        <v>122</v>
      </c>
      <c r="W439" t="s">
        <v>3480</v>
      </c>
      <c r="X439">
        <v>20756100</v>
      </c>
      <c r="Y439" t="s">
        <v>38</v>
      </c>
      <c r="Z439">
        <v>0</v>
      </c>
      <c r="AA439">
        <v>814</v>
      </c>
      <c r="AB439" t="s">
        <v>39</v>
      </c>
      <c r="AC439">
        <v>0</v>
      </c>
      <c r="AD439">
        <v>3</v>
      </c>
      <c r="AE439" t="s">
        <v>40</v>
      </c>
      <c r="AF439" t="s">
        <v>41</v>
      </c>
      <c r="AG439" t="str">
        <f>VLOOKUP(H439,Planilha2!A:AC,5,FALSE)</f>
        <v>DESENHO INDUSTRIAL</v>
      </c>
      <c r="AH439" t="s">
        <v>6233</v>
      </c>
      <c r="AI439" t="str">
        <f>VLOOKUP(H439,Planilha2!A:K,11,FALSE)</f>
        <v>Ativo</v>
      </c>
      <c r="AJ439" t="s">
        <v>6537</v>
      </c>
      <c r="AK439">
        <v>28.7</v>
      </c>
    </row>
    <row r="440" spans="1:37" x14ac:dyDescent="0.25">
      <c r="A440">
        <v>214096140</v>
      </c>
      <c r="B440" t="s">
        <v>30</v>
      </c>
      <c r="C440" t="s">
        <v>1261</v>
      </c>
      <c r="D440" t="s">
        <v>1344</v>
      </c>
      <c r="E440" t="s">
        <v>953</v>
      </c>
      <c r="F440" t="s">
        <v>3856</v>
      </c>
      <c r="G440" t="s">
        <v>370</v>
      </c>
      <c r="H440">
        <v>362</v>
      </c>
      <c r="I440">
        <v>8</v>
      </c>
      <c r="J440">
        <v>8</v>
      </c>
      <c r="K440" t="s">
        <v>64</v>
      </c>
      <c r="L440" s="1" t="s">
        <v>392</v>
      </c>
      <c r="M440" t="s">
        <v>1399</v>
      </c>
      <c r="N440">
        <v>86</v>
      </c>
      <c r="O440">
        <v>1</v>
      </c>
      <c r="P440">
        <v>20142</v>
      </c>
      <c r="Q440">
        <v>2014</v>
      </c>
      <c r="R440">
        <v>2</v>
      </c>
      <c r="S440">
        <v>2017</v>
      </c>
      <c r="T440">
        <v>2</v>
      </c>
      <c r="U440">
        <v>22</v>
      </c>
      <c r="V440" t="s">
        <v>36</v>
      </c>
      <c r="W440" t="s">
        <v>4151</v>
      </c>
      <c r="X440">
        <v>22221011</v>
      </c>
      <c r="Y440" t="s">
        <v>38</v>
      </c>
      <c r="Z440">
        <v>0</v>
      </c>
      <c r="AA440">
        <v>264</v>
      </c>
      <c r="AB440" t="s">
        <v>39</v>
      </c>
      <c r="AC440">
        <v>0</v>
      </c>
      <c r="AD440">
        <v>4</v>
      </c>
      <c r="AE440" t="s">
        <v>40</v>
      </c>
      <c r="AF440" t="s">
        <v>41</v>
      </c>
      <c r="AG440" t="str">
        <f>VLOOKUP(H440,Planilha2!A:AC,5,FALSE)</f>
        <v>DESENHO INDUSTRIAL</v>
      </c>
      <c r="AH440" t="s">
        <v>6233</v>
      </c>
      <c r="AI440" t="str">
        <f>VLOOKUP(H440,Planilha2!A:K,11,FALSE)</f>
        <v>Ativo</v>
      </c>
      <c r="AJ440" t="s">
        <v>6538</v>
      </c>
      <c r="AK440">
        <v>24.4</v>
      </c>
    </row>
    <row r="441" spans="1:37" x14ac:dyDescent="0.25">
      <c r="A441">
        <v>214096145</v>
      </c>
      <c r="B441" t="s">
        <v>30</v>
      </c>
      <c r="C441" t="s">
        <v>2973</v>
      </c>
      <c r="D441" t="s">
        <v>213</v>
      </c>
      <c r="E441" t="s">
        <v>2101</v>
      </c>
      <c r="F441" t="s">
        <v>2714</v>
      </c>
      <c r="G441" t="s">
        <v>465</v>
      </c>
      <c r="H441">
        <v>362</v>
      </c>
      <c r="I441">
        <v>8</v>
      </c>
      <c r="J441">
        <v>8</v>
      </c>
      <c r="K441" t="s">
        <v>64</v>
      </c>
      <c r="L441" s="1">
        <v>0</v>
      </c>
      <c r="M441" t="s">
        <v>1401</v>
      </c>
      <c r="N441">
        <v>0</v>
      </c>
      <c r="O441">
        <v>0</v>
      </c>
      <c r="P441">
        <v>20142</v>
      </c>
      <c r="Q441">
        <v>2014</v>
      </c>
      <c r="R441">
        <v>2</v>
      </c>
      <c r="S441">
        <v>2014</v>
      </c>
      <c r="T441">
        <v>2</v>
      </c>
      <c r="U441">
        <v>23</v>
      </c>
      <c r="V441" t="s">
        <v>36</v>
      </c>
      <c r="W441" t="s">
        <v>2854</v>
      </c>
      <c r="X441">
        <v>20251250</v>
      </c>
      <c r="Y441" t="s">
        <v>38</v>
      </c>
      <c r="Z441">
        <v>0</v>
      </c>
      <c r="AA441">
        <v>0</v>
      </c>
      <c r="AB441" t="s">
        <v>39</v>
      </c>
      <c r="AC441">
        <v>0</v>
      </c>
      <c r="AD441">
        <v>1</v>
      </c>
      <c r="AE441" t="s">
        <v>55</v>
      </c>
      <c r="AF441" t="s">
        <v>41</v>
      </c>
      <c r="AG441" t="str">
        <f>VLOOKUP(H441,Planilha2!A:AC,5,FALSE)</f>
        <v>DESENHO INDUSTRIAL</v>
      </c>
      <c r="AH441" t="s">
        <v>6233</v>
      </c>
      <c r="AI441" t="str">
        <f>VLOOKUP(H441,Planilha2!A:K,11,FALSE)</f>
        <v>Ativo</v>
      </c>
      <c r="AJ441" t="s">
        <v>6539</v>
      </c>
      <c r="AK441">
        <v>21.8</v>
      </c>
    </row>
    <row r="442" spans="1:37" x14ac:dyDescent="0.25">
      <c r="A442">
        <v>214096148</v>
      </c>
      <c r="B442" t="s">
        <v>145</v>
      </c>
      <c r="C442" t="s">
        <v>3020</v>
      </c>
      <c r="D442" t="s">
        <v>4095</v>
      </c>
      <c r="E442" t="s">
        <v>3020</v>
      </c>
      <c r="F442" t="s">
        <v>962</v>
      </c>
      <c r="G442" t="s">
        <v>210</v>
      </c>
      <c r="H442">
        <v>362</v>
      </c>
      <c r="I442">
        <v>8</v>
      </c>
      <c r="J442">
        <v>8</v>
      </c>
      <c r="K442" t="s">
        <v>64</v>
      </c>
      <c r="L442" s="1" t="s">
        <v>3215</v>
      </c>
      <c r="M442" t="s">
        <v>1400</v>
      </c>
      <c r="N442">
        <v>0</v>
      </c>
      <c r="O442">
        <v>0</v>
      </c>
      <c r="P442">
        <v>20142</v>
      </c>
      <c r="Q442">
        <v>2014</v>
      </c>
      <c r="R442">
        <v>2</v>
      </c>
      <c r="S442">
        <v>2017</v>
      </c>
      <c r="T442">
        <v>2</v>
      </c>
      <c r="U442">
        <v>23</v>
      </c>
      <c r="V442" t="s">
        <v>36</v>
      </c>
      <c r="W442" t="s">
        <v>2223</v>
      </c>
      <c r="X442">
        <v>26297486</v>
      </c>
      <c r="Y442" t="s">
        <v>817</v>
      </c>
      <c r="Z442">
        <v>0</v>
      </c>
      <c r="AA442">
        <v>0</v>
      </c>
      <c r="AB442" t="s">
        <v>39</v>
      </c>
      <c r="AC442">
        <v>0</v>
      </c>
      <c r="AD442">
        <v>4</v>
      </c>
      <c r="AE442" t="s">
        <v>55</v>
      </c>
      <c r="AF442" t="s">
        <v>41</v>
      </c>
      <c r="AG442" t="str">
        <f>VLOOKUP(H442,Planilha2!A:AC,5,FALSE)</f>
        <v>DESENHO INDUSTRIAL</v>
      </c>
      <c r="AH442" t="s">
        <v>6233</v>
      </c>
      <c r="AI442" t="str">
        <f>VLOOKUP(H442,Planilha2!A:K,11,FALSE)</f>
        <v>Ativo</v>
      </c>
      <c r="AJ442">
        <v>0</v>
      </c>
      <c r="AK442">
        <v>0</v>
      </c>
    </row>
    <row r="443" spans="1:37" x14ac:dyDescent="0.25">
      <c r="A443">
        <v>214096152</v>
      </c>
      <c r="B443" t="s">
        <v>30</v>
      </c>
      <c r="C443" t="s">
        <v>3074</v>
      </c>
      <c r="D443" t="s">
        <v>769</v>
      </c>
      <c r="E443" t="s">
        <v>719</v>
      </c>
      <c r="F443" t="s">
        <v>3075</v>
      </c>
      <c r="G443" t="s">
        <v>71</v>
      </c>
      <c r="H443">
        <v>362</v>
      </c>
      <c r="I443">
        <v>8</v>
      </c>
      <c r="J443">
        <v>8</v>
      </c>
      <c r="K443" t="s">
        <v>64</v>
      </c>
      <c r="L443" s="1">
        <v>0</v>
      </c>
      <c r="M443" t="s">
        <v>1399</v>
      </c>
      <c r="N443">
        <v>2</v>
      </c>
      <c r="O443">
        <v>0</v>
      </c>
      <c r="P443">
        <v>20142</v>
      </c>
      <c r="Q443">
        <v>2014</v>
      </c>
      <c r="R443">
        <v>2</v>
      </c>
      <c r="S443">
        <v>2014</v>
      </c>
      <c r="T443">
        <v>2</v>
      </c>
      <c r="U443">
        <v>23</v>
      </c>
      <c r="V443" t="s">
        <v>36</v>
      </c>
      <c r="W443" t="s">
        <v>193</v>
      </c>
      <c r="X443">
        <v>20270242</v>
      </c>
      <c r="Y443" t="s">
        <v>38</v>
      </c>
      <c r="Z443">
        <v>0</v>
      </c>
      <c r="AA443">
        <v>0</v>
      </c>
      <c r="AB443" t="s">
        <v>39</v>
      </c>
      <c r="AC443">
        <v>0</v>
      </c>
      <c r="AD443">
        <v>1</v>
      </c>
      <c r="AE443" t="s">
        <v>40</v>
      </c>
      <c r="AF443" t="s">
        <v>41</v>
      </c>
      <c r="AG443" t="str">
        <f>VLOOKUP(H443,Planilha2!A:AC,5,FALSE)</f>
        <v>DESENHO INDUSTRIAL</v>
      </c>
      <c r="AH443" t="s">
        <v>6233</v>
      </c>
      <c r="AI443" t="str">
        <f>VLOOKUP(H443,Planilha2!A:K,11,FALSE)</f>
        <v>Ativo</v>
      </c>
      <c r="AJ443" t="s">
        <v>6311</v>
      </c>
      <c r="AK443">
        <v>20.5</v>
      </c>
    </row>
    <row r="444" spans="1:37" x14ac:dyDescent="0.25">
      <c r="A444">
        <v>214096153</v>
      </c>
      <c r="B444" t="s">
        <v>263</v>
      </c>
      <c r="C444" t="s">
        <v>3540</v>
      </c>
      <c r="D444" t="s">
        <v>3547</v>
      </c>
      <c r="E444" t="s">
        <v>1081</v>
      </c>
      <c r="F444" t="s">
        <v>4554</v>
      </c>
      <c r="G444" t="s">
        <v>63</v>
      </c>
      <c r="H444">
        <v>362</v>
      </c>
      <c r="I444">
        <v>8</v>
      </c>
      <c r="J444">
        <v>8</v>
      </c>
      <c r="K444" t="s">
        <v>64</v>
      </c>
      <c r="L444" s="1" t="s">
        <v>1597</v>
      </c>
      <c r="M444" t="s">
        <v>1399</v>
      </c>
      <c r="N444">
        <v>79</v>
      </c>
      <c r="O444">
        <v>1</v>
      </c>
      <c r="P444">
        <v>20142</v>
      </c>
      <c r="Q444">
        <v>2014</v>
      </c>
      <c r="R444">
        <v>2</v>
      </c>
      <c r="S444">
        <v>2018</v>
      </c>
      <c r="T444">
        <v>1</v>
      </c>
      <c r="U444">
        <v>23</v>
      </c>
      <c r="V444" t="s">
        <v>36</v>
      </c>
      <c r="W444" t="s">
        <v>1624</v>
      </c>
      <c r="X444">
        <v>24110305</v>
      </c>
      <c r="Y444" t="s">
        <v>537</v>
      </c>
      <c r="Z444">
        <v>0</v>
      </c>
      <c r="AA444">
        <v>566</v>
      </c>
      <c r="AB444" t="s">
        <v>39</v>
      </c>
      <c r="AC444">
        <v>0</v>
      </c>
      <c r="AD444">
        <v>5</v>
      </c>
      <c r="AE444" t="s">
        <v>40</v>
      </c>
      <c r="AF444" t="s">
        <v>41</v>
      </c>
      <c r="AG444" t="str">
        <f>VLOOKUP(H444,Planilha2!A:AC,5,FALSE)</f>
        <v>DESENHO INDUSTRIAL</v>
      </c>
      <c r="AH444" t="s">
        <v>6233</v>
      </c>
      <c r="AI444" t="str">
        <f>VLOOKUP(H444,Planilha2!A:K,11,FALSE)</f>
        <v>Ativo</v>
      </c>
      <c r="AJ444" t="s">
        <v>6290</v>
      </c>
      <c r="AK444">
        <v>7</v>
      </c>
    </row>
    <row r="445" spans="1:37" x14ac:dyDescent="0.25">
      <c r="A445">
        <v>214096154</v>
      </c>
      <c r="B445" t="s">
        <v>30</v>
      </c>
      <c r="C445" t="s">
        <v>405</v>
      </c>
      <c r="D445" t="s">
        <v>3128</v>
      </c>
      <c r="E445" t="s">
        <v>2333</v>
      </c>
      <c r="F445" t="s">
        <v>2648</v>
      </c>
      <c r="G445" t="s">
        <v>33</v>
      </c>
      <c r="H445">
        <v>362</v>
      </c>
      <c r="I445">
        <v>8</v>
      </c>
      <c r="J445">
        <v>8</v>
      </c>
      <c r="K445" t="s">
        <v>64</v>
      </c>
      <c r="L445" s="1" t="s">
        <v>561</v>
      </c>
      <c r="M445" t="s">
        <v>1402</v>
      </c>
      <c r="N445">
        <v>0</v>
      </c>
      <c r="O445">
        <v>0</v>
      </c>
      <c r="P445">
        <v>20142</v>
      </c>
      <c r="Q445">
        <v>2014</v>
      </c>
      <c r="R445">
        <v>2</v>
      </c>
      <c r="S445">
        <v>2017</v>
      </c>
      <c r="T445">
        <v>2</v>
      </c>
      <c r="U445">
        <v>23</v>
      </c>
      <c r="V445" t="s">
        <v>36</v>
      </c>
      <c r="W445" t="s">
        <v>655</v>
      </c>
      <c r="X445">
        <v>24210390</v>
      </c>
      <c r="Y445" t="s">
        <v>537</v>
      </c>
      <c r="Z445">
        <v>0</v>
      </c>
      <c r="AA445">
        <v>68</v>
      </c>
      <c r="AB445" t="s">
        <v>39</v>
      </c>
      <c r="AC445">
        <v>0</v>
      </c>
      <c r="AD445">
        <v>4</v>
      </c>
      <c r="AE445" t="s">
        <v>40</v>
      </c>
      <c r="AF445" t="s">
        <v>41</v>
      </c>
      <c r="AG445" t="str">
        <f>VLOOKUP(H445,Planilha2!A:AC,5,FALSE)</f>
        <v>DESENHO INDUSTRIAL</v>
      </c>
      <c r="AH445" t="s">
        <v>6233</v>
      </c>
      <c r="AI445" t="str">
        <f>VLOOKUP(H445,Planilha2!A:K,11,FALSE)</f>
        <v>Ativo</v>
      </c>
      <c r="AJ445" t="s">
        <v>6414</v>
      </c>
      <c r="AK445">
        <v>0.8</v>
      </c>
    </row>
    <row r="446" spans="1:37" x14ac:dyDescent="0.25">
      <c r="A446">
        <v>214096160</v>
      </c>
      <c r="B446" t="s">
        <v>30</v>
      </c>
      <c r="C446" t="s">
        <v>2831</v>
      </c>
      <c r="D446" t="s">
        <v>4062</v>
      </c>
      <c r="E446" t="s">
        <v>2371</v>
      </c>
      <c r="F446" t="s">
        <v>3864</v>
      </c>
      <c r="G446" t="s">
        <v>269</v>
      </c>
      <c r="H446">
        <v>362</v>
      </c>
      <c r="I446">
        <v>8</v>
      </c>
      <c r="J446">
        <v>8</v>
      </c>
      <c r="K446" t="s">
        <v>64</v>
      </c>
      <c r="L446" s="1">
        <v>0</v>
      </c>
      <c r="M446" t="s">
        <v>1402</v>
      </c>
      <c r="N446">
        <v>0</v>
      </c>
      <c r="O446">
        <v>0</v>
      </c>
      <c r="P446">
        <v>20142</v>
      </c>
      <c r="Q446">
        <v>2014</v>
      </c>
      <c r="R446">
        <v>2</v>
      </c>
      <c r="S446">
        <v>2014</v>
      </c>
      <c r="T446">
        <v>2</v>
      </c>
      <c r="U446">
        <v>24</v>
      </c>
      <c r="V446" t="s">
        <v>36</v>
      </c>
      <c r="W446" t="s">
        <v>4058</v>
      </c>
      <c r="X446">
        <v>21911210</v>
      </c>
      <c r="Y446" t="s">
        <v>38</v>
      </c>
      <c r="Z446">
        <v>0</v>
      </c>
      <c r="AA446">
        <v>0</v>
      </c>
      <c r="AB446" t="s">
        <v>39</v>
      </c>
      <c r="AC446">
        <v>0</v>
      </c>
      <c r="AD446">
        <v>1</v>
      </c>
      <c r="AE446" t="s">
        <v>55</v>
      </c>
      <c r="AF446" t="s">
        <v>41</v>
      </c>
      <c r="AG446" t="str">
        <f>VLOOKUP(H446,Planilha2!A:AC,5,FALSE)</f>
        <v>DESENHO INDUSTRIAL</v>
      </c>
      <c r="AH446" t="s">
        <v>6233</v>
      </c>
      <c r="AI446" t="str">
        <f>VLOOKUP(H446,Planilha2!A:K,11,FALSE)</f>
        <v>Ativo</v>
      </c>
      <c r="AJ446" t="s">
        <v>6540</v>
      </c>
      <c r="AK446">
        <v>32.6</v>
      </c>
    </row>
    <row r="447" spans="1:37" x14ac:dyDescent="0.25">
      <c r="A447">
        <v>214096162</v>
      </c>
      <c r="B447" t="s">
        <v>930</v>
      </c>
      <c r="C447" t="s">
        <v>3352</v>
      </c>
      <c r="D447" t="s">
        <v>3267</v>
      </c>
      <c r="E447" t="s">
        <v>3470</v>
      </c>
      <c r="F447" t="s">
        <v>4969</v>
      </c>
      <c r="G447" t="s">
        <v>285</v>
      </c>
      <c r="H447">
        <v>362</v>
      </c>
      <c r="I447">
        <v>8</v>
      </c>
      <c r="J447">
        <v>8</v>
      </c>
      <c r="K447" t="s">
        <v>64</v>
      </c>
      <c r="L447" s="1">
        <v>0</v>
      </c>
      <c r="M447" t="s">
        <v>1399</v>
      </c>
      <c r="N447">
        <v>0</v>
      </c>
      <c r="O447">
        <v>0</v>
      </c>
      <c r="P447">
        <v>20142</v>
      </c>
      <c r="Q447">
        <v>2014</v>
      </c>
      <c r="R447">
        <v>2</v>
      </c>
      <c r="S447">
        <v>2014</v>
      </c>
      <c r="T447">
        <v>2</v>
      </c>
      <c r="U447">
        <v>25</v>
      </c>
      <c r="V447" t="s">
        <v>49</v>
      </c>
      <c r="W447" t="s">
        <v>2049</v>
      </c>
      <c r="X447">
        <v>24476400</v>
      </c>
      <c r="Y447" t="s">
        <v>75</v>
      </c>
      <c r="Z447">
        <v>0</v>
      </c>
      <c r="AA447">
        <v>0</v>
      </c>
      <c r="AB447" t="s">
        <v>39</v>
      </c>
      <c r="AC447">
        <v>0</v>
      </c>
      <c r="AD447">
        <v>1</v>
      </c>
      <c r="AE447" t="s">
        <v>40</v>
      </c>
      <c r="AF447" t="s">
        <v>41</v>
      </c>
      <c r="AG447" t="str">
        <f>VLOOKUP(H447,Planilha2!A:AC,5,FALSE)</f>
        <v>DESENHO INDUSTRIAL</v>
      </c>
      <c r="AH447" t="s">
        <v>6233</v>
      </c>
      <c r="AI447" t="str">
        <f>VLOOKUP(H447,Planilha2!A:K,11,FALSE)</f>
        <v>Ativo</v>
      </c>
      <c r="AJ447" t="s">
        <v>6463</v>
      </c>
      <c r="AK447">
        <v>20.8</v>
      </c>
    </row>
    <row r="448" spans="1:37" x14ac:dyDescent="0.25">
      <c r="A448">
        <v>214096170</v>
      </c>
      <c r="B448" t="s">
        <v>128</v>
      </c>
      <c r="C448" t="s">
        <v>70</v>
      </c>
      <c r="D448" t="s">
        <v>1479</v>
      </c>
      <c r="E448" t="s">
        <v>1178</v>
      </c>
      <c r="F448" t="s">
        <v>1345</v>
      </c>
      <c r="G448" t="s">
        <v>496</v>
      </c>
      <c r="H448">
        <v>362</v>
      </c>
      <c r="I448">
        <v>8</v>
      </c>
      <c r="J448">
        <v>8</v>
      </c>
      <c r="K448" t="s">
        <v>64</v>
      </c>
      <c r="L448" s="1" t="s">
        <v>1864</v>
      </c>
      <c r="M448" t="s">
        <v>1402</v>
      </c>
      <c r="N448">
        <v>85</v>
      </c>
      <c r="O448">
        <v>1</v>
      </c>
      <c r="P448">
        <v>20142</v>
      </c>
      <c r="Q448">
        <v>2014</v>
      </c>
      <c r="R448">
        <v>2</v>
      </c>
      <c r="S448">
        <v>2015</v>
      </c>
      <c r="T448">
        <v>1</v>
      </c>
      <c r="U448">
        <v>22</v>
      </c>
      <c r="V448" t="s">
        <v>122</v>
      </c>
      <c r="W448" t="s">
        <v>5051</v>
      </c>
      <c r="X448">
        <v>24813138</v>
      </c>
      <c r="Y448" t="s">
        <v>992</v>
      </c>
      <c r="Z448">
        <v>0</v>
      </c>
      <c r="AA448">
        <v>264</v>
      </c>
      <c r="AB448" t="s">
        <v>39</v>
      </c>
      <c r="AC448">
        <v>0</v>
      </c>
      <c r="AD448">
        <v>2</v>
      </c>
      <c r="AE448" t="s">
        <v>55</v>
      </c>
      <c r="AF448" t="s">
        <v>41</v>
      </c>
      <c r="AG448" t="str">
        <f>VLOOKUP(H448,Planilha2!A:AC,5,FALSE)</f>
        <v>DESENHO INDUSTRIAL</v>
      </c>
      <c r="AH448" t="s">
        <v>6233</v>
      </c>
      <c r="AI448" t="str">
        <f>VLOOKUP(H448,Planilha2!A:K,11,FALSE)</f>
        <v>Ativo</v>
      </c>
      <c r="AJ448" t="s">
        <v>6541</v>
      </c>
      <c r="AK448">
        <v>33.5</v>
      </c>
    </row>
    <row r="449" spans="1:37" x14ac:dyDescent="0.25">
      <c r="A449">
        <v>214096176</v>
      </c>
      <c r="B449" t="s">
        <v>30</v>
      </c>
      <c r="C449" t="s">
        <v>2509</v>
      </c>
      <c r="D449" t="s">
        <v>2600</v>
      </c>
      <c r="E449" t="s">
        <v>291</v>
      </c>
      <c r="F449" t="s">
        <v>4251</v>
      </c>
      <c r="G449" t="s">
        <v>210</v>
      </c>
      <c r="H449">
        <v>362</v>
      </c>
      <c r="I449">
        <v>8</v>
      </c>
      <c r="J449">
        <v>8</v>
      </c>
      <c r="K449" t="s">
        <v>64</v>
      </c>
      <c r="L449" s="1">
        <v>4</v>
      </c>
      <c r="M449" t="s">
        <v>2142</v>
      </c>
      <c r="N449">
        <v>0</v>
      </c>
      <c r="O449">
        <v>0</v>
      </c>
      <c r="P449">
        <v>20152</v>
      </c>
      <c r="Q449">
        <v>2014</v>
      </c>
      <c r="R449">
        <v>2</v>
      </c>
      <c r="S449">
        <v>2018</v>
      </c>
      <c r="T449">
        <v>1</v>
      </c>
      <c r="U449">
        <v>23</v>
      </c>
      <c r="V449" t="s">
        <v>36</v>
      </c>
      <c r="W449" t="s">
        <v>5243</v>
      </c>
      <c r="X449">
        <v>26900000</v>
      </c>
      <c r="Y449" t="s">
        <v>5242</v>
      </c>
      <c r="Z449">
        <v>0</v>
      </c>
      <c r="AA449">
        <v>1342</v>
      </c>
      <c r="AB449" t="s">
        <v>39</v>
      </c>
      <c r="AC449">
        <v>0</v>
      </c>
      <c r="AD449">
        <v>5</v>
      </c>
      <c r="AE449" t="s">
        <v>40</v>
      </c>
      <c r="AF449" t="s">
        <v>41</v>
      </c>
      <c r="AG449" t="str">
        <f>VLOOKUP(H449,Planilha2!A:AC,5,FALSE)</f>
        <v>DESENHO INDUSTRIAL</v>
      </c>
      <c r="AH449" t="s">
        <v>6233</v>
      </c>
      <c r="AI449" t="str">
        <f>VLOOKUP(H449,Planilha2!A:K,11,FALSE)</f>
        <v>Ativo</v>
      </c>
      <c r="AJ449" t="s">
        <v>6542</v>
      </c>
      <c r="AK449">
        <v>120</v>
      </c>
    </row>
    <row r="450" spans="1:37" x14ac:dyDescent="0.25">
      <c r="A450">
        <v>214096177</v>
      </c>
      <c r="B450" t="s">
        <v>30</v>
      </c>
      <c r="C450" t="s">
        <v>2004</v>
      </c>
      <c r="D450" t="s">
        <v>2829</v>
      </c>
      <c r="E450" t="s">
        <v>113</v>
      </c>
      <c r="F450" t="s">
        <v>3335</v>
      </c>
      <c r="G450" t="s">
        <v>560</v>
      </c>
      <c r="H450">
        <v>362</v>
      </c>
      <c r="I450">
        <v>8</v>
      </c>
      <c r="J450">
        <v>8</v>
      </c>
      <c r="K450" t="s">
        <v>64</v>
      </c>
      <c r="L450" s="1" t="s">
        <v>869</v>
      </c>
      <c r="M450" t="s">
        <v>1402</v>
      </c>
      <c r="N450">
        <v>85</v>
      </c>
      <c r="O450">
        <v>1</v>
      </c>
      <c r="P450">
        <v>20142</v>
      </c>
      <c r="Q450">
        <v>2014</v>
      </c>
      <c r="R450">
        <v>2</v>
      </c>
      <c r="S450">
        <v>2016</v>
      </c>
      <c r="T450">
        <v>2</v>
      </c>
      <c r="U450">
        <v>27</v>
      </c>
      <c r="V450" t="s">
        <v>49</v>
      </c>
      <c r="W450" t="s">
        <v>1742</v>
      </c>
      <c r="X450">
        <v>24860152</v>
      </c>
      <c r="Y450" t="s">
        <v>992</v>
      </c>
      <c r="Z450">
        <v>0</v>
      </c>
      <c r="AA450">
        <v>686</v>
      </c>
      <c r="AB450" t="s">
        <v>39</v>
      </c>
      <c r="AC450">
        <v>0</v>
      </c>
      <c r="AD450">
        <v>3</v>
      </c>
      <c r="AE450" t="s">
        <v>55</v>
      </c>
      <c r="AF450" t="s">
        <v>41</v>
      </c>
      <c r="AG450" t="str">
        <f>VLOOKUP(H450,Planilha2!A:AC,5,FALSE)</f>
        <v>DESENHO INDUSTRIAL</v>
      </c>
      <c r="AH450" t="s">
        <v>6233</v>
      </c>
      <c r="AI450" t="str">
        <f>VLOOKUP(H450,Planilha2!A:K,11,FALSE)</f>
        <v>Ativo</v>
      </c>
      <c r="AJ450" t="s">
        <v>6398</v>
      </c>
      <c r="AK450">
        <v>31</v>
      </c>
    </row>
    <row r="451" spans="1:37" x14ac:dyDescent="0.25">
      <c r="A451">
        <v>112007106</v>
      </c>
      <c r="B451" t="s">
        <v>30</v>
      </c>
      <c r="C451" t="s">
        <v>3264</v>
      </c>
      <c r="D451" t="s">
        <v>4544</v>
      </c>
      <c r="E451" t="s">
        <v>3684</v>
      </c>
      <c r="F451" t="s">
        <v>3375</v>
      </c>
      <c r="G451" t="s">
        <v>651</v>
      </c>
      <c r="H451">
        <v>7</v>
      </c>
      <c r="I451">
        <v>8</v>
      </c>
      <c r="J451">
        <v>2</v>
      </c>
      <c r="K451" t="s">
        <v>34</v>
      </c>
      <c r="L451" s="1">
        <v>0</v>
      </c>
      <c r="M451" t="s">
        <v>96</v>
      </c>
      <c r="N451">
        <v>0</v>
      </c>
      <c r="O451">
        <v>0</v>
      </c>
      <c r="P451">
        <v>20121</v>
      </c>
      <c r="Q451">
        <v>2012</v>
      </c>
      <c r="R451">
        <v>1</v>
      </c>
      <c r="S451">
        <v>2014</v>
      </c>
      <c r="T451">
        <v>2</v>
      </c>
      <c r="U451">
        <v>28</v>
      </c>
      <c r="V451" t="s">
        <v>36</v>
      </c>
      <c r="W451" t="s">
        <v>150</v>
      </c>
      <c r="X451">
        <v>35430029</v>
      </c>
      <c r="Y451" t="s">
        <v>5693</v>
      </c>
      <c r="Z451">
        <v>0</v>
      </c>
      <c r="AA451">
        <v>360</v>
      </c>
      <c r="AB451" t="s">
        <v>39</v>
      </c>
      <c r="AC451">
        <v>0</v>
      </c>
      <c r="AD451">
        <v>3</v>
      </c>
      <c r="AE451" t="s">
        <v>40</v>
      </c>
      <c r="AF451" t="s">
        <v>41</v>
      </c>
      <c r="AG451" t="str">
        <f>VLOOKUP(H451,Planilha2!A:AC,5,FALSE)</f>
        <v>DIREITO</v>
      </c>
      <c r="AH451" t="s">
        <v>6228</v>
      </c>
      <c r="AI451" t="str">
        <f>VLOOKUP(H451,Planilha2!A:K,11,FALSE)</f>
        <v>Ativo</v>
      </c>
      <c r="AJ451" t="s">
        <v>6543</v>
      </c>
      <c r="AK451">
        <v>424</v>
      </c>
    </row>
    <row r="452" spans="1:37" x14ac:dyDescent="0.25">
      <c r="A452">
        <v>112007119</v>
      </c>
      <c r="B452" t="s">
        <v>30</v>
      </c>
      <c r="C452" t="s">
        <v>1583</v>
      </c>
      <c r="D452" t="s">
        <v>3783</v>
      </c>
      <c r="E452" t="s">
        <v>3784</v>
      </c>
      <c r="F452" t="s">
        <v>3785</v>
      </c>
      <c r="G452" t="s">
        <v>1859</v>
      </c>
      <c r="H452">
        <v>7</v>
      </c>
      <c r="I452">
        <v>8</v>
      </c>
      <c r="J452">
        <v>2</v>
      </c>
      <c r="K452" t="s">
        <v>34</v>
      </c>
      <c r="L452" s="1">
        <v>5</v>
      </c>
      <c r="M452" t="s">
        <v>99</v>
      </c>
      <c r="N452">
        <v>0</v>
      </c>
      <c r="O452">
        <v>0</v>
      </c>
      <c r="P452">
        <v>20132</v>
      </c>
      <c r="Q452">
        <v>2012</v>
      </c>
      <c r="R452">
        <v>1</v>
      </c>
      <c r="S452">
        <v>2016</v>
      </c>
      <c r="T452">
        <v>1</v>
      </c>
      <c r="U452">
        <v>25</v>
      </c>
      <c r="V452" t="s">
        <v>36</v>
      </c>
      <c r="W452" t="s">
        <v>88</v>
      </c>
      <c r="X452">
        <v>21220560</v>
      </c>
      <c r="Y452" t="s">
        <v>38</v>
      </c>
      <c r="Z452">
        <v>0</v>
      </c>
      <c r="AA452">
        <v>600</v>
      </c>
      <c r="AB452" t="s">
        <v>39</v>
      </c>
      <c r="AC452">
        <v>0</v>
      </c>
      <c r="AD452">
        <v>5</v>
      </c>
      <c r="AE452" t="s">
        <v>40</v>
      </c>
      <c r="AF452" t="s">
        <v>41</v>
      </c>
      <c r="AG452" t="str">
        <f>VLOOKUP(H452,Planilha2!A:AC,5,FALSE)</f>
        <v>DIREITO</v>
      </c>
      <c r="AH452" t="s">
        <v>6228</v>
      </c>
      <c r="AI452" t="str">
        <f>VLOOKUP(H452,Planilha2!A:K,11,FALSE)</f>
        <v>Ativo</v>
      </c>
      <c r="AJ452" t="s">
        <v>6370</v>
      </c>
      <c r="AK452">
        <v>34</v>
      </c>
    </row>
    <row r="453" spans="1:37" x14ac:dyDescent="0.25">
      <c r="A453">
        <v>112007127</v>
      </c>
      <c r="B453" t="s">
        <v>30</v>
      </c>
      <c r="C453" t="s">
        <v>1162</v>
      </c>
      <c r="D453" t="s">
        <v>692</v>
      </c>
      <c r="E453" t="s">
        <v>3332</v>
      </c>
      <c r="F453" t="s">
        <v>3081</v>
      </c>
      <c r="G453" t="s">
        <v>2129</v>
      </c>
      <c r="H453">
        <v>7</v>
      </c>
      <c r="I453">
        <v>8</v>
      </c>
      <c r="J453">
        <v>2</v>
      </c>
      <c r="K453" t="s">
        <v>34</v>
      </c>
      <c r="L453" s="1" t="s">
        <v>534</v>
      </c>
      <c r="M453" t="s">
        <v>98</v>
      </c>
      <c r="N453">
        <v>90</v>
      </c>
      <c r="O453">
        <v>1</v>
      </c>
      <c r="P453">
        <v>20121</v>
      </c>
      <c r="Q453">
        <v>2012</v>
      </c>
      <c r="R453">
        <v>1</v>
      </c>
      <c r="S453">
        <v>2015</v>
      </c>
      <c r="T453">
        <v>2</v>
      </c>
      <c r="U453">
        <v>34</v>
      </c>
      <c r="V453" t="s">
        <v>36</v>
      </c>
      <c r="W453" t="s">
        <v>1430</v>
      </c>
      <c r="X453">
        <v>20550200</v>
      </c>
      <c r="Y453" t="s">
        <v>38</v>
      </c>
      <c r="Z453">
        <v>0</v>
      </c>
      <c r="AA453">
        <v>900</v>
      </c>
      <c r="AB453" t="s">
        <v>39</v>
      </c>
      <c r="AC453">
        <v>0</v>
      </c>
      <c r="AD453">
        <v>4</v>
      </c>
      <c r="AE453" t="s">
        <v>40</v>
      </c>
      <c r="AF453" t="s">
        <v>41</v>
      </c>
      <c r="AG453" t="str">
        <f>VLOOKUP(H453,Planilha2!A:AC,5,FALSE)</f>
        <v>DIREITO</v>
      </c>
      <c r="AH453" t="s">
        <v>6228</v>
      </c>
      <c r="AI453" t="str">
        <f>VLOOKUP(H453,Planilha2!A:K,11,FALSE)</f>
        <v>Ativo</v>
      </c>
      <c r="AJ453" t="s">
        <v>6533</v>
      </c>
      <c r="AK453">
        <v>22.6</v>
      </c>
    </row>
    <row r="454" spans="1:37" x14ac:dyDescent="0.25">
      <c r="A454">
        <v>112007130</v>
      </c>
      <c r="B454" t="s">
        <v>30</v>
      </c>
      <c r="C454" t="s">
        <v>1416</v>
      </c>
      <c r="D454" t="s">
        <v>1448</v>
      </c>
      <c r="E454" t="s">
        <v>4124</v>
      </c>
      <c r="F454" t="s">
        <v>3917</v>
      </c>
      <c r="G454" t="s">
        <v>1859</v>
      </c>
      <c r="H454">
        <v>7</v>
      </c>
      <c r="I454">
        <v>8</v>
      </c>
      <c r="J454">
        <v>2</v>
      </c>
      <c r="K454" t="s">
        <v>34</v>
      </c>
      <c r="L454" s="1" t="s">
        <v>5687</v>
      </c>
      <c r="M454" t="s">
        <v>95</v>
      </c>
      <c r="N454">
        <v>60</v>
      </c>
      <c r="O454">
        <v>1</v>
      </c>
      <c r="P454">
        <v>20122</v>
      </c>
      <c r="Q454">
        <v>2012</v>
      </c>
      <c r="R454">
        <v>1</v>
      </c>
      <c r="S454">
        <v>2014</v>
      </c>
      <c r="T454">
        <v>2</v>
      </c>
      <c r="U454">
        <v>25</v>
      </c>
      <c r="V454" t="s">
        <v>36</v>
      </c>
      <c r="W454" t="s">
        <v>5540</v>
      </c>
      <c r="X454">
        <v>35164420</v>
      </c>
      <c r="Y454" t="s">
        <v>5684</v>
      </c>
      <c r="Z454">
        <v>0</v>
      </c>
      <c r="AA454">
        <v>540</v>
      </c>
      <c r="AB454" t="s">
        <v>39</v>
      </c>
      <c r="AC454">
        <v>0</v>
      </c>
      <c r="AD454">
        <v>3</v>
      </c>
      <c r="AE454" t="s">
        <v>55</v>
      </c>
      <c r="AF454" t="s">
        <v>41</v>
      </c>
      <c r="AG454" t="str">
        <f>VLOOKUP(H454,Planilha2!A:AC,5,FALSE)</f>
        <v>DIREITO</v>
      </c>
      <c r="AH454" t="s">
        <v>6228</v>
      </c>
      <c r="AI454" t="str">
        <f>VLOOKUP(H454,Planilha2!A:K,11,FALSE)</f>
        <v>Ativo</v>
      </c>
      <c r="AJ454" t="s">
        <v>6544</v>
      </c>
      <c r="AK454">
        <v>562</v>
      </c>
    </row>
    <row r="455" spans="1:37" x14ac:dyDescent="0.25">
      <c r="A455">
        <v>112007132</v>
      </c>
      <c r="B455" t="s">
        <v>30</v>
      </c>
      <c r="C455" t="s">
        <v>3321</v>
      </c>
      <c r="D455" t="s">
        <v>3322</v>
      </c>
      <c r="E455" t="s">
        <v>1689</v>
      </c>
      <c r="F455" t="s">
        <v>1690</v>
      </c>
      <c r="G455" t="s">
        <v>1374</v>
      </c>
      <c r="H455">
        <v>7</v>
      </c>
      <c r="I455">
        <v>8</v>
      </c>
      <c r="J455">
        <v>2</v>
      </c>
      <c r="K455" t="s">
        <v>34</v>
      </c>
      <c r="L455" s="1" t="s">
        <v>3323</v>
      </c>
      <c r="M455" t="s">
        <v>93</v>
      </c>
      <c r="N455">
        <v>29</v>
      </c>
      <c r="O455">
        <v>0</v>
      </c>
      <c r="P455">
        <v>20121</v>
      </c>
      <c r="Q455">
        <v>2012</v>
      </c>
      <c r="R455">
        <v>1</v>
      </c>
      <c r="S455">
        <v>2014</v>
      </c>
      <c r="T455">
        <v>2</v>
      </c>
      <c r="U455">
        <v>26</v>
      </c>
      <c r="V455" t="s">
        <v>36</v>
      </c>
      <c r="W455" t="s">
        <v>193</v>
      </c>
      <c r="X455">
        <v>20550070</v>
      </c>
      <c r="Y455" t="s">
        <v>38</v>
      </c>
      <c r="Z455">
        <v>0</v>
      </c>
      <c r="AA455">
        <v>120</v>
      </c>
      <c r="AB455" t="s">
        <v>39</v>
      </c>
      <c r="AC455">
        <v>0</v>
      </c>
      <c r="AD455">
        <v>3</v>
      </c>
      <c r="AE455" t="s">
        <v>55</v>
      </c>
      <c r="AF455" t="s">
        <v>41</v>
      </c>
      <c r="AG455" t="str">
        <f>VLOOKUP(H455,Planilha2!A:AC,5,FALSE)</f>
        <v>DIREITO</v>
      </c>
      <c r="AH455" t="s">
        <v>6228</v>
      </c>
      <c r="AI455" t="str">
        <f>VLOOKUP(H455,Planilha2!A:K,11,FALSE)</f>
        <v>Ativo</v>
      </c>
      <c r="AJ455" t="s">
        <v>6477</v>
      </c>
      <c r="AK455">
        <v>21.2</v>
      </c>
    </row>
    <row r="456" spans="1:37" x14ac:dyDescent="0.25">
      <c r="A456">
        <v>112007146</v>
      </c>
      <c r="B456" t="s">
        <v>30</v>
      </c>
      <c r="C456" t="s">
        <v>1009</v>
      </c>
      <c r="D456" t="s">
        <v>4114</v>
      </c>
      <c r="E456" t="s">
        <v>1933</v>
      </c>
      <c r="F456" t="s">
        <v>3899</v>
      </c>
      <c r="G456" t="s">
        <v>901</v>
      </c>
      <c r="H456">
        <v>7</v>
      </c>
      <c r="I456">
        <v>4</v>
      </c>
      <c r="J456">
        <v>4</v>
      </c>
      <c r="K456" t="s">
        <v>72</v>
      </c>
      <c r="L456" s="1">
        <v>0</v>
      </c>
      <c r="M456" t="s">
        <v>93</v>
      </c>
      <c r="N456">
        <v>0</v>
      </c>
      <c r="O456">
        <v>0</v>
      </c>
      <c r="P456">
        <v>20121</v>
      </c>
      <c r="Q456">
        <v>2012</v>
      </c>
      <c r="R456">
        <v>1</v>
      </c>
      <c r="S456">
        <v>2014</v>
      </c>
      <c r="T456">
        <v>2</v>
      </c>
      <c r="U456">
        <v>46</v>
      </c>
      <c r="V456" t="s">
        <v>36</v>
      </c>
      <c r="W456" t="s">
        <v>4113</v>
      </c>
      <c r="X456">
        <v>21941455</v>
      </c>
      <c r="Y456" t="s">
        <v>38</v>
      </c>
      <c r="Z456">
        <v>0</v>
      </c>
      <c r="AA456">
        <v>540</v>
      </c>
      <c r="AB456" t="s">
        <v>39</v>
      </c>
      <c r="AC456">
        <v>0</v>
      </c>
      <c r="AD456">
        <v>3</v>
      </c>
      <c r="AE456" t="s">
        <v>40</v>
      </c>
      <c r="AF456" t="s">
        <v>41</v>
      </c>
      <c r="AG456" t="str">
        <f>VLOOKUP(H456,Planilha2!A:AC,5,FALSE)</f>
        <v>DIREITO</v>
      </c>
      <c r="AH456" t="s">
        <v>6228</v>
      </c>
      <c r="AI456" t="str">
        <f>VLOOKUP(H456,Planilha2!A:K,11,FALSE)</f>
        <v>Ativo</v>
      </c>
      <c r="AJ456" t="s">
        <v>6545</v>
      </c>
      <c r="AK456">
        <v>26.4</v>
      </c>
    </row>
    <row r="457" spans="1:37" x14ac:dyDescent="0.25">
      <c r="A457">
        <v>112007150</v>
      </c>
      <c r="B457" t="s">
        <v>30</v>
      </c>
      <c r="C457" t="s">
        <v>1152</v>
      </c>
      <c r="D457" t="s">
        <v>4736</v>
      </c>
      <c r="E457" t="s">
        <v>4812</v>
      </c>
      <c r="F457" t="s">
        <v>4938</v>
      </c>
      <c r="G457" t="s">
        <v>257</v>
      </c>
      <c r="H457">
        <v>7</v>
      </c>
      <c r="I457">
        <v>4</v>
      </c>
      <c r="J457">
        <v>4</v>
      </c>
      <c r="K457" t="s">
        <v>72</v>
      </c>
      <c r="L457" s="1" t="s">
        <v>1403</v>
      </c>
      <c r="M457" t="s">
        <v>92</v>
      </c>
      <c r="N457">
        <v>60</v>
      </c>
      <c r="O457">
        <v>1</v>
      </c>
      <c r="P457">
        <v>20122</v>
      </c>
      <c r="Q457">
        <v>2012</v>
      </c>
      <c r="R457">
        <v>1</v>
      </c>
      <c r="S457">
        <v>2014</v>
      </c>
      <c r="T457">
        <v>1</v>
      </c>
      <c r="U457">
        <v>27</v>
      </c>
      <c r="V457" t="s">
        <v>36</v>
      </c>
      <c r="W457" t="s">
        <v>1001</v>
      </c>
      <c r="X457">
        <v>24455000</v>
      </c>
      <c r="Y457" t="s">
        <v>75</v>
      </c>
      <c r="Z457">
        <v>0</v>
      </c>
      <c r="AA457">
        <v>690</v>
      </c>
      <c r="AB457" t="s">
        <v>39</v>
      </c>
      <c r="AC457">
        <v>0</v>
      </c>
      <c r="AD457">
        <v>3</v>
      </c>
      <c r="AE457" t="s">
        <v>40</v>
      </c>
      <c r="AF457" t="s">
        <v>41</v>
      </c>
      <c r="AG457" t="str">
        <f>VLOOKUP(H457,Planilha2!A:AC,5,FALSE)</f>
        <v>DIREITO</v>
      </c>
      <c r="AH457" t="s">
        <v>6228</v>
      </c>
      <c r="AI457" t="str">
        <f>VLOOKUP(H457,Planilha2!A:K,11,FALSE)</f>
        <v>Ativo</v>
      </c>
      <c r="AJ457" t="s">
        <v>6546</v>
      </c>
      <c r="AK457">
        <v>19.399999999999999</v>
      </c>
    </row>
    <row r="458" spans="1:37" x14ac:dyDescent="0.25">
      <c r="A458">
        <v>112007162</v>
      </c>
      <c r="B458" t="s">
        <v>30</v>
      </c>
      <c r="C458" t="s">
        <v>4992</v>
      </c>
      <c r="D458" t="s">
        <v>1828</v>
      </c>
      <c r="E458" t="s">
        <v>4993</v>
      </c>
      <c r="F458" t="s">
        <v>4994</v>
      </c>
      <c r="G458" t="s">
        <v>1374</v>
      </c>
      <c r="H458">
        <v>7</v>
      </c>
      <c r="I458">
        <v>4</v>
      </c>
      <c r="J458">
        <v>4</v>
      </c>
      <c r="K458" t="s">
        <v>72</v>
      </c>
      <c r="L458" s="1" t="s">
        <v>1548</v>
      </c>
      <c r="M458" t="s">
        <v>98</v>
      </c>
      <c r="N458">
        <v>48</v>
      </c>
      <c r="O458">
        <v>0</v>
      </c>
      <c r="P458">
        <v>20121</v>
      </c>
      <c r="Q458">
        <v>2012</v>
      </c>
      <c r="R458">
        <v>1</v>
      </c>
      <c r="S458">
        <v>2016</v>
      </c>
      <c r="T458">
        <v>1</v>
      </c>
      <c r="U458">
        <v>38</v>
      </c>
      <c r="V458" t="s">
        <v>36</v>
      </c>
      <c r="W458" t="s">
        <v>977</v>
      </c>
      <c r="X458">
        <v>24724220</v>
      </c>
      <c r="Y458" t="s">
        <v>75</v>
      </c>
      <c r="Z458">
        <v>0</v>
      </c>
      <c r="AA458">
        <v>570</v>
      </c>
      <c r="AB458" t="s">
        <v>39</v>
      </c>
      <c r="AC458">
        <v>0</v>
      </c>
      <c r="AD458">
        <v>5</v>
      </c>
      <c r="AE458" t="s">
        <v>40</v>
      </c>
      <c r="AF458" t="s">
        <v>41</v>
      </c>
      <c r="AG458" t="str">
        <f>VLOOKUP(H458,Planilha2!A:AC,5,FALSE)</f>
        <v>DIREITO</v>
      </c>
      <c r="AH458" t="s">
        <v>6228</v>
      </c>
      <c r="AI458" t="str">
        <f>VLOOKUP(H458,Planilha2!A:K,11,FALSE)</f>
        <v>Ativo</v>
      </c>
      <c r="AJ458" t="s">
        <v>6547</v>
      </c>
      <c r="AK458">
        <v>21.7</v>
      </c>
    </row>
    <row r="459" spans="1:37" x14ac:dyDescent="0.25">
      <c r="A459">
        <v>112007181</v>
      </c>
      <c r="B459" t="s">
        <v>30</v>
      </c>
      <c r="C459" t="s">
        <v>4210</v>
      </c>
      <c r="D459" t="s">
        <v>709</v>
      </c>
      <c r="E459" t="s">
        <v>3894</v>
      </c>
      <c r="F459" t="s">
        <v>4211</v>
      </c>
      <c r="G459" t="s">
        <v>1859</v>
      </c>
      <c r="H459">
        <v>7</v>
      </c>
      <c r="I459">
        <v>8</v>
      </c>
      <c r="J459">
        <v>2</v>
      </c>
      <c r="K459" t="s">
        <v>34</v>
      </c>
      <c r="L459" s="1" t="s">
        <v>1603</v>
      </c>
      <c r="M459" t="s">
        <v>93</v>
      </c>
      <c r="N459">
        <v>23</v>
      </c>
      <c r="O459">
        <v>0</v>
      </c>
      <c r="P459">
        <v>20121</v>
      </c>
      <c r="Q459">
        <v>2012</v>
      </c>
      <c r="R459">
        <v>1</v>
      </c>
      <c r="S459">
        <v>2018</v>
      </c>
      <c r="T459">
        <v>1</v>
      </c>
      <c r="U459">
        <v>26</v>
      </c>
      <c r="V459" t="s">
        <v>36</v>
      </c>
      <c r="W459" t="s">
        <v>4209</v>
      </c>
      <c r="X459">
        <v>22261001</v>
      </c>
      <c r="Y459" t="s">
        <v>38</v>
      </c>
      <c r="Z459">
        <v>0</v>
      </c>
      <c r="AA459">
        <v>960</v>
      </c>
      <c r="AB459" t="s">
        <v>39</v>
      </c>
      <c r="AC459">
        <v>0</v>
      </c>
      <c r="AD459">
        <v>7</v>
      </c>
      <c r="AE459" t="s">
        <v>55</v>
      </c>
      <c r="AF459" t="s">
        <v>41</v>
      </c>
      <c r="AG459" t="str">
        <f>VLOOKUP(H459,Planilha2!A:AC,5,FALSE)</f>
        <v>DIREITO</v>
      </c>
      <c r="AH459" t="s">
        <v>6228</v>
      </c>
      <c r="AI459" t="str">
        <f>VLOOKUP(H459,Planilha2!A:K,11,FALSE)</f>
        <v>Ativo</v>
      </c>
      <c r="AJ459" t="s">
        <v>6313</v>
      </c>
      <c r="AK459">
        <v>25.2</v>
      </c>
    </row>
    <row r="460" spans="1:37" x14ac:dyDescent="0.25">
      <c r="A460">
        <v>112007188</v>
      </c>
      <c r="B460" t="s">
        <v>30</v>
      </c>
      <c r="C460" t="s">
        <v>4681</v>
      </c>
      <c r="D460" t="s">
        <v>4500</v>
      </c>
      <c r="E460" t="s">
        <v>4484</v>
      </c>
      <c r="F460" t="s">
        <v>4212</v>
      </c>
      <c r="G460" t="s">
        <v>901</v>
      </c>
      <c r="H460">
        <v>7</v>
      </c>
      <c r="I460">
        <v>4</v>
      </c>
      <c r="J460">
        <v>4</v>
      </c>
      <c r="K460" t="s">
        <v>72</v>
      </c>
      <c r="L460" s="1" t="s">
        <v>490</v>
      </c>
      <c r="M460" t="s">
        <v>97</v>
      </c>
      <c r="N460">
        <v>100</v>
      </c>
      <c r="O460">
        <v>1</v>
      </c>
      <c r="P460">
        <v>20121</v>
      </c>
      <c r="Q460">
        <v>2012</v>
      </c>
      <c r="R460">
        <v>1</v>
      </c>
      <c r="S460">
        <v>2016</v>
      </c>
      <c r="T460">
        <v>1</v>
      </c>
      <c r="U460">
        <v>44</v>
      </c>
      <c r="V460" t="s">
        <v>36</v>
      </c>
      <c r="W460" t="s">
        <v>4898</v>
      </c>
      <c r="X460">
        <v>24445650</v>
      </c>
      <c r="Y460" t="s">
        <v>75</v>
      </c>
      <c r="Z460">
        <v>0</v>
      </c>
      <c r="AA460">
        <v>630</v>
      </c>
      <c r="AB460" t="s">
        <v>123</v>
      </c>
      <c r="AC460">
        <v>0</v>
      </c>
      <c r="AD460">
        <v>5</v>
      </c>
      <c r="AE460" t="s">
        <v>40</v>
      </c>
      <c r="AF460" t="s">
        <v>41</v>
      </c>
      <c r="AG460" t="str">
        <f>VLOOKUP(H460,Planilha2!A:AC,5,FALSE)</f>
        <v>DIREITO</v>
      </c>
      <c r="AH460" t="s">
        <v>6228</v>
      </c>
      <c r="AI460" t="str">
        <f>VLOOKUP(H460,Planilha2!A:K,11,FALSE)</f>
        <v>Ativo</v>
      </c>
      <c r="AJ460" t="s">
        <v>6465</v>
      </c>
      <c r="AK460">
        <v>20.2</v>
      </c>
    </row>
    <row r="461" spans="1:37" x14ac:dyDescent="0.25">
      <c r="A461">
        <v>112007222</v>
      </c>
      <c r="B461" t="s">
        <v>30</v>
      </c>
      <c r="C461" t="s">
        <v>4814</v>
      </c>
      <c r="D461" t="s">
        <v>4106</v>
      </c>
      <c r="E461" t="s">
        <v>4815</v>
      </c>
      <c r="F461" t="s">
        <v>1659</v>
      </c>
      <c r="G461" t="s">
        <v>536</v>
      </c>
      <c r="H461">
        <v>7</v>
      </c>
      <c r="I461">
        <v>4</v>
      </c>
      <c r="J461">
        <v>4</v>
      </c>
      <c r="K461" t="s">
        <v>72</v>
      </c>
      <c r="L461" s="1" t="s">
        <v>485</v>
      </c>
      <c r="M461" t="s">
        <v>224</v>
      </c>
      <c r="N461">
        <v>63</v>
      </c>
      <c r="O461">
        <v>1</v>
      </c>
      <c r="P461">
        <v>20121</v>
      </c>
      <c r="Q461">
        <v>2012</v>
      </c>
      <c r="R461">
        <v>1</v>
      </c>
      <c r="S461">
        <v>2018</v>
      </c>
      <c r="T461">
        <v>1</v>
      </c>
      <c r="U461">
        <v>41</v>
      </c>
      <c r="V461" t="s">
        <v>36</v>
      </c>
      <c r="W461" t="s">
        <v>568</v>
      </c>
      <c r="X461">
        <v>24342270</v>
      </c>
      <c r="Y461" t="s">
        <v>537</v>
      </c>
      <c r="Z461">
        <v>0</v>
      </c>
      <c r="AA461">
        <v>1080</v>
      </c>
      <c r="AB461" t="s">
        <v>39</v>
      </c>
      <c r="AC461">
        <v>0</v>
      </c>
      <c r="AD461">
        <v>7</v>
      </c>
      <c r="AE461" t="s">
        <v>55</v>
      </c>
      <c r="AF461" t="s">
        <v>41</v>
      </c>
      <c r="AG461" t="str">
        <f>VLOOKUP(H461,Planilha2!A:AC,5,FALSE)</f>
        <v>DIREITO</v>
      </c>
      <c r="AH461" t="s">
        <v>6228</v>
      </c>
      <c r="AI461" t="str">
        <f>VLOOKUP(H461,Planilha2!A:K,11,FALSE)</f>
        <v>Ativo</v>
      </c>
      <c r="AJ461">
        <v>0</v>
      </c>
      <c r="AK461">
        <v>0</v>
      </c>
    </row>
    <row r="462" spans="1:37" x14ac:dyDescent="0.25">
      <c r="A462">
        <v>112007223</v>
      </c>
      <c r="B462" t="s">
        <v>30</v>
      </c>
      <c r="C462" t="s">
        <v>4698</v>
      </c>
      <c r="D462" t="s">
        <v>4054</v>
      </c>
      <c r="E462" t="s">
        <v>2617</v>
      </c>
      <c r="F462" t="s">
        <v>2111</v>
      </c>
      <c r="G462" t="s">
        <v>301</v>
      </c>
      <c r="H462">
        <v>7</v>
      </c>
      <c r="I462">
        <v>4</v>
      </c>
      <c r="J462">
        <v>4</v>
      </c>
      <c r="K462" t="s">
        <v>72</v>
      </c>
      <c r="L462" s="1" t="s">
        <v>773</v>
      </c>
      <c r="M462" t="s">
        <v>97</v>
      </c>
      <c r="N462">
        <v>95</v>
      </c>
      <c r="O462">
        <v>1</v>
      </c>
      <c r="P462">
        <v>20121</v>
      </c>
      <c r="Q462">
        <v>2012</v>
      </c>
      <c r="R462">
        <v>1</v>
      </c>
      <c r="S462">
        <v>2015</v>
      </c>
      <c r="T462">
        <v>2</v>
      </c>
      <c r="U462">
        <v>30</v>
      </c>
      <c r="V462" t="s">
        <v>36</v>
      </c>
      <c r="W462" t="s">
        <v>5708</v>
      </c>
      <c r="X462">
        <v>36700000</v>
      </c>
      <c r="Y462" t="s">
        <v>5709</v>
      </c>
      <c r="Z462">
        <v>0</v>
      </c>
      <c r="AA462">
        <v>750</v>
      </c>
      <c r="AB462" t="s">
        <v>39</v>
      </c>
      <c r="AC462">
        <v>0</v>
      </c>
      <c r="AD462">
        <v>4</v>
      </c>
      <c r="AE462" t="s">
        <v>40</v>
      </c>
      <c r="AF462" t="s">
        <v>41</v>
      </c>
      <c r="AG462" t="str">
        <f>VLOOKUP(H462,Planilha2!A:AC,5,FALSE)</f>
        <v>DIREITO</v>
      </c>
      <c r="AH462" t="s">
        <v>6228</v>
      </c>
      <c r="AI462" t="str">
        <f>VLOOKUP(H462,Planilha2!A:K,11,FALSE)</f>
        <v>Ativo</v>
      </c>
      <c r="AJ462" t="s">
        <v>6548</v>
      </c>
      <c r="AK462">
        <v>226</v>
      </c>
    </row>
    <row r="463" spans="1:37" x14ac:dyDescent="0.25">
      <c r="A463">
        <v>112007243</v>
      </c>
      <c r="B463" t="s">
        <v>30</v>
      </c>
      <c r="C463" t="s">
        <v>2137</v>
      </c>
      <c r="D463" t="s">
        <v>4693</v>
      </c>
      <c r="E463" t="s">
        <v>2301</v>
      </c>
      <c r="F463" t="s">
        <v>4878</v>
      </c>
      <c r="G463" t="s">
        <v>712</v>
      </c>
      <c r="H463">
        <v>7</v>
      </c>
      <c r="I463">
        <v>4</v>
      </c>
      <c r="J463">
        <v>4</v>
      </c>
      <c r="K463" t="s">
        <v>72</v>
      </c>
      <c r="L463" s="1">
        <v>0</v>
      </c>
      <c r="M463" t="s">
        <v>94</v>
      </c>
      <c r="N463">
        <v>0</v>
      </c>
      <c r="O463">
        <v>0</v>
      </c>
      <c r="P463">
        <v>20121</v>
      </c>
      <c r="Q463">
        <v>2012</v>
      </c>
      <c r="R463">
        <v>1</v>
      </c>
      <c r="S463">
        <v>2014</v>
      </c>
      <c r="T463">
        <v>1</v>
      </c>
      <c r="U463">
        <v>31</v>
      </c>
      <c r="V463" t="s">
        <v>211</v>
      </c>
      <c r="W463" t="s">
        <v>4844</v>
      </c>
      <c r="X463">
        <v>24425570</v>
      </c>
      <c r="Y463" t="s">
        <v>75</v>
      </c>
      <c r="Z463">
        <v>0</v>
      </c>
      <c r="AA463">
        <v>0</v>
      </c>
      <c r="AB463" t="s">
        <v>39</v>
      </c>
      <c r="AC463">
        <v>0</v>
      </c>
      <c r="AD463">
        <v>3</v>
      </c>
      <c r="AE463" t="s">
        <v>55</v>
      </c>
      <c r="AF463" t="s">
        <v>41</v>
      </c>
      <c r="AG463" t="str">
        <f>VLOOKUP(H463,Planilha2!A:AC,5,FALSE)</f>
        <v>DIREITO</v>
      </c>
      <c r="AH463" t="s">
        <v>6228</v>
      </c>
      <c r="AI463" t="str">
        <f>VLOOKUP(H463,Planilha2!A:K,11,FALSE)</f>
        <v>Ativo</v>
      </c>
      <c r="AJ463" t="s">
        <v>6549</v>
      </c>
      <c r="AK463">
        <v>9.3000000000000007</v>
      </c>
    </row>
    <row r="464" spans="1:37" x14ac:dyDescent="0.25">
      <c r="A464">
        <v>214007203</v>
      </c>
      <c r="B464" t="s">
        <v>30</v>
      </c>
      <c r="C464" t="s">
        <v>3611</v>
      </c>
      <c r="D464" t="s">
        <v>3632</v>
      </c>
      <c r="E464" t="s">
        <v>3572</v>
      </c>
      <c r="F464" t="s">
        <v>5641</v>
      </c>
      <c r="G464" t="s">
        <v>71</v>
      </c>
      <c r="H464">
        <v>7</v>
      </c>
      <c r="I464">
        <v>8</v>
      </c>
      <c r="J464">
        <v>2</v>
      </c>
      <c r="K464" t="s">
        <v>34</v>
      </c>
      <c r="L464" s="1" t="s">
        <v>1603</v>
      </c>
      <c r="M464" t="s">
        <v>95</v>
      </c>
      <c r="N464">
        <v>75</v>
      </c>
      <c r="O464">
        <v>1</v>
      </c>
      <c r="P464">
        <v>20151</v>
      </c>
      <c r="Q464">
        <v>2014</v>
      </c>
      <c r="R464">
        <v>2</v>
      </c>
      <c r="S464">
        <v>2018</v>
      </c>
      <c r="T464">
        <v>2</v>
      </c>
      <c r="U464">
        <v>23</v>
      </c>
      <c r="V464" t="s">
        <v>36</v>
      </c>
      <c r="W464" t="s">
        <v>5637</v>
      </c>
      <c r="X464">
        <v>28970000</v>
      </c>
      <c r="Y464" t="s">
        <v>1336</v>
      </c>
      <c r="Z464">
        <v>0</v>
      </c>
      <c r="AA464">
        <v>540</v>
      </c>
      <c r="AB464" t="s">
        <v>39</v>
      </c>
      <c r="AC464">
        <v>0</v>
      </c>
      <c r="AD464">
        <v>5</v>
      </c>
      <c r="AE464" t="s">
        <v>40</v>
      </c>
      <c r="AF464" t="s">
        <v>41</v>
      </c>
      <c r="AG464" t="str">
        <f>VLOOKUP(H464,Planilha2!A:AC,5,FALSE)</f>
        <v>DIREITO</v>
      </c>
      <c r="AH464" t="s">
        <v>6228</v>
      </c>
      <c r="AI464" t="str">
        <f>VLOOKUP(H464,Planilha2!A:K,11,FALSE)</f>
        <v>Ativo</v>
      </c>
      <c r="AJ464" t="s">
        <v>6550</v>
      </c>
      <c r="AK464">
        <v>98.5</v>
      </c>
    </row>
    <row r="465" spans="1:37" x14ac:dyDescent="0.25">
      <c r="A465">
        <v>214007209</v>
      </c>
      <c r="B465" t="s">
        <v>30</v>
      </c>
      <c r="C465" t="s">
        <v>448</v>
      </c>
      <c r="D465" t="s">
        <v>3556</v>
      </c>
      <c r="E465" t="s">
        <v>1543</v>
      </c>
      <c r="F465" t="s">
        <v>603</v>
      </c>
      <c r="G465" t="s">
        <v>439</v>
      </c>
      <c r="H465">
        <v>7</v>
      </c>
      <c r="I465">
        <v>8</v>
      </c>
      <c r="J465">
        <v>2</v>
      </c>
      <c r="K465" t="s">
        <v>34</v>
      </c>
      <c r="L465" s="1" t="s">
        <v>541</v>
      </c>
      <c r="M465" t="s">
        <v>2244</v>
      </c>
      <c r="N465">
        <v>85</v>
      </c>
      <c r="O465">
        <v>1</v>
      </c>
      <c r="P465">
        <v>20151</v>
      </c>
      <c r="Q465">
        <v>2014</v>
      </c>
      <c r="R465">
        <v>2</v>
      </c>
      <c r="S465">
        <v>2017</v>
      </c>
      <c r="T465">
        <v>1</v>
      </c>
      <c r="U465">
        <v>22</v>
      </c>
      <c r="V465" t="s">
        <v>49</v>
      </c>
      <c r="W465" t="s">
        <v>3620</v>
      </c>
      <c r="X465">
        <v>24210380</v>
      </c>
      <c r="Y465" t="s">
        <v>537</v>
      </c>
      <c r="Z465">
        <v>0</v>
      </c>
      <c r="AA465">
        <v>600</v>
      </c>
      <c r="AB465" t="s">
        <v>39</v>
      </c>
      <c r="AC465">
        <v>0</v>
      </c>
      <c r="AD465">
        <v>4</v>
      </c>
      <c r="AE465" t="s">
        <v>55</v>
      </c>
      <c r="AF465" t="s">
        <v>41</v>
      </c>
      <c r="AG465" t="str">
        <f>VLOOKUP(H465,Planilha2!A:AC,5,FALSE)</f>
        <v>DIREITO</v>
      </c>
      <c r="AH465" t="s">
        <v>6228</v>
      </c>
      <c r="AI465" t="str">
        <f>VLOOKUP(H465,Planilha2!A:K,11,FALSE)</f>
        <v>Ativo</v>
      </c>
      <c r="AJ465" t="s">
        <v>6324</v>
      </c>
      <c r="AK465">
        <v>1.3</v>
      </c>
    </row>
    <row r="466" spans="1:37" x14ac:dyDescent="0.25">
      <c r="A466">
        <v>214007233</v>
      </c>
      <c r="B466" t="s">
        <v>30</v>
      </c>
      <c r="C466" t="s">
        <v>3441</v>
      </c>
      <c r="D466" t="s">
        <v>3854</v>
      </c>
      <c r="E466" t="s">
        <v>2549</v>
      </c>
      <c r="F466" t="s">
        <v>1291</v>
      </c>
      <c r="G466" t="s">
        <v>269</v>
      </c>
      <c r="H466">
        <v>7</v>
      </c>
      <c r="I466">
        <v>4</v>
      </c>
      <c r="J466">
        <v>4</v>
      </c>
      <c r="K466" t="s">
        <v>72</v>
      </c>
      <c r="L466" s="1" t="s">
        <v>4528</v>
      </c>
      <c r="M466" t="s">
        <v>98</v>
      </c>
      <c r="N466">
        <v>74</v>
      </c>
      <c r="O466">
        <v>1</v>
      </c>
      <c r="P466">
        <v>20142</v>
      </c>
      <c r="Q466">
        <v>2014</v>
      </c>
      <c r="R466">
        <v>2</v>
      </c>
      <c r="S466">
        <v>2015</v>
      </c>
      <c r="T466">
        <v>1</v>
      </c>
      <c r="U466">
        <v>24</v>
      </c>
      <c r="V466" t="s">
        <v>49</v>
      </c>
      <c r="W466" t="s">
        <v>5683</v>
      </c>
      <c r="X466">
        <v>31565370</v>
      </c>
      <c r="Y466" t="s">
        <v>1813</v>
      </c>
      <c r="Z466">
        <v>0</v>
      </c>
      <c r="AA466">
        <v>510</v>
      </c>
      <c r="AB466" t="s">
        <v>39</v>
      </c>
      <c r="AC466">
        <v>0</v>
      </c>
      <c r="AD466">
        <v>2</v>
      </c>
      <c r="AE466" t="s">
        <v>55</v>
      </c>
      <c r="AF466" t="s">
        <v>41</v>
      </c>
      <c r="AG466" t="str">
        <f>VLOOKUP(H466,Planilha2!A:AC,5,FALSE)</f>
        <v>DIREITO</v>
      </c>
      <c r="AH466" t="s">
        <v>6228</v>
      </c>
      <c r="AI466" t="str">
        <f>VLOOKUP(H466,Planilha2!A:K,11,FALSE)</f>
        <v>Ativo</v>
      </c>
      <c r="AJ466" t="s">
        <v>6551</v>
      </c>
      <c r="AK466">
        <v>463</v>
      </c>
    </row>
    <row r="467" spans="1:37" x14ac:dyDescent="0.25">
      <c r="A467">
        <v>214007235</v>
      </c>
      <c r="B467" t="s">
        <v>128</v>
      </c>
      <c r="C467" t="s">
        <v>961</v>
      </c>
      <c r="D467" t="s">
        <v>746</v>
      </c>
      <c r="E467" t="s">
        <v>3723</v>
      </c>
      <c r="F467" t="s">
        <v>2922</v>
      </c>
      <c r="G467" t="s">
        <v>269</v>
      </c>
      <c r="H467">
        <v>7</v>
      </c>
      <c r="I467">
        <v>4</v>
      </c>
      <c r="J467">
        <v>4</v>
      </c>
      <c r="K467" t="s">
        <v>72</v>
      </c>
      <c r="L467" s="1" t="s">
        <v>375</v>
      </c>
      <c r="M467" t="s">
        <v>224</v>
      </c>
      <c r="N467">
        <v>75</v>
      </c>
      <c r="O467">
        <v>1</v>
      </c>
      <c r="P467">
        <v>20142</v>
      </c>
      <c r="Q467">
        <v>2014</v>
      </c>
      <c r="R467">
        <v>2</v>
      </c>
      <c r="S467">
        <v>2018</v>
      </c>
      <c r="T467">
        <v>1</v>
      </c>
      <c r="U467">
        <v>26</v>
      </c>
      <c r="V467" t="s">
        <v>122</v>
      </c>
      <c r="W467" t="s">
        <v>3724</v>
      </c>
      <c r="X467">
        <v>21041600</v>
      </c>
      <c r="Y467" t="s">
        <v>38</v>
      </c>
      <c r="Z467">
        <v>0</v>
      </c>
      <c r="AA467">
        <v>510</v>
      </c>
      <c r="AB467" t="s">
        <v>39</v>
      </c>
      <c r="AC467">
        <v>0</v>
      </c>
      <c r="AD467">
        <v>5</v>
      </c>
      <c r="AE467" t="s">
        <v>40</v>
      </c>
      <c r="AF467" t="s">
        <v>41</v>
      </c>
      <c r="AG467" t="str">
        <f>VLOOKUP(H467,Planilha2!A:AC,5,FALSE)</f>
        <v>DIREITO</v>
      </c>
      <c r="AH467" t="s">
        <v>6228</v>
      </c>
      <c r="AI467" t="str">
        <f>VLOOKUP(H467,Planilha2!A:K,11,FALSE)</f>
        <v>Ativo</v>
      </c>
      <c r="AJ467" t="s">
        <v>6552</v>
      </c>
      <c r="AK467">
        <v>23</v>
      </c>
    </row>
    <row r="468" spans="1:37" x14ac:dyDescent="0.25">
      <c r="A468">
        <v>214007242</v>
      </c>
      <c r="B468" t="s">
        <v>930</v>
      </c>
      <c r="C468" t="s">
        <v>705</v>
      </c>
      <c r="D468" t="s">
        <v>4112</v>
      </c>
      <c r="E468" t="s">
        <v>448</v>
      </c>
      <c r="F468" t="s">
        <v>4152</v>
      </c>
      <c r="G468" t="s">
        <v>33</v>
      </c>
      <c r="H468">
        <v>7</v>
      </c>
      <c r="I468">
        <v>4</v>
      </c>
      <c r="J468">
        <v>4</v>
      </c>
      <c r="K468" t="s">
        <v>72</v>
      </c>
      <c r="L468" s="1" t="s">
        <v>2539</v>
      </c>
      <c r="M468" t="s">
        <v>95</v>
      </c>
      <c r="N468">
        <v>50</v>
      </c>
      <c r="O468">
        <v>0</v>
      </c>
      <c r="P468">
        <v>20151</v>
      </c>
      <c r="Q468">
        <v>2014</v>
      </c>
      <c r="R468">
        <v>2</v>
      </c>
      <c r="S468">
        <v>2018</v>
      </c>
      <c r="T468">
        <v>1</v>
      </c>
      <c r="U468">
        <v>28</v>
      </c>
      <c r="V468" t="s">
        <v>122</v>
      </c>
      <c r="W468" t="s">
        <v>150</v>
      </c>
      <c r="X468">
        <v>24020320</v>
      </c>
      <c r="Y468" t="s">
        <v>537</v>
      </c>
      <c r="Z468">
        <v>0</v>
      </c>
      <c r="AA468">
        <v>330</v>
      </c>
      <c r="AB468" t="s">
        <v>39</v>
      </c>
      <c r="AC468">
        <v>0</v>
      </c>
      <c r="AD468">
        <v>5</v>
      </c>
      <c r="AE468" t="s">
        <v>55</v>
      </c>
      <c r="AF468" t="s">
        <v>41</v>
      </c>
      <c r="AG468" t="str">
        <f>VLOOKUP(H468,Planilha2!A:AC,5,FALSE)</f>
        <v>DIREITO</v>
      </c>
      <c r="AH468" t="s">
        <v>6228</v>
      </c>
      <c r="AI468" t="str">
        <f>VLOOKUP(H468,Planilha2!A:K,11,FALSE)</f>
        <v>Ativo</v>
      </c>
      <c r="AJ468" t="s">
        <v>6460</v>
      </c>
      <c r="AK468">
        <v>1.4</v>
      </c>
    </row>
    <row r="469" spans="1:37" x14ac:dyDescent="0.25">
      <c r="A469">
        <v>214007257</v>
      </c>
      <c r="B469" t="s">
        <v>30</v>
      </c>
      <c r="C469" t="s">
        <v>2844</v>
      </c>
      <c r="D469" t="s">
        <v>2155</v>
      </c>
      <c r="E469" t="s">
        <v>1270</v>
      </c>
      <c r="F469" t="s">
        <v>3479</v>
      </c>
      <c r="G469" t="s">
        <v>593</v>
      </c>
      <c r="H469">
        <v>7</v>
      </c>
      <c r="I469">
        <v>8</v>
      </c>
      <c r="J469">
        <v>2</v>
      </c>
      <c r="K469" t="s">
        <v>34</v>
      </c>
      <c r="L469" s="1" t="s">
        <v>534</v>
      </c>
      <c r="M469" t="s">
        <v>89</v>
      </c>
      <c r="N469">
        <v>90</v>
      </c>
      <c r="O469">
        <v>1</v>
      </c>
      <c r="P469">
        <v>20142</v>
      </c>
      <c r="Q469">
        <v>2014</v>
      </c>
      <c r="R469">
        <v>2</v>
      </c>
      <c r="S469">
        <v>2017</v>
      </c>
      <c r="T469">
        <v>1</v>
      </c>
      <c r="U469">
        <v>23</v>
      </c>
      <c r="V469" t="s">
        <v>36</v>
      </c>
      <c r="W469" t="s">
        <v>467</v>
      </c>
      <c r="X469">
        <v>27933160</v>
      </c>
      <c r="Y469" t="s">
        <v>1221</v>
      </c>
      <c r="Z469">
        <v>0</v>
      </c>
      <c r="AA469">
        <v>1290</v>
      </c>
      <c r="AB469" t="s">
        <v>39</v>
      </c>
      <c r="AC469">
        <v>0</v>
      </c>
      <c r="AD469">
        <v>4</v>
      </c>
      <c r="AE469" t="s">
        <v>55</v>
      </c>
      <c r="AF469" t="s">
        <v>41</v>
      </c>
      <c r="AG469" t="str">
        <f>VLOOKUP(H469,Planilha2!A:AC,5,FALSE)</f>
        <v>DIREITO</v>
      </c>
      <c r="AH469" t="s">
        <v>6228</v>
      </c>
      <c r="AI469" t="str">
        <f>VLOOKUP(H469,Planilha2!A:K,11,FALSE)</f>
        <v>Ativo</v>
      </c>
      <c r="AJ469" t="s">
        <v>6268</v>
      </c>
      <c r="AK469">
        <v>177</v>
      </c>
    </row>
    <row r="470" spans="1:37" x14ac:dyDescent="0.25">
      <c r="A470">
        <v>214007270</v>
      </c>
      <c r="B470" t="s">
        <v>30</v>
      </c>
      <c r="C470" t="s">
        <v>2103</v>
      </c>
      <c r="D470" t="s">
        <v>4171</v>
      </c>
      <c r="E470" t="s">
        <v>2960</v>
      </c>
      <c r="F470" t="s">
        <v>4172</v>
      </c>
      <c r="G470" t="s">
        <v>105</v>
      </c>
      <c r="H470">
        <v>7</v>
      </c>
      <c r="I470">
        <v>8</v>
      </c>
      <c r="J470">
        <v>2</v>
      </c>
      <c r="K470" t="s">
        <v>34</v>
      </c>
      <c r="L470" s="1" t="s">
        <v>2439</v>
      </c>
      <c r="M470" t="s">
        <v>93</v>
      </c>
      <c r="N470">
        <v>75</v>
      </c>
      <c r="O470">
        <v>1</v>
      </c>
      <c r="P470">
        <v>20142</v>
      </c>
      <c r="Q470">
        <v>2014</v>
      </c>
      <c r="R470">
        <v>2</v>
      </c>
      <c r="S470">
        <v>2018</v>
      </c>
      <c r="T470">
        <v>1</v>
      </c>
      <c r="U470">
        <v>22</v>
      </c>
      <c r="V470" t="s">
        <v>36</v>
      </c>
      <c r="W470" t="s">
        <v>1537</v>
      </c>
      <c r="X470">
        <v>22221070</v>
      </c>
      <c r="Y470" t="s">
        <v>38</v>
      </c>
      <c r="Z470">
        <v>0</v>
      </c>
      <c r="AA470">
        <v>330</v>
      </c>
      <c r="AB470" t="s">
        <v>39</v>
      </c>
      <c r="AC470">
        <v>0</v>
      </c>
      <c r="AD470">
        <v>5</v>
      </c>
      <c r="AE470" t="s">
        <v>40</v>
      </c>
      <c r="AF470" t="s">
        <v>41</v>
      </c>
      <c r="AG470" t="str">
        <f>VLOOKUP(H470,Planilha2!A:AC,5,FALSE)</f>
        <v>DIREITO</v>
      </c>
      <c r="AH470" t="s">
        <v>6228</v>
      </c>
      <c r="AI470" t="str">
        <f>VLOOKUP(H470,Planilha2!A:K,11,FALSE)</f>
        <v>Ativo</v>
      </c>
      <c r="AJ470" t="s">
        <v>6384</v>
      </c>
      <c r="AK470">
        <v>24.1</v>
      </c>
    </row>
    <row r="471" spans="1:37" x14ac:dyDescent="0.25">
      <c r="A471">
        <v>214007281</v>
      </c>
      <c r="B471" t="s">
        <v>263</v>
      </c>
      <c r="C471" t="s">
        <v>1426</v>
      </c>
      <c r="D471" t="s">
        <v>762</v>
      </c>
      <c r="E471" t="s">
        <v>1069</v>
      </c>
      <c r="F471" t="s">
        <v>4015</v>
      </c>
      <c r="G471" t="s">
        <v>71</v>
      </c>
      <c r="H471">
        <v>7</v>
      </c>
      <c r="I471">
        <v>4</v>
      </c>
      <c r="J471">
        <v>4</v>
      </c>
      <c r="K471" t="s">
        <v>72</v>
      </c>
      <c r="L471" s="1" t="s">
        <v>2364</v>
      </c>
      <c r="M471" t="s">
        <v>91</v>
      </c>
      <c r="N471">
        <v>0</v>
      </c>
      <c r="O471">
        <v>0</v>
      </c>
      <c r="P471">
        <v>20142</v>
      </c>
      <c r="Q471">
        <v>2014</v>
      </c>
      <c r="R471">
        <v>2</v>
      </c>
      <c r="S471">
        <v>2017</v>
      </c>
      <c r="T471">
        <v>2</v>
      </c>
      <c r="U471">
        <v>22</v>
      </c>
      <c r="V471" t="s">
        <v>36</v>
      </c>
      <c r="W471" t="s">
        <v>5111</v>
      </c>
      <c r="X471">
        <v>25070097</v>
      </c>
      <c r="Y471" t="s">
        <v>1028</v>
      </c>
      <c r="Z471">
        <v>0</v>
      </c>
      <c r="AA471">
        <v>480</v>
      </c>
      <c r="AB471" t="s">
        <v>39</v>
      </c>
      <c r="AC471">
        <v>0</v>
      </c>
      <c r="AD471">
        <v>4</v>
      </c>
      <c r="AE471" t="s">
        <v>55</v>
      </c>
      <c r="AF471" t="s">
        <v>41</v>
      </c>
      <c r="AG471" t="str">
        <f>VLOOKUP(H471,Planilha2!A:AC,5,FALSE)</f>
        <v>DIREITO</v>
      </c>
      <c r="AH471" t="s">
        <v>6228</v>
      </c>
      <c r="AI471" t="str">
        <f>VLOOKUP(H471,Planilha2!A:K,11,FALSE)</f>
        <v>Ativo</v>
      </c>
      <c r="AJ471" t="s">
        <v>6553</v>
      </c>
      <c r="AK471">
        <v>34.700000000000003</v>
      </c>
    </row>
    <row r="472" spans="1:37" x14ac:dyDescent="0.25">
      <c r="A472">
        <v>214007294</v>
      </c>
      <c r="B472" t="s">
        <v>145</v>
      </c>
      <c r="C472" t="s">
        <v>2490</v>
      </c>
      <c r="D472" t="s">
        <v>2738</v>
      </c>
      <c r="E472" t="s">
        <v>3833</v>
      </c>
      <c r="F472" t="s">
        <v>2448</v>
      </c>
      <c r="G472" t="s">
        <v>439</v>
      </c>
      <c r="H472">
        <v>7</v>
      </c>
      <c r="I472">
        <v>4</v>
      </c>
      <c r="J472">
        <v>4</v>
      </c>
      <c r="K472" t="s">
        <v>72</v>
      </c>
      <c r="L472" s="1">
        <v>0</v>
      </c>
      <c r="M472" t="s">
        <v>90</v>
      </c>
      <c r="N472">
        <v>0</v>
      </c>
      <c r="O472">
        <v>0</v>
      </c>
      <c r="P472">
        <v>20142</v>
      </c>
      <c r="Q472">
        <v>2014</v>
      </c>
      <c r="R472">
        <v>2</v>
      </c>
      <c r="S472">
        <v>2014</v>
      </c>
      <c r="T472">
        <v>2</v>
      </c>
      <c r="U472">
        <v>29</v>
      </c>
      <c r="V472" t="s">
        <v>122</v>
      </c>
      <c r="W472" t="s">
        <v>5108</v>
      </c>
      <c r="X472">
        <v>25065187</v>
      </c>
      <c r="Y472" t="s">
        <v>1028</v>
      </c>
      <c r="Z472">
        <v>0</v>
      </c>
      <c r="AA472">
        <v>1800</v>
      </c>
      <c r="AB472" t="s">
        <v>39</v>
      </c>
      <c r="AC472">
        <v>0</v>
      </c>
      <c r="AD472">
        <v>1</v>
      </c>
      <c r="AE472" t="s">
        <v>55</v>
      </c>
      <c r="AF472" t="s">
        <v>41</v>
      </c>
      <c r="AG472" t="str">
        <f>VLOOKUP(H472,Planilha2!A:AC,5,FALSE)</f>
        <v>DIREITO</v>
      </c>
      <c r="AH472" t="s">
        <v>6228</v>
      </c>
      <c r="AI472" t="str">
        <f>VLOOKUP(H472,Planilha2!A:K,11,FALSE)</f>
        <v>Ativo</v>
      </c>
      <c r="AJ472" t="s">
        <v>6554</v>
      </c>
      <c r="AK472">
        <v>33.700000000000003</v>
      </c>
    </row>
    <row r="473" spans="1:37" x14ac:dyDescent="0.25">
      <c r="A473">
        <v>214007302</v>
      </c>
      <c r="B473" t="s">
        <v>30</v>
      </c>
      <c r="C473" t="s">
        <v>2807</v>
      </c>
      <c r="D473" t="s">
        <v>2808</v>
      </c>
      <c r="E473" t="s">
        <v>727</v>
      </c>
      <c r="F473" t="s">
        <v>2809</v>
      </c>
      <c r="G473" t="s">
        <v>33</v>
      </c>
      <c r="H473">
        <v>7</v>
      </c>
      <c r="I473">
        <v>4</v>
      </c>
      <c r="J473">
        <v>4</v>
      </c>
      <c r="K473" t="s">
        <v>72</v>
      </c>
      <c r="L473" s="1" t="s">
        <v>199</v>
      </c>
      <c r="M473" t="s">
        <v>95</v>
      </c>
      <c r="N473">
        <v>100</v>
      </c>
      <c r="O473">
        <v>1</v>
      </c>
      <c r="P473">
        <v>20142</v>
      </c>
      <c r="Q473">
        <v>2014</v>
      </c>
      <c r="R473">
        <v>2</v>
      </c>
      <c r="S473">
        <v>2016</v>
      </c>
      <c r="T473">
        <v>2</v>
      </c>
      <c r="U473">
        <v>24</v>
      </c>
      <c r="V473" t="s">
        <v>36</v>
      </c>
      <c r="W473" t="s">
        <v>2810</v>
      </c>
      <c r="X473">
        <v>18131000</v>
      </c>
      <c r="Y473" t="s">
        <v>2811</v>
      </c>
      <c r="Z473">
        <v>0</v>
      </c>
      <c r="AA473">
        <v>930</v>
      </c>
      <c r="AB473" t="s">
        <v>39</v>
      </c>
      <c r="AC473">
        <v>0</v>
      </c>
      <c r="AD473">
        <v>3</v>
      </c>
      <c r="AE473" t="s">
        <v>40</v>
      </c>
      <c r="AF473" t="s">
        <v>41</v>
      </c>
      <c r="AG473" t="str">
        <f>VLOOKUP(H473,Planilha2!A:AC,5,FALSE)</f>
        <v>DIREITO</v>
      </c>
      <c r="AH473" t="s">
        <v>6228</v>
      </c>
      <c r="AI473" t="str">
        <f>VLOOKUP(H473,Planilha2!A:K,11,FALSE)</f>
        <v>Ativo</v>
      </c>
      <c r="AJ473" t="s">
        <v>6555</v>
      </c>
      <c r="AK473">
        <v>505</v>
      </c>
    </row>
    <row r="474" spans="1:37" x14ac:dyDescent="0.25">
      <c r="A474">
        <v>214084135</v>
      </c>
      <c r="B474" t="s">
        <v>30</v>
      </c>
      <c r="C474" t="s">
        <v>3183</v>
      </c>
      <c r="D474" t="s">
        <v>3084</v>
      </c>
      <c r="E474" t="s">
        <v>3325</v>
      </c>
      <c r="F474" t="s">
        <v>3596</v>
      </c>
      <c r="G474" t="s">
        <v>528</v>
      </c>
      <c r="H474">
        <v>264</v>
      </c>
      <c r="I474">
        <v>8</v>
      </c>
      <c r="J474">
        <v>8</v>
      </c>
      <c r="K474" t="s">
        <v>64</v>
      </c>
      <c r="L474" s="1" t="s">
        <v>1973</v>
      </c>
      <c r="M474" t="s">
        <v>1234</v>
      </c>
      <c r="N474">
        <v>75</v>
      </c>
      <c r="O474">
        <v>1</v>
      </c>
      <c r="P474">
        <v>20142</v>
      </c>
      <c r="Q474">
        <v>2014</v>
      </c>
      <c r="R474">
        <v>2</v>
      </c>
      <c r="S474">
        <v>2015</v>
      </c>
      <c r="T474">
        <v>2</v>
      </c>
      <c r="U474">
        <v>23</v>
      </c>
      <c r="V474" t="s">
        <v>36</v>
      </c>
      <c r="W474" t="s">
        <v>641</v>
      </c>
      <c r="X474">
        <v>24210520</v>
      </c>
      <c r="Y474" t="s">
        <v>537</v>
      </c>
      <c r="Z474">
        <v>0</v>
      </c>
      <c r="AA474">
        <v>600</v>
      </c>
      <c r="AB474" t="s">
        <v>39</v>
      </c>
      <c r="AC474">
        <v>0</v>
      </c>
      <c r="AD474">
        <v>2</v>
      </c>
      <c r="AE474" t="s">
        <v>55</v>
      </c>
      <c r="AF474" t="s">
        <v>41</v>
      </c>
      <c r="AG474" t="str">
        <f>VLOOKUP(H474,Planilha2!A:AC,5,FALSE)</f>
        <v>DIREITO ( MACAÉ)</v>
      </c>
      <c r="AH474" t="s">
        <v>6245</v>
      </c>
      <c r="AI474" t="str">
        <f>VLOOKUP(H474,Planilha2!A:K,11,FALSE)</f>
        <v>Ativo</v>
      </c>
      <c r="AJ474" t="s">
        <v>6556</v>
      </c>
      <c r="AK474">
        <v>175</v>
      </c>
    </row>
    <row r="475" spans="1:37" x14ac:dyDescent="0.25">
      <c r="A475">
        <v>214084153</v>
      </c>
      <c r="B475" t="s">
        <v>128</v>
      </c>
      <c r="C475" t="s">
        <v>3600</v>
      </c>
      <c r="D475" t="s">
        <v>1558</v>
      </c>
      <c r="E475" t="s">
        <v>856</v>
      </c>
      <c r="F475" t="s">
        <v>2959</v>
      </c>
      <c r="G475" t="s">
        <v>198</v>
      </c>
      <c r="H475">
        <v>264</v>
      </c>
      <c r="I475">
        <v>8</v>
      </c>
      <c r="J475">
        <v>8</v>
      </c>
      <c r="K475" t="s">
        <v>64</v>
      </c>
      <c r="L475" s="1" t="s">
        <v>217</v>
      </c>
      <c r="M475" t="s">
        <v>3557</v>
      </c>
      <c r="N475">
        <v>100</v>
      </c>
      <c r="O475">
        <v>1</v>
      </c>
      <c r="P475">
        <v>20161</v>
      </c>
      <c r="Q475">
        <v>2014</v>
      </c>
      <c r="R475">
        <v>2</v>
      </c>
      <c r="S475">
        <v>2018</v>
      </c>
      <c r="T475">
        <v>2</v>
      </c>
      <c r="U475">
        <v>26</v>
      </c>
      <c r="V475" t="s">
        <v>122</v>
      </c>
      <c r="W475" t="s">
        <v>5750</v>
      </c>
      <c r="X475">
        <v>67143280</v>
      </c>
      <c r="Y475" t="s">
        <v>5749</v>
      </c>
      <c r="Z475">
        <v>0</v>
      </c>
      <c r="AA475">
        <v>2130</v>
      </c>
      <c r="AB475" t="s">
        <v>39</v>
      </c>
      <c r="AC475">
        <v>0</v>
      </c>
      <c r="AD475">
        <v>5</v>
      </c>
      <c r="AE475" t="s">
        <v>40</v>
      </c>
      <c r="AF475" t="s">
        <v>41</v>
      </c>
      <c r="AG475" t="str">
        <f>VLOOKUP(H475,Planilha2!A:AC,5,FALSE)</f>
        <v>DIREITO ( MACAÉ)</v>
      </c>
      <c r="AH475" t="s">
        <v>6245</v>
      </c>
      <c r="AI475" t="str">
        <f>VLOOKUP(H475,Planilha2!A:K,11,FALSE)</f>
        <v>Ativo</v>
      </c>
      <c r="AJ475" t="s">
        <v>6557</v>
      </c>
      <c r="AK475">
        <v>3.2679999999999998</v>
      </c>
    </row>
    <row r="476" spans="1:37" x14ac:dyDescent="0.25">
      <c r="A476">
        <v>214084156</v>
      </c>
      <c r="B476" t="s">
        <v>30</v>
      </c>
      <c r="C476" t="s">
        <v>931</v>
      </c>
      <c r="D476" t="s">
        <v>639</v>
      </c>
      <c r="E476" t="s">
        <v>3084</v>
      </c>
      <c r="F476" t="s">
        <v>3795</v>
      </c>
      <c r="G476" t="s">
        <v>370</v>
      </c>
      <c r="H476">
        <v>264</v>
      </c>
      <c r="I476">
        <v>8</v>
      </c>
      <c r="J476">
        <v>8</v>
      </c>
      <c r="K476" t="s">
        <v>64</v>
      </c>
      <c r="L476" s="1" t="s">
        <v>2334</v>
      </c>
      <c r="M476" t="s">
        <v>1230</v>
      </c>
      <c r="N476">
        <v>95</v>
      </c>
      <c r="O476">
        <v>1</v>
      </c>
      <c r="P476">
        <v>20142</v>
      </c>
      <c r="Q476">
        <v>2014</v>
      </c>
      <c r="R476">
        <v>2</v>
      </c>
      <c r="S476">
        <v>2015</v>
      </c>
      <c r="T476">
        <v>1</v>
      </c>
      <c r="U476">
        <v>23</v>
      </c>
      <c r="V476" t="s">
        <v>36</v>
      </c>
      <c r="W476" t="s">
        <v>4360</v>
      </c>
      <c r="X476">
        <v>23059150</v>
      </c>
      <c r="Y476" t="s">
        <v>38</v>
      </c>
      <c r="Z476">
        <v>0</v>
      </c>
      <c r="AA476">
        <v>300</v>
      </c>
      <c r="AB476" t="s">
        <v>39</v>
      </c>
      <c r="AC476">
        <v>0</v>
      </c>
      <c r="AD476">
        <v>2</v>
      </c>
      <c r="AE476" t="s">
        <v>55</v>
      </c>
      <c r="AF476" t="s">
        <v>41</v>
      </c>
      <c r="AG476" t="str">
        <f>VLOOKUP(H476,Planilha2!A:AC,5,FALSE)</f>
        <v>DIREITO ( MACAÉ)</v>
      </c>
      <c r="AH476" t="s">
        <v>6245</v>
      </c>
      <c r="AI476" t="str">
        <f>VLOOKUP(H476,Planilha2!A:K,11,FALSE)</f>
        <v>Ativo</v>
      </c>
      <c r="AJ476" t="s">
        <v>6558</v>
      </c>
      <c r="AK476">
        <v>233</v>
      </c>
    </row>
    <row r="477" spans="1:37" x14ac:dyDescent="0.25">
      <c r="A477">
        <v>214084157</v>
      </c>
      <c r="B477" t="s">
        <v>30</v>
      </c>
      <c r="C477" t="s">
        <v>512</v>
      </c>
      <c r="D477" t="s">
        <v>4193</v>
      </c>
      <c r="E477" t="s">
        <v>3115</v>
      </c>
      <c r="F477" t="s">
        <v>281</v>
      </c>
      <c r="G477" t="s">
        <v>285</v>
      </c>
      <c r="H477">
        <v>264</v>
      </c>
      <c r="I477">
        <v>8</v>
      </c>
      <c r="J477">
        <v>8</v>
      </c>
      <c r="K477" t="s">
        <v>64</v>
      </c>
      <c r="L477" s="1" t="s">
        <v>485</v>
      </c>
      <c r="M477" t="s">
        <v>1910</v>
      </c>
      <c r="N477">
        <v>85</v>
      </c>
      <c r="O477">
        <v>1</v>
      </c>
      <c r="P477">
        <v>20151</v>
      </c>
      <c r="Q477">
        <v>2014</v>
      </c>
      <c r="R477">
        <v>2</v>
      </c>
      <c r="S477">
        <v>2018</v>
      </c>
      <c r="T477">
        <v>1</v>
      </c>
      <c r="U477">
        <v>23</v>
      </c>
      <c r="V477" t="s">
        <v>36</v>
      </c>
      <c r="W477" t="s">
        <v>477</v>
      </c>
      <c r="X477">
        <v>22250040</v>
      </c>
      <c r="Y477" t="s">
        <v>38</v>
      </c>
      <c r="Z477">
        <v>0</v>
      </c>
      <c r="AA477">
        <v>510</v>
      </c>
      <c r="AB477" t="s">
        <v>39</v>
      </c>
      <c r="AC477">
        <v>0</v>
      </c>
      <c r="AD477">
        <v>5</v>
      </c>
      <c r="AE477" t="s">
        <v>40</v>
      </c>
      <c r="AF477" t="s">
        <v>41</v>
      </c>
      <c r="AG477" t="str">
        <f>VLOOKUP(H477,Planilha2!A:AC,5,FALSE)</f>
        <v>DIREITO ( MACAÉ)</v>
      </c>
      <c r="AH477" t="s">
        <v>6245</v>
      </c>
      <c r="AI477" t="str">
        <f>VLOOKUP(H477,Planilha2!A:K,11,FALSE)</f>
        <v>Ativo</v>
      </c>
      <c r="AJ477" t="s">
        <v>6559</v>
      </c>
      <c r="AK477">
        <v>194</v>
      </c>
    </row>
    <row r="478" spans="1:37" x14ac:dyDescent="0.25">
      <c r="A478">
        <v>214084164</v>
      </c>
      <c r="B478" t="s">
        <v>30</v>
      </c>
      <c r="C478" t="s">
        <v>2960</v>
      </c>
      <c r="D478" t="s">
        <v>2929</v>
      </c>
      <c r="E478" t="s">
        <v>852</v>
      </c>
      <c r="F478" t="s">
        <v>487</v>
      </c>
      <c r="G478" t="s">
        <v>87</v>
      </c>
      <c r="H478">
        <v>264</v>
      </c>
      <c r="I478">
        <v>8</v>
      </c>
      <c r="J478">
        <v>8</v>
      </c>
      <c r="K478" t="s">
        <v>64</v>
      </c>
      <c r="L478" s="1" t="s">
        <v>4373</v>
      </c>
      <c r="M478" t="s">
        <v>1232</v>
      </c>
      <c r="N478">
        <v>90</v>
      </c>
      <c r="O478">
        <v>1</v>
      </c>
      <c r="P478">
        <v>20142</v>
      </c>
      <c r="Q478">
        <v>2014</v>
      </c>
      <c r="R478">
        <v>2</v>
      </c>
      <c r="S478">
        <v>2015</v>
      </c>
      <c r="T478">
        <v>2</v>
      </c>
      <c r="U478">
        <v>22</v>
      </c>
      <c r="V478" t="s">
        <v>36</v>
      </c>
      <c r="W478" t="s">
        <v>529</v>
      </c>
      <c r="X478">
        <v>24220261</v>
      </c>
      <c r="Y478" t="s">
        <v>537</v>
      </c>
      <c r="Z478">
        <v>0</v>
      </c>
      <c r="AA478">
        <v>600</v>
      </c>
      <c r="AB478" t="s">
        <v>39</v>
      </c>
      <c r="AC478">
        <v>0</v>
      </c>
      <c r="AD478">
        <v>2</v>
      </c>
      <c r="AE478" t="s">
        <v>40</v>
      </c>
      <c r="AF478" t="s">
        <v>41</v>
      </c>
      <c r="AG478" t="str">
        <f>VLOOKUP(H478,Planilha2!A:AC,5,FALSE)</f>
        <v>DIREITO ( MACAÉ)</v>
      </c>
      <c r="AH478" t="s">
        <v>6245</v>
      </c>
      <c r="AI478" t="str">
        <f>VLOOKUP(H478,Planilha2!A:K,11,FALSE)</f>
        <v>Ativo</v>
      </c>
      <c r="AJ478" t="s">
        <v>6556</v>
      </c>
      <c r="AK478">
        <v>175</v>
      </c>
    </row>
    <row r="479" spans="1:37" x14ac:dyDescent="0.25">
      <c r="A479">
        <v>214084167</v>
      </c>
      <c r="B479" t="s">
        <v>30</v>
      </c>
      <c r="C479" t="s">
        <v>769</v>
      </c>
      <c r="D479" t="s">
        <v>3847</v>
      </c>
      <c r="E479" t="s">
        <v>2149</v>
      </c>
      <c r="F479" t="s">
        <v>3329</v>
      </c>
      <c r="G479" t="s">
        <v>45</v>
      </c>
      <c r="H479">
        <v>264</v>
      </c>
      <c r="I479">
        <v>8</v>
      </c>
      <c r="J479">
        <v>8</v>
      </c>
      <c r="K479" t="s">
        <v>64</v>
      </c>
      <c r="L479" s="1" t="s">
        <v>149</v>
      </c>
      <c r="M479" t="s">
        <v>1233</v>
      </c>
      <c r="N479">
        <v>94</v>
      </c>
      <c r="O479">
        <v>1</v>
      </c>
      <c r="P479">
        <v>20142</v>
      </c>
      <c r="Q479">
        <v>2014</v>
      </c>
      <c r="R479">
        <v>2</v>
      </c>
      <c r="S479">
        <v>2015</v>
      </c>
      <c r="T479">
        <v>1</v>
      </c>
      <c r="U479">
        <v>23</v>
      </c>
      <c r="V479" t="s">
        <v>49</v>
      </c>
      <c r="W479" t="s">
        <v>150</v>
      </c>
      <c r="X479">
        <v>27330100</v>
      </c>
      <c r="Y479" t="s">
        <v>1197</v>
      </c>
      <c r="Z479">
        <v>0</v>
      </c>
      <c r="AA479">
        <v>300</v>
      </c>
      <c r="AB479" t="s">
        <v>39</v>
      </c>
      <c r="AC479">
        <v>0</v>
      </c>
      <c r="AD479">
        <v>2</v>
      </c>
      <c r="AE479" t="s">
        <v>55</v>
      </c>
      <c r="AF479" t="s">
        <v>41</v>
      </c>
      <c r="AG479" t="str">
        <f>VLOOKUP(H479,Planilha2!A:AC,5,FALSE)</f>
        <v>DIREITO ( MACAÉ)</v>
      </c>
      <c r="AH479" t="s">
        <v>6245</v>
      </c>
      <c r="AI479" t="str">
        <f>VLOOKUP(H479,Planilha2!A:K,11,FALSE)</f>
        <v>Ativo</v>
      </c>
      <c r="AJ479" t="s">
        <v>6560</v>
      </c>
      <c r="AK479">
        <v>310</v>
      </c>
    </row>
    <row r="480" spans="1:37" x14ac:dyDescent="0.25">
      <c r="A480">
        <v>214084168</v>
      </c>
      <c r="B480" t="s">
        <v>30</v>
      </c>
      <c r="C480" t="s">
        <v>2469</v>
      </c>
      <c r="D480" t="s">
        <v>2148</v>
      </c>
      <c r="E480" t="s">
        <v>627</v>
      </c>
      <c r="F480" t="s">
        <v>822</v>
      </c>
      <c r="G480" t="s">
        <v>198</v>
      </c>
      <c r="H480">
        <v>264</v>
      </c>
      <c r="I480">
        <v>8</v>
      </c>
      <c r="J480">
        <v>8</v>
      </c>
      <c r="K480" t="s">
        <v>64</v>
      </c>
      <c r="L480" s="1" t="s">
        <v>1552</v>
      </c>
      <c r="M480" t="s">
        <v>1234</v>
      </c>
      <c r="N480">
        <v>0</v>
      </c>
      <c r="O480">
        <v>0</v>
      </c>
      <c r="P480">
        <v>20142</v>
      </c>
      <c r="Q480">
        <v>2014</v>
      </c>
      <c r="R480">
        <v>2</v>
      </c>
      <c r="S480">
        <v>2014</v>
      </c>
      <c r="T480">
        <v>2</v>
      </c>
      <c r="U480">
        <v>25</v>
      </c>
      <c r="V480" t="s">
        <v>36</v>
      </c>
      <c r="W480" t="s">
        <v>1846</v>
      </c>
      <c r="X480">
        <v>27925380</v>
      </c>
      <c r="Y480" t="s">
        <v>1221</v>
      </c>
      <c r="Z480">
        <v>0</v>
      </c>
      <c r="AA480">
        <v>0</v>
      </c>
      <c r="AB480" t="s">
        <v>39</v>
      </c>
      <c r="AC480">
        <v>0</v>
      </c>
      <c r="AD480">
        <v>1</v>
      </c>
      <c r="AE480" t="s">
        <v>55</v>
      </c>
      <c r="AF480" t="s">
        <v>41</v>
      </c>
      <c r="AG480" t="str">
        <f>VLOOKUP(H480,Planilha2!A:AC,5,FALSE)</f>
        <v>DIREITO ( MACAÉ)</v>
      </c>
      <c r="AH480" t="s">
        <v>6245</v>
      </c>
      <c r="AI480" t="str">
        <f>VLOOKUP(H480,Planilha2!A:K,11,FALSE)</f>
        <v>Ativo</v>
      </c>
      <c r="AJ480" t="s">
        <v>6411</v>
      </c>
      <c r="AK480">
        <v>5.6</v>
      </c>
    </row>
    <row r="481" spans="1:37" x14ac:dyDescent="0.25">
      <c r="A481">
        <v>214084169</v>
      </c>
      <c r="B481" t="s">
        <v>30</v>
      </c>
      <c r="C481" t="s">
        <v>895</v>
      </c>
      <c r="D481" t="s">
        <v>769</v>
      </c>
      <c r="E481" t="s">
        <v>2827</v>
      </c>
      <c r="F481" t="s">
        <v>341</v>
      </c>
      <c r="G481" t="s">
        <v>115</v>
      </c>
      <c r="H481">
        <v>264</v>
      </c>
      <c r="I481">
        <v>8</v>
      </c>
      <c r="J481">
        <v>8</v>
      </c>
      <c r="K481" t="s">
        <v>64</v>
      </c>
      <c r="L481" s="1">
        <v>8</v>
      </c>
      <c r="M481" t="s">
        <v>1229</v>
      </c>
      <c r="N481">
        <v>72</v>
      </c>
      <c r="O481">
        <v>1</v>
      </c>
      <c r="P481">
        <v>20142</v>
      </c>
      <c r="Q481">
        <v>2014</v>
      </c>
      <c r="R481">
        <v>2</v>
      </c>
      <c r="S481">
        <v>2016</v>
      </c>
      <c r="T481">
        <v>2</v>
      </c>
      <c r="U481">
        <v>24</v>
      </c>
      <c r="V481" t="s">
        <v>36</v>
      </c>
      <c r="W481" t="s">
        <v>5157</v>
      </c>
      <c r="X481">
        <v>25645330</v>
      </c>
      <c r="Y481" t="s">
        <v>1046</v>
      </c>
      <c r="Z481">
        <v>0</v>
      </c>
      <c r="AA481">
        <v>1200</v>
      </c>
      <c r="AB481" t="s">
        <v>39</v>
      </c>
      <c r="AC481">
        <v>0</v>
      </c>
      <c r="AD481">
        <v>3</v>
      </c>
      <c r="AE481" t="s">
        <v>40</v>
      </c>
      <c r="AF481" t="s">
        <v>41</v>
      </c>
      <c r="AG481" t="str">
        <f>VLOOKUP(H481,Planilha2!A:AC,5,FALSE)</f>
        <v>DIREITO ( MACAÉ)</v>
      </c>
      <c r="AH481" t="s">
        <v>6245</v>
      </c>
      <c r="AI481" t="str">
        <f>VLOOKUP(H481,Planilha2!A:K,11,FALSE)</f>
        <v>Ativo</v>
      </c>
      <c r="AJ481">
        <v>0</v>
      </c>
      <c r="AK481">
        <v>0</v>
      </c>
    </row>
    <row r="482" spans="1:37" x14ac:dyDescent="0.25">
      <c r="A482">
        <v>214084177</v>
      </c>
      <c r="B482" t="s">
        <v>30</v>
      </c>
      <c r="C482" t="s">
        <v>2837</v>
      </c>
      <c r="D482" t="s">
        <v>1547</v>
      </c>
      <c r="E482" t="s">
        <v>3596</v>
      </c>
      <c r="F482" t="s">
        <v>2983</v>
      </c>
      <c r="G482" t="s">
        <v>285</v>
      </c>
      <c r="H482">
        <v>264</v>
      </c>
      <c r="I482">
        <v>8</v>
      </c>
      <c r="J482">
        <v>8</v>
      </c>
      <c r="K482" t="s">
        <v>64</v>
      </c>
      <c r="L482" s="1" t="s">
        <v>4780</v>
      </c>
      <c r="M482" t="s">
        <v>1912</v>
      </c>
      <c r="N482">
        <v>91</v>
      </c>
      <c r="O482">
        <v>1</v>
      </c>
      <c r="P482">
        <v>20151</v>
      </c>
      <c r="Q482">
        <v>2014</v>
      </c>
      <c r="R482">
        <v>2</v>
      </c>
      <c r="S482">
        <v>2015</v>
      </c>
      <c r="T482">
        <v>2</v>
      </c>
      <c r="U482">
        <v>24</v>
      </c>
      <c r="V482" t="s">
        <v>36</v>
      </c>
      <c r="W482" t="s">
        <v>794</v>
      </c>
      <c r="X482">
        <v>24240211</v>
      </c>
      <c r="Y482" t="s">
        <v>537</v>
      </c>
      <c r="Z482">
        <v>0</v>
      </c>
      <c r="AA482">
        <v>600</v>
      </c>
      <c r="AB482" t="s">
        <v>39</v>
      </c>
      <c r="AC482">
        <v>0</v>
      </c>
      <c r="AD482">
        <v>2</v>
      </c>
      <c r="AE482" t="s">
        <v>55</v>
      </c>
      <c r="AF482" t="s">
        <v>41</v>
      </c>
      <c r="AG482" t="str">
        <f>VLOOKUP(H482,Planilha2!A:AC,5,FALSE)</f>
        <v>DIREITO ( MACAÉ)</v>
      </c>
      <c r="AH482" t="s">
        <v>6245</v>
      </c>
      <c r="AI482" t="str">
        <f>VLOOKUP(H482,Planilha2!A:K,11,FALSE)</f>
        <v>Ativo</v>
      </c>
      <c r="AJ482" t="s">
        <v>6423</v>
      </c>
      <c r="AK482">
        <v>176</v>
      </c>
    </row>
    <row r="483" spans="1:37" x14ac:dyDescent="0.25">
      <c r="A483">
        <v>214084182</v>
      </c>
      <c r="B483" t="s">
        <v>30</v>
      </c>
      <c r="C483" t="s">
        <v>3191</v>
      </c>
      <c r="D483" t="s">
        <v>2274</v>
      </c>
      <c r="E483" t="s">
        <v>2245</v>
      </c>
      <c r="F483" t="s">
        <v>3295</v>
      </c>
      <c r="G483" t="s">
        <v>198</v>
      </c>
      <c r="H483">
        <v>264</v>
      </c>
      <c r="I483">
        <v>8</v>
      </c>
      <c r="J483">
        <v>8</v>
      </c>
      <c r="K483" t="s">
        <v>64</v>
      </c>
      <c r="L483" s="1">
        <v>0</v>
      </c>
      <c r="M483" t="s">
        <v>1232</v>
      </c>
      <c r="N483">
        <v>0</v>
      </c>
      <c r="O483">
        <v>0</v>
      </c>
      <c r="P483">
        <v>20142</v>
      </c>
      <c r="Q483">
        <v>2014</v>
      </c>
      <c r="R483">
        <v>2</v>
      </c>
      <c r="S483">
        <v>2014</v>
      </c>
      <c r="T483">
        <v>2</v>
      </c>
      <c r="U483">
        <v>23</v>
      </c>
      <c r="V483" t="s">
        <v>36</v>
      </c>
      <c r="W483" t="s">
        <v>1577</v>
      </c>
      <c r="X483">
        <v>22763140</v>
      </c>
      <c r="Y483" t="s">
        <v>38</v>
      </c>
      <c r="Z483">
        <v>0</v>
      </c>
      <c r="AA483">
        <v>0</v>
      </c>
      <c r="AB483" t="s">
        <v>39</v>
      </c>
      <c r="AC483">
        <v>0</v>
      </c>
      <c r="AD483">
        <v>1</v>
      </c>
      <c r="AE483" t="s">
        <v>55</v>
      </c>
      <c r="AF483" t="s">
        <v>41</v>
      </c>
      <c r="AG483" t="str">
        <f>VLOOKUP(H483,Planilha2!A:AC,5,FALSE)</f>
        <v>DIREITO ( MACAÉ)</v>
      </c>
      <c r="AH483" t="s">
        <v>6245</v>
      </c>
      <c r="AI483" t="str">
        <f>VLOOKUP(H483,Planilha2!A:K,11,FALSE)</f>
        <v>Ativo</v>
      </c>
      <c r="AJ483" t="s">
        <v>6396</v>
      </c>
      <c r="AK483">
        <v>204</v>
      </c>
    </row>
    <row r="484" spans="1:37" x14ac:dyDescent="0.25">
      <c r="A484">
        <v>214084184</v>
      </c>
      <c r="B484" t="s">
        <v>30</v>
      </c>
      <c r="C484" t="s">
        <v>1295</v>
      </c>
      <c r="D484" t="s">
        <v>2881</v>
      </c>
      <c r="E484" t="s">
        <v>2485</v>
      </c>
      <c r="F484" t="s">
        <v>3522</v>
      </c>
      <c r="G484" t="s">
        <v>439</v>
      </c>
      <c r="H484">
        <v>264</v>
      </c>
      <c r="I484">
        <v>8</v>
      </c>
      <c r="J484">
        <v>8</v>
      </c>
      <c r="K484" t="s">
        <v>64</v>
      </c>
      <c r="L484" s="1" t="s">
        <v>541</v>
      </c>
      <c r="M484" t="s">
        <v>1233</v>
      </c>
      <c r="N484">
        <v>96</v>
      </c>
      <c r="O484">
        <v>1</v>
      </c>
      <c r="P484">
        <v>20142</v>
      </c>
      <c r="Q484">
        <v>2014</v>
      </c>
      <c r="R484">
        <v>2</v>
      </c>
      <c r="S484">
        <v>2017</v>
      </c>
      <c r="T484">
        <v>2</v>
      </c>
      <c r="U484">
        <v>44</v>
      </c>
      <c r="V484" t="s">
        <v>36</v>
      </c>
      <c r="W484" t="s">
        <v>5264</v>
      </c>
      <c r="X484">
        <v>69030170</v>
      </c>
      <c r="Y484" t="s">
        <v>2086</v>
      </c>
      <c r="Z484">
        <v>0</v>
      </c>
      <c r="AA484">
        <v>300</v>
      </c>
      <c r="AB484" t="s">
        <v>39</v>
      </c>
      <c r="AC484">
        <v>0</v>
      </c>
      <c r="AD484">
        <v>4</v>
      </c>
      <c r="AE484" t="s">
        <v>55</v>
      </c>
      <c r="AF484" t="s">
        <v>41</v>
      </c>
      <c r="AG484" t="str">
        <f>VLOOKUP(H484,Planilha2!A:AC,5,FALSE)</f>
        <v>DIREITO ( MACAÉ)</v>
      </c>
      <c r="AH484" t="s">
        <v>6245</v>
      </c>
      <c r="AI484" t="str">
        <f>VLOOKUP(H484,Planilha2!A:K,11,FALSE)</f>
        <v>Ativo</v>
      </c>
      <c r="AJ484" t="s">
        <v>6561</v>
      </c>
      <c r="AK484">
        <v>4.4610000000000003</v>
      </c>
    </row>
    <row r="485" spans="1:37" x14ac:dyDescent="0.25">
      <c r="A485">
        <v>214084190</v>
      </c>
      <c r="B485" t="s">
        <v>30</v>
      </c>
      <c r="C485" t="s">
        <v>1025</v>
      </c>
      <c r="D485" t="s">
        <v>3556</v>
      </c>
      <c r="E485" t="s">
        <v>1187</v>
      </c>
      <c r="F485" t="s">
        <v>2219</v>
      </c>
      <c r="G485" t="s">
        <v>71</v>
      </c>
      <c r="H485">
        <v>264</v>
      </c>
      <c r="I485">
        <v>8</v>
      </c>
      <c r="J485">
        <v>8</v>
      </c>
      <c r="K485" t="s">
        <v>64</v>
      </c>
      <c r="L485" s="1" t="s">
        <v>280</v>
      </c>
      <c r="M485" t="s">
        <v>2370</v>
      </c>
      <c r="N485">
        <v>60</v>
      </c>
      <c r="O485">
        <v>1</v>
      </c>
      <c r="P485">
        <v>20162</v>
      </c>
      <c r="Q485">
        <v>2014</v>
      </c>
      <c r="R485">
        <v>2</v>
      </c>
      <c r="S485">
        <v>2018</v>
      </c>
      <c r="T485">
        <v>1</v>
      </c>
      <c r="U485">
        <v>22</v>
      </c>
      <c r="V485" t="s">
        <v>36</v>
      </c>
      <c r="W485" t="s">
        <v>2110</v>
      </c>
      <c r="X485">
        <v>20771020</v>
      </c>
      <c r="Y485" t="s">
        <v>38</v>
      </c>
      <c r="Z485">
        <v>0</v>
      </c>
      <c r="AA485">
        <v>2370</v>
      </c>
      <c r="AB485" t="s">
        <v>39</v>
      </c>
      <c r="AC485">
        <v>0</v>
      </c>
      <c r="AD485">
        <v>5</v>
      </c>
      <c r="AE485" t="s">
        <v>55</v>
      </c>
      <c r="AF485" t="s">
        <v>41</v>
      </c>
      <c r="AG485" t="str">
        <f>VLOOKUP(H485,Planilha2!A:AC,5,FALSE)</f>
        <v>DIREITO ( MACAÉ)</v>
      </c>
      <c r="AH485" t="s">
        <v>6245</v>
      </c>
      <c r="AI485" t="str">
        <f>VLOOKUP(H485,Planilha2!A:K,11,FALSE)</f>
        <v>Ativo</v>
      </c>
      <c r="AJ485" t="s">
        <v>6559</v>
      </c>
      <c r="AK485">
        <v>194</v>
      </c>
    </row>
    <row r="486" spans="1:37" x14ac:dyDescent="0.25">
      <c r="A486">
        <v>214084192</v>
      </c>
      <c r="B486" t="s">
        <v>30</v>
      </c>
      <c r="C486" t="s">
        <v>2469</v>
      </c>
      <c r="D486" t="s">
        <v>728</v>
      </c>
      <c r="E486" t="s">
        <v>564</v>
      </c>
      <c r="F486" t="s">
        <v>2945</v>
      </c>
      <c r="G486" t="s">
        <v>285</v>
      </c>
      <c r="H486">
        <v>264</v>
      </c>
      <c r="I486">
        <v>8</v>
      </c>
      <c r="J486">
        <v>8</v>
      </c>
      <c r="K486" t="s">
        <v>64</v>
      </c>
      <c r="L486" s="1" t="s">
        <v>2346</v>
      </c>
      <c r="M486" t="s">
        <v>1231</v>
      </c>
      <c r="N486">
        <v>90</v>
      </c>
      <c r="O486">
        <v>1</v>
      </c>
      <c r="P486">
        <v>20142</v>
      </c>
      <c r="Q486">
        <v>2014</v>
      </c>
      <c r="R486">
        <v>2</v>
      </c>
      <c r="S486">
        <v>2015</v>
      </c>
      <c r="T486">
        <v>2</v>
      </c>
      <c r="U486">
        <v>22</v>
      </c>
      <c r="V486" t="s">
        <v>36</v>
      </c>
      <c r="W486" t="s">
        <v>1624</v>
      </c>
      <c r="X486">
        <v>24111070</v>
      </c>
      <c r="Y486" t="s">
        <v>537</v>
      </c>
      <c r="Z486">
        <v>0</v>
      </c>
      <c r="AA486">
        <v>570</v>
      </c>
      <c r="AB486" t="s">
        <v>39</v>
      </c>
      <c r="AC486">
        <v>0</v>
      </c>
      <c r="AD486">
        <v>2</v>
      </c>
      <c r="AE486" t="s">
        <v>55</v>
      </c>
      <c r="AF486" t="s">
        <v>41</v>
      </c>
      <c r="AG486" t="str">
        <f>VLOOKUP(H486,Planilha2!A:AC,5,FALSE)</f>
        <v>DIREITO ( MACAÉ)</v>
      </c>
      <c r="AH486" t="s">
        <v>6245</v>
      </c>
      <c r="AI486" t="str">
        <f>VLOOKUP(H486,Planilha2!A:K,11,FALSE)</f>
        <v>Ativo</v>
      </c>
      <c r="AJ486" t="s">
        <v>6562</v>
      </c>
      <c r="AK486">
        <v>171</v>
      </c>
    </row>
    <row r="487" spans="1:37" x14ac:dyDescent="0.25">
      <c r="A487">
        <v>214084206</v>
      </c>
      <c r="B487" t="s">
        <v>30</v>
      </c>
      <c r="C487" t="s">
        <v>230</v>
      </c>
      <c r="D487" t="s">
        <v>2876</v>
      </c>
      <c r="E487" t="s">
        <v>4009</v>
      </c>
      <c r="F487" t="s">
        <v>2606</v>
      </c>
      <c r="G487" t="s">
        <v>439</v>
      </c>
      <c r="H487">
        <v>264</v>
      </c>
      <c r="I487">
        <v>8</v>
      </c>
      <c r="J487">
        <v>8</v>
      </c>
      <c r="K487" t="s">
        <v>64</v>
      </c>
      <c r="L487" s="1" t="s">
        <v>187</v>
      </c>
      <c r="M487" t="s">
        <v>1234</v>
      </c>
      <c r="N487">
        <v>60</v>
      </c>
      <c r="O487">
        <v>1</v>
      </c>
      <c r="P487">
        <v>20142</v>
      </c>
      <c r="Q487">
        <v>2014</v>
      </c>
      <c r="R487">
        <v>2</v>
      </c>
      <c r="S487">
        <v>2015</v>
      </c>
      <c r="T487">
        <v>1</v>
      </c>
      <c r="U487">
        <v>22</v>
      </c>
      <c r="V487" t="s">
        <v>36</v>
      </c>
      <c r="W487" t="s">
        <v>5215</v>
      </c>
      <c r="X487">
        <v>26262070</v>
      </c>
      <c r="Y487" t="s">
        <v>817</v>
      </c>
      <c r="Z487">
        <v>0</v>
      </c>
      <c r="AA487">
        <v>300</v>
      </c>
      <c r="AB487" t="s">
        <v>39</v>
      </c>
      <c r="AC487">
        <v>0</v>
      </c>
      <c r="AD487">
        <v>2</v>
      </c>
      <c r="AE487" t="s">
        <v>40</v>
      </c>
      <c r="AF487" t="s">
        <v>41</v>
      </c>
      <c r="AG487" t="str">
        <f>VLOOKUP(H487,Planilha2!A:AC,5,FALSE)</f>
        <v>DIREITO ( MACAÉ)</v>
      </c>
      <c r="AH487" t="s">
        <v>6245</v>
      </c>
      <c r="AI487" t="str">
        <f>VLOOKUP(H487,Planilha2!A:K,11,FALSE)</f>
        <v>Ativo</v>
      </c>
      <c r="AJ487" t="s">
        <v>6563</v>
      </c>
      <c r="AK487">
        <v>218</v>
      </c>
    </row>
    <row r="488" spans="1:37" x14ac:dyDescent="0.25">
      <c r="A488">
        <v>214084211</v>
      </c>
      <c r="B488" t="s">
        <v>30</v>
      </c>
      <c r="C488" t="s">
        <v>1980</v>
      </c>
      <c r="D488" t="s">
        <v>661</v>
      </c>
      <c r="E488" t="s">
        <v>4893</v>
      </c>
      <c r="F488" t="s">
        <v>3353</v>
      </c>
      <c r="G488" t="s">
        <v>5099</v>
      </c>
      <c r="H488">
        <v>264</v>
      </c>
      <c r="I488">
        <v>8</v>
      </c>
      <c r="J488">
        <v>8</v>
      </c>
      <c r="K488" t="s">
        <v>64</v>
      </c>
      <c r="L488" s="1">
        <v>0</v>
      </c>
      <c r="M488" t="s">
        <v>1234</v>
      </c>
      <c r="N488">
        <v>0</v>
      </c>
      <c r="O488">
        <v>0</v>
      </c>
      <c r="P488">
        <v>20142</v>
      </c>
      <c r="Q488">
        <v>2014</v>
      </c>
      <c r="R488">
        <v>2</v>
      </c>
      <c r="S488">
        <v>2014</v>
      </c>
      <c r="T488">
        <v>2</v>
      </c>
      <c r="U488">
        <v>24</v>
      </c>
      <c r="V488" t="s">
        <v>36</v>
      </c>
      <c r="W488" t="s">
        <v>5098</v>
      </c>
      <c r="X488">
        <v>25015090</v>
      </c>
      <c r="Y488" t="s">
        <v>1028</v>
      </c>
      <c r="Z488">
        <v>0</v>
      </c>
      <c r="AA488">
        <v>0</v>
      </c>
      <c r="AB488" t="s">
        <v>39</v>
      </c>
      <c r="AC488">
        <v>0</v>
      </c>
      <c r="AD488">
        <v>1</v>
      </c>
      <c r="AE488" t="s">
        <v>55</v>
      </c>
      <c r="AF488" t="s">
        <v>41</v>
      </c>
      <c r="AG488" t="str">
        <f>VLOOKUP(H488,Planilha2!A:AC,5,FALSE)</f>
        <v>DIREITO ( MACAÉ)</v>
      </c>
      <c r="AH488" t="s">
        <v>6245</v>
      </c>
      <c r="AI488" t="str">
        <f>VLOOKUP(H488,Planilha2!A:K,11,FALSE)</f>
        <v>Ativo</v>
      </c>
      <c r="AJ488" t="s">
        <v>6267</v>
      </c>
      <c r="AK488">
        <v>203</v>
      </c>
    </row>
    <row r="489" spans="1:37" x14ac:dyDescent="0.25">
      <c r="A489">
        <v>214084219</v>
      </c>
      <c r="B489" t="s">
        <v>30</v>
      </c>
      <c r="C489" t="s">
        <v>1164</v>
      </c>
      <c r="D489" t="s">
        <v>4060</v>
      </c>
      <c r="E489" t="s">
        <v>3451</v>
      </c>
      <c r="F489" t="s">
        <v>569</v>
      </c>
      <c r="G489" t="s">
        <v>63</v>
      </c>
      <c r="H489">
        <v>264</v>
      </c>
      <c r="I489">
        <v>8</v>
      </c>
      <c r="J489">
        <v>8</v>
      </c>
      <c r="K489" t="s">
        <v>64</v>
      </c>
      <c r="L489" s="1" t="s">
        <v>1453</v>
      </c>
      <c r="M489" t="s">
        <v>1235</v>
      </c>
      <c r="N489">
        <v>0</v>
      </c>
      <c r="O489">
        <v>0</v>
      </c>
      <c r="P489">
        <v>20142</v>
      </c>
      <c r="Q489">
        <v>2014</v>
      </c>
      <c r="R489">
        <v>2</v>
      </c>
      <c r="S489">
        <v>2017</v>
      </c>
      <c r="T489">
        <v>2</v>
      </c>
      <c r="U489">
        <v>23</v>
      </c>
      <c r="V489" t="s">
        <v>211</v>
      </c>
      <c r="W489" t="s">
        <v>150</v>
      </c>
      <c r="X489">
        <v>26215360</v>
      </c>
      <c r="Y489" t="s">
        <v>817</v>
      </c>
      <c r="Z489">
        <v>0</v>
      </c>
      <c r="AA489">
        <v>0</v>
      </c>
      <c r="AB489" t="s">
        <v>39</v>
      </c>
      <c r="AC489">
        <v>0</v>
      </c>
      <c r="AD489">
        <v>4</v>
      </c>
      <c r="AE489" t="s">
        <v>40</v>
      </c>
      <c r="AF489" t="s">
        <v>41</v>
      </c>
      <c r="AG489" t="str">
        <f>VLOOKUP(H489,Planilha2!A:AC,5,FALSE)</f>
        <v>DIREITO ( MACAÉ)</v>
      </c>
      <c r="AH489" t="s">
        <v>6245</v>
      </c>
      <c r="AI489" t="str">
        <f>VLOOKUP(H489,Planilha2!A:K,11,FALSE)</f>
        <v>Ativo</v>
      </c>
      <c r="AJ489" t="s">
        <v>6564</v>
      </c>
      <c r="AK489">
        <v>217</v>
      </c>
    </row>
    <row r="490" spans="1:37" x14ac:dyDescent="0.25">
      <c r="A490">
        <v>214084220</v>
      </c>
      <c r="B490" t="s">
        <v>30</v>
      </c>
      <c r="C490" t="s">
        <v>1365</v>
      </c>
      <c r="D490" t="s">
        <v>2790</v>
      </c>
      <c r="E490" t="s">
        <v>1761</v>
      </c>
      <c r="F490" t="s">
        <v>1529</v>
      </c>
      <c r="G490" t="s">
        <v>115</v>
      </c>
      <c r="H490">
        <v>264</v>
      </c>
      <c r="I490">
        <v>8</v>
      </c>
      <c r="J490">
        <v>8</v>
      </c>
      <c r="K490" t="s">
        <v>64</v>
      </c>
      <c r="L490" s="1" t="s">
        <v>3787</v>
      </c>
      <c r="M490" t="s">
        <v>1233</v>
      </c>
      <c r="N490">
        <v>84</v>
      </c>
      <c r="O490">
        <v>1</v>
      </c>
      <c r="P490">
        <v>20142</v>
      </c>
      <c r="Q490">
        <v>2014</v>
      </c>
      <c r="R490">
        <v>2</v>
      </c>
      <c r="S490">
        <v>2015</v>
      </c>
      <c r="T490">
        <v>2</v>
      </c>
      <c r="U490">
        <v>23</v>
      </c>
      <c r="V490" t="s">
        <v>36</v>
      </c>
      <c r="W490" t="s">
        <v>4964</v>
      </c>
      <c r="X490">
        <v>28990000</v>
      </c>
      <c r="Y490" t="s">
        <v>1341</v>
      </c>
      <c r="Z490">
        <v>0</v>
      </c>
      <c r="AA490">
        <v>600</v>
      </c>
      <c r="AB490" t="s">
        <v>39</v>
      </c>
      <c r="AC490">
        <v>0</v>
      </c>
      <c r="AD490">
        <v>2</v>
      </c>
      <c r="AE490" t="s">
        <v>55</v>
      </c>
      <c r="AF490" t="s">
        <v>41</v>
      </c>
      <c r="AG490" t="str">
        <f>VLOOKUP(H490,Planilha2!A:AC,5,FALSE)</f>
        <v>DIREITO ( MACAÉ)</v>
      </c>
      <c r="AH490" t="s">
        <v>6245</v>
      </c>
      <c r="AI490" t="str">
        <f>VLOOKUP(H490,Planilha2!A:K,11,FALSE)</f>
        <v>Ativo</v>
      </c>
      <c r="AJ490" t="s">
        <v>6565</v>
      </c>
      <c r="AK490">
        <v>153</v>
      </c>
    </row>
    <row r="491" spans="1:37" x14ac:dyDescent="0.25">
      <c r="A491">
        <v>214084221</v>
      </c>
      <c r="B491" t="s">
        <v>30</v>
      </c>
      <c r="C491" t="s">
        <v>2279</v>
      </c>
      <c r="D491" t="s">
        <v>2345</v>
      </c>
      <c r="E491" t="s">
        <v>2425</v>
      </c>
      <c r="F491" t="s">
        <v>4236</v>
      </c>
      <c r="G491" t="s">
        <v>87</v>
      </c>
      <c r="H491">
        <v>264</v>
      </c>
      <c r="I491">
        <v>8</v>
      </c>
      <c r="J491">
        <v>8</v>
      </c>
      <c r="K491" t="s">
        <v>64</v>
      </c>
      <c r="L491" s="1" t="s">
        <v>1555</v>
      </c>
      <c r="M491" t="s">
        <v>1910</v>
      </c>
      <c r="N491">
        <v>20</v>
      </c>
      <c r="O491">
        <v>0</v>
      </c>
      <c r="P491">
        <v>20142</v>
      </c>
      <c r="Q491">
        <v>2014</v>
      </c>
      <c r="R491">
        <v>2</v>
      </c>
      <c r="S491">
        <v>2017</v>
      </c>
      <c r="T491">
        <v>2</v>
      </c>
      <c r="U491">
        <v>26</v>
      </c>
      <c r="V491" t="s">
        <v>49</v>
      </c>
      <c r="W491" t="s">
        <v>150</v>
      </c>
      <c r="X491">
        <v>27700000</v>
      </c>
      <c r="Y491" t="s">
        <v>5382</v>
      </c>
      <c r="Z491">
        <v>0</v>
      </c>
      <c r="AA491">
        <v>510</v>
      </c>
      <c r="AB491" t="s">
        <v>39</v>
      </c>
      <c r="AC491">
        <v>0</v>
      </c>
      <c r="AD491">
        <v>4</v>
      </c>
      <c r="AE491" t="s">
        <v>55</v>
      </c>
      <c r="AF491" t="s">
        <v>41</v>
      </c>
      <c r="AG491" t="str">
        <f>VLOOKUP(H491,Planilha2!A:AC,5,FALSE)</f>
        <v>DIREITO ( MACAÉ)</v>
      </c>
      <c r="AH491" t="s">
        <v>6245</v>
      </c>
      <c r="AI491" t="str">
        <f>VLOOKUP(H491,Planilha2!A:K,11,FALSE)</f>
        <v>Ativo</v>
      </c>
      <c r="AJ491" t="s">
        <v>6560</v>
      </c>
      <c r="AK491">
        <v>310</v>
      </c>
    </row>
    <row r="492" spans="1:37" x14ac:dyDescent="0.25">
      <c r="A492">
        <v>214084240</v>
      </c>
      <c r="B492" t="s">
        <v>128</v>
      </c>
      <c r="C492" t="s">
        <v>4157</v>
      </c>
      <c r="D492" t="s">
        <v>3412</v>
      </c>
      <c r="E492" t="s">
        <v>3778</v>
      </c>
      <c r="F492" t="s">
        <v>3769</v>
      </c>
      <c r="G492" t="s">
        <v>214</v>
      </c>
      <c r="H492">
        <v>264</v>
      </c>
      <c r="I492">
        <v>8</v>
      </c>
      <c r="J492">
        <v>8</v>
      </c>
      <c r="K492" t="s">
        <v>64</v>
      </c>
      <c r="L492" s="1" t="s">
        <v>892</v>
      </c>
      <c r="M492" t="s">
        <v>1909</v>
      </c>
      <c r="N492">
        <v>100</v>
      </c>
      <c r="O492">
        <v>1</v>
      </c>
      <c r="P492">
        <v>20151</v>
      </c>
      <c r="Q492">
        <v>2014</v>
      </c>
      <c r="R492">
        <v>2</v>
      </c>
      <c r="S492">
        <v>2018</v>
      </c>
      <c r="T492">
        <v>1</v>
      </c>
      <c r="U492">
        <v>27</v>
      </c>
      <c r="V492" t="s">
        <v>122</v>
      </c>
      <c r="W492" t="s">
        <v>1001</v>
      </c>
      <c r="X492">
        <v>26535120</v>
      </c>
      <c r="Y492" t="s">
        <v>1064</v>
      </c>
      <c r="Z492">
        <v>0</v>
      </c>
      <c r="AA492">
        <v>720</v>
      </c>
      <c r="AB492" t="s">
        <v>39</v>
      </c>
      <c r="AC492">
        <v>0</v>
      </c>
      <c r="AD492">
        <v>5</v>
      </c>
      <c r="AE492" t="s">
        <v>40</v>
      </c>
      <c r="AF492" t="s">
        <v>41</v>
      </c>
      <c r="AG492" t="str">
        <f>VLOOKUP(H492,Planilha2!A:AC,5,FALSE)</f>
        <v>DIREITO ( MACAÉ)</v>
      </c>
      <c r="AH492" t="s">
        <v>6245</v>
      </c>
      <c r="AI492" t="str">
        <f>VLOOKUP(H492,Planilha2!A:K,11,FALSE)</f>
        <v>Ativo</v>
      </c>
      <c r="AJ492" t="s">
        <v>6566</v>
      </c>
      <c r="AK492">
        <v>213</v>
      </c>
    </row>
    <row r="493" spans="1:37" x14ac:dyDescent="0.25">
      <c r="A493">
        <v>214084243</v>
      </c>
      <c r="B493" t="s">
        <v>30</v>
      </c>
      <c r="C493" t="s">
        <v>1004</v>
      </c>
      <c r="D493" t="s">
        <v>1138</v>
      </c>
      <c r="E493" t="s">
        <v>4281</v>
      </c>
      <c r="F493" t="s">
        <v>1848</v>
      </c>
      <c r="G493" t="s">
        <v>465</v>
      </c>
      <c r="H493">
        <v>264</v>
      </c>
      <c r="I493">
        <v>8</v>
      </c>
      <c r="J493">
        <v>8</v>
      </c>
      <c r="K493" t="s">
        <v>64</v>
      </c>
      <c r="L493" s="1" t="s">
        <v>1377</v>
      </c>
      <c r="M493" t="s">
        <v>1911</v>
      </c>
      <c r="N493">
        <v>61</v>
      </c>
      <c r="O493">
        <v>1</v>
      </c>
      <c r="P493">
        <v>20142</v>
      </c>
      <c r="Q493">
        <v>2014</v>
      </c>
      <c r="R493">
        <v>2</v>
      </c>
      <c r="S493">
        <v>2015</v>
      </c>
      <c r="T493">
        <v>1</v>
      </c>
      <c r="U493">
        <v>22</v>
      </c>
      <c r="V493" t="s">
        <v>36</v>
      </c>
      <c r="W493" t="s">
        <v>1110</v>
      </c>
      <c r="X493">
        <v>27175000</v>
      </c>
      <c r="Y493" t="s">
        <v>1106</v>
      </c>
      <c r="Z493">
        <v>0</v>
      </c>
      <c r="AA493">
        <v>480</v>
      </c>
      <c r="AB493" t="s">
        <v>39</v>
      </c>
      <c r="AC493">
        <v>0</v>
      </c>
      <c r="AD493">
        <v>2</v>
      </c>
      <c r="AE493" t="s">
        <v>40</v>
      </c>
      <c r="AF493" t="s">
        <v>41</v>
      </c>
      <c r="AG493" t="str">
        <f>VLOOKUP(H493,Planilha2!A:AC,5,FALSE)</f>
        <v>DIREITO ( MACAÉ)</v>
      </c>
      <c r="AH493" t="s">
        <v>6245</v>
      </c>
      <c r="AI493" t="str">
        <f>VLOOKUP(H493,Planilha2!A:K,11,FALSE)</f>
        <v>Ativo</v>
      </c>
      <c r="AJ493" t="s">
        <v>6567</v>
      </c>
      <c r="AK493">
        <v>280</v>
      </c>
    </row>
    <row r="494" spans="1:37" x14ac:dyDescent="0.25">
      <c r="A494">
        <v>214084251</v>
      </c>
      <c r="B494" t="s">
        <v>128</v>
      </c>
      <c r="C494" t="s">
        <v>2768</v>
      </c>
      <c r="D494" t="s">
        <v>3396</v>
      </c>
      <c r="E494" t="s">
        <v>4730</v>
      </c>
      <c r="F494" t="s">
        <v>5584</v>
      </c>
      <c r="G494" t="s">
        <v>528</v>
      </c>
      <c r="H494">
        <v>264</v>
      </c>
      <c r="I494">
        <v>8</v>
      </c>
      <c r="J494">
        <v>8</v>
      </c>
      <c r="K494" t="s">
        <v>64</v>
      </c>
      <c r="L494" s="1" t="s">
        <v>1018</v>
      </c>
      <c r="M494" t="s">
        <v>1231</v>
      </c>
      <c r="N494">
        <v>65</v>
      </c>
      <c r="O494">
        <v>1</v>
      </c>
      <c r="P494">
        <v>20142</v>
      </c>
      <c r="Q494">
        <v>2014</v>
      </c>
      <c r="R494">
        <v>2</v>
      </c>
      <c r="S494">
        <v>2017</v>
      </c>
      <c r="T494">
        <v>2</v>
      </c>
      <c r="U494">
        <v>27</v>
      </c>
      <c r="V494" t="s">
        <v>36</v>
      </c>
      <c r="W494" t="s">
        <v>5585</v>
      </c>
      <c r="X494">
        <v>28750000</v>
      </c>
      <c r="Y494" t="s">
        <v>2002</v>
      </c>
      <c r="Z494">
        <v>0</v>
      </c>
      <c r="AA494">
        <v>60</v>
      </c>
      <c r="AB494" t="s">
        <v>39</v>
      </c>
      <c r="AC494">
        <v>0</v>
      </c>
      <c r="AD494">
        <v>4</v>
      </c>
      <c r="AE494" t="s">
        <v>40</v>
      </c>
      <c r="AF494" t="s">
        <v>41</v>
      </c>
      <c r="AG494" t="str">
        <f>VLOOKUP(H494,Planilha2!A:AC,5,FALSE)</f>
        <v>DIREITO ( MACAÉ)</v>
      </c>
      <c r="AH494" t="s">
        <v>6245</v>
      </c>
      <c r="AI494" t="str">
        <f>VLOOKUP(H494,Planilha2!A:K,11,FALSE)</f>
        <v>Ativo</v>
      </c>
      <c r="AJ494" t="s">
        <v>6568</v>
      </c>
      <c r="AK494">
        <v>105</v>
      </c>
    </row>
    <row r="495" spans="1:37" x14ac:dyDescent="0.25">
      <c r="A495">
        <v>214084252</v>
      </c>
      <c r="B495" t="s">
        <v>30</v>
      </c>
      <c r="C495" t="s">
        <v>3458</v>
      </c>
      <c r="D495" t="s">
        <v>3329</v>
      </c>
      <c r="E495" t="s">
        <v>973</v>
      </c>
      <c r="F495" t="s">
        <v>3291</v>
      </c>
      <c r="G495" t="s">
        <v>87</v>
      </c>
      <c r="H495">
        <v>264</v>
      </c>
      <c r="I495">
        <v>8</v>
      </c>
      <c r="J495">
        <v>8</v>
      </c>
      <c r="K495" t="s">
        <v>64</v>
      </c>
      <c r="L495" s="1" t="s">
        <v>199</v>
      </c>
      <c r="M495" t="s">
        <v>1233</v>
      </c>
      <c r="N495">
        <v>89</v>
      </c>
      <c r="O495">
        <v>1</v>
      </c>
      <c r="P495">
        <v>20142</v>
      </c>
      <c r="Q495">
        <v>2014</v>
      </c>
      <c r="R495">
        <v>2</v>
      </c>
      <c r="S495">
        <v>2018</v>
      </c>
      <c r="T495">
        <v>1</v>
      </c>
      <c r="U495">
        <v>23</v>
      </c>
      <c r="V495" t="s">
        <v>36</v>
      </c>
      <c r="W495" t="s">
        <v>5632</v>
      </c>
      <c r="X495">
        <v>28950000</v>
      </c>
      <c r="Y495" t="s">
        <v>5629</v>
      </c>
      <c r="Z495">
        <v>0</v>
      </c>
      <c r="AA495">
        <v>600</v>
      </c>
      <c r="AB495" t="s">
        <v>39</v>
      </c>
      <c r="AC495">
        <v>0</v>
      </c>
      <c r="AD495">
        <v>5</v>
      </c>
      <c r="AE495" t="s">
        <v>55</v>
      </c>
      <c r="AF495" t="s">
        <v>41</v>
      </c>
      <c r="AG495" t="str">
        <f>VLOOKUP(H495,Planilha2!A:AC,5,FALSE)</f>
        <v>DIREITO ( MACAÉ)</v>
      </c>
      <c r="AH495" t="s">
        <v>6245</v>
      </c>
      <c r="AI495" t="str">
        <f>VLOOKUP(H495,Planilha2!A:K,11,FALSE)</f>
        <v>Ativo</v>
      </c>
      <c r="AJ495" t="s">
        <v>6569</v>
      </c>
      <c r="AK495">
        <v>65.3</v>
      </c>
    </row>
    <row r="496" spans="1:37" x14ac:dyDescent="0.25">
      <c r="A496">
        <v>214084253</v>
      </c>
      <c r="B496" t="s">
        <v>930</v>
      </c>
      <c r="C496" t="s">
        <v>3516</v>
      </c>
      <c r="D496" t="s">
        <v>2318</v>
      </c>
      <c r="E496" t="s">
        <v>2563</v>
      </c>
      <c r="F496" t="s">
        <v>5226</v>
      </c>
      <c r="G496" t="s">
        <v>210</v>
      </c>
      <c r="H496">
        <v>264</v>
      </c>
      <c r="I496">
        <v>8</v>
      </c>
      <c r="J496">
        <v>8</v>
      </c>
      <c r="K496" t="s">
        <v>64</v>
      </c>
      <c r="L496" s="1" t="s">
        <v>310</v>
      </c>
      <c r="M496" t="s">
        <v>1230</v>
      </c>
      <c r="N496">
        <v>93</v>
      </c>
      <c r="O496">
        <v>1</v>
      </c>
      <c r="P496">
        <v>20142</v>
      </c>
      <c r="Q496">
        <v>2014</v>
      </c>
      <c r="R496">
        <v>2</v>
      </c>
      <c r="S496">
        <v>2018</v>
      </c>
      <c r="T496">
        <v>1</v>
      </c>
      <c r="U496">
        <v>24</v>
      </c>
      <c r="V496" t="s">
        <v>36</v>
      </c>
      <c r="W496" t="s">
        <v>5475</v>
      </c>
      <c r="X496">
        <v>28390000</v>
      </c>
      <c r="Y496" t="s">
        <v>5474</v>
      </c>
      <c r="Z496">
        <v>0</v>
      </c>
      <c r="AA496">
        <v>600</v>
      </c>
      <c r="AB496" t="s">
        <v>39</v>
      </c>
      <c r="AC496">
        <v>0</v>
      </c>
      <c r="AD496">
        <v>5</v>
      </c>
      <c r="AE496" t="s">
        <v>55</v>
      </c>
      <c r="AF496" t="s">
        <v>41</v>
      </c>
      <c r="AG496" t="str">
        <f>VLOOKUP(H496,Planilha2!A:AC,5,FALSE)</f>
        <v>DIREITO ( MACAÉ)</v>
      </c>
      <c r="AH496" t="s">
        <v>6245</v>
      </c>
      <c r="AI496" t="str">
        <f>VLOOKUP(H496,Planilha2!A:K,11,FALSE)</f>
        <v>Ativo</v>
      </c>
      <c r="AJ496" t="s">
        <v>6514</v>
      </c>
      <c r="AK496">
        <v>263</v>
      </c>
    </row>
    <row r="497" spans="1:37" x14ac:dyDescent="0.25">
      <c r="A497">
        <v>214084257</v>
      </c>
      <c r="B497" t="s">
        <v>145</v>
      </c>
      <c r="C497" t="s">
        <v>2231</v>
      </c>
      <c r="D497" t="s">
        <v>2029</v>
      </c>
      <c r="E497" t="s">
        <v>4338</v>
      </c>
      <c r="F497" t="s">
        <v>3464</v>
      </c>
      <c r="G497" t="s">
        <v>214</v>
      </c>
      <c r="H497">
        <v>264</v>
      </c>
      <c r="I497">
        <v>8</v>
      </c>
      <c r="J497">
        <v>8</v>
      </c>
      <c r="K497" t="s">
        <v>64</v>
      </c>
      <c r="L497" s="1" t="s">
        <v>5149</v>
      </c>
      <c r="M497" t="s">
        <v>1230</v>
      </c>
      <c r="N497">
        <v>70</v>
      </c>
      <c r="O497">
        <v>1</v>
      </c>
      <c r="P497">
        <v>20142</v>
      </c>
      <c r="Q497">
        <v>2014</v>
      </c>
      <c r="R497">
        <v>2</v>
      </c>
      <c r="S497">
        <v>2015</v>
      </c>
      <c r="T497">
        <v>1</v>
      </c>
      <c r="U497">
        <v>22</v>
      </c>
      <c r="V497" t="s">
        <v>36</v>
      </c>
      <c r="W497" t="s">
        <v>5100</v>
      </c>
      <c r="X497">
        <v>25580530</v>
      </c>
      <c r="Y497" t="s">
        <v>1044</v>
      </c>
      <c r="Z497">
        <v>0</v>
      </c>
      <c r="AA497">
        <v>300</v>
      </c>
      <c r="AB497" t="s">
        <v>39</v>
      </c>
      <c r="AC497">
        <v>0</v>
      </c>
      <c r="AD497">
        <v>2</v>
      </c>
      <c r="AE497" t="s">
        <v>40</v>
      </c>
      <c r="AF497" t="s">
        <v>41</v>
      </c>
      <c r="AG497" t="str">
        <f>VLOOKUP(H497,Planilha2!A:AC,5,FALSE)</f>
        <v>DIREITO ( MACAÉ)</v>
      </c>
      <c r="AH497" t="s">
        <v>6245</v>
      </c>
      <c r="AI497" t="str">
        <f>VLOOKUP(H497,Planilha2!A:K,11,FALSE)</f>
        <v>Ativo</v>
      </c>
      <c r="AJ497" t="s">
        <v>6570</v>
      </c>
      <c r="AK497">
        <v>205</v>
      </c>
    </row>
    <row r="498" spans="1:37" x14ac:dyDescent="0.25">
      <c r="A498">
        <v>214084261</v>
      </c>
      <c r="B498" t="s">
        <v>128</v>
      </c>
      <c r="C498" t="s">
        <v>404</v>
      </c>
      <c r="D498" t="s">
        <v>3166</v>
      </c>
      <c r="E498" t="s">
        <v>4986</v>
      </c>
      <c r="F498" t="s">
        <v>2271</v>
      </c>
      <c r="G498" t="s">
        <v>63</v>
      </c>
      <c r="H498">
        <v>264</v>
      </c>
      <c r="I498">
        <v>8</v>
      </c>
      <c r="J498">
        <v>8</v>
      </c>
      <c r="K498" t="s">
        <v>64</v>
      </c>
      <c r="L498" s="1" t="s">
        <v>986</v>
      </c>
      <c r="M498" t="s">
        <v>1232</v>
      </c>
      <c r="N498">
        <v>60</v>
      </c>
      <c r="O498">
        <v>1</v>
      </c>
      <c r="P498">
        <v>20142</v>
      </c>
      <c r="Q498">
        <v>2014</v>
      </c>
      <c r="R498">
        <v>2</v>
      </c>
      <c r="S498">
        <v>2017</v>
      </c>
      <c r="T498">
        <v>1</v>
      </c>
      <c r="U498">
        <v>27</v>
      </c>
      <c r="V498" t="s">
        <v>211</v>
      </c>
      <c r="W498" t="s">
        <v>1730</v>
      </c>
      <c r="X498">
        <v>24722315</v>
      </c>
      <c r="Y498" t="s">
        <v>75</v>
      </c>
      <c r="Z498">
        <v>0</v>
      </c>
      <c r="AA498">
        <v>840</v>
      </c>
      <c r="AB498" t="s">
        <v>39</v>
      </c>
      <c r="AC498">
        <v>0</v>
      </c>
      <c r="AD498">
        <v>4</v>
      </c>
      <c r="AE498" t="s">
        <v>55</v>
      </c>
      <c r="AF498" t="s">
        <v>41</v>
      </c>
      <c r="AG498" t="str">
        <f>VLOOKUP(H498,Planilha2!A:AC,5,FALSE)</f>
        <v>DIREITO ( MACAÉ)</v>
      </c>
      <c r="AH498" t="s">
        <v>6245</v>
      </c>
      <c r="AI498" t="str">
        <f>VLOOKUP(H498,Planilha2!A:K,11,FALSE)</f>
        <v>Ativo</v>
      </c>
      <c r="AJ498" t="s">
        <v>6571</v>
      </c>
      <c r="AK498">
        <v>154</v>
      </c>
    </row>
    <row r="499" spans="1:37" x14ac:dyDescent="0.25">
      <c r="A499">
        <v>214084265</v>
      </c>
      <c r="B499" t="s">
        <v>30</v>
      </c>
      <c r="C499" t="s">
        <v>3273</v>
      </c>
      <c r="D499" t="s">
        <v>2537</v>
      </c>
      <c r="E499" t="s">
        <v>3274</v>
      </c>
      <c r="F499" t="s">
        <v>343</v>
      </c>
      <c r="G499" t="s">
        <v>439</v>
      </c>
      <c r="H499">
        <v>264</v>
      </c>
      <c r="I499">
        <v>8</v>
      </c>
      <c r="J499">
        <v>8</v>
      </c>
      <c r="K499" t="s">
        <v>64</v>
      </c>
      <c r="L499" s="1" t="s">
        <v>3275</v>
      </c>
      <c r="M499" t="s">
        <v>1232</v>
      </c>
      <c r="N499">
        <v>93</v>
      </c>
      <c r="O499">
        <v>1</v>
      </c>
      <c r="P499">
        <v>20142</v>
      </c>
      <c r="Q499">
        <v>2014</v>
      </c>
      <c r="R499">
        <v>2</v>
      </c>
      <c r="S499">
        <v>2015</v>
      </c>
      <c r="T499">
        <v>2</v>
      </c>
      <c r="U499">
        <v>24</v>
      </c>
      <c r="V499" t="s">
        <v>36</v>
      </c>
      <c r="W499" t="s">
        <v>218</v>
      </c>
      <c r="X499">
        <v>20540341</v>
      </c>
      <c r="Y499" t="s">
        <v>38</v>
      </c>
      <c r="Z499">
        <v>0</v>
      </c>
      <c r="AA499">
        <v>630</v>
      </c>
      <c r="AB499" t="s">
        <v>39</v>
      </c>
      <c r="AC499">
        <v>0</v>
      </c>
      <c r="AD499">
        <v>2</v>
      </c>
      <c r="AE499" t="s">
        <v>55</v>
      </c>
      <c r="AF499" t="s">
        <v>41</v>
      </c>
      <c r="AG499" t="str">
        <f>VLOOKUP(H499,Planilha2!A:AC,5,FALSE)</f>
        <v>DIREITO ( MACAÉ)</v>
      </c>
      <c r="AH499" t="s">
        <v>6245</v>
      </c>
      <c r="AI499" t="str">
        <f>VLOOKUP(H499,Planilha2!A:K,11,FALSE)</f>
        <v>Ativo</v>
      </c>
      <c r="AJ499" t="s">
        <v>6572</v>
      </c>
      <c r="AK499">
        <v>193</v>
      </c>
    </row>
    <row r="500" spans="1:37" x14ac:dyDescent="0.25">
      <c r="A500">
        <v>214090078</v>
      </c>
      <c r="B500" t="s">
        <v>30</v>
      </c>
      <c r="C500" t="s">
        <v>3589</v>
      </c>
      <c r="D500" t="s">
        <v>4167</v>
      </c>
      <c r="E500" t="s">
        <v>2484</v>
      </c>
      <c r="F500" t="s">
        <v>4527</v>
      </c>
      <c r="G500" t="s">
        <v>210</v>
      </c>
      <c r="H500">
        <v>287</v>
      </c>
      <c r="I500">
        <v>8</v>
      </c>
      <c r="J500">
        <v>8</v>
      </c>
      <c r="K500" t="s">
        <v>64</v>
      </c>
      <c r="L500" s="1" t="s">
        <v>392</v>
      </c>
      <c r="M500" t="s">
        <v>1119</v>
      </c>
      <c r="N500">
        <v>90</v>
      </c>
      <c r="O500">
        <v>1</v>
      </c>
      <c r="P500">
        <v>20142</v>
      </c>
      <c r="Q500">
        <v>2014</v>
      </c>
      <c r="R500">
        <v>2</v>
      </c>
      <c r="S500">
        <v>2017</v>
      </c>
      <c r="T500">
        <v>2</v>
      </c>
      <c r="U500">
        <v>24</v>
      </c>
      <c r="V500" t="s">
        <v>36</v>
      </c>
      <c r="W500" t="s">
        <v>5765</v>
      </c>
      <c r="X500">
        <v>90010210</v>
      </c>
      <c r="Y500" t="s">
        <v>2096</v>
      </c>
      <c r="Z500">
        <v>0</v>
      </c>
      <c r="AA500">
        <v>300</v>
      </c>
      <c r="AB500" t="s">
        <v>39</v>
      </c>
      <c r="AC500">
        <v>0</v>
      </c>
      <c r="AD500">
        <v>4</v>
      </c>
      <c r="AE500" t="s">
        <v>40</v>
      </c>
      <c r="AF500" t="s">
        <v>41</v>
      </c>
      <c r="AG500" t="str">
        <f>VLOOKUP(H500,Planilha2!A:AC,5,FALSE)</f>
        <v>DIREITO (VOLTA REDONDA)</v>
      </c>
      <c r="AH500" t="s">
        <v>6241</v>
      </c>
      <c r="AI500" t="str">
        <f>VLOOKUP(H500,Planilha2!A:K,11,FALSE)</f>
        <v>Ativo</v>
      </c>
      <c r="AJ500" t="s">
        <v>6573</v>
      </c>
      <c r="AK500">
        <v>1.454</v>
      </c>
    </row>
    <row r="501" spans="1:37" x14ac:dyDescent="0.25">
      <c r="A501">
        <v>214090082</v>
      </c>
      <c r="B501" t="s">
        <v>30</v>
      </c>
      <c r="C501" t="s">
        <v>3896</v>
      </c>
      <c r="D501" t="s">
        <v>3005</v>
      </c>
      <c r="E501" t="s">
        <v>2454</v>
      </c>
      <c r="F501" t="s">
        <v>2465</v>
      </c>
      <c r="G501" t="s">
        <v>269</v>
      </c>
      <c r="H501">
        <v>287</v>
      </c>
      <c r="I501">
        <v>8</v>
      </c>
      <c r="J501">
        <v>8</v>
      </c>
      <c r="K501" t="s">
        <v>64</v>
      </c>
      <c r="L501" s="1">
        <v>0</v>
      </c>
      <c r="M501" t="s">
        <v>1119</v>
      </c>
      <c r="N501">
        <v>0</v>
      </c>
      <c r="O501">
        <v>0</v>
      </c>
      <c r="P501">
        <v>20142</v>
      </c>
      <c r="Q501">
        <v>2014</v>
      </c>
      <c r="R501">
        <v>2</v>
      </c>
      <c r="S501">
        <v>2014</v>
      </c>
      <c r="T501">
        <v>2</v>
      </c>
      <c r="U501">
        <v>22</v>
      </c>
      <c r="V501" t="s">
        <v>36</v>
      </c>
      <c r="W501" t="s">
        <v>5214</v>
      </c>
      <c r="X501">
        <v>26255490</v>
      </c>
      <c r="Y501" t="s">
        <v>817</v>
      </c>
      <c r="Z501">
        <v>0</v>
      </c>
      <c r="AA501">
        <v>0</v>
      </c>
      <c r="AB501" t="s">
        <v>39</v>
      </c>
      <c r="AC501">
        <v>0</v>
      </c>
      <c r="AD501">
        <v>1</v>
      </c>
      <c r="AE501" t="s">
        <v>55</v>
      </c>
      <c r="AF501" t="s">
        <v>41</v>
      </c>
      <c r="AG501" t="str">
        <f>VLOOKUP(H501,Planilha2!A:AC,5,FALSE)</f>
        <v>DIREITO (VOLTA REDONDA)</v>
      </c>
      <c r="AH501" t="s">
        <v>6241</v>
      </c>
      <c r="AI501" t="str">
        <f>VLOOKUP(H501,Planilha2!A:K,11,FALSE)</f>
        <v>Ativo</v>
      </c>
      <c r="AJ501" t="s">
        <v>6574</v>
      </c>
      <c r="AK501">
        <v>91.6</v>
      </c>
    </row>
    <row r="502" spans="1:37" x14ac:dyDescent="0.25">
      <c r="A502">
        <v>214090090</v>
      </c>
      <c r="B502" t="s">
        <v>30</v>
      </c>
      <c r="C502" t="s">
        <v>2471</v>
      </c>
      <c r="D502" t="s">
        <v>829</v>
      </c>
      <c r="E502" t="s">
        <v>2388</v>
      </c>
      <c r="F502" t="s">
        <v>2281</v>
      </c>
      <c r="G502" t="s">
        <v>87</v>
      </c>
      <c r="H502">
        <v>287</v>
      </c>
      <c r="I502">
        <v>8</v>
      </c>
      <c r="J502">
        <v>8</v>
      </c>
      <c r="K502" t="s">
        <v>64</v>
      </c>
      <c r="L502" s="1" t="s">
        <v>3563</v>
      </c>
      <c r="M502" t="s">
        <v>1119</v>
      </c>
      <c r="N502">
        <v>90</v>
      </c>
      <c r="O502">
        <v>1</v>
      </c>
      <c r="P502">
        <v>20142</v>
      </c>
      <c r="Q502">
        <v>2014</v>
      </c>
      <c r="R502">
        <v>2</v>
      </c>
      <c r="S502">
        <v>2015</v>
      </c>
      <c r="T502">
        <v>1</v>
      </c>
      <c r="U502">
        <v>22</v>
      </c>
      <c r="V502" t="s">
        <v>49</v>
      </c>
      <c r="W502" t="s">
        <v>1110</v>
      </c>
      <c r="X502">
        <v>27213260</v>
      </c>
      <c r="Y502" t="s">
        <v>1106</v>
      </c>
      <c r="Z502">
        <v>0</v>
      </c>
      <c r="AA502">
        <v>704</v>
      </c>
      <c r="AB502" t="s">
        <v>39</v>
      </c>
      <c r="AC502">
        <v>0</v>
      </c>
      <c r="AD502">
        <v>2</v>
      </c>
      <c r="AE502" t="s">
        <v>40</v>
      </c>
      <c r="AF502" t="s">
        <v>41</v>
      </c>
      <c r="AG502" t="str">
        <f>VLOOKUP(H502,Planilha2!A:AC,5,FALSE)</f>
        <v>DIREITO (VOLTA REDONDA)</v>
      </c>
      <c r="AH502" t="s">
        <v>6241</v>
      </c>
      <c r="AI502" t="str">
        <f>VLOOKUP(H502,Planilha2!A:K,11,FALSE)</f>
        <v>Ativo</v>
      </c>
      <c r="AJ502" t="s">
        <v>6459</v>
      </c>
      <c r="AK502">
        <v>1.1000000000000001</v>
      </c>
    </row>
    <row r="503" spans="1:37" x14ac:dyDescent="0.25">
      <c r="A503">
        <v>214090094</v>
      </c>
      <c r="B503" t="s">
        <v>100</v>
      </c>
      <c r="C503" t="s">
        <v>894</v>
      </c>
      <c r="D503" t="s">
        <v>3333</v>
      </c>
      <c r="E503" t="s">
        <v>3146</v>
      </c>
      <c r="F503" t="s">
        <v>821</v>
      </c>
      <c r="G503" t="s">
        <v>198</v>
      </c>
      <c r="H503">
        <v>287</v>
      </c>
      <c r="I503">
        <v>8</v>
      </c>
      <c r="J503">
        <v>8</v>
      </c>
      <c r="K503" t="s">
        <v>64</v>
      </c>
      <c r="L503" s="1">
        <v>0</v>
      </c>
      <c r="M503" t="s">
        <v>1122</v>
      </c>
      <c r="N503">
        <v>0</v>
      </c>
      <c r="O503">
        <v>0</v>
      </c>
      <c r="P503">
        <v>20142</v>
      </c>
      <c r="Q503">
        <v>2014</v>
      </c>
      <c r="R503">
        <v>2</v>
      </c>
      <c r="S503">
        <v>2014</v>
      </c>
      <c r="T503">
        <v>2</v>
      </c>
      <c r="U503">
        <v>33</v>
      </c>
      <c r="V503" t="s">
        <v>36</v>
      </c>
      <c r="W503" t="s">
        <v>5267</v>
      </c>
      <c r="X503">
        <v>27197000</v>
      </c>
      <c r="Y503" t="s">
        <v>1099</v>
      </c>
      <c r="Z503">
        <v>0</v>
      </c>
      <c r="AA503">
        <v>0</v>
      </c>
      <c r="AB503" t="s">
        <v>39</v>
      </c>
      <c r="AC503">
        <v>0</v>
      </c>
      <c r="AD503">
        <v>1</v>
      </c>
      <c r="AE503" t="s">
        <v>40</v>
      </c>
      <c r="AF503" t="s">
        <v>41</v>
      </c>
      <c r="AG503" t="str">
        <f>VLOOKUP(H503,Planilha2!A:AC,5,FALSE)</f>
        <v>DIREITO (VOLTA REDONDA)</v>
      </c>
      <c r="AH503" t="s">
        <v>6241</v>
      </c>
      <c r="AI503" t="str">
        <f>VLOOKUP(H503,Planilha2!A:K,11,FALSE)</f>
        <v>Ativo</v>
      </c>
      <c r="AJ503" t="s">
        <v>6575</v>
      </c>
      <c r="AK503">
        <v>17</v>
      </c>
    </row>
    <row r="504" spans="1:37" x14ac:dyDescent="0.25">
      <c r="A504">
        <v>214090136</v>
      </c>
      <c r="B504" t="s">
        <v>128</v>
      </c>
      <c r="C504" t="s">
        <v>2331</v>
      </c>
      <c r="D504" t="s">
        <v>2122</v>
      </c>
      <c r="E504" t="s">
        <v>3269</v>
      </c>
      <c r="F504" t="s">
        <v>3049</v>
      </c>
      <c r="G504" t="s">
        <v>71</v>
      </c>
      <c r="H504">
        <v>287</v>
      </c>
      <c r="I504">
        <v>8</v>
      </c>
      <c r="J504">
        <v>8</v>
      </c>
      <c r="K504" t="s">
        <v>64</v>
      </c>
      <c r="L504" s="1" t="s">
        <v>1814</v>
      </c>
      <c r="M504" t="s">
        <v>1123</v>
      </c>
      <c r="N504">
        <v>49</v>
      </c>
      <c r="O504">
        <v>0</v>
      </c>
      <c r="P504">
        <v>20142</v>
      </c>
      <c r="Q504">
        <v>2014</v>
      </c>
      <c r="R504">
        <v>2</v>
      </c>
      <c r="S504">
        <v>2018</v>
      </c>
      <c r="T504">
        <v>1</v>
      </c>
      <c r="U504">
        <v>26</v>
      </c>
      <c r="V504" t="s">
        <v>211</v>
      </c>
      <c r="W504" t="s">
        <v>1303</v>
      </c>
      <c r="X504">
        <v>27262220</v>
      </c>
      <c r="Y504" t="s">
        <v>1106</v>
      </c>
      <c r="Z504">
        <v>0</v>
      </c>
      <c r="AA504">
        <v>244</v>
      </c>
      <c r="AB504" t="s">
        <v>39</v>
      </c>
      <c r="AC504">
        <v>0</v>
      </c>
      <c r="AD504">
        <v>5</v>
      </c>
      <c r="AE504" t="s">
        <v>55</v>
      </c>
      <c r="AF504" t="s">
        <v>41</v>
      </c>
      <c r="AG504" t="str">
        <f>VLOOKUP(H504,Planilha2!A:AC,5,FALSE)</f>
        <v>DIREITO (VOLTA REDONDA)</v>
      </c>
      <c r="AH504" t="s">
        <v>6241</v>
      </c>
      <c r="AI504" t="str">
        <f>VLOOKUP(H504,Planilha2!A:K,11,FALSE)</f>
        <v>Ativo</v>
      </c>
      <c r="AJ504" t="s">
        <v>6576</v>
      </c>
      <c r="AK504">
        <v>4.8</v>
      </c>
    </row>
    <row r="505" spans="1:37" x14ac:dyDescent="0.25">
      <c r="A505">
        <v>214090144</v>
      </c>
      <c r="B505" t="s">
        <v>100</v>
      </c>
      <c r="C505" t="s">
        <v>3451</v>
      </c>
      <c r="D505" t="s">
        <v>2878</v>
      </c>
      <c r="E505" t="s">
        <v>2669</v>
      </c>
      <c r="F505" t="s">
        <v>3154</v>
      </c>
      <c r="G505" t="s">
        <v>63</v>
      </c>
      <c r="H505">
        <v>287</v>
      </c>
      <c r="I505">
        <v>8</v>
      </c>
      <c r="J505">
        <v>8</v>
      </c>
      <c r="K505" t="s">
        <v>64</v>
      </c>
      <c r="L505" s="1" t="s">
        <v>1895</v>
      </c>
      <c r="M505" t="s">
        <v>1118</v>
      </c>
      <c r="N505">
        <v>0</v>
      </c>
      <c r="O505">
        <v>0</v>
      </c>
      <c r="P505">
        <v>20142</v>
      </c>
      <c r="Q505">
        <v>2014</v>
      </c>
      <c r="R505">
        <v>2</v>
      </c>
      <c r="S505">
        <v>2015</v>
      </c>
      <c r="T505">
        <v>2</v>
      </c>
      <c r="U505">
        <v>62</v>
      </c>
      <c r="V505" t="s">
        <v>49</v>
      </c>
      <c r="W505" t="s">
        <v>1181</v>
      </c>
      <c r="X505">
        <v>27265680</v>
      </c>
      <c r="Y505" t="s">
        <v>1106</v>
      </c>
      <c r="Z505">
        <v>0</v>
      </c>
      <c r="AA505">
        <v>30</v>
      </c>
      <c r="AB505" t="s">
        <v>39</v>
      </c>
      <c r="AC505">
        <v>0</v>
      </c>
      <c r="AD505">
        <v>2</v>
      </c>
      <c r="AE505" t="s">
        <v>40</v>
      </c>
      <c r="AF505" t="s">
        <v>41</v>
      </c>
      <c r="AG505" t="str">
        <f>VLOOKUP(H505,Planilha2!A:AC,5,FALSE)</f>
        <v>DIREITO (VOLTA REDONDA)</v>
      </c>
      <c r="AH505" t="s">
        <v>6241</v>
      </c>
      <c r="AI505" t="str">
        <f>VLOOKUP(H505,Planilha2!A:K,11,FALSE)</f>
        <v>Ativo</v>
      </c>
      <c r="AJ505" t="s">
        <v>6577</v>
      </c>
      <c r="AK505">
        <v>6.2</v>
      </c>
    </row>
    <row r="506" spans="1:37" x14ac:dyDescent="0.25">
      <c r="A506">
        <v>214055062</v>
      </c>
      <c r="B506" t="s">
        <v>30</v>
      </c>
      <c r="C506" t="s">
        <v>3647</v>
      </c>
      <c r="D506" t="s">
        <v>2340</v>
      </c>
      <c r="E506" t="s">
        <v>215</v>
      </c>
      <c r="F506" t="s">
        <v>3371</v>
      </c>
      <c r="G506" t="s">
        <v>210</v>
      </c>
      <c r="H506">
        <v>55</v>
      </c>
      <c r="I506">
        <v>8</v>
      </c>
      <c r="J506">
        <v>8</v>
      </c>
      <c r="K506" t="s">
        <v>64</v>
      </c>
      <c r="L506" s="1" t="s">
        <v>1362</v>
      </c>
      <c r="M506" t="s">
        <v>299</v>
      </c>
      <c r="N506">
        <v>0</v>
      </c>
      <c r="O506">
        <v>0</v>
      </c>
      <c r="P506">
        <v>20142</v>
      </c>
      <c r="Q506">
        <v>2014</v>
      </c>
      <c r="R506">
        <v>2</v>
      </c>
      <c r="S506">
        <v>2017</v>
      </c>
      <c r="T506">
        <v>2</v>
      </c>
      <c r="U506">
        <v>23</v>
      </c>
      <c r="V506" t="s">
        <v>36</v>
      </c>
      <c r="W506" t="s">
        <v>37</v>
      </c>
      <c r="X506">
        <v>22250080</v>
      </c>
      <c r="Y506" t="s">
        <v>38</v>
      </c>
      <c r="Z506">
        <v>0</v>
      </c>
      <c r="AA506">
        <v>170</v>
      </c>
      <c r="AB506" t="s">
        <v>39</v>
      </c>
      <c r="AC506">
        <v>0</v>
      </c>
      <c r="AD506">
        <v>4</v>
      </c>
      <c r="AE506" t="s">
        <v>55</v>
      </c>
      <c r="AF506" t="s">
        <v>41</v>
      </c>
      <c r="AG506" t="str">
        <f>VLOOKUP(H506,Planilha2!A:AC,5,FALSE)</f>
        <v>EDUCAÇÃO FÍSICA</v>
      </c>
      <c r="AH506" t="s">
        <v>6222</v>
      </c>
      <c r="AI506" t="str">
        <f>VLOOKUP(H506,Planilha2!A:K,11,FALSE)</f>
        <v>Ativo</v>
      </c>
      <c r="AJ506" t="s">
        <v>6440</v>
      </c>
      <c r="AK506">
        <v>24.8</v>
      </c>
    </row>
    <row r="507" spans="1:37" x14ac:dyDescent="0.25">
      <c r="A507">
        <v>214055066</v>
      </c>
      <c r="B507" t="s">
        <v>145</v>
      </c>
      <c r="C507" t="s">
        <v>1347</v>
      </c>
      <c r="D507" t="s">
        <v>2388</v>
      </c>
      <c r="E507" t="s">
        <v>2826</v>
      </c>
      <c r="F507" t="s">
        <v>2516</v>
      </c>
      <c r="G507" t="s">
        <v>291</v>
      </c>
      <c r="H507">
        <v>55</v>
      </c>
      <c r="I507">
        <v>8</v>
      </c>
      <c r="J507">
        <v>8</v>
      </c>
      <c r="K507" t="s">
        <v>64</v>
      </c>
      <c r="L507" s="1" t="s">
        <v>1784</v>
      </c>
      <c r="M507" t="s">
        <v>296</v>
      </c>
      <c r="N507">
        <v>60</v>
      </c>
      <c r="O507">
        <v>1</v>
      </c>
      <c r="P507">
        <v>20142</v>
      </c>
      <c r="Q507">
        <v>2014</v>
      </c>
      <c r="R507">
        <v>2</v>
      </c>
      <c r="S507">
        <v>2017</v>
      </c>
      <c r="T507">
        <v>2</v>
      </c>
      <c r="U507">
        <v>33</v>
      </c>
      <c r="V507" t="s">
        <v>36</v>
      </c>
      <c r="W507" t="s">
        <v>1735</v>
      </c>
      <c r="X507">
        <v>24734360</v>
      </c>
      <c r="Y507" t="s">
        <v>75</v>
      </c>
      <c r="Z507">
        <v>0</v>
      </c>
      <c r="AA507">
        <v>102</v>
      </c>
      <c r="AB507" t="s">
        <v>39</v>
      </c>
      <c r="AC507">
        <v>0</v>
      </c>
      <c r="AD507">
        <v>4</v>
      </c>
      <c r="AE507" t="s">
        <v>55</v>
      </c>
      <c r="AF507" t="s">
        <v>41</v>
      </c>
      <c r="AG507" t="str">
        <f>VLOOKUP(H507,Planilha2!A:AC,5,FALSE)</f>
        <v>EDUCAÇÃO FÍSICA</v>
      </c>
      <c r="AH507" t="s">
        <v>6222</v>
      </c>
      <c r="AI507" t="str">
        <f>VLOOKUP(H507,Planilha2!A:K,11,FALSE)</f>
        <v>Ativo</v>
      </c>
      <c r="AJ507" t="s">
        <v>6578</v>
      </c>
      <c r="AK507">
        <v>31.8</v>
      </c>
    </row>
    <row r="508" spans="1:37" x14ac:dyDescent="0.25">
      <c r="A508">
        <v>214055069</v>
      </c>
      <c r="B508" t="s">
        <v>30</v>
      </c>
      <c r="C508" t="s">
        <v>330</v>
      </c>
      <c r="D508" t="s">
        <v>814</v>
      </c>
      <c r="E508" t="s">
        <v>3995</v>
      </c>
      <c r="F508" t="s">
        <v>3600</v>
      </c>
      <c r="G508" t="s">
        <v>87</v>
      </c>
      <c r="H508">
        <v>55</v>
      </c>
      <c r="I508">
        <v>8</v>
      </c>
      <c r="J508">
        <v>8</v>
      </c>
      <c r="K508" t="s">
        <v>64</v>
      </c>
      <c r="L508" s="1">
        <v>0</v>
      </c>
      <c r="M508" t="s">
        <v>300</v>
      </c>
      <c r="N508">
        <v>0</v>
      </c>
      <c r="O508">
        <v>0</v>
      </c>
      <c r="P508">
        <v>20142</v>
      </c>
      <c r="Q508">
        <v>2014</v>
      </c>
      <c r="R508">
        <v>2</v>
      </c>
      <c r="S508">
        <v>2014</v>
      </c>
      <c r="T508">
        <v>2</v>
      </c>
      <c r="U508">
        <v>41</v>
      </c>
      <c r="V508" t="s">
        <v>36</v>
      </c>
      <c r="W508" t="s">
        <v>150</v>
      </c>
      <c r="X508">
        <v>24030215</v>
      </c>
      <c r="Y508" t="s">
        <v>537</v>
      </c>
      <c r="Z508">
        <v>0</v>
      </c>
      <c r="AA508">
        <v>0</v>
      </c>
      <c r="AB508" t="s">
        <v>123</v>
      </c>
      <c r="AC508">
        <v>0</v>
      </c>
      <c r="AD508">
        <v>1</v>
      </c>
      <c r="AE508" t="s">
        <v>55</v>
      </c>
      <c r="AF508" t="s">
        <v>41</v>
      </c>
      <c r="AG508" t="str">
        <f>VLOOKUP(H508,Planilha2!A:AC,5,FALSE)</f>
        <v>EDUCAÇÃO FÍSICA</v>
      </c>
      <c r="AH508" t="s">
        <v>6222</v>
      </c>
      <c r="AI508" t="str">
        <f>VLOOKUP(H508,Planilha2!A:K,11,FALSE)</f>
        <v>Ativo</v>
      </c>
      <c r="AJ508" t="s">
        <v>6291</v>
      </c>
      <c r="AK508">
        <v>3.4</v>
      </c>
    </row>
    <row r="509" spans="1:37" x14ac:dyDescent="0.25">
      <c r="A509">
        <v>214055075</v>
      </c>
      <c r="B509" t="s">
        <v>30</v>
      </c>
      <c r="C509" t="s">
        <v>3158</v>
      </c>
      <c r="D509" t="s">
        <v>480</v>
      </c>
      <c r="E509" t="s">
        <v>1769</v>
      </c>
      <c r="F509" t="s">
        <v>3190</v>
      </c>
      <c r="G509" t="s">
        <v>131</v>
      </c>
      <c r="H509">
        <v>55</v>
      </c>
      <c r="I509">
        <v>8</v>
      </c>
      <c r="J509">
        <v>8</v>
      </c>
      <c r="K509" t="s">
        <v>64</v>
      </c>
      <c r="L509" s="1" t="s">
        <v>1495</v>
      </c>
      <c r="M509" t="s">
        <v>292</v>
      </c>
      <c r="N509">
        <v>0</v>
      </c>
      <c r="O509">
        <v>0</v>
      </c>
      <c r="P509">
        <v>20151</v>
      </c>
      <c r="Q509">
        <v>2014</v>
      </c>
      <c r="R509">
        <v>2</v>
      </c>
      <c r="S509">
        <v>2016</v>
      </c>
      <c r="T509">
        <v>2</v>
      </c>
      <c r="U509">
        <v>26</v>
      </c>
      <c r="V509" t="s">
        <v>36</v>
      </c>
      <c r="W509" t="s">
        <v>218</v>
      </c>
      <c r="X509">
        <v>20560220</v>
      </c>
      <c r="Y509" t="s">
        <v>38</v>
      </c>
      <c r="Z509">
        <v>0</v>
      </c>
      <c r="AA509">
        <v>128</v>
      </c>
      <c r="AB509" t="s">
        <v>39</v>
      </c>
      <c r="AC509">
        <v>0</v>
      </c>
      <c r="AD509">
        <v>3</v>
      </c>
      <c r="AE509" t="s">
        <v>40</v>
      </c>
      <c r="AF509" t="s">
        <v>41</v>
      </c>
      <c r="AG509" t="str">
        <f>VLOOKUP(H509,Planilha2!A:AC,5,FALSE)</f>
        <v>EDUCAÇÃO FÍSICA</v>
      </c>
      <c r="AH509" t="s">
        <v>6222</v>
      </c>
      <c r="AI509" t="str">
        <f>VLOOKUP(H509,Planilha2!A:K,11,FALSE)</f>
        <v>Ativo</v>
      </c>
      <c r="AJ509" t="s">
        <v>6274</v>
      </c>
      <c r="AK509">
        <v>25.1</v>
      </c>
    </row>
    <row r="510" spans="1:37" x14ac:dyDescent="0.25">
      <c r="A510">
        <v>214055081</v>
      </c>
      <c r="B510" t="s">
        <v>30</v>
      </c>
      <c r="C510" t="s">
        <v>1508</v>
      </c>
      <c r="D510" t="s">
        <v>982</v>
      </c>
      <c r="E510" t="s">
        <v>2017</v>
      </c>
      <c r="F510" t="s">
        <v>501</v>
      </c>
      <c r="G510" t="s">
        <v>560</v>
      </c>
      <c r="H510">
        <v>55</v>
      </c>
      <c r="I510">
        <v>8</v>
      </c>
      <c r="J510">
        <v>8</v>
      </c>
      <c r="K510" t="s">
        <v>64</v>
      </c>
      <c r="L510" s="1" t="s">
        <v>892</v>
      </c>
      <c r="M510" t="s">
        <v>292</v>
      </c>
      <c r="N510">
        <v>80</v>
      </c>
      <c r="O510">
        <v>1</v>
      </c>
      <c r="P510">
        <v>20142</v>
      </c>
      <c r="Q510">
        <v>2014</v>
      </c>
      <c r="R510">
        <v>2</v>
      </c>
      <c r="S510">
        <v>2018</v>
      </c>
      <c r="T510">
        <v>1</v>
      </c>
      <c r="U510">
        <v>26</v>
      </c>
      <c r="V510" t="s">
        <v>36</v>
      </c>
      <c r="W510" t="s">
        <v>641</v>
      </c>
      <c r="X510">
        <v>24210520</v>
      </c>
      <c r="Y510" t="s">
        <v>537</v>
      </c>
      <c r="Z510">
        <v>0</v>
      </c>
      <c r="AA510">
        <v>600</v>
      </c>
      <c r="AB510" t="s">
        <v>39</v>
      </c>
      <c r="AC510">
        <v>0</v>
      </c>
      <c r="AD510">
        <v>5</v>
      </c>
      <c r="AE510" t="s">
        <v>40</v>
      </c>
      <c r="AF510" t="s">
        <v>41</v>
      </c>
      <c r="AG510" t="str">
        <f>VLOOKUP(H510,Planilha2!A:AC,5,FALSE)</f>
        <v>EDUCAÇÃO FÍSICA</v>
      </c>
      <c r="AH510" t="s">
        <v>6222</v>
      </c>
      <c r="AI510" t="str">
        <f>VLOOKUP(H510,Planilha2!A:K,11,FALSE)</f>
        <v>Ativo</v>
      </c>
      <c r="AJ510" t="s">
        <v>6579</v>
      </c>
      <c r="AK510">
        <v>2.2999999999999998</v>
      </c>
    </row>
    <row r="511" spans="1:37" x14ac:dyDescent="0.25">
      <c r="A511">
        <v>214055085</v>
      </c>
      <c r="B511" t="s">
        <v>30</v>
      </c>
      <c r="C511" t="s">
        <v>2463</v>
      </c>
      <c r="D511" t="s">
        <v>544</v>
      </c>
      <c r="E511" t="s">
        <v>2940</v>
      </c>
      <c r="F511" t="s">
        <v>2727</v>
      </c>
      <c r="G511" t="s">
        <v>496</v>
      </c>
      <c r="H511">
        <v>55</v>
      </c>
      <c r="I511">
        <v>8</v>
      </c>
      <c r="J511">
        <v>8</v>
      </c>
      <c r="K511" t="s">
        <v>64</v>
      </c>
      <c r="L511" s="1" t="s">
        <v>132</v>
      </c>
      <c r="M511" t="s">
        <v>294</v>
      </c>
      <c r="N511">
        <v>90</v>
      </c>
      <c r="O511">
        <v>1</v>
      </c>
      <c r="P511">
        <v>20142</v>
      </c>
      <c r="Q511">
        <v>2014</v>
      </c>
      <c r="R511">
        <v>2</v>
      </c>
      <c r="S511">
        <v>2015</v>
      </c>
      <c r="T511">
        <v>1</v>
      </c>
      <c r="U511">
        <v>24</v>
      </c>
      <c r="V511" t="s">
        <v>122</v>
      </c>
      <c r="W511" t="s">
        <v>908</v>
      </c>
      <c r="X511">
        <v>24425160</v>
      </c>
      <c r="Y511" t="s">
        <v>75</v>
      </c>
      <c r="Z511">
        <v>0</v>
      </c>
      <c r="AA511">
        <v>404</v>
      </c>
      <c r="AB511" t="s">
        <v>39</v>
      </c>
      <c r="AC511">
        <v>0</v>
      </c>
      <c r="AD511">
        <v>2</v>
      </c>
      <c r="AE511" t="s">
        <v>40</v>
      </c>
      <c r="AF511" t="s">
        <v>41</v>
      </c>
      <c r="AG511" t="str">
        <f>VLOOKUP(H511,Planilha2!A:AC,5,FALSE)</f>
        <v>EDUCAÇÃO FÍSICA</v>
      </c>
      <c r="AH511" t="s">
        <v>6222</v>
      </c>
      <c r="AI511" t="str">
        <f>VLOOKUP(H511,Planilha2!A:K,11,FALSE)</f>
        <v>Ativo</v>
      </c>
      <c r="AJ511" t="s">
        <v>6580</v>
      </c>
      <c r="AK511">
        <v>7.8</v>
      </c>
    </row>
    <row r="512" spans="1:37" x14ac:dyDescent="0.25">
      <c r="A512">
        <v>214055093</v>
      </c>
      <c r="B512" t="s">
        <v>30</v>
      </c>
      <c r="C512" t="s">
        <v>669</v>
      </c>
      <c r="D512" t="s">
        <v>755</v>
      </c>
      <c r="E512" t="s">
        <v>4818</v>
      </c>
      <c r="F512" t="s">
        <v>3516</v>
      </c>
      <c r="G512" t="s">
        <v>210</v>
      </c>
      <c r="H512">
        <v>55</v>
      </c>
      <c r="I512">
        <v>8</v>
      </c>
      <c r="J512">
        <v>8</v>
      </c>
      <c r="K512" t="s">
        <v>64</v>
      </c>
      <c r="L512" s="1" t="s">
        <v>4291</v>
      </c>
      <c r="M512" t="s">
        <v>300</v>
      </c>
      <c r="N512">
        <v>0</v>
      </c>
      <c r="O512">
        <v>0</v>
      </c>
      <c r="P512">
        <v>20142</v>
      </c>
      <c r="Q512">
        <v>2014</v>
      </c>
      <c r="R512">
        <v>2</v>
      </c>
      <c r="S512">
        <v>2014</v>
      </c>
      <c r="T512">
        <v>2</v>
      </c>
      <c r="U512">
        <v>28</v>
      </c>
      <c r="V512" t="s">
        <v>122</v>
      </c>
      <c r="W512" t="s">
        <v>4915</v>
      </c>
      <c r="X512">
        <v>24455140</v>
      </c>
      <c r="Y512" t="s">
        <v>75</v>
      </c>
      <c r="Z512">
        <v>0</v>
      </c>
      <c r="AA512">
        <v>0</v>
      </c>
      <c r="AB512" t="s">
        <v>39</v>
      </c>
      <c r="AC512">
        <v>0</v>
      </c>
      <c r="AD512">
        <v>1</v>
      </c>
      <c r="AE512" t="s">
        <v>55</v>
      </c>
      <c r="AF512" t="s">
        <v>41</v>
      </c>
      <c r="AG512" t="str">
        <f>VLOOKUP(H512,Planilha2!A:AC,5,FALSE)</f>
        <v>EDUCAÇÃO FÍSICA</v>
      </c>
      <c r="AH512" t="s">
        <v>6222</v>
      </c>
      <c r="AI512" t="str">
        <f>VLOOKUP(H512,Planilha2!A:K,11,FALSE)</f>
        <v>Ativo</v>
      </c>
      <c r="AJ512" t="s">
        <v>6354</v>
      </c>
      <c r="AK512">
        <v>18.8</v>
      </c>
    </row>
    <row r="513" spans="1:37" x14ac:dyDescent="0.25">
      <c r="A513">
        <v>214055099</v>
      </c>
      <c r="B513" t="s">
        <v>30</v>
      </c>
      <c r="C513" t="s">
        <v>2445</v>
      </c>
      <c r="D513" t="s">
        <v>2114</v>
      </c>
      <c r="E513" t="s">
        <v>2781</v>
      </c>
      <c r="F513" t="s">
        <v>1534</v>
      </c>
      <c r="G513" t="s">
        <v>131</v>
      </c>
      <c r="H513">
        <v>55</v>
      </c>
      <c r="I513">
        <v>8</v>
      </c>
      <c r="J513">
        <v>8</v>
      </c>
      <c r="K513" t="s">
        <v>64</v>
      </c>
      <c r="L513" s="1" t="s">
        <v>1548</v>
      </c>
      <c r="M513" t="s">
        <v>297</v>
      </c>
      <c r="N513">
        <v>38</v>
      </c>
      <c r="O513">
        <v>0</v>
      </c>
      <c r="P513">
        <v>20142</v>
      </c>
      <c r="Q513">
        <v>2014</v>
      </c>
      <c r="R513">
        <v>2</v>
      </c>
      <c r="S513">
        <v>2018</v>
      </c>
      <c r="T513">
        <v>2</v>
      </c>
      <c r="U513">
        <v>26</v>
      </c>
      <c r="V513" t="s">
        <v>36</v>
      </c>
      <c r="W513" t="s">
        <v>268</v>
      </c>
      <c r="X513">
        <v>20780370</v>
      </c>
      <c r="Y513" t="s">
        <v>38</v>
      </c>
      <c r="Z513">
        <v>0</v>
      </c>
      <c r="AA513">
        <v>336</v>
      </c>
      <c r="AB513" t="s">
        <v>39</v>
      </c>
      <c r="AC513">
        <v>0</v>
      </c>
      <c r="AD513">
        <v>5</v>
      </c>
      <c r="AE513" t="s">
        <v>55</v>
      </c>
      <c r="AF513" t="s">
        <v>41</v>
      </c>
      <c r="AG513" t="str">
        <f>VLOOKUP(H513,Planilha2!A:AC,5,FALSE)</f>
        <v>EDUCAÇÃO FÍSICA</v>
      </c>
      <c r="AH513" t="s">
        <v>6222</v>
      </c>
      <c r="AI513" t="str">
        <f>VLOOKUP(H513,Planilha2!A:K,11,FALSE)</f>
        <v>Ativo</v>
      </c>
      <c r="AJ513" t="s">
        <v>6475</v>
      </c>
      <c r="AK513">
        <v>24.7</v>
      </c>
    </row>
    <row r="514" spans="1:37" x14ac:dyDescent="0.25">
      <c r="A514">
        <v>214055101</v>
      </c>
      <c r="B514" t="s">
        <v>30</v>
      </c>
      <c r="C514" t="s">
        <v>2801</v>
      </c>
      <c r="D514" t="s">
        <v>2164</v>
      </c>
      <c r="E514" t="s">
        <v>1619</v>
      </c>
      <c r="F514" t="s">
        <v>3015</v>
      </c>
      <c r="G514" t="s">
        <v>560</v>
      </c>
      <c r="H514">
        <v>55</v>
      </c>
      <c r="I514">
        <v>8</v>
      </c>
      <c r="J514">
        <v>8</v>
      </c>
      <c r="K514" t="s">
        <v>64</v>
      </c>
      <c r="L514" s="1">
        <v>0</v>
      </c>
      <c r="M514" t="s">
        <v>298</v>
      </c>
      <c r="N514">
        <v>0</v>
      </c>
      <c r="O514">
        <v>0</v>
      </c>
      <c r="P514">
        <v>20142</v>
      </c>
      <c r="Q514">
        <v>2014</v>
      </c>
      <c r="R514">
        <v>2</v>
      </c>
      <c r="S514">
        <v>2014</v>
      </c>
      <c r="T514">
        <v>2</v>
      </c>
      <c r="U514">
        <v>30</v>
      </c>
      <c r="V514" t="s">
        <v>122</v>
      </c>
      <c r="W514" t="s">
        <v>794</v>
      </c>
      <c r="X514">
        <v>24241030</v>
      </c>
      <c r="Y514" t="s">
        <v>537</v>
      </c>
      <c r="Z514">
        <v>0</v>
      </c>
      <c r="AA514">
        <v>0</v>
      </c>
      <c r="AB514" t="s">
        <v>123</v>
      </c>
      <c r="AC514">
        <v>0</v>
      </c>
      <c r="AD514">
        <v>1</v>
      </c>
      <c r="AE514" t="s">
        <v>40</v>
      </c>
      <c r="AF514" t="s">
        <v>41</v>
      </c>
      <c r="AG514" t="str">
        <f>VLOOKUP(H514,Planilha2!A:AC,5,FALSE)</f>
        <v>EDUCAÇÃO FÍSICA</v>
      </c>
      <c r="AH514" t="s">
        <v>6222</v>
      </c>
      <c r="AI514" t="str">
        <f>VLOOKUP(H514,Planilha2!A:K,11,FALSE)</f>
        <v>Ativo</v>
      </c>
      <c r="AJ514" t="s">
        <v>6431</v>
      </c>
      <c r="AK514">
        <v>5</v>
      </c>
    </row>
    <row r="515" spans="1:37" x14ac:dyDescent="0.25">
      <c r="A515">
        <v>214055104</v>
      </c>
      <c r="B515" t="s">
        <v>100</v>
      </c>
      <c r="C515" t="s">
        <v>2778</v>
      </c>
      <c r="D515" t="s">
        <v>1944</v>
      </c>
      <c r="E515" t="s">
        <v>4855</v>
      </c>
      <c r="F515" t="s">
        <v>4739</v>
      </c>
      <c r="G515" t="s">
        <v>291</v>
      </c>
      <c r="H515">
        <v>55</v>
      </c>
      <c r="I515">
        <v>8</v>
      </c>
      <c r="J515">
        <v>8</v>
      </c>
      <c r="K515" t="s">
        <v>64</v>
      </c>
      <c r="L515" s="1" t="s">
        <v>485</v>
      </c>
      <c r="M515" t="s">
        <v>295</v>
      </c>
      <c r="N515">
        <v>70</v>
      </c>
      <c r="O515">
        <v>1</v>
      </c>
      <c r="P515">
        <v>20151</v>
      </c>
      <c r="Q515">
        <v>2014</v>
      </c>
      <c r="R515">
        <v>2</v>
      </c>
      <c r="S515">
        <v>2018</v>
      </c>
      <c r="T515">
        <v>1</v>
      </c>
      <c r="U515">
        <v>40</v>
      </c>
      <c r="V515" t="s">
        <v>36</v>
      </c>
      <c r="W515" t="s">
        <v>898</v>
      </c>
      <c r="X515">
        <v>24415380</v>
      </c>
      <c r="Y515" t="s">
        <v>75</v>
      </c>
      <c r="Z515">
        <v>0</v>
      </c>
      <c r="AA515">
        <v>566</v>
      </c>
      <c r="AB515" t="s">
        <v>39</v>
      </c>
      <c r="AC515">
        <v>0</v>
      </c>
      <c r="AD515">
        <v>5</v>
      </c>
      <c r="AE515" t="s">
        <v>40</v>
      </c>
      <c r="AF515" t="s">
        <v>41</v>
      </c>
      <c r="AG515" t="str">
        <f>VLOOKUP(H515,Planilha2!A:AC,5,FALSE)</f>
        <v>EDUCAÇÃO FÍSICA</v>
      </c>
      <c r="AH515" t="s">
        <v>6222</v>
      </c>
      <c r="AI515" t="str">
        <f>VLOOKUP(H515,Planilha2!A:K,11,FALSE)</f>
        <v>Ativo</v>
      </c>
      <c r="AJ515" t="s">
        <v>6305</v>
      </c>
      <c r="AK515">
        <v>11.2</v>
      </c>
    </row>
    <row r="516" spans="1:37" x14ac:dyDescent="0.25">
      <c r="A516">
        <v>214055109</v>
      </c>
      <c r="B516" t="s">
        <v>30</v>
      </c>
      <c r="C516" t="s">
        <v>4000</v>
      </c>
      <c r="D516" t="s">
        <v>973</v>
      </c>
      <c r="E516" t="s">
        <v>2750</v>
      </c>
      <c r="F516" t="s">
        <v>3249</v>
      </c>
      <c r="G516" t="s">
        <v>1193</v>
      </c>
      <c r="H516">
        <v>55</v>
      </c>
      <c r="I516">
        <v>8</v>
      </c>
      <c r="J516">
        <v>8</v>
      </c>
      <c r="K516" t="s">
        <v>64</v>
      </c>
      <c r="L516" s="1" t="s">
        <v>892</v>
      </c>
      <c r="M516" t="s">
        <v>297</v>
      </c>
      <c r="N516">
        <v>85</v>
      </c>
      <c r="O516">
        <v>1</v>
      </c>
      <c r="P516">
        <v>20142</v>
      </c>
      <c r="Q516">
        <v>2014</v>
      </c>
      <c r="R516">
        <v>2</v>
      </c>
      <c r="S516">
        <v>2016</v>
      </c>
      <c r="T516">
        <v>1</v>
      </c>
      <c r="U516">
        <v>26</v>
      </c>
      <c r="V516" t="s">
        <v>36</v>
      </c>
      <c r="W516" t="s">
        <v>984</v>
      </c>
      <c r="X516">
        <v>24736290</v>
      </c>
      <c r="Y516" t="s">
        <v>75</v>
      </c>
      <c r="Z516">
        <v>0</v>
      </c>
      <c r="AA516">
        <v>770</v>
      </c>
      <c r="AB516" t="s">
        <v>39</v>
      </c>
      <c r="AC516">
        <v>0</v>
      </c>
      <c r="AD516">
        <v>3</v>
      </c>
      <c r="AE516" t="s">
        <v>55</v>
      </c>
      <c r="AF516" t="s">
        <v>41</v>
      </c>
      <c r="AG516" t="str">
        <f>VLOOKUP(H516,Planilha2!A:AC,5,FALSE)</f>
        <v>EDUCAÇÃO FÍSICA</v>
      </c>
      <c r="AH516" t="s">
        <v>6222</v>
      </c>
      <c r="AI516" t="str">
        <f>VLOOKUP(H516,Planilha2!A:K,11,FALSE)</f>
        <v>Ativo</v>
      </c>
      <c r="AJ516" t="s">
        <v>6537</v>
      </c>
      <c r="AK516">
        <v>28.7</v>
      </c>
    </row>
    <row r="517" spans="1:37" x14ac:dyDescent="0.25">
      <c r="A517">
        <v>112034036</v>
      </c>
      <c r="B517" t="s">
        <v>30</v>
      </c>
      <c r="C517" t="s">
        <v>1843</v>
      </c>
      <c r="D517" t="s">
        <v>1324</v>
      </c>
      <c r="E517" t="s">
        <v>4079</v>
      </c>
      <c r="F517" t="s">
        <v>4756</v>
      </c>
      <c r="G517" t="s">
        <v>536</v>
      </c>
      <c r="H517">
        <v>34</v>
      </c>
      <c r="I517">
        <v>8</v>
      </c>
      <c r="J517">
        <v>8</v>
      </c>
      <c r="K517" t="s">
        <v>64</v>
      </c>
      <c r="L517" s="1" t="s">
        <v>4472</v>
      </c>
      <c r="M517" t="s">
        <v>333</v>
      </c>
      <c r="N517">
        <v>0</v>
      </c>
      <c r="O517">
        <v>0</v>
      </c>
      <c r="P517">
        <v>20121</v>
      </c>
      <c r="Q517">
        <v>2012</v>
      </c>
      <c r="R517">
        <v>1</v>
      </c>
      <c r="S517">
        <v>2014</v>
      </c>
      <c r="T517">
        <v>1</v>
      </c>
      <c r="U517">
        <v>24</v>
      </c>
      <c r="V517" t="s">
        <v>122</v>
      </c>
      <c r="W517" t="s">
        <v>5232</v>
      </c>
      <c r="X517">
        <v>26521550</v>
      </c>
      <c r="Y517" t="s">
        <v>1064</v>
      </c>
      <c r="Z517">
        <v>0</v>
      </c>
      <c r="AA517">
        <v>140</v>
      </c>
      <c r="AB517" t="s">
        <v>39</v>
      </c>
      <c r="AC517">
        <v>1</v>
      </c>
      <c r="AD517">
        <v>3</v>
      </c>
      <c r="AE517" t="s">
        <v>55</v>
      </c>
      <c r="AF517" t="s">
        <v>41</v>
      </c>
      <c r="AG517" t="str">
        <f>VLOOKUP(H517,Planilha2!A:AC,5,FALSE)</f>
        <v>ENFERMAGEM</v>
      </c>
      <c r="AH517" t="s">
        <v>6234</v>
      </c>
      <c r="AI517" t="str">
        <f>VLOOKUP(H517,Planilha2!A:K,11,FALSE)</f>
        <v>Ativo</v>
      </c>
      <c r="AJ517" t="s">
        <v>6581</v>
      </c>
      <c r="AK517">
        <v>46.8</v>
      </c>
    </row>
    <row r="518" spans="1:37" x14ac:dyDescent="0.25">
      <c r="A518">
        <v>112034039</v>
      </c>
      <c r="B518" t="s">
        <v>30</v>
      </c>
      <c r="C518" t="s">
        <v>1300</v>
      </c>
      <c r="D518" t="s">
        <v>1225</v>
      </c>
      <c r="E518" t="s">
        <v>2055</v>
      </c>
      <c r="F518" t="s">
        <v>5652</v>
      </c>
      <c r="G518" t="s">
        <v>648</v>
      </c>
      <c r="H518">
        <v>34</v>
      </c>
      <c r="I518">
        <v>8</v>
      </c>
      <c r="J518">
        <v>8</v>
      </c>
      <c r="K518" t="s">
        <v>64</v>
      </c>
      <c r="L518" s="1" t="s">
        <v>4230</v>
      </c>
      <c r="M518" t="s">
        <v>338</v>
      </c>
      <c r="N518">
        <v>70</v>
      </c>
      <c r="O518">
        <v>1</v>
      </c>
      <c r="P518">
        <v>20122</v>
      </c>
      <c r="Q518">
        <v>2012</v>
      </c>
      <c r="R518">
        <v>1</v>
      </c>
      <c r="S518">
        <v>2015</v>
      </c>
      <c r="T518">
        <v>1</v>
      </c>
      <c r="U518">
        <v>25</v>
      </c>
      <c r="V518" t="s">
        <v>36</v>
      </c>
      <c r="W518" t="s">
        <v>5646</v>
      </c>
      <c r="X518">
        <v>28993000</v>
      </c>
      <c r="Y518" t="s">
        <v>1341</v>
      </c>
      <c r="Z518">
        <v>0</v>
      </c>
      <c r="AA518">
        <v>560</v>
      </c>
      <c r="AB518" t="s">
        <v>39</v>
      </c>
      <c r="AC518">
        <v>0</v>
      </c>
      <c r="AD518">
        <v>4</v>
      </c>
      <c r="AE518" t="s">
        <v>55</v>
      </c>
      <c r="AF518" t="s">
        <v>41</v>
      </c>
      <c r="AG518" t="str">
        <f>VLOOKUP(H518,Planilha2!A:AC,5,FALSE)</f>
        <v>ENFERMAGEM</v>
      </c>
      <c r="AH518" t="s">
        <v>6234</v>
      </c>
      <c r="AI518" t="str">
        <f>VLOOKUP(H518,Planilha2!A:K,11,FALSE)</f>
        <v>Ativo</v>
      </c>
      <c r="AJ518" t="s">
        <v>6582</v>
      </c>
      <c r="AK518">
        <v>97.5</v>
      </c>
    </row>
    <row r="519" spans="1:37" x14ac:dyDescent="0.25">
      <c r="A519">
        <v>112034043</v>
      </c>
      <c r="B519" t="s">
        <v>30</v>
      </c>
      <c r="C519" t="s">
        <v>3657</v>
      </c>
      <c r="D519" t="s">
        <v>1671</v>
      </c>
      <c r="E519" t="s">
        <v>2010</v>
      </c>
      <c r="F519" t="s">
        <v>3332</v>
      </c>
      <c r="G519" t="s">
        <v>651</v>
      </c>
      <c r="H519">
        <v>34</v>
      </c>
      <c r="I519">
        <v>8</v>
      </c>
      <c r="J519">
        <v>8</v>
      </c>
      <c r="K519" t="s">
        <v>64</v>
      </c>
      <c r="L519" s="1" t="s">
        <v>2009</v>
      </c>
      <c r="M519" t="s">
        <v>597</v>
      </c>
      <c r="N519">
        <v>22</v>
      </c>
      <c r="O519">
        <v>0</v>
      </c>
      <c r="P519">
        <v>20122</v>
      </c>
      <c r="Q519">
        <v>2012</v>
      </c>
      <c r="R519">
        <v>1</v>
      </c>
      <c r="S519">
        <v>2013</v>
      </c>
      <c r="T519">
        <v>1</v>
      </c>
      <c r="U519">
        <v>28</v>
      </c>
      <c r="V519" t="s">
        <v>36</v>
      </c>
      <c r="W519" t="s">
        <v>1493</v>
      </c>
      <c r="X519">
        <v>21360100</v>
      </c>
      <c r="Y519" t="s">
        <v>38</v>
      </c>
      <c r="Z519">
        <v>0</v>
      </c>
      <c r="AA519">
        <v>440</v>
      </c>
      <c r="AB519" t="s">
        <v>39</v>
      </c>
      <c r="AC519">
        <v>1</v>
      </c>
      <c r="AD519">
        <v>2</v>
      </c>
      <c r="AE519" t="s">
        <v>40</v>
      </c>
      <c r="AF519" t="s">
        <v>41</v>
      </c>
      <c r="AG519" t="str">
        <f>VLOOKUP(H519,Planilha2!A:AC,5,FALSE)</f>
        <v>ENFERMAGEM</v>
      </c>
      <c r="AH519" t="s">
        <v>6234</v>
      </c>
      <c r="AI519" t="str">
        <f>VLOOKUP(H519,Planilha2!A:K,11,FALSE)</f>
        <v>Ativo</v>
      </c>
      <c r="AJ519" t="s">
        <v>6583</v>
      </c>
      <c r="AK519">
        <v>30.2</v>
      </c>
    </row>
    <row r="520" spans="1:37" x14ac:dyDescent="0.25">
      <c r="A520">
        <v>112034044</v>
      </c>
      <c r="B520" t="s">
        <v>30</v>
      </c>
      <c r="C520" t="s">
        <v>1466</v>
      </c>
      <c r="D520" t="s">
        <v>4352</v>
      </c>
      <c r="E520" t="s">
        <v>4353</v>
      </c>
      <c r="F520" t="s">
        <v>3257</v>
      </c>
      <c r="G520" t="s">
        <v>772</v>
      </c>
      <c r="H520">
        <v>34</v>
      </c>
      <c r="I520">
        <v>8</v>
      </c>
      <c r="J520">
        <v>8</v>
      </c>
      <c r="K520" t="s">
        <v>64</v>
      </c>
      <c r="L520" s="1" t="s">
        <v>4354</v>
      </c>
      <c r="M520" t="s">
        <v>335</v>
      </c>
      <c r="N520">
        <v>0</v>
      </c>
      <c r="O520">
        <v>0</v>
      </c>
      <c r="P520">
        <v>20121</v>
      </c>
      <c r="Q520">
        <v>2012</v>
      </c>
      <c r="R520">
        <v>1</v>
      </c>
      <c r="S520">
        <v>2014</v>
      </c>
      <c r="T520">
        <v>2</v>
      </c>
      <c r="U520">
        <v>27</v>
      </c>
      <c r="V520" t="s">
        <v>36</v>
      </c>
      <c r="W520" t="s">
        <v>523</v>
      </c>
      <c r="X520">
        <v>23040045</v>
      </c>
      <c r="Y520" t="s">
        <v>38</v>
      </c>
      <c r="Z520">
        <v>0</v>
      </c>
      <c r="AA520">
        <v>80</v>
      </c>
      <c r="AB520" t="s">
        <v>39</v>
      </c>
      <c r="AC520">
        <v>0</v>
      </c>
      <c r="AD520">
        <v>3</v>
      </c>
      <c r="AE520" t="s">
        <v>55</v>
      </c>
      <c r="AF520" t="s">
        <v>41</v>
      </c>
      <c r="AG520" t="str">
        <f>VLOOKUP(H520,Planilha2!A:AC,5,FALSE)</f>
        <v>ENFERMAGEM</v>
      </c>
      <c r="AH520" t="s">
        <v>6234</v>
      </c>
      <c r="AI520" t="str">
        <f>VLOOKUP(H520,Planilha2!A:K,11,FALSE)</f>
        <v>Ativo</v>
      </c>
      <c r="AJ520" t="s">
        <v>6584</v>
      </c>
      <c r="AK520">
        <v>62.1</v>
      </c>
    </row>
    <row r="521" spans="1:37" x14ac:dyDescent="0.25">
      <c r="A521">
        <v>112034045</v>
      </c>
      <c r="B521" t="s">
        <v>30</v>
      </c>
      <c r="C521" t="s">
        <v>4056</v>
      </c>
      <c r="D521" t="s">
        <v>3932</v>
      </c>
      <c r="E521" t="s">
        <v>4266</v>
      </c>
      <c r="F521" t="s">
        <v>1989</v>
      </c>
      <c r="G521" t="s">
        <v>623</v>
      </c>
      <c r="H521">
        <v>34</v>
      </c>
      <c r="I521">
        <v>8</v>
      </c>
      <c r="J521">
        <v>8</v>
      </c>
      <c r="K521" t="s">
        <v>64</v>
      </c>
      <c r="L521" s="1" t="s">
        <v>3574</v>
      </c>
      <c r="M521" t="s">
        <v>704</v>
      </c>
      <c r="N521">
        <v>15</v>
      </c>
      <c r="O521">
        <v>0</v>
      </c>
      <c r="P521">
        <v>20122</v>
      </c>
      <c r="Q521">
        <v>2012</v>
      </c>
      <c r="R521">
        <v>1</v>
      </c>
      <c r="S521">
        <v>2015</v>
      </c>
      <c r="T521">
        <v>1</v>
      </c>
      <c r="U521">
        <v>29</v>
      </c>
      <c r="V521" t="s">
        <v>36</v>
      </c>
      <c r="W521" t="s">
        <v>1576</v>
      </c>
      <c r="X521">
        <v>22723021</v>
      </c>
      <c r="Y521" t="s">
        <v>38</v>
      </c>
      <c r="Z521">
        <v>0</v>
      </c>
      <c r="AA521">
        <v>340</v>
      </c>
      <c r="AB521" t="s">
        <v>39</v>
      </c>
      <c r="AC521">
        <v>0</v>
      </c>
      <c r="AD521">
        <v>4</v>
      </c>
      <c r="AE521" t="s">
        <v>55</v>
      </c>
      <c r="AF521" t="s">
        <v>41</v>
      </c>
      <c r="AG521" t="str">
        <f>VLOOKUP(H521,Planilha2!A:AC,5,FALSE)</f>
        <v>ENFERMAGEM</v>
      </c>
      <c r="AH521" t="s">
        <v>6234</v>
      </c>
      <c r="AI521" t="str">
        <f>VLOOKUP(H521,Planilha2!A:K,11,FALSE)</f>
        <v>Ativo</v>
      </c>
      <c r="AJ521" t="s">
        <v>6585</v>
      </c>
      <c r="AK521">
        <v>49.1</v>
      </c>
    </row>
    <row r="522" spans="1:37" x14ac:dyDescent="0.25">
      <c r="A522">
        <v>112034047</v>
      </c>
      <c r="B522" t="s">
        <v>30</v>
      </c>
      <c r="C522" t="s">
        <v>3719</v>
      </c>
      <c r="D522" t="s">
        <v>3720</v>
      </c>
      <c r="E522" t="s">
        <v>1812</v>
      </c>
      <c r="F522" t="s">
        <v>3721</v>
      </c>
      <c r="G522" t="s">
        <v>2129</v>
      </c>
      <c r="H522">
        <v>34</v>
      </c>
      <c r="I522">
        <v>8</v>
      </c>
      <c r="J522">
        <v>8</v>
      </c>
      <c r="K522" t="s">
        <v>64</v>
      </c>
      <c r="L522" s="1" t="s">
        <v>1453</v>
      </c>
      <c r="M522" t="s">
        <v>334</v>
      </c>
      <c r="N522">
        <v>0</v>
      </c>
      <c r="O522">
        <v>0</v>
      </c>
      <c r="P522">
        <v>20121</v>
      </c>
      <c r="Q522">
        <v>2012</v>
      </c>
      <c r="R522">
        <v>1</v>
      </c>
      <c r="S522">
        <v>2014</v>
      </c>
      <c r="T522">
        <v>2</v>
      </c>
      <c r="U522">
        <v>38</v>
      </c>
      <c r="V522" t="s">
        <v>36</v>
      </c>
      <c r="W522" t="s">
        <v>1465</v>
      </c>
      <c r="X522">
        <v>21041040</v>
      </c>
      <c r="Y522" t="s">
        <v>38</v>
      </c>
      <c r="Z522">
        <v>0</v>
      </c>
      <c r="AA522">
        <v>100</v>
      </c>
      <c r="AB522" t="s">
        <v>39</v>
      </c>
      <c r="AC522">
        <v>0</v>
      </c>
      <c r="AD522">
        <v>3</v>
      </c>
      <c r="AE522" t="s">
        <v>55</v>
      </c>
      <c r="AF522" t="s">
        <v>41</v>
      </c>
      <c r="AG522" t="str">
        <f>VLOOKUP(H522,Planilha2!A:AC,5,FALSE)</f>
        <v>ENFERMAGEM</v>
      </c>
      <c r="AH522" t="s">
        <v>6234</v>
      </c>
      <c r="AI522" t="str">
        <f>VLOOKUP(H522,Planilha2!A:K,11,FALSE)</f>
        <v>Ativo</v>
      </c>
      <c r="AJ522" t="s">
        <v>6586</v>
      </c>
      <c r="AK522">
        <v>20</v>
      </c>
    </row>
    <row r="523" spans="1:37" x14ac:dyDescent="0.25">
      <c r="A523">
        <v>112034049</v>
      </c>
      <c r="B523" t="s">
        <v>30</v>
      </c>
      <c r="C523" t="s">
        <v>1162</v>
      </c>
      <c r="D523" t="s">
        <v>1804</v>
      </c>
      <c r="E523" t="s">
        <v>1993</v>
      </c>
      <c r="F523" t="s">
        <v>4658</v>
      </c>
      <c r="G523" t="s">
        <v>696</v>
      </c>
      <c r="H523">
        <v>34</v>
      </c>
      <c r="I523">
        <v>8</v>
      </c>
      <c r="J523">
        <v>8</v>
      </c>
      <c r="K523" t="s">
        <v>64</v>
      </c>
      <c r="L523" s="1" t="s">
        <v>4659</v>
      </c>
      <c r="M523" t="s">
        <v>689</v>
      </c>
      <c r="N523">
        <v>89</v>
      </c>
      <c r="O523">
        <v>1</v>
      </c>
      <c r="P523">
        <v>20131</v>
      </c>
      <c r="Q523">
        <v>2012</v>
      </c>
      <c r="R523">
        <v>1</v>
      </c>
      <c r="S523">
        <v>2015</v>
      </c>
      <c r="T523">
        <v>2</v>
      </c>
      <c r="U523">
        <v>25</v>
      </c>
      <c r="V523" t="s">
        <v>36</v>
      </c>
      <c r="W523" t="s">
        <v>4660</v>
      </c>
      <c r="X523">
        <v>24210201</v>
      </c>
      <c r="Y523" t="s">
        <v>537</v>
      </c>
      <c r="Z523">
        <v>0</v>
      </c>
      <c r="AA523">
        <v>2460</v>
      </c>
      <c r="AB523" t="s">
        <v>39</v>
      </c>
      <c r="AC523">
        <v>0</v>
      </c>
      <c r="AD523">
        <v>4</v>
      </c>
      <c r="AE523" t="s">
        <v>40</v>
      </c>
      <c r="AF523" t="s">
        <v>41</v>
      </c>
      <c r="AG523" t="str">
        <f>VLOOKUP(H523,Planilha2!A:AC,5,FALSE)</f>
        <v>ENFERMAGEM</v>
      </c>
      <c r="AH523" t="s">
        <v>6234</v>
      </c>
      <c r="AI523" t="str">
        <f>VLOOKUP(H523,Planilha2!A:K,11,FALSE)</f>
        <v>Ativo</v>
      </c>
      <c r="AJ523" t="s">
        <v>6579</v>
      </c>
      <c r="AK523">
        <v>2.2999999999999998</v>
      </c>
    </row>
    <row r="524" spans="1:37" x14ac:dyDescent="0.25">
      <c r="A524">
        <v>112034055</v>
      </c>
      <c r="B524" t="s">
        <v>30</v>
      </c>
      <c r="C524" t="s">
        <v>1312</v>
      </c>
      <c r="D524" t="s">
        <v>4905</v>
      </c>
      <c r="E524" t="s">
        <v>1582</v>
      </c>
      <c r="F524" t="s">
        <v>4906</v>
      </c>
      <c r="G524" t="s">
        <v>1409</v>
      </c>
      <c r="H524">
        <v>34</v>
      </c>
      <c r="I524">
        <v>8</v>
      </c>
      <c r="J524">
        <v>8</v>
      </c>
      <c r="K524" t="s">
        <v>64</v>
      </c>
      <c r="L524" s="1">
        <v>6</v>
      </c>
      <c r="M524" t="s">
        <v>339</v>
      </c>
      <c r="N524">
        <v>82</v>
      </c>
      <c r="O524">
        <v>1</v>
      </c>
      <c r="P524">
        <v>20121</v>
      </c>
      <c r="Q524">
        <v>2012</v>
      </c>
      <c r="R524">
        <v>1</v>
      </c>
      <c r="S524">
        <v>2017</v>
      </c>
      <c r="T524">
        <v>1</v>
      </c>
      <c r="U524">
        <v>26</v>
      </c>
      <c r="V524" t="s">
        <v>36</v>
      </c>
      <c r="W524" t="s">
        <v>4907</v>
      </c>
      <c r="X524">
        <v>24440710</v>
      </c>
      <c r="Y524" t="s">
        <v>75</v>
      </c>
      <c r="Z524">
        <v>0</v>
      </c>
      <c r="AA524">
        <v>1210</v>
      </c>
      <c r="AB524" t="s">
        <v>39</v>
      </c>
      <c r="AC524">
        <v>0</v>
      </c>
      <c r="AD524">
        <v>6</v>
      </c>
      <c r="AE524" t="s">
        <v>55</v>
      </c>
      <c r="AF524" t="s">
        <v>41</v>
      </c>
      <c r="AG524" t="str">
        <f>VLOOKUP(H524,Planilha2!A:AC,5,FALSE)</f>
        <v>ENFERMAGEM</v>
      </c>
      <c r="AH524" t="s">
        <v>6234</v>
      </c>
      <c r="AI524" t="str">
        <f>VLOOKUP(H524,Planilha2!A:K,11,FALSE)</f>
        <v>Ativo</v>
      </c>
      <c r="AJ524" t="s">
        <v>6447</v>
      </c>
      <c r="AK524">
        <v>15.2</v>
      </c>
    </row>
    <row r="525" spans="1:37" x14ac:dyDescent="0.25">
      <c r="A525">
        <v>214034116</v>
      </c>
      <c r="B525" t="s">
        <v>30</v>
      </c>
      <c r="C525" t="s">
        <v>1029</v>
      </c>
      <c r="D525" t="s">
        <v>4052</v>
      </c>
      <c r="E525" t="s">
        <v>3267</v>
      </c>
      <c r="F525" t="s">
        <v>625</v>
      </c>
      <c r="G525" t="s">
        <v>210</v>
      </c>
      <c r="H525">
        <v>34</v>
      </c>
      <c r="I525">
        <v>8</v>
      </c>
      <c r="J525">
        <v>8</v>
      </c>
      <c r="K525" t="s">
        <v>64</v>
      </c>
      <c r="L525" s="1">
        <v>0</v>
      </c>
      <c r="M525" t="s">
        <v>331</v>
      </c>
      <c r="N525">
        <v>0</v>
      </c>
      <c r="O525">
        <v>0</v>
      </c>
      <c r="P525">
        <v>20142</v>
      </c>
      <c r="Q525">
        <v>2014</v>
      </c>
      <c r="R525">
        <v>2</v>
      </c>
      <c r="S525">
        <v>2014</v>
      </c>
      <c r="T525">
        <v>2</v>
      </c>
      <c r="U525">
        <v>22</v>
      </c>
      <c r="V525" t="s">
        <v>36</v>
      </c>
      <c r="W525" t="s">
        <v>5195</v>
      </c>
      <c r="X525">
        <v>26084385</v>
      </c>
      <c r="Y525" t="s">
        <v>817</v>
      </c>
      <c r="Z525">
        <v>0</v>
      </c>
      <c r="AA525">
        <v>0</v>
      </c>
      <c r="AB525" t="s">
        <v>39</v>
      </c>
      <c r="AC525">
        <v>0</v>
      </c>
      <c r="AD525">
        <v>1</v>
      </c>
      <c r="AE525" t="s">
        <v>55</v>
      </c>
      <c r="AF525" t="s">
        <v>41</v>
      </c>
      <c r="AG525" t="str">
        <f>VLOOKUP(H525,Planilha2!A:AC,5,FALSE)</f>
        <v>ENFERMAGEM</v>
      </c>
      <c r="AH525" t="s">
        <v>6234</v>
      </c>
      <c r="AI525" t="str">
        <f>VLOOKUP(H525,Planilha2!A:K,11,FALSE)</f>
        <v>Ativo</v>
      </c>
      <c r="AJ525" t="s">
        <v>6587</v>
      </c>
      <c r="AK525">
        <v>55.6</v>
      </c>
    </row>
    <row r="526" spans="1:37" x14ac:dyDescent="0.25">
      <c r="A526">
        <v>214034133</v>
      </c>
      <c r="B526" t="s">
        <v>930</v>
      </c>
      <c r="C526" t="s">
        <v>663</v>
      </c>
      <c r="D526" t="s">
        <v>2147</v>
      </c>
      <c r="E526" t="s">
        <v>756</v>
      </c>
      <c r="F526" t="s">
        <v>3870</v>
      </c>
      <c r="G526" t="s">
        <v>87</v>
      </c>
      <c r="H526">
        <v>34</v>
      </c>
      <c r="I526">
        <v>8</v>
      </c>
      <c r="J526">
        <v>8</v>
      </c>
      <c r="K526" t="s">
        <v>64</v>
      </c>
      <c r="L526" s="1" t="s">
        <v>1587</v>
      </c>
      <c r="M526" t="s">
        <v>340</v>
      </c>
      <c r="N526">
        <v>70</v>
      </c>
      <c r="O526">
        <v>1</v>
      </c>
      <c r="P526">
        <v>20142</v>
      </c>
      <c r="Q526">
        <v>2014</v>
      </c>
      <c r="R526">
        <v>2</v>
      </c>
      <c r="S526">
        <v>2017</v>
      </c>
      <c r="T526">
        <v>2</v>
      </c>
      <c r="U526">
        <v>25</v>
      </c>
      <c r="V526" t="s">
        <v>49</v>
      </c>
      <c r="W526" t="s">
        <v>4471</v>
      </c>
      <c r="X526">
        <v>24000220</v>
      </c>
      <c r="Y526" t="s">
        <v>537</v>
      </c>
      <c r="Z526">
        <v>0</v>
      </c>
      <c r="AA526">
        <v>160</v>
      </c>
      <c r="AB526" t="s">
        <v>39</v>
      </c>
      <c r="AC526">
        <v>0</v>
      </c>
      <c r="AD526">
        <v>4</v>
      </c>
      <c r="AE526" t="s">
        <v>55</v>
      </c>
      <c r="AF526" t="s">
        <v>41</v>
      </c>
      <c r="AG526" t="str">
        <f>VLOOKUP(H526,Planilha2!A:AC,5,FALSE)</f>
        <v>ENFERMAGEM</v>
      </c>
      <c r="AH526" t="s">
        <v>6234</v>
      </c>
      <c r="AI526" t="str">
        <f>VLOOKUP(H526,Planilha2!A:K,11,FALSE)</f>
        <v>Ativo</v>
      </c>
      <c r="AJ526">
        <v>0</v>
      </c>
      <c r="AK526">
        <v>0</v>
      </c>
    </row>
    <row r="527" spans="1:37" x14ac:dyDescent="0.25">
      <c r="A527">
        <v>214034156</v>
      </c>
      <c r="B527" t="s">
        <v>30</v>
      </c>
      <c r="C527" t="s">
        <v>1236</v>
      </c>
      <c r="D527" t="s">
        <v>2537</v>
      </c>
      <c r="E527" t="s">
        <v>3769</v>
      </c>
      <c r="F527" t="s">
        <v>939</v>
      </c>
      <c r="G527" t="s">
        <v>63</v>
      </c>
      <c r="H527">
        <v>34</v>
      </c>
      <c r="I527">
        <v>8</v>
      </c>
      <c r="J527">
        <v>8</v>
      </c>
      <c r="K527" t="s">
        <v>64</v>
      </c>
      <c r="L527" s="1" t="s">
        <v>673</v>
      </c>
      <c r="M527" t="s">
        <v>337</v>
      </c>
      <c r="N527">
        <v>65</v>
      </c>
      <c r="O527">
        <v>2</v>
      </c>
      <c r="P527">
        <v>20152</v>
      </c>
      <c r="Q527">
        <v>2014</v>
      </c>
      <c r="R527">
        <v>2</v>
      </c>
      <c r="S527">
        <v>2017</v>
      </c>
      <c r="T527">
        <v>1</v>
      </c>
      <c r="U527">
        <v>25</v>
      </c>
      <c r="V527" t="s">
        <v>122</v>
      </c>
      <c r="W527" t="s">
        <v>150</v>
      </c>
      <c r="X527">
        <v>28625630</v>
      </c>
      <c r="Y527" t="s">
        <v>1297</v>
      </c>
      <c r="Z527">
        <v>0</v>
      </c>
      <c r="AA527">
        <v>1670</v>
      </c>
      <c r="AB527" t="s">
        <v>39</v>
      </c>
      <c r="AC527">
        <v>0</v>
      </c>
      <c r="AD527">
        <v>4</v>
      </c>
      <c r="AE527" t="s">
        <v>55</v>
      </c>
      <c r="AF527" t="s">
        <v>41</v>
      </c>
      <c r="AG527" t="str">
        <f>VLOOKUP(H527,Planilha2!A:AC,5,FALSE)</f>
        <v>ENFERMAGEM</v>
      </c>
      <c r="AH527" t="s">
        <v>6234</v>
      </c>
      <c r="AI527" t="str">
        <f>VLOOKUP(H527,Planilha2!A:K,11,FALSE)</f>
        <v>Ativo</v>
      </c>
      <c r="AJ527" t="s">
        <v>6588</v>
      </c>
      <c r="AK527">
        <v>126</v>
      </c>
    </row>
    <row r="528" spans="1:37" x14ac:dyDescent="0.25">
      <c r="A528">
        <v>214034163</v>
      </c>
      <c r="B528" t="s">
        <v>128</v>
      </c>
      <c r="C528" t="s">
        <v>2662</v>
      </c>
      <c r="D528" t="s">
        <v>3752</v>
      </c>
      <c r="E528" t="s">
        <v>313</v>
      </c>
      <c r="F528" t="s">
        <v>2557</v>
      </c>
      <c r="G528" t="s">
        <v>63</v>
      </c>
      <c r="H528">
        <v>34</v>
      </c>
      <c r="I528">
        <v>8</v>
      </c>
      <c r="J528">
        <v>8</v>
      </c>
      <c r="K528" t="s">
        <v>64</v>
      </c>
      <c r="L528" s="1" t="s">
        <v>4083</v>
      </c>
      <c r="M528" t="s">
        <v>336</v>
      </c>
      <c r="N528">
        <v>0</v>
      </c>
      <c r="O528">
        <v>0</v>
      </c>
      <c r="P528">
        <v>20142</v>
      </c>
      <c r="Q528">
        <v>2014</v>
      </c>
      <c r="R528">
        <v>2</v>
      </c>
      <c r="S528">
        <v>2014</v>
      </c>
      <c r="T528">
        <v>2</v>
      </c>
      <c r="U528">
        <v>27</v>
      </c>
      <c r="V528" t="s">
        <v>122</v>
      </c>
      <c r="W528" t="s">
        <v>4057</v>
      </c>
      <c r="X528">
        <v>21921770</v>
      </c>
      <c r="Y528" t="s">
        <v>38</v>
      </c>
      <c r="Z528">
        <v>0</v>
      </c>
      <c r="AA528">
        <v>600</v>
      </c>
      <c r="AB528" t="s">
        <v>39</v>
      </c>
      <c r="AC528">
        <v>0</v>
      </c>
      <c r="AD528">
        <v>1</v>
      </c>
      <c r="AE528" t="s">
        <v>55</v>
      </c>
      <c r="AF528" t="s">
        <v>41</v>
      </c>
      <c r="AG528" t="str">
        <f>VLOOKUP(H528,Planilha2!A:AC,5,FALSE)</f>
        <v>ENFERMAGEM</v>
      </c>
      <c r="AH528" t="s">
        <v>6234</v>
      </c>
      <c r="AI528" t="str">
        <f>VLOOKUP(H528,Planilha2!A:K,11,FALSE)</f>
        <v>Ativo</v>
      </c>
      <c r="AJ528">
        <v>0</v>
      </c>
      <c r="AK528">
        <v>0</v>
      </c>
    </row>
    <row r="529" spans="1:37" x14ac:dyDescent="0.25">
      <c r="A529">
        <v>214034166</v>
      </c>
      <c r="B529" t="s">
        <v>30</v>
      </c>
      <c r="C529" t="s">
        <v>3838</v>
      </c>
      <c r="D529" t="s">
        <v>1668</v>
      </c>
      <c r="E529" t="s">
        <v>527</v>
      </c>
      <c r="F529" t="s">
        <v>636</v>
      </c>
      <c r="G529" t="s">
        <v>71</v>
      </c>
      <c r="H529">
        <v>34</v>
      </c>
      <c r="I529">
        <v>8</v>
      </c>
      <c r="J529">
        <v>8</v>
      </c>
      <c r="K529" t="s">
        <v>64</v>
      </c>
      <c r="L529" s="1" t="s">
        <v>5290</v>
      </c>
      <c r="M529" t="s">
        <v>336</v>
      </c>
      <c r="N529">
        <v>69</v>
      </c>
      <c r="O529">
        <v>1</v>
      </c>
      <c r="P529">
        <v>20142</v>
      </c>
      <c r="Q529">
        <v>2014</v>
      </c>
      <c r="R529">
        <v>2</v>
      </c>
      <c r="S529">
        <v>2015</v>
      </c>
      <c r="T529">
        <v>1</v>
      </c>
      <c r="U529">
        <v>25</v>
      </c>
      <c r="V529" t="s">
        <v>36</v>
      </c>
      <c r="W529" t="s">
        <v>5289</v>
      </c>
      <c r="X529">
        <v>27253050</v>
      </c>
      <c r="Y529" t="s">
        <v>1106</v>
      </c>
      <c r="Z529">
        <v>0</v>
      </c>
      <c r="AA529">
        <v>640</v>
      </c>
      <c r="AB529" t="s">
        <v>39</v>
      </c>
      <c r="AC529">
        <v>0</v>
      </c>
      <c r="AD529">
        <v>2</v>
      </c>
      <c r="AE529" t="s">
        <v>55</v>
      </c>
      <c r="AF529" t="s">
        <v>41</v>
      </c>
      <c r="AG529" t="str">
        <f>VLOOKUP(H529,Planilha2!A:AC,5,FALSE)</f>
        <v>ENFERMAGEM</v>
      </c>
      <c r="AH529" t="s">
        <v>6234</v>
      </c>
      <c r="AI529" t="str">
        <f>VLOOKUP(H529,Planilha2!A:K,11,FALSE)</f>
        <v>Ativo</v>
      </c>
      <c r="AJ529" t="s">
        <v>6589</v>
      </c>
      <c r="AK529">
        <v>137</v>
      </c>
    </row>
    <row r="530" spans="1:37" x14ac:dyDescent="0.25">
      <c r="A530">
        <v>214034170</v>
      </c>
      <c r="B530" t="s">
        <v>30</v>
      </c>
      <c r="C530" t="s">
        <v>2527</v>
      </c>
      <c r="D530" t="s">
        <v>3052</v>
      </c>
      <c r="E530" t="s">
        <v>1034</v>
      </c>
      <c r="F530" t="s">
        <v>2743</v>
      </c>
      <c r="G530" t="s">
        <v>291</v>
      </c>
      <c r="H530">
        <v>34</v>
      </c>
      <c r="I530">
        <v>8</v>
      </c>
      <c r="J530">
        <v>8</v>
      </c>
      <c r="K530" t="s">
        <v>64</v>
      </c>
      <c r="L530" s="1" t="s">
        <v>345</v>
      </c>
      <c r="M530" t="s">
        <v>340</v>
      </c>
      <c r="N530">
        <v>95</v>
      </c>
      <c r="O530">
        <v>1</v>
      </c>
      <c r="P530">
        <v>20142</v>
      </c>
      <c r="Q530">
        <v>2014</v>
      </c>
      <c r="R530">
        <v>2</v>
      </c>
      <c r="S530">
        <v>2015</v>
      </c>
      <c r="T530">
        <v>1</v>
      </c>
      <c r="U530">
        <v>22</v>
      </c>
      <c r="V530" t="s">
        <v>49</v>
      </c>
      <c r="W530" t="s">
        <v>5617</v>
      </c>
      <c r="X530">
        <v>28897364</v>
      </c>
      <c r="Y530" t="s">
        <v>1317</v>
      </c>
      <c r="Z530">
        <v>0</v>
      </c>
      <c r="AA530">
        <v>500</v>
      </c>
      <c r="AB530" t="s">
        <v>39</v>
      </c>
      <c r="AC530">
        <v>0</v>
      </c>
      <c r="AD530">
        <v>2</v>
      </c>
      <c r="AE530" t="s">
        <v>40</v>
      </c>
      <c r="AF530" t="s">
        <v>41</v>
      </c>
      <c r="AG530" t="str">
        <f>VLOOKUP(H530,Planilha2!A:AC,5,FALSE)</f>
        <v>ENFERMAGEM</v>
      </c>
      <c r="AH530" t="s">
        <v>6234</v>
      </c>
      <c r="AI530" t="str">
        <f>VLOOKUP(H530,Planilha2!A:K,11,FALSE)</f>
        <v>Ativo</v>
      </c>
      <c r="AJ530" t="s">
        <v>6265</v>
      </c>
      <c r="AK530">
        <v>156</v>
      </c>
    </row>
    <row r="531" spans="1:37" x14ac:dyDescent="0.25">
      <c r="A531">
        <v>214034173</v>
      </c>
      <c r="B531" t="s">
        <v>145</v>
      </c>
      <c r="C531" t="s">
        <v>4157</v>
      </c>
      <c r="D531" t="s">
        <v>2744</v>
      </c>
      <c r="E531" t="s">
        <v>2204</v>
      </c>
      <c r="F531" t="s">
        <v>2814</v>
      </c>
      <c r="G531" t="s">
        <v>105</v>
      </c>
      <c r="H531">
        <v>34</v>
      </c>
      <c r="I531">
        <v>8</v>
      </c>
      <c r="J531">
        <v>8</v>
      </c>
      <c r="K531" t="s">
        <v>64</v>
      </c>
      <c r="L531" s="1" t="s">
        <v>485</v>
      </c>
      <c r="M531" t="s">
        <v>331</v>
      </c>
      <c r="N531">
        <v>63</v>
      </c>
      <c r="O531">
        <v>1</v>
      </c>
      <c r="P531">
        <v>20142</v>
      </c>
      <c r="Q531">
        <v>2014</v>
      </c>
      <c r="R531">
        <v>2</v>
      </c>
      <c r="S531">
        <v>2015</v>
      </c>
      <c r="T531">
        <v>2</v>
      </c>
      <c r="U531">
        <v>23</v>
      </c>
      <c r="V531" t="s">
        <v>122</v>
      </c>
      <c r="W531" t="s">
        <v>1624</v>
      </c>
      <c r="X531">
        <v>24430580</v>
      </c>
      <c r="Y531" t="s">
        <v>537</v>
      </c>
      <c r="Z531">
        <v>0</v>
      </c>
      <c r="AA531">
        <v>830</v>
      </c>
      <c r="AB531" t="s">
        <v>39</v>
      </c>
      <c r="AC531">
        <v>0</v>
      </c>
      <c r="AD531">
        <v>2</v>
      </c>
      <c r="AE531" t="s">
        <v>55</v>
      </c>
      <c r="AF531" t="s">
        <v>41</v>
      </c>
      <c r="AG531" t="str">
        <f>VLOOKUP(H531,Planilha2!A:AC,5,FALSE)</f>
        <v>ENFERMAGEM</v>
      </c>
      <c r="AH531" t="s">
        <v>6234</v>
      </c>
      <c r="AI531" t="str">
        <f>VLOOKUP(H531,Planilha2!A:K,11,FALSE)</f>
        <v>Ativo</v>
      </c>
      <c r="AJ531" t="s">
        <v>6590</v>
      </c>
      <c r="AK531">
        <v>9.5</v>
      </c>
    </row>
    <row r="532" spans="1:37" x14ac:dyDescent="0.25">
      <c r="A532">
        <v>214034174</v>
      </c>
      <c r="B532" t="s">
        <v>30</v>
      </c>
      <c r="C532" t="s">
        <v>2258</v>
      </c>
      <c r="D532" t="s">
        <v>938</v>
      </c>
      <c r="E532" t="s">
        <v>4475</v>
      </c>
      <c r="F532" t="s">
        <v>1174</v>
      </c>
      <c r="G532" t="s">
        <v>465</v>
      </c>
      <c r="H532">
        <v>34</v>
      </c>
      <c r="I532">
        <v>8</v>
      </c>
      <c r="J532">
        <v>8</v>
      </c>
      <c r="K532" t="s">
        <v>64</v>
      </c>
      <c r="L532" s="1" t="s">
        <v>1417</v>
      </c>
      <c r="M532" t="s">
        <v>689</v>
      </c>
      <c r="N532">
        <v>0</v>
      </c>
      <c r="O532">
        <v>0</v>
      </c>
      <c r="P532">
        <v>20152</v>
      </c>
      <c r="Q532">
        <v>2014</v>
      </c>
      <c r="R532">
        <v>2</v>
      </c>
      <c r="S532">
        <v>2018</v>
      </c>
      <c r="T532">
        <v>2</v>
      </c>
      <c r="U532">
        <v>24</v>
      </c>
      <c r="V532" t="s">
        <v>36</v>
      </c>
      <c r="W532" t="s">
        <v>5171</v>
      </c>
      <c r="X532">
        <v>25901578</v>
      </c>
      <c r="Y532" t="s">
        <v>5164</v>
      </c>
      <c r="Z532">
        <v>0</v>
      </c>
      <c r="AA532">
        <v>400</v>
      </c>
      <c r="AB532" t="s">
        <v>39</v>
      </c>
      <c r="AC532">
        <v>0</v>
      </c>
      <c r="AD532">
        <v>5</v>
      </c>
      <c r="AE532" t="s">
        <v>55</v>
      </c>
      <c r="AF532" t="s">
        <v>41</v>
      </c>
      <c r="AG532" t="str">
        <f>VLOOKUP(H532,Planilha2!A:AC,5,FALSE)</f>
        <v>ENFERMAGEM</v>
      </c>
      <c r="AH532" t="s">
        <v>6234</v>
      </c>
      <c r="AI532" t="str">
        <f>VLOOKUP(H532,Planilha2!A:K,11,FALSE)</f>
        <v>Ativo</v>
      </c>
      <c r="AJ532" t="s">
        <v>6591</v>
      </c>
      <c r="AK532">
        <v>47.7</v>
      </c>
    </row>
    <row r="533" spans="1:37" x14ac:dyDescent="0.25">
      <c r="A533">
        <v>214034193</v>
      </c>
      <c r="B533" t="s">
        <v>128</v>
      </c>
      <c r="C533" t="s">
        <v>2531</v>
      </c>
      <c r="D533" t="s">
        <v>4115</v>
      </c>
      <c r="E533" t="s">
        <v>3202</v>
      </c>
      <c r="F533" t="s">
        <v>4999</v>
      </c>
      <c r="G533" t="s">
        <v>560</v>
      </c>
      <c r="H533">
        <v>34</v>
      </c>
      <c r="I533">
        <v>8</v>
      </c>
      <c r="J533">
        <v>8</v>
      </c>
      <c r="K533" t="s">
        <v>64</v>
      </c>
      <c r="L533" s="1" t="s">
        <v>1924</v>
      </c>
      <c r="M533" t="s">
        <v>339</v>
      </c>
      <c r="N533">
        <v>75</v>
      </c>
      <c r="O533">
        <v>1</v>
      </c>
      <c r="P533">
        <v>20142</v>
      </c>
      <c r="Q533">
        <v>2014</v>
      </c>
      <c r="R533">
        <v>2</v>
      </c>
      <c r="S533">
        <v>2017</v>
      </c>
      <c r="T533">
        <v>1</v>
      </c>
      <c r="U533">
        <v>24</v>
      </c>
      <c r="V533" t="s">
        <v>122</v>
      </c>
      <c r="W533" t="s">
        <v>980</v>
      </c>
      <c r="X533">
        <v>24730575</v>
      </c>
      <c r="Y533" t="s">
        <v>75</v>
      </c>
      <c r="Z533">
        <v>0</v>
      </c>
      <c r="AA533">
        <v>220</v>
      </c>
      <c r="AB533" t="s">
        <v>39</v>
      </c>
      <c r="AC533">
        <v>0</v>
      </c>
      <c r="AD533">
        <v>4</v>
      </c>
      <c r="AE533" t="s">
        <v>55</v>
      </c>
      <c r="AF533" t="s">
        <v>41</v>
      </c>
      <c r="AG533" t="str">
        <f>VLOOKUP(H533,Planilha2!A:AC,5,FALSE)</f>
        <v>ENFERMAGEM</v>
      </c>
      <c r="AH533" t="s">
        <v>6234</v>
      </c>
      <c r="AI533" t="str">
        <f>VLOOKUP(H533,Planilha2!A:K,11,FALSE)</f>
        <v>Ativo</v>
      </c>
      <c r="AJ533" t="s">
        <v>6546</v>
      </c>
      <c r="AK533">
        <v>19.399999999999999</v>
      </c>
    </row>
    <row r="534" spans="1:37" x14ac:dyDescent="0.25">
      <c r="A534">
        <v>214034201</v>
      </c>
      <c r="B534" t="s">
        <v>263</v>
      </c>
      <c r="C534" t="s">
        <v>4189</v>
      </c>
      <c r="D534" t="s">
        <v>2384</v>
      </c>
      <c r="E534" t="s">
        <v>4366</v>
      </c>
      <c r="F534" t="s">
        <v>3747</v>
      </c>
      <c r="G534" t="s">
        <v>63</v>
      </c>
      <c r="H534">
        <v>34</v>
      </c>
      <c r="I534">
        <v>8</v>
      </c>
      <c r="J534">
        <v>8</v>
      </c>
      <c r="K534" t="s">
        <v>64</v>
      </c>
      <c r="L534" s="1" t="s">
        <v>1316</v>
      </c>
      <c r="M534" t="s">
        <v>340</v>
      </c>
      <c r="N534">
        <v>80</v>
      </c>
      <c r="O534">
        <v>1</v>
      </c>
      <c r="P534">
        <v>20142</v>
      </c>
      <c r="Q534">
        <v>2014</v>
      </c>
      <c r="R534">
        <v>2</v>
      </c>
      <c r="S534">
        <v>2018</v>
      </c>
      <c r="T534">
        <v>2</v>
      </c>
      <c r="U534">
        <v>23</v>
      </c>
      <c r="V534" t="s">
        <v>36</v>
      </c>
      <c r="W534" t="s">
        <v>912</v>
      </c>
      <c r="X534">
        <v>24426050</v>
      </c>
      <c r="Y534" t="s">
        <v>75</v>
      </c>
      <c r="Z534">
        <v>0</v>
      </c>
      <c r="AA534">
        <v>560</v>
      </c>
      <c r="AB534" t="s">
        <v>39</v>
      </c>
      <c r="AC534">
        <v>0</v>
      </c>
      <c r="AD534">
        <v>5</v>
      </c>
      <c r="AE534" t="s">
        <v>55</v>
      </c>
      <c r="AF534" t="s">
        <v>41</v>
      </c>
      <c r="AG534" t="str">
        <f>VLOOKUP(H534,Planilha2!A:AC,5,FALSE)</f>
        <v>ENFERMAGEM</v>
      </c>
      <c r="AH534" t="s">
        <v>6234</v>
      </c>
      <c r="AI534" t="str">
        <f>VLOOKUP(H534,Planilha2!A:K,11,FALSE)</f>
        <v>Ativo</v>
      </c>
      <c r="AJ534" t="s">
        <v>6592</v>
      </c>
      <c r="AK534">
        <v>7.7</v>
      </c>
    </row>
    <row r="535" spans="1:37" x14ac:dyDescent="0.25">
      <c r="A535">
        <v>214073060</v>
      </c>
      <c r="B535" t="s">
        <v>30</v>
      </c>
      <c r="C535" t="s">
        <v>859</v>
      </c>
      <c r="D535" t="s">
        <v>1887</v>
      </c>
      <c r="E535" t="s">
        <v>2880</v>
      </c>
      <c r="F535" t="s">
        <v>3226</v>
      </c>
      <c r="G535" t="s">
        <v>370</v>
      </c>
      <c r="H535">
        <v>201</v>
      </c>
      <c r="I535">
        <v>8</v>
      </c>
      <c r="J535">
        <v>8</v>
      </c>
      <c r="K535" t="s">
        <v>64</v>
      </c>
      <c r="L535" s="1" t="s">
        <v>1058</v>
      </c>
      <c r="M535" t="s">
        <v>5589</v>
      </c>
      <c r="N535">
        <v>93</v>
      </c>
      <c r="O535">
        <v>1</v>
      </c>
      <c r="P535">
        <v>20142</v>
      </c>
      <c r="Q535">
        <v>2014</v>
      </c>
      <c r="R535">
        <v>2</v>
      </c>
      <c r="S535">
        <v>2016</v>
      </c>
      <c r="T535">
        <v>1</v>
      </c>
      <c r="U535">
        <v>38</v>
      </c>
      <c r="V535" t="s">
        <v>211</v>
      </c>
      <c r="W535" t="s">
        <v>5747</v>
      </c>
      <c r="X535">
        <v>57081425</v>
      </c>
      <c r="Y535" t="s">
        <v>1652</v>
      </c>
      <c r="Z535">
        <v>0</v>
      </c>
      <c r="AA535">
        <v>1480</v>
      </c>
      <c r="AB535" t="s">
        <v>39</v>
      </c>
      <c r="AC535">
        <v>0</v>
      </c>
      <c r="AD535">
        <v>3</v>
      </c>
      <c r="AE535" t="s">
        <v>40</v>
      </c>
      <c r="AF535" t="s">
        <v>41</v>
      </c>
      <c r="AG535" t="str">
        <f>VLOOKUP(H535,Planilha2!A:AC,5,FALSE)</f>
        <v>ENFERMAGEM(RIO DAS OSTRAS)</v>
      </c>
      <c r="AH535" t="s">
        <v>6243</v>
      </c>
      <c r="AI535" t="str">
        <f>VLOOKUP(H535,Planilha2!A:K,11,FALSE)</f>
        <v>Ativo</v>
      </c>
      <c r="AJ535" t="s">
        <v>6593</v>
      </c>
      <c r="AK535">
        <v>2.0049999999999999</v>
      </c>
    </row>
    <row r="536" spans="1:37" x14ac:dyDescent="0.25">
      <c r="A536">
        <v>214073066</v>
      </c>
      <c r="B536" t="s">
        <v>30</v>
      </c>
      <c r="C536" t="s">
        <v>3412</v>
      </c>
      <c r="D536" t="s">
        <v>148</v>
      </c>
      <c r="E536" t="s">
        <v>1259</v>
      </c>
      <c r="F536" t="s">
        <v>722</v>
      </c>
      <c r="G536" t="s">
        <v>560</v>
      </c>
      <c r="H536">
        <v>201</v>
      </c>
      <c r="I536">
        <v>8</v>
      </c>
      <c r="J536">
        <v>8</v>
      </c>
      <c r="K536" t="s">
        <v>64</v>
      </c>
      <c r="L536" s="1" t="s">
        <v>3215</v>
      </c>
      <c r="M536" t="s">
        <v>1985</v>
      </c>
      <c r="N536">
        <v>0</v>
      </c>
      <c r="O536">
        <v>0</v>
      </c>
      <c r="P536">
        <v>20142</v>
      </c>
      <c r="Q536">
        <v>2014</v>
      </c>
      <c r="R536">
        <v>2</v>
      </c>
      <c r="S536">
        <v>2017</v>
      </c>
      <c r="T536">
        <v>2</v>
      </c>
      <c r="U536">
        <v>25</v>
      </c>
      <c r="V536" t="s">
        <v>36</v>
      </c>
      <c r="W536" t="s">
        <v>150</v>
      </c>
      <c r="X536">
        <v>28893050</v>
      </c>
      <c r="Y536" t="s">
        <v>1317</v>
      </c>
      <c r="Z536">
        <v>0</v>
      </c>
      <c r="AA536">
        <v>40</v>
      </c>
      <c r="AB536" t="s">
        <v>39</v>
      </c>
      <c r="AC536">
        <v>0</v>
      </c>
      <c r="AD536">
        <v>4</v>
      </c>
      <c r="AE536" t="s">
        <v>40</v>
      </c>
      <c r="AF536" t="s">
        <v>41</v>
      </c>
      <c r="AG536" t="str">
        <f>VLOOKUP(H536,Planilha2!A:AC,5,FALSE)</f>
        <v>ENFERMAGEM(RIO DAS OSTRAS)</v>
      </c>
      <c r="AH536" t="s">
        <v>6243</v>
      </c>
      <c r="AI536" t="str">
        <f>VLOOKUP(H536,Planilha2!A:K,11,FALSE)</f>
        <v>Ativo</v>
      </c>
      <c r="AJ536" t="s">
        <v>6325</v>
      </c>
      <c r="AK536">
        <v>3.8</v>
      </c>
    </row>
    <row r="537" spans="1:37" x14ac:dyDescent="0.25">
      <c r="A537">
        <v>214073072</v>
      </c>
      <c r="B537" t="s">
        <v>128</v>
      </c>
      <c r="C537" t="s">
        <v>2995</v>
      </c>
      <c r="D537" t="s">
        <v>1159</v>
      </c>
      <c r="E537" t="s">
        <v>3181</v>
      </c>
      <c r="F537" t="s">
        <v>2176</v>
      </c>
      <c r="G537" t="s">
        <v>210</v>
      </c>
      <c r="H537">
        <v>201</v>
      </c>
      <c r="I537">
        <v>8</v>
      </c>
      <c r="J537">
        <v>8</v>
      </c>
      <c r="K537" t="s">
        <v>64</v>
      </c>
      <c r="L537" s="1" t="s">
        <v>217</v>
      </c>
      <c r="M537" t="s">
        <v>1987</v>
      </c>
      <c r="N537">
        <v>72</v>
      </c>
      <c r="O537">
        <v>1</v>
      </c>
      <c r="P537">
        <v>20142</v>
      </c>
      <c r="Q537">
        <v>2014</v>
      </c>
      <c r="R537">
        <v>2</v>
      </c>
      <c r="S537">
        <v>2018</v>
      </c>
      <c r="T537">
        <v>1</v>
      </c>
      <c r="U537">
        <v>28</v>
      </c>
      <c r="V537" t="s">
        <v>122</v>
      </c>
      <c r="W537" t="s">
        <v>5252</v>
      </c>
      <c r="X537">
        <v>27115230</v>
      </c>
      <c r="Y537" t="s">
        <v>1071</v>
      </c>
      <c r="Z537">
        <v>0</v>
      </c>
      <c r="AA537">
        <v>1270</v>
      </c>
      <c r="AB537" t="s">
        <v>39</v>
      </c>
      <c r="AC537">
        <v>0</v>
      </c>
      <c r="AD537">
        <v>5</v>
      </c>
      <c r="AE537" t="s">
        <v>55</v>
      </c>
      <c r="AF537" t="s">
        <v>41</v>
      </c>
      <c r="AG537" t="str">
        <f>VLOOKUP(H537,Planilha2!A:AC,5,FALSE)</f>
        <v>ENFERMAGEM(RIO DAS OSTRAS)</v>
      </c>
      <c r="AH537" t="s">
        <v>6243</v>
      </c>
      <c r="AI537" t="str">
        <f>VLOOKUP(H537,Planilha2!A:K,11,FALSE)</f>
        <v>Ativo</v>
      </c>
      <c r="AJ537" t="s">
        <v>6594</v>
      </c>
      <c r="AK537">
        <v>287</v>
      </c>
    </row>
    <row r="538" spans="1:37" x14ac:dyDescent="0.25">
      <c r="A538">
        <v>214073074</v>
      </c>
      <c r="B538" t="s">
        <v>30</v>
      </c>
      <c r="C538" t="s">
        <v>2114</v>
      </c>
      <c r="D538" t="s">
        <v>931</v>
      </c>
      <c r="E538" t="s">
        <v>1183</v>
      </c>
      <c r="F538" t="s">
        <v>1192</v>
      </c>
      <c r="G538" t="s">
        <v>120</v>
      </c>
      <c r="H538">
        <v>201</v>
      </c>
      <c r="I538">
        <v>8</v>
      </c>
      <c r="J538">
        <v>8</v>
      </c>
      <c r="K538" t="s">
        <v>64</v>
      </c>
      <c r="L538" s="1">
        <v>0</v>
      </c>
      <c r="M538" t="s">
        <v>1986</v>
      </c>
      <c r="N538">
        <v>0</v>
      </c>
      <c r="O538">
        <v>0</v>
      </c>
      <c r="P538">
        <v>20142</v>
      </c>
      <c r="Q538">
        <v>2014</v>
      </c>
      <c r="R538">
        <v>2</v>
      </c>
      <c r="S538">
        <v>2014</v>
      </c>
      <c r="T538">
        <v>2</v>
      </c>
      <c r="U538">
        <v>23</v>
      </c>
      <c r="V538" t="s">
        <v>36</v>
      </c>
      <c r="W538" t="s">
        <v>5754</v>
      </c>
      <c r="X538">
        <v>70745020</v>
      </c>
      <c r="Y538" t="s">
        <v>2089</v>
      </c>
      <c r="Z538">
        <v>0</v>
      </c>
      <c r="AA538">
        <v>0</v>
      </c>
      <c r="AB538" t="s">
        <v>39</v>
      </c>
      <c r="AC538">
        <v>0</v>
      </c>
      <c r="AD538">
        <v>1</v>
      </c>
      <c r="AE538" t="s">
        <v>55</v>
      </c>
      <c r="AF538" t="s">
        <v>41</v>
      </c>
      <c r="AG538" t="str">
        <f>VLOOKUP(H538,Planilha2!A:AC,5,FALSE)</f>
        <v>ENFERMAGEM(RIO DAS OSTRAS)</v>
      </c>
      <c r="AH538" t="s">
        <v>6243</v>
      </c>
      <c r="AI538" t="str">
        <f>VLOOKUP(H538,Planilha2!A:K,11,FALSE)</f>
        <v>Ativo</v>
      </c>
      <c r="AJ538" t="s">
        <v>6595</v>
      </c>
      <c r="AK538">
        <v>1.31</v>
      </c>
    </row>
    <row r="539" spans="1:37" x14ac:dyDescent="0.25">
      <c r="A539">
        <v>214073079</v>
      </c>
      <c r="B539" t="s">
        <v>30</v>
      </c>
      <c r="C539" t="s">
        <v>3415</v>
      </c>
      <c r="D539" t="s">
        <v>1573</v>
      </c>
      <c r="E539" t="s">
        <v>2354</v>
      </c>
      <c r="F539" t="s">
        <v>1236</v>
      </c>
      <c r="G539" t="s">
        <v>210</v>
      </c>
      <c r="H539">
        <v>201</v>
      </c>
      <c r="I539">
        <v>8</v>
      </c>
      <c r="J539">
        <v>8</v>
      </c>
      <c r="K539" t="s">
        <v>64</v>
      </c>
      <c r="L539" s="1" t="s">
        <v>3416</v>
      </c>
      <c r="M539" t="s">
        <v>1985</v>
      </c>
      <c r="N539">
        <v>0</v>
      </c>
      <c r="O539">
        <v>0</v>
      </c>
      <c r="P539">
        <v>20142</v>
      </c>
      <c r="Q539">
        <v>2014</v>
      </c>
      <c r="R539">
        <v>2</v>
      </c>
      <c r="S539">
        <v>2015</v>
      </c>
      <c r="T539">
        <v>1</v>
      </c>
      <c r="U539">
        <v>23</v>
      </c>
      <c r="V539" t="s">
        <v>36</v>
      </c>
      <c r="W539" t="s">
        <v>1436</v>
      </c>
      <c r="X539">
        <v>20710130</v>
      </c>
      <c r="Y539" t="s">
        <v>38</v>
      </c>
      <c r="Z539">
        <v>0</v>
      </c>
      <c r="AA539">
        <v>40</v>
      </c>
      <c r="AB539" t="s">
        <v>39</v>
      </c>
      <c r="AC539">
        <v>0</v>
      </c>
      <c r="AD539">
        <v>2</v>
      </c>
      <c r="AE539" t="s">
        <v>55</v>
      </c>
      <c r="AF539" t="s">
        <v>41</v>
      </c>
      <c r="AG539" t="str">
        <f>VLOOKUP(H539,Planilha2!A:AC,5,FALSE)</f>
        <v>ENFERMAGEM(RIO DAS OSTRAS)</v>
      </c>
      <c r="AH539" t="s">
        <v>6243</v>
      </c>
      <c r="AI539" t="str">
        <f>VLOOKUP(H539,Planilha2!A:K,11,FALSE)</f>
        <v>Ativo</v>
      </c>
      <c r="AJ539" t="s">
        <v>6596</v>
      </c>
      <c r="AK539">
        <v>174</v>
      </c>
    </row>
    <row r="540" spans="1:37" x14ac:dyDescent="0.25">
      <c r="A540">
        <v>214073101</v>
      </c>
      <c r="B540" t="s">
        <v>30</v>
      </c>
      <c r="C540" t="s">
        <v>4009</v>
      </c>
      <c r="D540" t="s">
        <v>3494</v>
      </c>
      <c r="E540" t="s">
        <v>4364</v>
      </c>
      <c r="F540" t="s">
        <v>3663</v>
      </c>
      <c r="G540" t="s">
        <v>214</v>
      </c>
      <c r="H540">
        <v>201</v>
      </c>
      <c r="I540">
        <v>8</v>
      </c>
      <c r="J540">
        <v>8</v>
      </c>
      <c r="K540" t="s">
        <v>64</v>
      </c>
      <c r="L540" s="1" t="s">
        <v>1633</v>
      </c>
      <c r="M540" t="s">
        <v>4283</v>
      </c>
      <c r="N540">
        <v>80</v>
      </c>
      <c r="O540">
        <v>1</v>
      </c>
      <c r="P540">
        <v>20142</v>
      </c>
      <c r="Q540">
        <v>2014</v>
      </c>
      <c r="R540">
        <v>2</v>
      </c>
      <c r="S540">
        <v>2018</v>
      </c>
      <c r="T540">
        <v>1</v>
      </c>
      <c r="U540">
        <v>23</v>
      </c>
      <c r="V540" t="s">
        <v>36</v>
      </c>
      <c r="W540" t="s">
        <v>5106</v>
      </c>
      <c r="X540">
        <v>26070105</v>
      </c>
      <c r="Y540" t="s">
        <v>817</v>
      </c>
      <c r="Z540">
        <v>0</v>
      </c>
      <c r="AA540">
        <v>70</v>
      </c>
      <c r="AB540" t="s">
        <v>39</v>
      </c>
      <c r="AC540">
        <v>0</v>
      </c>
      <c r="AD540">
        <v>5</v>
      </c>
      <c r="AE540" t="s">
        <v>55</v>
      </c>
      <c r="AF540" t="s">
        <v>41</v>
      </c>
      <c r="AG540" t="str">
        <f>VLOOKUP(H540,Planilha2!A:AC,5,FALSE)</f>
        <v>ENFERMAGEM(RIO DAS OSTRAS)</v>
      </c>
      <c r="AH540" t="s">
        <v>6243</v>
      </c>
      <c r="AI540" t="str">
        <f>VLOOKUP(H540,Planilha2!A:K,11,FALSE)</f>
        <v>Ativo</v>
      </c>
      <c r="AJ540" t="s">
        <v>6433</v>
      </c>
      <c r="AK540">
        <v>202</v>
      </c>
    </row>
    <row r="541" spans="1:37" x14ac:dyDescent="0.25">
      <c r="A541">
        <v>214073102</v>
      </c>
      <c r="B541" t="s">
        <v>30</v>
      </c>
      <c r="C541" t="s">
        <v>4282</v>
      </c>
      <c r="D541" t="s">
        <v>3449</v>
      </c>
      <c r="E541" t="s">
        <v>3952</v>
      </c>
      <c r="F541" t="s">
        <v>394</v>
      </c>
      <c r="G541" t="s">
        <v>279</v>
      </c>
      <c r="H541">
        <v>201</v>
      </c>
      <c r="I541">
        <v>8</v>
      </c>
      <c r="J541">
        <v>8</v>
      </c>
      <c r="K541" t="s">
        <v>64</v>
      </c>
      <c r="L541" s="1" t="s">
        <v>3215</v>
      </c>
      <c r="M541" t="s">
        <v>3417</v>
      </c>
      <c r="N541">
        <v>0</v>
      </c>
      <c r="O541">
        <v>0</v>
      </c>
      <c r="P541">
        <v>20142</v>
      </c>
      <c r="Q541">
        <v>2014</v>
      </c>
      <c r="R541">
        <v>2</v>
      </c>
      <c r="S541">
        <v>2017</v>
      </c>
      <c r="T541">
        <v>2</v>
      </c>
      <c r="U541">
        <v>24</v>
      </c>
      <c r="V541" t="s">
        <v>36</v>
      </c>
      <c r="W541" t="s">
        <v>4279</v>
      </c>
      <c r="X541">
        <v>22740361</v>
      </c>
      <c r="Y541" t="s">
        <v>38</v>
      </c>
      <c r="Z541">
        <v>0</v>
      </c>
      <c r="AA541">
        <v>40</v>
      </c>
      <c r="AB541" t="s">
        <v>39</v>
      </c>
      <c r="AC541">
        <v>0</v>
      </c>
      <c r="AD541">
        <v>4</v>
      </c>
      <c r="AE541" t="s">
        <v>55</v>
      </c>
      <c r="AF541" t="s">
        <v>41</v>
      </c>
      <c r="AG541" t="str">
        <f>VLOOKUP(H541,Planilha2!A:AC,5,FALSE)</f>
        <v>ENFERMAGEM(RIO DAS OSTRAS)</v>
      </c>
      <c r="AH541" t="s">
        <v>6243</v>
      </c>
      <c r="AI541" t="str">
        <f>VLOOKUP(H541,Planilha2!A:K,11,FALSE)</f>
        <v>Ativo</v>
      </c>
      <c r="AJ541" t="s">
        <v>6597</v>
      </c>
      <c r="AK541">
        <v>185</v>
      </c>
    </row>
    <row r="542" spans="1:37" x14ac:dyDescent="0.25">
      <c r="A542">
        <v>214073106</v>
      </c>
      <c r="B542" t="s">
        <v>30</v>
      </c>
      <c r="C542" t="s">
        <v>2084</v>
      </c>
      <c r="D542" t="s">
        <v>3216</v>
      </c>
      <c r="E542" t="s">
        <v>4343</v>
      </c>
      <c r="F542" t="s">
        <v>2175</v>
      </c>
      <c r="G542" t="s">
        <v>347</v>
      </c>
      <c r="H542">
        <v>201</v>
      </c>
      <c r="I542">
        <v>8</v>
      </c>
      <c r="J542">
        <v>8</v>
      </c>
      <c r="K542" t="s">
        <v>64</v>
      </c>
      <c r="L542" s="1" t="s">
        <v>466</v>
      </c>
      <c r="M542" t="s">
        <v>5589</v>
      </c>
      <c r="N542">
        <v>86</v>
      </c>
      <c r="O542">
        <v>1</v>
      </c>
      <c r="P542">
        <v>20142</v>
      </c>
      <c r="Q542">
        <v>2014</v>
      </c>
      <c r="R542">
        <v>2</v>
      </c>
      <c r="S542">
        <v>2018</v>
      </c>
      <c r="T542">
        <v>1</v>
      </c>
      <c r="U542">
        <v>32</v>
      </c>
      <c r="V542" t="s">
        <v>36</v>
      </c>
      <c r="W542" t="s">
        <v>4422</v>
      </c>
      <c r="X542">
        <v>28800000</v>
      </c>
      <c r="Y542" t="s">
        <v>2003</v>
      </c>
      <c r="Z542">
        <v>0</v>
      </c>
      <c r="AA542">
        <v>320</v>
      </c>
      <c r="AB542" t="s">
        <v>39</v>
      </c>
      <c r="AC542">
        <v>0</v>
      </c>
      <c r="AD542">
        <v>5</v>
      </c>
      <c r="AE542" t="s">
        <v>55</v>
      </c>
      <c r="AF542" t="s">
        <v>41</v>
      </c>
      <c r="AG542" t="str">
        <f>VLOOKUP(H542,Planilha2!A:AC,5,FALSE)</f>
        <v>ENFERMAGEM(RIO DAS OSTRAS)</v>
      </c>
      <c r="AH542" t="s">
        <v>6243</v>
      </c>
      <c r="AI542" t="str">
        <f>VLOOKUP(H542,Planilha2!A:K,11,FALSE)</f>
        <v>Ativo</v>
      </c>
      <c r="AJ542" t="s">
        <v>6598</v>
      </c>
      <c r="AK542">
        <v>96.3</v>
      </c>
    </row>
    <row r="543" spans="1:37" x14ac:dyDescent="0.25">
      <c r="A543">
        <v>214073107</v>
      </c>
      <c r="B543" t="s">
        <v>30</v>
      </c>
      <c r="C543" t="s">
        <v>3647</v>
      </c>
      <c r="D543" t="s">
        <v>4384</v>
      </c>
      <c r="E543" t="s">
        <v>5030</v>
      </c>
      <c r="F543" t="s">
        <v>5606</v>
      </c>
      <c r="G543" t="s">
        <v>496</v>
      </c>
      <c r="H543">
        <v>201</v>
      </c>
      <c r="I543">
        <v>8</v>
      </c>
      <c r="J543">
        <v>8</v>
      </c>
      <c r="K543" t="s">
        <v>64</v>
      </c>
      <c r="L543" s="1" t="s">
        <v>5451</v>
      </c>
      <c r="M543" t="s">
        <v>4283</v>
      </c>
      <c r="N543">
        <v>45</v>
      </c>
      <c r="O543">
        <v>0</v>
      </c>
      <c r="P543">
        <v>20142</v>
      </c>
      <c r="Q543">
        <v>2014</v>
      </c>
      <c r="R543">
        <v>2</v>
      </c>
      <c r="S543">
        <v>2015</v>
      </c>
      <c r="T543">
        <v>1</v>
      </c>
      <c r="U543">
        <v>31</v>
      </c>
      <c r="V543" t="s">
        <v>36</v>
      </c>
      <c r="W543" t="s">
        <v>5607</v>
      </c>
      <c r="X543">
        <v>28890275</v>
      </c>
      <c r="Y543" t="s">
        <v>1317</v>
      </c>
      <c r="Z543">
        <v>0</v>
      </c>
      <c r="AA543">
        <v>40</v>
      </c>
      <c r="AB543" t="s">
        <v>39</v>
      </c>
      <c r="AC543">
        <v>0</v>
      </c>
      <c r="AD543">
        <v>2</v>
      </c>
      <c r="AE543" t="s">
        <v>55</v>
      </c>
      <c r="AF543" t="s">
        <v>41</v>
      </c>
      <c r="AG543" t="str">
        <f>VLOOKUP(H543,Planilha2!A:AC,5,FALSE)</f>
        <v>ENFERMAGEM(RIO DAS OSTRAS)</v>
      </c>
      <c r="AH543" t="s">
        <v>6243</v>
      </c>
      <c r="AI543" t="str">
        <f>VLOOKUP(H543,Planilha2!A:K,11,FALSE)</f>
        <v>Ativo</v>
      </c>
      <c r="AJ543" t="s">
        <v>6495</v>
      </c>
      <c r="AK543">
        <v>7.1</v>
      </c>
    </row>
    <row r="544" spans="1:37" x14ac:dyDescent="0.25">
      <c r="A544">
        <v>214056076</v>
      </c>
      <c r="B544" t="s">
        <v>30</v>
      </c>
      <c r="C544" t="s">
        <v>3696</v>
      </c>
      <c r="D544" t="s">
        <v>2536</v>
      </c>
      <c r="E544" t="s">
        <v>717</v>
      </c>
      <c r="F544" t="s">
        <v>3887</v>
      </c>
      <c r="G544" t="s">
        <v>439</v>
      </c>
      <c r="H544">
        <v>56</v>
      </c>
      <c r="I544">
        <v>8</v>
      </c>
      <c r="J544">
        <v>8</v>
      </c>
      <c r="K544" t="s">
        <v>64</v>
      </c>
      <c r="L544" s="1" t="s">
        <v>2216</v>
      </c>
      <c r="M544" t="s">
        <v>2675</v>
      </c>
      <c r="N544">
        <v>0</v>
      </c>
      <c r="O544">
        <v>0</v>
      </c>
      <c r="P544">
        <v>20152</v>
      </c>
      <c r="Q544">
        <v>2014</v>
      </c>
      <c r="R544">
        <v>2</v>
      </c>
      <c r="S544">
        <v>2017</v>
      </c>
      <c r="T544">
        <v>1</v>
      </c>
      <c r="U544">
        <v>23</v>
      </c>
      <c r="V544" t="s">
        <v>49</v>
      </c>
      <c r="W544" t="s">
        <v>858</v>
      </c>
      <c r="X544">
        <v>24358405</v>
      </c>
      <c r="Y544" t="s">
        <v>537</v>
      </c>
      <c r="Z544">
        <v>0</v>
      </c>
      <c r="AA544">
        <v>60</v>
      </c>
      <c r="AB544" t="s">
        <v>39</v>
      </c>
      <c r="AC544">
        <v>0</v>
      </c>
      <c r="AD544">
        <v>4</v>
      </c>
      <c r="AE544" t="s">
        <v>55</v>
      </c>
      <c r="AF544" t="s">
        <v>41</v>
      </c>
      <c r="AG544" t="str">
        <f>VLOOKUP(H544,Planilha2!A:AC,5,FALSE)</f>
        <v>ENG. DE RECURSOS HÍDRICOS E MEIO AMBIENTE</v>
      </c>
      <c r="AH544" t="s">
        <v>6233</v>
      </c>
      <c r="AI544" t="str">
        <f>VLOOKUP(H544,Planilha2!A:K,11,FALSE)</f>
        <v>Ativo</v>
      </c>
      <c r="AJ544" t="s">
        <v>6599</v>
      </c>
      <c r="AK544">
        <v>6.8</v>
      </c>
    </row>
    <row r="545" spans="1:37" x14ac:dyDescent="0.25">
      <c r="A545">
        <v>214056077</v>
      </c>
      <c r="B545" t="s">
        <v>30</v>
      </c>
      <c r="C545" t="s">
        <v>3216</v>
      </c>
      <c r="D545" t="s">
        <v>2693</v>
      </c>
      <c r="E545" t="s">
        <v>425</v>
      </c>
      <c r="F545" t="s">
        <v>4626</v>
      </c>
      <c r="G545" t="s">
        <v>198</v>
      </c>
      <c r="H545">
        <v>56</v>
      </c>
      <c r="I545">
        <v>8</v>
      </c>
      <c r="J545">
        <v>8</v>
      </c>
      <c r="K545" t="s">
        <v>64</v>
      </c>
      <c r="L545" s="1" t="s">
        <v>2806</v>
      </c>
      <c r="M545" t="s">
        <v>2061</v>
      </c>
      <c r="N545">
        <v>70</v>
      </c>
      <c r="O545">
        <v>1</v>
      </c>
      <c r="P545">
        <v>20142</v>
      </c>
      <c r="Q545">
        <v>2014</v>
      </c>
      <c r="R545">
        <v>2</v>
      </c>
      <c r="S545">
        <v>2015</v>
      </c>
      <c r="T545">
        <v>1</v>
      </c>
      <c r="U545">
        <v>22</v>
      </c>
      <c r="V545" t="s">
        <v>36</v>
      </c>
      <c r="W545" t="s">
        <v>4914</v>
      </c>
      <c r="X545">
        <v>24445730</v>
      </c>
      <c r="Y545" t="s">
        <v>75</v>
      </c>
      <c r="Z545">
        <v>0</v>
      </c>
      <c r="AA545">
        <v>390</v>
      </c>
      <c r="AB545" t="s">
        <v>39</v>
      </c>
      <c r="AC545">
        <v>0</v>
      </c>
      <c r="AD545">
        <v>2</v>
      </c>
      <c r="AE545" t="s">
        <v>40</v>
      </c>
      <c r="AF545" t="s">
        <v>41</v>
      </c>
      <c r="AG545" t="str">
        <f>VLOOKUP(H545,Planilha2!A:AC,5,FALSE)</f>
        <v>ENG. DE RECURSOS HÍDRICOS E MEIO AMBIENTE</v>
      </c>
      <c r="AH545" t="s">
        <v>6233</v>
      </c>
      <c r="AI545" t="str">
        <f>VLOOKUP(H545,Planilha2!A:K,11,FALSE)</f>
        <v>Ativo</v>
      </c>
      <c r="AJ545" t="s">
        <v>6600</v>
      </c>
      <c r="AK545">
        <v>19.7</v>
      </c>
    </row>
    <row r="546" spans="1:37" x14ac:dyDescent="0.25">
      <c r="A546">
        <v>214056078</v>
      </c>
      <c r="B546" t="s">
        <v>30</v>
      </c>
      <c r="C546" t="s">
        <v>3424</v>
      </c>
      <c r="D546" t="s">
        <v>2422</v>
      </c>
      <c r="E546" t="s">
        <v>2867</v>
      </c>
      <c r="F546" t="s">
        <v>3036</v>
      </c>
      <c r="G546" t="s">
        <v>370</v>
      </c>
      <c r="H546">
        <v>56</v>
      </c>
      <c r="I546">
        <v>8</v>
      </c>
      <c r="J546">
        <v>8</v>
      </c>
      <c r="K546" t="s">
        <v>64</v>
      </c>
      <c r="L546" s="1" t="s">
        <v>1557</v>
      </c>
      <c r="M546" t="s">
        <v>414</v>
      </c>
      <c r="N546">
        <v>70</v>
      </c>
      <c r="O546">
        <v>1</v>
      </c>
      <c r="P546">
        <v>20151</v>
      </c>
      <c r="Q546">
        <v>2014</v>
      </c>
      <c r="R546">
        <v>2</v>
      </c>
      <c r="S546">
        <v>2016</v>
      </c>
      <c r="T546">
        <v>1</v>
      </c>
      <c r="U546">
        <v>23</v>
      </c>
      <c r="V546" t="s">
        <v>36</v>
      </c>
      <c r="W546" t="s">
        <v>482</v>
      </c>
      <c r="X546">
        <v>22411060</v>
      </c>
      <c r="Y546" t="s">
        <v>38</v>
      </c>
      <c r="Z546">
        <v>0</v>
      </c>
      <c r="AA546">
        <v>863</v>
      </c>
      <c r="AB546" t="s">
        <v>39</v>
      </c>
      <c r="AC546">
        <v>0</v>
      </c>
      <c r="AD546">
        <v>3</v>
      </c>
      <c r="AE546" t="s">
        <v>40</v>
      </c>
      <c r="AF546" t="s">
        <v>41</v>
      </c>
      <c r="AG546" t="str">
        <f>VLOOKUP(H546,Planilha2!A:AC,5,FALSE)</f>
        <v>ENG. DE RECURSOS HÍDRICOS E MEIO AMBIENTE</v>
      </c>
      <c r="AH546" t="s">
        <v>6233</v>
      </c>
      <c r="AI546" t="str">
        <f>VLOOKUP(H546,Planilha2!A:K,11,FALSE)</f>
        <v>Ativo</v>
      </c>
      <c r="AJ546" t="s">
        <v>6601</v>
      </c>
      <c r="AK546">
        <v>28.6</v>
      </c>
    </row>
    <row r="547" spans="1:37" x14ac:dyDescent="0.25">
      <c r="A547">
        <v>214056079</v>
      </c>
      <c r="B547" t="s">
        <v>30</v>
      </c>
      <c r="C547" t="s">
        <v>215</v>
      </c>
      <c r="D547" t="s">
        <v>4032</v>
      </c>
      <c r="E547" t="s">
        <v>525</v>
      </c>
      <c r="F547" t="s">
        <v>3279</v>
      </c>
      <c r="G547" t="s">
        <v>115</v>
      </c>
      <c r="H547">
        <v>56</v>
      </c>
      <c r="I547">
        <v>8</v>
      </c>
      <c r="J547">
        <v>8</v>
      </c>
      <c r="K547" t="s">
        <v>64</v>
      </c>
      <c r="L547" s="1" t="s">
        <v>3080</v>
      </c>
      <c r="M547" t="s">
        <v>2672</v>
      </c>
      <c r="N547">
        <v>99</v>
      </c>
      <c r="O547">
        <v>1</v>
      </c>
      <c r="P547">
        <v>20142</v>
      </c>
      <c r="Q547">
        <v>2014</v>
      </c>
      <c r="R547">
        <v>2</v>
      </c>
      <c r="S547">
        <v>2015</v>
      </c>
      <c r="T547">
        <v>1</v>
      </c>
      <c r="U547">
        <v>23</v>
      </c>
      <c r="V547" t="s">
        <v>36</v>
      </c>
      <c r="W547" t="s">
        <v>529</v>
      </c>
      <c r="X547">
        <v>24230210</v>
      </c>
      <c r="Y547" t="s">
        <v>537</v>
      </c>
      <c r="Z547">
        <v>0</v>
      </c>
      <c r="AA547">
        <v>390</v>
      </c>
      <c r="AB547" t="s">
        <v>39</v>
      </c>
      <c r="AC547">
        <v>0</v>
      </c>
      <c r="AD547">
        <v>2</v>
      </c>
      <c r="AE547" t="s">
        <v>55</v>
      </c>
      <c r="AF547" t="s">
        <v>41</v>
      </c>
      <c r="AG547" t="str">
        <f>VLOOKUP(H547,Planilha2!A:AC,5,FALSE)</f>
        <v>ENG. DE RECURSOS HÍDRICOS E MEIO AMBIENTE</v>
      </c>
      <c r="AH547" t="s">
        <v>6233</v>
      </c>
      <c r="AI547" t="str">
        <f>VLOOKUP(H547,Planilha2!A:K,11,FALSE)</f>
        <v>Ativo</v>
      </c>
      <c r="AJ547" t="s">
        <v>6291</v>
      </c>
      <c r="AK547">
        <v>3.4</v>
      </c>
    </row>
    <row r="548" spans="1:37" x14ac:dyDescent="0.25">
      <c r="A548">
        <v>214056080</v>
      </c>
      <c r="B548" t="s">
        <v>30</v>
      </c>
      <c r="C548" t="s">
        <v>2791</v>
      </c>
      <c r="D548" t="s">
        <v>4081</v>
      </c>
      <c r="E548" t="s">
        <v>2113</v>
      </c>
      <c r="F548" t="s">
        <v>4822</v>
      </c>
      <c r="G548" t="s">
        <v>285</v>
      </c>
      <c r="H548">
        <v>56</v>
      </c>
      <c r="I548">
        <v>8</v>
      </c>
      <c r="J548">
        <v>8</v>
      </c>
      <c r="K548" t="s">
        <v>64</v>
      </c>
      <c r="L548" s="1" t="s">
        <v>1316</v>
      </c>
      <c r="M548" t="s">
        <v>683</v>
      </c>
      <c r="N548">
        <v>14</v>
      </c>
      <c r="O548">
        <v>0</v>
      </c>
      <c r="P548">
        <v>20142</v>
      </c>
      <c r="Q548">
        <v>2014</v>
      </c>
      <c r="R548">
        <v>2</v>
      </c>
      <c r="S548">
        <v>2018</v>
      </c>
      <c r="T548">
        <v>1</v>
      </c>
      <c r="U548">
        <v>24</v>
      </c>
      <c r="V548" t="s">
        <v>49</v>
      </c>
      <c r="W548" t="s">
        <v>839</v>
      </c>
      <c r="X548">
        <v>24346098</v>
      </c>
      <c r="Y548" t="s">
        <v>537</v>
      </c>
      <c r="Z548">
        <v>0</v>
      </c>
      <c r="AA548">
        <v>878</v>
      </c>
      <c r="AB548" t="s">
        <v>39</v>
      </c>
      <c r="AC548">
        <v>0</v>
      </c>
      <c r="AD548">
        <v>5</v>
      </c>
      <c r="AE548" t="s">
        <v>40</v>
      </c>
      <c r="AF548" t="s">
        <v>41</v>
      </c>
      <c r="AG548" t="str">
        <f>VLOOKUP(H548,Planilha2!A:AC,5,FALSE)</f>
        <v>ENG. DE RECURSOS HÍDRICOS E MEIO AMBIENTE</v>
      </c>
      <c r="AH548" t="s">
        <v>6233</v>
      </c>
      <c r="AI548" t="str">
        <f>VLOOKUP(H548,Planilha2!A:K,11,FALSE)</f>
        <v>Ativo</v>
      </c>
      <c r="AJ548">
        <v>0</v>
      </c>
      <c r="AK548">
        <v>0</v>
      </c>
    </row>
    <row r="549" spans="1:37" x14ac:dyDescent="0.25">
      <c r="A549">
        <v>214056082</v>
      </c>
      <c r="B549" t="s">
        <v>263</v>
      </c>
      <c r="C549" t="s">
        <v>2586</v>
      </c>
      <c r="D549" t="s">
        <v>113</v>
      </c>
      <c r="E549" t="s">
        <v>2748</v>
      </c>
      <c r="F549" t="s">
        <v>63</v>
      </c>
      <c r="G549" t="s">
        <v>33</v>
      </c>
      <c r="H549">
        <v>56</v>
      </c>
      <c r="I549">
        <v>8</v>
      </c>
      <c r="J549">
        <v>8</v>
      </c>
      <c r="K549" t="s">
        <v>64</v>
      </c>
      <c r="L549" s="1" t="s">
        <v>2364</v>
      </c>
      <c r="M549" t="s">
        <v>778</v>
      </c>
      <c r="N549">
        <v>60</v>
      </c>
      <c r="O549">
        <v>1</v>
      </c>
      <c r="P549">
        <v>20151</v>
      </c>
      <c r="Q549">
        <v>2014</v>
      </c>
      <c r="R549">
        <v>2</v>
      </c>
      <c r="S549">
        <v>2017</v>
      </c>
      <c r="T549">
        <v>1</v>
      </c>
      <c r="U549">
        <v>22</v>
      </c>
      <c r="V549" t="s">
        <v>36</v>
      </c>
      <c r="W549" t="s">
        <v>193</v>
      </c>
      <c r="X549">
        <v>20540155</v>
      </c>
      <c r="Y549" t="s">
        <v>38</v>
      </c>
      <c r="Z549">
        <v>0</v>
      </c>
      <c r="AA549">
        <v>675</v>
      </c>
      <c r="AB549" t="s">
        <v>39</v>
      </c>
      <c r="AC549">
        <v>0</v>
      </c>
      <c r="AD549">
        <v>4</v>
      </c>
      <c r="AE549" t="s">
        <v>40</v>
      </c>
      <c r="AF549" t="s">
        <v>41</v>
      </c>
      <c r="AG549" t="str">
        <f>VLOOKUP(H549,Planilha2!A:AC,5,FALSE)</f>
        <v>ENG. DE RECURSOS HÍDRICOS E MEIO AMBIENTE</v>
      </c>
      <c r="AH549" t="s">
        <v>6233</v>
      </c>
      <c r="AI549" t="str">
        <f>VLOOKUP(H549,Planilha2!A:K,11,FALSE)</f>
        <v>Ativo</v>
      </c>
      <c r="AJ549" t="s">
        <v>6538</v>
      </c>
      <c r="AK549">
        <v>24.4</v>
      </c>
    </row>
    <row r="550" spans="1:37" x14ac:dyDescent="0.25">
      <c r="A550">
        <v>214056083</v>
      </c>
      <c r="B550" t="s">
        <v>30</v>
      </c>
      <c r="C550" t="s">
        <v>584</v>
      </c>
      <c r="D550" t="s">
        <v>2316</v>
      </c>
      <c r="E550" t="s">
        <v>3519</v>
      </c>
      <c r="F550" t="s">
        <v>2832</v>
      </c>
      <c r="G550" t="s">
        <v>269</v>
      </c>
      <c r="H550">
        <v>56</v>
      </c>
      <c r="I550">
        <v>8</v>
      </c>
      <c r="J550">
        <v>8</v>
      </c>
      <c r="K550" t="s">
        <v>64</v>
      </c>
      <c r="L550" s="1" t="s">
        <v>2486</v>
      </c>
      <c r="M550" t="s">
        <v>2676</v>
      </c>
      <c r="N550">
        <v>17</v>
      </c>
      <c r="O550">
        <v>0</v>
      </c>
      <c r="P550">
        <v>20152</v>
      </c>
      <c r="Q550">
        <v>2014</v>
      </c>
      <c r="R550">
        <v>2</v>
      </c>
      <c r="S550">
        <v>2018</v>
      </c>
      <c r="T550">
        <v>2</v>
      </c>
      <c r="U550">
        <v>23</v>
      </c>
      <c r="V550" t="s">
        <v>36</v>
      </c>
      <c r="W550" t="s">
        <v>150</v>
      </c>
      <c r="X550">
        <v>25610070</v>
      </c>
      <c r="Y550" t="s">
        <v>1046</v>
      </c>
      <c r="Z550">
        <v>0</v>
      </c>
      <c r="AA550">
        <v>480</v>
      </c>
      <c r="AB550" t="s">
        <v>39</v>
      </c>
      <c r="AC550">
        <v>0</v>
      </c>
      <c r="AD550">
        <v>5</v>
      </c>
      <c r="AE550" t="s">
        <v>40</v>
      </c>
      <c r="AF550" t="s">
        <v>41</v>
      </c>
      <c r="AG550" t="str">
        <f>VLOOKUP(H550,Planilha2!A:AC,5,FALSE)</f>
        <v>ENG. DE RECURSOS HÍDRICOS E MEIO AMBIENTE</v>
      </c>
      <c r="AH550" t="s">
        <v>6233</v>
      </c>
      <c r="AI550" t="str">
        <f>VLOOKUP(H550,Planilha2!A:K,11,FALSE)</f>
        <v>Ativo</v>
      </c>
      <c r="AJ550" t="s">
        <v>6602</v>
      </c>
      <c r="AK550">
        <v>79.2</v>
      </c>
    </row>
    <row r="551" spans="1:37" x14ac:dyDescent="0.25">
      <c r="A551">
        <v>214056084</v>
      </c>
      <c r="B551" t="s">
        <v>100</v>
      </c>
      <c r="C551" t="s">
        <v>2282</v>
      </c>
      <c r="D551" t="s">
        <v>2384</v>
      </c>
      <c r="E551" t="s">
        <v>3493</v>
      </c>
      <c r="F551" t="s">
        <v>3023</v>
      </c>
      <c r="G551" t="s">
        <v>87</v>
      </c>
      <c r="H551">
        <v>56</v>
      </c>
      <c r="I551">
        <v>8</v>
      </c>
      <c r="J551">
        <v>8</v>
      </c>
      <c r="K551" t="s">
        <v>64</v>
      </c>
      <c r="L551" s="1" t="s">
        <v>4192</v>
      </c>
      <c r="M551" t="s">
        <v>683</v>
      </c>
      <c r="N551">
        <v>78</v>
      </c>
      <c r="O551">
        <v>2</v>
      </c>
      <c r="P551">
        <v>20142</v>
      </c>
      <c r="Q551">
        <v>2014</v>
      </c>
      <c r="R551">
        <v>2</v>
      </c>
      <c r="S551">
        <v>2015</v>
      </c>
      <c r="T551">
        <v>1</v>
      </c>
      <c r="U551">
        <v>25</v>
      </c>
      <c r="V551" t="s">
        <v>36</v>
      </c>
      <c r="W551" t="s">
        <v>5095</v>
      </c>
      <c r="X551">
        <v>24943195</v>
      </c>
      <c r="Y551" t="s">
        <v>50</v>
      </c>
      <c r="Z551">
        <v>0</v>
      </c>
      <c r="AA551">
        <v>540</v>
      </c>
      <c r="AB551" t="s">
        <v>39</v>
      </c>
      <c r="AC551">
        <v>0</v>
      </c>
      <c r="AD551">
        <v>2</v>
      </c>
      <c r="AE551" t="s">
        <v>55</v>
      </c>
      <c r="AF551" t="s">
        <v>41</v>
      </c>
      <c r="AG551" t="str">
        <f>VLOOKUP(H551,Planilha2!A:AC,5,FALSE)</f>
        <v>ENG. DE RECURSOS HÍDRICOS E MEIO AMBIENTE</v>
      </c>
      <c r="AH551" t="s">
        <v>6233</v>
      </c>
      <c r="AI551" t="str">
        <f>VLOOKUP(H551,Planilha2!A:K,11,FALSE)</f>
        <v>Ativo</v>
      </c>
      <c r="AJ551" t="s">
        <v>6583</v>
      </c>
      <c r="AK551">
        <v>30.2</v>
      </c>
    </row>
    <row r="552" spans="1:37" x14ac:dyDescent="0.25">
      <c r="A552">
        <v>214056085</v>
      </c>
      <c r="B552" t="s">
        <v>930</v>
      </c>
      <c r="C552" t="s">
        <v>3348</v>
      </c>
      <c r="D552" t="s">
        <v>435</v>
      </c>
      <c r="E552" t="s">
        <v>633</v>
      </c>
      <c r="F552" t="s">
        <v>551</v>
      </c>
      <c r="G552" t="s">
        <v>198</v>
      </c>
      <c r="H552">
        <v>56</v>
      </c>
      <c r="I552">
        <v>8</v>
      </c>
      <c r="J552">
        <v>8</v>
      </c>
      <c r="K552" t="s">
        <v>64</v>
      </c>
      <c r="L552" s="1" t="s">
        <v>869</v>
      </c>
      <c r="M552" t="s">
        <v>683</v>
      </c>
      <c r="N552">
        <v>73</v>
      </c>
      <c r="O552">
        <v>2</v>
      </c>
      <c r="P552">
        <v>20151</v>
      </c>
      <c r="Q552">
        <v>2014</v>
      </c>
      <c r="R552">
        <v>2</v>
      </c>
      <c r="S552">
        <v>2016</v>
      </c>
      <c r="T552">
        <v>2</v>
      </c>
      <c r="U552">
        <v>25</v>
      </c>
      <c r="V552" t="s">
        <v>36</v>
      </c>
      <c r="W552" t="s">
        <v>3528</v>
      </c>
      <c r="X552">
        <v>20760480</v>
      </c>
      <c r="Y552" t="s">
        <v>38</v>
      </c>
      <c r="Z552">
        <v>0</v>
      </c>
      <c r="AA552">
        <v>570</v>
      </c>
      <c r="AB552" t="s">
        <v>39</v>
      </c>
      <c r="AC552">
        <v>0</v>
      </c>
      <c r="AD552">
        <v>3</v>
      </c>
      <c r="AE552" t="s">
        <v>40</v>
      </c>
      <c r="AF552" t="s">
        <v>41</v>
      </c>
      <c r="AG552" t="str">
        <f>VLOOKUP(H552,Planilha2!A:AC,5,FALSE)</f>
        <v>ENG. DE RECURSOS HÍDRICOS E MEIO AMBIENTE</v>
      </c>
      <c r="AH552" t="s">
        <v>6233</v>
      </c>
      <c r="AI552" t="str">
        <f>VLOOKUP(H552,Planilha2!A:K,11,FALSE)</f>
        <v>Ativo</v>
      </c>
      <c r="AJ552" t="s">
        <v>6475</v>
      </c>
      <c r="AK552">
        <v>24.7</v>
      </c>
    </row>
    <row r="553" spans="1:37" x14ac:dyDescent="0.25">
      <c r="A553">
        <v>214056086</v>
      </c>
      <c r="B553" t="s">
        <v>30</v>
      </c>
      <c r="C553" t="s">
        <v>2904</v>
      </c>
      <c r="D553" t="s">
        <v>441</v>
      </c>
      <c r="E553" t="s">
        <v>4147</v>
      </c>
      <c r="F553" t="s">
        <v>4234</v>
      </c>
      <c r="G553" t="s">
        <v>496</v>
      </c>
      <c r="H553">
        <v>56</v>
      </c>
      <c r="I553">
        <v>8</v>
      </c>
      <c r="J553">
        <v>8</v>
      </c>
      <c r="K553" t="s">
        <v>64</v>
      </c>
      <c r="L553" s="1" t="s">
        <v>4729</v>
      </c>
      <c r="M553" t="s">
        <v>2061</v>
      </c>
      <c r="N553">
        <v>72</v>
      </c>
      <c r="O553">
        <v>1</v>
      </c>
      <c r="P553">
        <v>20142</v>
      </c>
      <c r="Q553">
        <v>2014</v>
      </c>
      <c r="R553">
        <v>2</v>
      </c>
      <c r="S553">
        <v>2014</v>
      </c>
      <c r="T553">
        <v>2</v>
      </c>
      <c r="U553">
        <v>23</v>
      </c>
      <c r="V553" t="s">
        <v>36</v>
      </c>
      <c r="W553" t="s">
        <v>794</v>
      </c>
      <c r="X553">
        <v>24241001</v>
      </c>
      <c r="Y553" t="s">
        <v>537</v>
      </c>
      <c r="Z553">
        <v>0</v>
      </c>
      <c r="AA553">
        <v>150</v>
      </c>
      <c r="AB553" t="s">
        <v>39</v>
      </c>
      <c r="AC553">
        <v>0</v>
      </c>
      <c r="AD553">
        <v>1</v>
      </c>
      <c r="AE553" t="s">
        <v>55</v>
      </c>
      <c r="AF553" t="s">
        <v>41</v>
      </c>
      <c r="AG553" t="str">
        <f>VLOOKUP(H553,Planilha2!A:AC,5,FALSE)</f>
        <v>ENG. DE RECURSOS HÍDRICOS E MEIO AMBIENTE</v>
      </c>
      <c r="AH553" t="s">
        <v>6233</v>
      </c>
      <c r="AI553" t="str">
        <f>VLOOKUP(H553,Planilha2!A:K,11,FALSE)</f>
        <v>Ativo</v>
      </c>
      <c r="AJ553" t="s">
        <v>6603</v>
      </c>
      <c r="AK553">
        <v>6.1</v>
      </c>
    </row>
    <row r="554" spans="1:37" x14ac:dyDescent="0.25">
      <c r="A554">
        <v>214056089</v>
      </c>
      <c r="B554" t="s">
        <v>30</v>
      </c>
      <c r="C554" t="s">
        <v>1886</v>
      </c>
      <c r="D554" t="s">
        <v>2556</v>
      </c>
      <c r="E554" t="s">
        <v>4010</v>
      </c>
      <c r="F554" t="s">
        <v>864</v>
      </c>
      <c r="G554" t="s">
        <v>593</v>
      </c>
      <c r="H554">
        <v>56</v>
      </c>
      <c r="I554">
        <v>8</v>
      </c>
      <c r="J554">
        <v>8</v>
      </c>
      <c r="K554" t="s">
        <v>64</v>
      </c>
      <c r="L554" s="1" t="s">
        <v>1784</v>
      </c>
      <c r="M554" t="s">
        <v>1458</v>
      </c>
      <c r="N554">
        <v>0</v>
      </c>
      <c r="O554">
        <v>0</v>
      </c>
      <c r="P554">
        <v>20142</v>
      </c>
      <c r="Q554">
        <v>2014</v>
      </c>
      <c r="R554">
        <v>2</v>
      </c>
      <c r="S554">
        <v>2016</v>
      </c>
      <c r="T554">
        <v>1</v>
      </c>
      <c r="U554">
        <v>22</v>
      </c>
      <c r="V554" t="s">
        <v>36</v>
      </c>
      <c r="W554" t="s">
        <v>529</v>
      </c>
      <c r="X554">
        <v>24230240</v>
      </c>
      <c r="Y554" t="s">
        <v>537</v>
      </c>
      <c r="Z554">
        <v>0</v>
      </c>
      <c r="AA554">
        <v>90</v>
      </c>
      <c r="AB554" t="s">
        <v>39</v>
      </c>
      <c r="AC554">
        <v>0</v>
      </c>
      <c r="AD554">
        <v>3</v>
      </c>
      <c r="AE554" t="s">
        <v>55</v>
      </c>
      <c r="AF554" t="s">
        <v>41</v>
      </c>
      <c r="AG554" t="str">
        <f>VLOOKUP(H554,Planilha2!A:AC,5,FALSE)</f>
        <v>ENG. DE RECURSOS HÍDRICOS E MEIO AMBIENTE</v>
      </c>
      <c r="AH554" t="s">
        <v>6233</v>
      </c>
      <c r="AI554" t="str">
        <f>VLOOKUP(H554,Planilha2!A:K,11,FALSE)</f>
        <v>Ativo</v>
      </c>
      <c r="AJ554" t="s">
        <v>6275</v>
      </c>
      <c r="AK554">
        <v>4.3</v>
      </c>
    </row>
    <row r="555" spans="1:37" x14ac:dyDescent="0.25">
      <c r="A555">
        <v>214056091</v>
      </c>
      <c r="B555" t="s">
        <v>30</v>
      </c>
      <c r="C555" t="s">
        <v>474</v>
      </c>
      <c r="D555" t="s">
        <v>4247</v>
      </c>
      <c r="E555" t="s">
        <v>1906</v>
      </c>
      <c r="F555" t="s">
        <v>3149</v>
      </c>
      <c r="G555" t="s">
        <v>115</v>
      </c>
      <c r="H555">
        <v>56</v>
      </c>
      <c r="I555">
        <v>8</v>
      </c>
      <c r="J555">
        <v>8</v>
      </c>
      <c r="K555" t="s">
        <v>64</v>
      </c>
      <c r="L555" s="1" t="s">
        <v>1316</v>
      </c>
      <c r="M555" t="s">
        <v>2672</v>
      </c>
      <c r="N555">
        <v>100</v>
      </c>
      <c r="O555">
        <v>1</v>
      </c>
      <c r="P555">
        <v>20142</v>
      </c>
      <c r="Q555">
        <v>2014</v>
      </c>
      <c r="R555">
        <v>2</v>
      </c>
      <c r="S555">
        <v>2017</v>
      </c>
      <c r="T555">
        <v>2</v>
      </c>
      <c r="U555">
        <v>30</v>
      </c>
      <c r="V555" t="s">
        <v>36</v>
      </c>
      <c r="W555" t="s">
        <v>4256</v>
      </c>
      <c r="X555">
        <v>22775033</v>
      </c>
      <c r="Y555" t="s">
        <v>38</v>
      </c>
      <c r="Z555">
        <v>0</v>
      </c>
      <c r="AA555">
        <v>30</v>
      </c>
      <c r="AB555" t="s">
        <v>39</v>
      </c>
      <c r="AC555">
        <v>0</v>
      </c>
      <c r="AD555">
        <v>4</v>
      </c>
      <c r="AE555" t="s">
        <v>55</v>
      </c>
      <c r="AF555" t="s">
        <v>41</v>
      </c>
      <c r="AG555" t="str">
        <f>VLOOKUP(H555,Planilha2!A:AC,5,FALSE)</f>
        <v>ENG. DE RECURSOS HÍDRICOS E MEIO AMBIENTE</v>
      </c>
      <c r="AH555" t="s">
        <v>6233</v>
      </c>
      <c r="AI555" t="str">
        <f>VLOOKUP(H555,Planilha2!A:K,11,FALSE)</f>
        <v>Ativo</v>
      </c>
      <c r="AJ555" t="s">
        <v>6481</v>
      </c>
      <c r="AK555">
        <v>41.6</v>
      </c>
    </row>
    <row r="556" spans="1:37" x14ac:dyDescent="0.25">
      <c r="A556">
        <v>214056092</v>
      </c>
      <c r="B556" t="s">
        <v>30</v>
      </c>
      <c r="C556" t="s">
        <v>2372</v>
      </c>
      <c r="D556" t="s">
        <v>3426</v>
      </c>
      <c r="E556" t="s">
        <v>4081</v>
      </c>
      <c r="F556" t="s">
        <v>4144</v>
      </c>
      <c r="G556" t="s">
        <v>214</v>
      </c>
      <c r="H556">
        <v>56</v>
      </c>
      <c r="I556">
        <v>8</v>
      </c>
      <c r="J556">
        <v>8</v>
      </c>
      <c r="K556" t="s">
        <v>64</v>
      </c>
      <c r="L556" s="1" t="s">
        <v>667</v>
      </c>
      <c r="M556" t="s">
        <v>2061</v>
      </c>
      <c r="N556">
        <v>75</v>
      </c>
      <c r="O556">
        <v>1</v>
      </c>
      <c r="P556">
        <v>20142</v>
      </c>
      <c r="Q556">
        <v>2014</v>
      </c>
      <c r="R556">
        <v>2</v>
      </c>
      <c r="S556">
        <v>2018</v>
      </c>
      <c r="T556">
        <v>1</v>
      </c>
      <c r="U556">
        <v>22</v>
      </c>
      <c r="V556" t="s">
        <v>49</v>
      </c>
      <c r="W556" t="s">
        <v>108</v>
      </c>
      <c r="X556">
        <v>22081020</v>
      </c>
      <c r="Y556" t="s">
        <v>38</v>
      </c>
      <c r="Z556">
        <v>0</v>
      </c>
      <c r="AA556">
        <v>600</v>
      </c>
      <c r="AB556" t="s">
        <v>39</v>
      </c>
      <c r="AC556">
        <v>0</v>
      </c>
      <c r="AD556">
        <v>5</v>
      </c>
      <c r="AE556" t="s">
        <v>40</v>
      </c>
      <c r="AF556" t="s">
        <v>41</v>
      </c>
      <c r="AG556" t="str">
        <f>VLOOKUP(H556,Planilha2!A:AC,5,FALSE)</f>
        <v>ENG. DE RECURSOS HÍDRICOS E MEIO AMBIENTE</v>
      </c>
      <c r="AH556" t="s">
        <v>6233</v>
      </c>
      <c r="AI556" t="str">
        <f>VLOOKUP(H556,Planilha2!A:K,11,FALSE)</f>
        <v>Ativo</v>
      </c>
      <c r="AJ556" t="s">
        <v>6276</v>
      </c>
      <c r="AK556">
        <v>29.9</v>
      </c>
    </row>
    <row r="557" spans="1:37" x14ac:dyDescent="0.25">
      <c r="A557">
        <v>214056093</v>
      </c>
      <c r="B557" t="s">
        <v>30</v>
      </c>
      <c r="C557" t="s">
        <v>1533</v>
      </c>
      <c r="D557" t="s">
        <v>2909</v>
      </c>
      <c r="E557" t="s">
        <v>2109</v>
      </c>
      <c r="F557" t="s">
        <v>3433</v>
      </c>
      <c r="G557" t="s">
        <v>33</v>
      </c>
      <c r="H557">
        <v>56</v>
      </c>
      <c r="I557">
        <v>8</v>
      </c>
      <c r="J557">
        <v>8</v>
      </c>
      <c r="K557" t="s">
        <v>64</v>
      </c>
      <c r="L557" s="1" t="s">
        <v>1018</v>
      </c>
      <c r="M557" t="s">
        <v>2671</v>
      </c>
      <c r="N557">
        <v>25</v>
      </c>
      <c r="O557">
        <v>0</v>
      </c>
      <c r="P557">
        <v>20142</v>
      </c>
      <c r="Q557">
        <v>2014</v>
      </c>
      <c r="R557">
        <v>2</v>
      </c>
      <c r="S557">
        <v>2016</v>
      </c>
      <c r="T557">
        <v>2</v>
      </c>
      <c r="U557">
        <v>22</v>
      </c>
      <c r="V557" t="s">
        <v>36</v>
      </c>
      <c r="W557" t="s">
        <v>858</v>
      </c>
      <c r="X557">
        <v>24350310</v>
      </c>
      <c r="Y557" t="s">
        <v>537</v>
      </c>
      <c r="Z557">
        <v>0</v>
      </c>
      <c r="AA557">
        <v>180</v>
      </c>
      <c r="AB557" t="s">
        <v>39</v>
      </c>
      <c r="AC557">
        <v>0</v>
      </c>
      <c r="AD557">
        <v>3</v>
      </c>
      <c r="AE557" t="s">
        <v>40</v>
      </c>
      <c r="AF557" t="s">
        <v>41</v>
      </c>
      <c r="AG557" t="str">
        <f>VLOOKUP(H557,Planilha2!A:AC,5,FALSE)</f>
        <v>ENG. DE RECURSOS HÍDRICOS E MEIO AMBIENTE</v>
      </c>
      <c r="AH557" t="s">
        <v>6233</v>
      </c>
      <c r="AI557" t="str">
        <f>VLOOKUP(H557,Planilha2!A:K,11,FALSE)</f>
        <v>Ativo</v>
      </c>
      <c r="AJ557" t="s">
        <v>6283</v>
      </c>
      <c r="AK557">
        <v>11.5</v>
      </c>
    </row>
    <row r="558" spans="1:37" x14ac:dyDescent="0.25">
      <c r="A558">
        <v>214056095</v>
      </c>
      <c r="B558" t="s">
        <v>263</v>
      </c>
      <c r="C558" t="s">
        <v>2355</v>
      </c>
      <c r="D558" t="s">
        <v>1030</v>
      </c>
      <c r="E558" t="s">
        <v>552</v>
      </c>
      <c r="F558" t="s">
        <v>2094</v>
      </c>
      <c r="G558" t="s">
        <v>285</v>
      </c>
      <c r="H558">
        <v>56</v>
      </c>
      <c r="I558">
        <v>8</v>
      </c>
      <c r="J558">
        <v>8</v>
      </c>
      <c r="K558" t="s">
        <v>64</v>
      </c>
      <c r="L558" s="1" t="s">
        <v>2262</v>
      </c>
      <c r="M558" t="s">
        <v>2673</v>
      </c>
      <c r="N558">
        <v>60</v>
      </c>
      <c r="O558">
        <v>1</v>
      </c>
      <c r="P558">
        <v>20151</v>
      </c>
      <c r="Q558">
        <v>2014</v>
      </c>
      <c r="R558">
        <v>2</v>
      </c>
      <c r="S558">
        <v>2015</v>
      </c>
      <c r="T558">
        <v>2</v>
      </c>
      <c r="U558">
        <v>24</v>
      </c>
      <c r="V558" t="s">
        <v>36</v>
      </c>
      <c r="W558" t="s">
        <v>293</v>
      </c>
      <c r="X558">
        <v>20950005</v>
      </c>
      <c r="Y558" t="s">
        <v>38</v>
      </c>
      <c r="Z558">
        <v>0</v>
      </c>
      <c r="AA558">
        <v>758</v>
      </c>
      <c r="AB558" t="s">
        <v>39</v>
      </c>
      <c r="AC558">
        <v>0</v>
      </c>
      <c r="AD558">
        <v>2</v>
      </c>
      <c r="AE558" t="s">
        <v>55</v>
      </c>
      <c r="AF558" t="s">
        <v>41</v>
      </c>
      <c r="AG558" t="str">
        <f>VLOOKUP(H558,Planilha2!A:AC,5,FALSE)</f>
        <v>ENG. DE RECURSOS HÍDRICOS E MEIO AMBIENTE</v>
      </c>
      <c r="AH558" t="s">
        <v>6233</v>
      </c>
      <c r="AI558" t="str">
        <f>VLOOKUP(H558,Planilha2!A:K,11,FALSE)</f>
        <v>Ativo</v>
      </c>
      <c r="AJ558" t="s">
        <v>6252</v>
      </c>
      <c r="AK558">
        <v>21.5</v>
      </c>
    </row>
    <row r="559" spans="1:37" x14ac:dyDescent="0.25">
      <c r="A559">
        <v>214056096</v>
      </c>
      <c r="B559" t="s">
        <v>30</v>
      </c>
      <c r="C559" t="s">
        <v>4004</v>
      </c>
      <c r="D559" t="s">
        <v>229</v>
      </c>
      <c r="E559" t="s">
        <v>2943</v>
      </c>
      <c r="F559" t="s">
        <v>2951</v>
      </c>
      <c r="G559" t="s">
        <v>439</v>
      </c>
      <c r="H559">
        <v>56</v>
      </c>
      <c r="I559">
        <v>8</v>
      </c>
      <c r="J559">
        <v>8</v>
      </c>
      <c r="K559" t="s">
        <v>64</v>
      </c>
      <c r="L559" s="1" t="s">
        <v>1552</v>
      </c>
      <c r="M559" t="s">
        <v>2061</v>
      </c>
      <c r="N559">
        <v>0</v>
      </c>
      <c r="O559">
        <v>0</v>
      </c>
      <c r="P559">
        <v>20151</v>
      </c>
      <c r="Q559">
        <v>2014</v>
      </c>
      <c r="R559">
        <v>2</v>
      </c>
      <c r="S559">
        <v>2018</v>
      </c>
      <c r="T559">
        <v>1</v>
      </c>
      <c r="U559">
        <v>27</v>
      </c>
      <c r="V559" t="s">
        <v>36</v>
      </c>
      <c r="W559" t="s">
        <v>5748</v>
      </c>
      <c r="X559">
        <v>60822305</v>
      </c>
      <c r="Y559" t="s">
        <v>2082</v>
      </c>
      <c r="Z559">
        <v>0</v>
      </c>
      <c r="AA559">
        <v>30</v>
      </c>
      <c r="AB559" t="s">
        <v>39</v>
      </c>
      <c r="AC559">
        <v>0</v>
      </c>
      <c r="AD559">
        <v>5</v>
      </c>
      <c r="AE559" t="s">
        <v>40</v>
      </c>
      <c r="AF559" t="s">
        <v>41</v>
      </c>
      <c r="AG559" t="str">
        <f>VLOOKUP(H559,Planilha2!A:AC,5,FALSE)</f>
        <v>ENG. DE RECURSOS HÍDRICOS E MEIO AMBIENTE</v>
      </c>
      <c r="AH559" t="s">
        <v>6233</v>
      </c>
      <c r="AI559" t="str">
        <f>VLOOKUP(H559,Planilha2!A:K,11,FALSE)</f>
        <v>Ativo</v>
      </c>
      <c r="AJ559" t="s">
        <v>6604</v>
      </c>
      <c r="AK559">
        <v>2.57</v>
      </c>
    </row>
    <row r="560" spans="1:37" x14ac:dyDescent="0.25">
      <c r="A560">
        <v>214056097</v>
      </c>
      <c r="B560" t="s">
        <v>30</v>
      </c>
      <c r="C560" t="s">
        <v>791</v>
      </c>
      <c r="D560" t="s">
        <v>3136</v>
      </c>
      <c r="E560" t="s">
        <v>2903</v>
      </c>
      <c r="F560" t="s">
        <v>4204</v>
      </c>
      <c r="G560" t="s">
        <v>63</v>
      </c>
      <c r="H560">
        <v>56</v>
      </c>
      <c r="I560">
        <v>8</v>
      </c>
      <c r="J560">
        <v>8</v>
      </c>
      <c r="K560" t="s">
        <v>64</v>
      </c>
      <c r="L560" s="1" t="s">
        <v>4150</v>
      </c>
      <c r="M560" t="s">
        <v>2672</v>
      </c>
      <c r="N560">
        <v>99</v>
      </c>
      <c r="O560">
        <v>1</v>
      </c>
      <c r="P560">
        <v>20142</v>
      </c>
      <c r="Q560">
        <v>2014</v>
      </c>
      <c r="R560">
        <v>2</v>
      </c>
      <c r="S560">
        <v>2018</v>
      </c>
      <c r="T560">
        <v>1</v>
      </c>
      <c r="U560">
        <v>25</v>
      </c>
      <c r="V560" t="s">
        <v>49</v>
      </c>
      <c r="W560" t="s">
        <v>477</v>
      </c>
      <c r="X560">
        <v>22251030</v>
      </c>
      <c r="Y560" t="s">
        <v>38</v>
      </c>
      <c r="Z560">
        <v>0</v>
      </c>
      <c r="AA560">
        <v>414</v>
      </c>
      <c r="AB560" t="s">
        <v>39</v>
      </c>
      <c r="AC560">
        <v>0</v>
      </c>
      <c r="AD560">
        <v>5</v>
      </c>
      <c r="AE560" t="s">
        <v>40</v>
      </c>
      <c r="AF560" t="s">
        <v>41</v>
      </c>
      <c r="AG560" t="str">
        <f>VLOOKUP(H560,Planilha2!A:AC,5,FALSE)</f>
        <v>ENG. DE RECURSOS HÍDRICOS E MEIO AMBIENTE</v>
      </c>
      <c r="AH560" t="s">
        <v>6233</v>
      </c>
      <c r="AI560" t="str">
        <f>VLOOKUP(H560,Planilha2!A:K,11,FALSE)</f>
        <v>Ativo</v>
      </c>
      <c r="AJ560" t="s">
        <v>6605</v>
      </c>
      <c r="AK560">
        <v>25.7</v>
      </c>
    </row>
    <row r="561" spans="1:37" x14ac:dyDescent="0.25">
      <c r="A561">
        <v>214056098</v>
      </c>
      <c r="B561" t="s">
        <v>128</v>
      </c>
      <c r="C561" t="s">
        <v>1302</v>
      </c>
      <c r="D561" t="s">
        <v>3870</v>
      </c>
      <c r="E561" t="s">
        <v>3372</v>
      </c>
      <c r="F561" t="s">
        <v>114</v>
      </c>
      <c r="G561" t="s">
        <v>439</v>
      </c>
      <c r="H561">
        <v>56</v>
      </c>
      <c r="I561">
        <v>8</v>
      </c>
      <c r="J561">
        <v>8</v>
      </c>
      <c r="K561" t="s">
        <v>64</v>
      </c>
      <c r="L561" s="1" t="s">
        <v>1860</v>
      </c>
      <c r="M561" t="s">
        <v>683</v>
      </c>
      <c r="N561">
        <v>5</v>
      </c>
      <c r="O561">
        <v>0</v>
      </c>
      <c r="P561">
        <v>20142</v>
      </c>
      <c r="Q561">
        <v>2014</v>
      </c>
      <c r="R561">
        <v>2</v>
      </c>
      <c r="S561">
        <v>2018</v>
      </c>
      <c r="T561">
        <v>1</v>
      </c>
      <c r="U561">
        <v>23</v>
      </c>
      <c r="V561" t="s">
        <v>122</v>
      </c>
      <c r="W561" t="s">
        <v>1726</v>
      </c>
      <c r="X561">
        <v>24716310</v>
      </c>
      <c r="Y561" t="s">
        <v>75</v>
      </c>
      <c r="Z561">
        <v>0</v>
      </c>
      <c r="AA561">
        <v>1455</v>
      </c>
      <c r="AB561" t="s">
        <v>39</v>
      </c>
      <c r="AC561">
        <v>0</v>
      </c>
      <c r="AD561">
        <v>5</v>
      </c>
      <c r="AE561" t="s">
        <v>55</v>
      </c>
      <c r="AF561" t="s">
        <v>41</v>
      </c>
      <c r="AG561" t="str">
        <f>VLOOKUP(H561,Planilha2!A:AC,5,FALSE)</f>
        <v>ENG. DE RECURSOS HÍDRICOS E MEIO AMBIENTE</v>
      </c>
      <c r="AH561" t="s">
        <v>6233</v>
      </c>
      <c r="AI561" t="str">
        <f>VLOOKUP(H561,Planilha2!A:K,11,FALSE)</f>
        <v>Ativo</v>
      </c>
      <c r="AJ561" t="s">
        <v>6314</v>
      </c>
      <c r="AK561">
        <v>21.1</v>
      </c>
    </row>
    <row r="562" spans="1:37" x14ac:dyDescent="0.25">
      <c r="A562">
        <v>214056099</v>
      </c>
      <c r="B562" t="s">
        <v>145</v>
      </c>
      <c r="C562" t="s">
        <v>2947</v>
      </c>
      <c r="D562" t="s">
        <v>1335</v>
      </c>
      <c r="E562" t="s">
        <v>983</v>
      </c>
      <c r="F562" t="s">
        <v>3347</v>
      </c>
      <c r="G562" t="s">
        <v>33</v>
      </c>
      <c r="H562">
        <v>56</v>
      </c>
      <c r="I562">
        <v>8</v>
      </c>
      <c r="J562">
        <v>8</v>
      </c>
      <c r="K562" t="s">
        <v>64</v>
      </c>
      <c r="L562" s="1" t="s">
        <v>1725</v>
      </c>
      <c r="M562" t="s">
        <v>778</v>
      </c>
      <c r="N562">
        <v>9</v>
      </c>
      <c r="O562">
        <v>0</v>
      </c>
      <c r="P562">
        <v>20142</v>
      </c>
      <c r="Q562">
        <v>2014</v>
      </c>
      <c r="R562">
        <v>2</v>
      </c>
      <c r="S562">
        <v>2017</v>
      </c>
      <c r="T562">
        <v>2</v>
      </c>
      <c r="U562">
        <v>24</v>
      </c>
      <c r="V562" t="s">
        <v>36</v>
      </c>
      <c r="W562" t="s">
        <v>4961</v>
      </c>
      <c r="X562">
        <v>24470350</v>
      </c>
      <c r="Y562" t="s">
        <v>75</v>
      </c>
      <c r="Z562">
        <v>0</v>
      </c>
      <c r="AA562">
        <v>90</v>
      </c>
      <c r="AB562" t="s">
        <v>39</v>
      </c>
      <c r="AC562">
        <v>0</v>
      </c>
      <c r="AD562">
        <v>4</v>
      </c>
      <c r="AE562" t="s">
        <v>40</v>
      </c>
      <c r="AF562" t="s">
        <v>41</v>
      </c>
      <c r="AG562" t="str">
        <f>VLOOKUP(H562,Planilha2!A:AC,5,FALSE)</f>
        <v>ENG. DE RECURSOS HÍDRICOS E MEIO AMBIENTE</v>
      </c>
      <c r="AH562" t="s">
        <v>6233</v>
      </c>
      <c r="AI562" t="str">
        <f>VLOOKUP(H562,Planilha2!A:K,11,FALSE)</f>
        <v>Ativo</v>
      </c>
      <c r="AJ562" t="s">
        <v>6575</v>
      </c>
      <c r="AK562">
        <v>17</v>
      </c>
    </row>
    <row r="563" spans="1:37" x14ac:dyDescent="0.25">
      <c r="A563">
        <v>214056100</v>
      </c>
      <c r="B563" t="s">
        <v>30</v>
      </c>
      <c r="C563" t="s">
        <v>1600</v>
      </c>
      <c r="D563" t="s">
        <v>2227</v>
      </c>
      <c r="E563" t="s">
        <v>3179</v>
      </c>
      <c r="F563" t="s">
        <v>4312</v>
      </c>
      <c r="G563" t="s">
        <v>33</v>
      </c>
      <c r="H563">
        <v>56</v>
      </c>
      <c r="I563">
        <v>8</v>
      </c>
      <c r="J563">
        <v>8</v>
      </c>
      <c r="K563" t="s">
        <v>64</v>
      </c>
      <c r="L563" s="1" t="s">
        <v>106</v>
      </c>
      <c r="M563" t="s">
        <v>2675</v>
      </c>
      <c r="N563">
        <v>67</v>
      </c>
      <c r="O563">
        <v>1</v>
      </c>
      <c r="P563">
        <v>20142</v>
      </c>
      <c r="Q563">
        <v>2014</v>
      </c>
      <c r="R563">
        <v>2</v>
      </c>
      <c r="S563">
        <v>2017</v>
      </c>
      <c r="T563">
        <v>2</v>
      </c>
      <c r="U563">
        <v>26</v>
      </c>
      <c r="V563" t="s">
        <v>36</v>
      </c>
      <c r="W563" t="s">
        <v>5618</v>
      </c>
      <c r="X563">
        <v>28910370</v>
      </c>
      <c r="Y563" t="s">
        <v>1326</v>
      </c>
      <c r="Z563">
        <v>0</v>
      </c>
      <c r="AA563">
        <v>180</v>
      </c>
      <c r="AB563" t="s">
        <v>39</v>
      </c>
      <c r="AC563">
        <v>0</v>
      </c>
      <c r="AD563">
        <v>4</v>
      </c>
      <c r="AE563" t="s">
        <v>40</v>
      </c>
      <c r="AF563" t="s">
        <v>41</v>
      </c>
      <c r="AG563" t="str">
        <f>VLOOKUP(H563,Planilha2!A:AC,5,FALSE)</f>
        <v>ENG. DE RECURSOS HÍDRICOS E MEIO AMBIENTE</v>
      </c>
      <c r="AH563" t="s">
        <v>6233</v>
      </c>
      <c r="AI563" t="str">
        <f>VLOOKUP(H563,Planilha2!A:K,11,FALSE)</f>
        <v>Ativo</v>
      </c>
      <c r="AJ563" t="s">
        <v>6606</v>
      </c>
      <c r="AK563">
        <v>138</v>
      </c>
    </row>
    <row r="564" spans="1:37" x14ac:dyDescent="0.25">
      <c r="A564">
        <v>214056107</v>
      </c>
      <c r="B564" t="s">
        <v>145</v>
      </c>
      <c r="C564" t="s">
        <v>2930</v>
      </c>
      <c r="D564" t="s">
        <v>1390</v>
      </c>
      <c r="E564" t="s">
        <v>2931</v>
      </c>
      <c r="F564" t="s">
        <v>2692</v>
      </c>
      <c r="G564" t="s">
        <v>465</v>
      </c>
      <c r="H564">
        <v>56</v>
      </c>
      <c r="I564">
        <v>8</v>
      </c>
      <c r="J564">
        <v>8</v>
      </c>
      <c r="K564" t="s">
        <v>64</v>
      </c>
      <c r="L564" s="1" t="s">
        <v>106</v>
      </c>
      <c r="M564" t="s">
        <v>1458</v>
      </c>
      <c r="N564">
        <v>60</v>
      </c>
      <c r="O564">
        <v>2</v>
      </c>
      <c r="P564">
        <v>20142</v>
      </c>
      <c r="Q564">
        <v>2014</v>
      </c>
      <c r="R564">
        <v>2</v>
      </c>
      <c r="S564">
        <v>2018</v>
      </c>
      <c r="T564">
        <v>1</v>
      </c>
      <c r="U564">
        <v>23</v>
      </c>
      <c r="V564" t="s">
        <v>122</v>
      </c>
      <c r="W564" t="s">
        <v>467</v>
      </c>
      <c r="X564">
        <v>20241160</v>
      </c>
      <c r="Y564" t="s">
        <v>38</v>
      </c>
      <c r="Z564">
        <v>0</v>
      </c>
      <c r="AA564">
        <v>600</v>
      </c>
      <c r="AB564" t="s">
        <v>39</v>
      </c>
      <c r="AC564">
        <v>0</v>
      </c>
      <c r="AD564">
        <v>5</v>
      </c>
      <c r="AE564" t="s">
        <v>55</v>
      </c>
      <c r="AF564" t="s">
        <v>41</v>
      </c>
      <c r="AG564" t="str">
        <f>VLOOKUP(H564,Planilha2!A:AC,5,FALSE)</f>
        <v>ENG. DE RECURSOS HÍDRICOS E MEIO AMBIENTE</v>
      </c>
      <c r="AH564" t="s">
        <v>6233</v>
      </c>
      <c r="AI564" t="str">
        <f>VLOOKUP(H564,Planilha2!A:K,11,FALSE)</f>
        <v>Ativo</v>
      </c>
      <c r="AJ564" t="s">
        <v>6331</v>
      </c>
      <c r="AK564">
        <v>26.1</v>
      </c>
    </row>
    <row r="565" spans="1:37" x14ac:dyDescent="0.25">
      <c r="A565">
        <v>214056110</v>
      </c>
      <c r="B565" t="s">
        <v>930</v>
      </c>
      <c r="C565" t="s">
        <v>2965</v>
      </c>
      <c r="D565" t="s">
        <v>1404</v>
      </c>
      <c r="E565" t="s">
        <v>342</v>
      </c>
      <c r="F565" t="s">
        <v>766</v>
      </c>
      <c r="G565" t="s">
        <v>33</v>
      </c>
      <c r="H565">
        <v>56</v>
      </c>
      <c r="I565">
        <v>8</v>
      </c>
      <c r="J565">
        <v>8</v>
      </c>
      <c r="K565" t="s">
        <v>64</v>
      </c>
      <c r="L565" s="1" t="s">
        <v>1814</v>
      </c>
      <c r="M565" t="s">
        <v>683</v>
      </c>
      <c r="N565">
        <v>0</v>
      </c>
      <c r="O565">
        <v>0</v>
      </c>
      <c r="P565">
        <v>20142</v>
      </c>
      <c r="Q565">
        <v>2014</v>
      </c>
      <c r="R565">
        <v>2</v>
      </c>
      <c r="S565">
        <v>2018</v>
      </c>
      <c r="T565">
        <v>1</v>
      </c>
      <c r="U565">
        <v>24</v>
      </c>
      <c r="V565" t="s">
        <v>36</v>
      </c>
      <c r="W565" t="s">
        <v>641</v>
      </c>
      <c r="X565">
        <v>24210430</v>
      </c>
      <c r="Y565" t="s">
        <v>537</v>
      </c>
      <c r="Z565">
        <v>0</v>
      </c>
      <c r="AA565">
        <v>795</v>
      </c>
      <c r="AB565" t="s">
        <v>39</v>
      </c>
      <c r="AC565">
        <v>0</v>
      </c>
      <c r="AD565">
        <v>5</v>
      </c>
      <c r="AE565" t="s">
        <v>40</v>
      </c>
      <c r="AF565" t="s">
        <v>41</v>
      </c>
      <c r="AG565" t="str">
        <f>VLOOKUP(H565,Planilha2!A:AC,5,FALSE)</f>
        <v>ENG. DE RECURSOS HÍDRICOS E MEIO AMBIENTE</v>
      </c>
      <c r="AH565" t="s">
        <v>6233</v>
      </c>
      <c r="AI565" t="str">
        <f>VLOOKUP(H565,Planilha2!A:K,11,FALSE)</f>
        <v>Ativo</v>
      </c>
      <c r="AJ565" t="s">
        <v>6607</v>
      </c>
      <c r="AK565">
        <v>1.5</v>
      </c>
    </row>
    <row r="566" spans="1:37" x14ac:dyDescent="0.25">
      <c r="A566">
        <v>214056119</v>
      </c>
      <c r="B566" t="s">
        <v>30</v>
      </c>
      <c r="C566" t="s">
        <v>343</v>
      </c>
      <c r="D566" t="s">
        <v>1506</v>
      </c>
      <c r="E566" t="s">
        <v>2536</v>
      </c>
      <c r="F566" t="s">
        <v>3117</v>
      </c>
      <c r="G566" t="s">
        <v>71</v>
      </c>
      <c r="H566">
        <v>56</v>
      </c>
      <c r="I566">
        <v>8</v>
      </c>
      <c r="J566">
        <v>8</v>
      </c>
      <c r="K566" t="s">
        <v>64</v>
      </c>
      <c r="L566" s="1" t="s">
        <v>1675</v>
      </c>
      <c r="M566" t="s">
        <v>414</v>
      </c>
      <c r="N566">
        <v>38</v>
      </c>
      <c r="O566">
        <v>0</v>
      </c>
      <c r="P566">
        <v>20142</v>
      </c>
      <c r="Q566">
        <v>2014</v>
      </c>
      <c r="R566">
        <v>2</v>
      </c>
      <c r="S566">
        <v>2018</v>
      </c>
      <c r="T566">
        <v>1</v>
      </c>
      <c r="U566">
        <v>23</v>
      </c>
      <c r="V566" t="s">
        <v>36</v>
      </c>
      <c r="W566" t="s">
        <v>150</v>
      </c>
      <c r="X566">
        <v>25940000</v>
      </c>
      <c r="Y566" t="s">
        <v>5180</v>
      </c>
      <c r="Z566">
        <v>0</v>
      </c>
      <c r="AA566">
        <v>240</v>
      </c>
      <c r="AB566" t="s">
        <v>39</v>
      </c>
      <c r="AC566">
        <v>0</v>
      </c>
      <c r="AD566">
        <v>5</v>
      </c>
      <c r="AE566" t="s">
        <v>40</v>
      </c>
      <c r="AF566" t="s">
        <v>41</v>
      </c>
      <c r="AG566" t="str">
        <f>VLOOKUP(H566,Planilha2!A:AC,5,FALSE)</f>
        <v>ENG. DE RECURSOS HÍDRICOS E MEIO AMBIENTE</v>
      </c>
      <c r="AH566" t="s">
        <v>6233</v>
      </c>
      <c r="AI566" t="str">
        <f>VLOOKUP(H566,Planilha2!A:K,11,FALSE)</f>
        <v>Ativo</v>
      </c>
      <c r="AJ566" t="s">
        <v>6608</v>
      </c>
      <c r="AK566">
        <v>80.900000000000006</v>
      </c>
    </row>
    <row r="567" spans="1:37" x14ac:dyDescent="0.25">
      <c r="A567">
        <v>214056124</v>
      </c>
      <c r="B567" t="s">
        <v>100</v>
      </c>
      <c r="C567" t="s">
        <v>2174</v>
      </c>
      <c r="D567" t="s">
        <v>1022</v>
      </c>
      <c r="E567" t="s">
        <v>1478</v>
      </c>
      <c r="F567" t="s">
        <v>2368</v>
      </c>
      <c r="G567" t="s">
        <v>45</v>
      </c>
      <c r="H567">
        <v>56</v>
      </c>
      <c r="I567">
        <v>8</v>
      </c>
      <c r="J567">
        <v>8</v>
      </c>
      <c r="K567" t="s">
        <v>64</v>
      </c>
      <c r="L567" s="1" t="s">
        <v>1555</v>
      </c>
      <c r="M567" t="s">
        <v>778</v>
      </c>
      <c r="N567">
        <v>34</v>
      </c>
      <c r="O567">
        <v>0</v>
      </c>
      <c r="P567">
        <v>20142</v>
      </c>
      <c r="Q567">
        <v>2014</v>
      </c>
      <c r="R567">
        <v>2</v>
      </c>
      <c r="S567">
        <v>2018</v>
      </c>
      <c r="T567">
        <v>1</v>
      </c>
      <c r="U567">
        <v>24</v>
      </c>
      <c r="V567" t="s">
        <v>36</v>
      </c>
      <c r="W567" t="s">
        <v>4546</v>
      </c>
      <c r="X567">
        <v>24110002</v>
      </c>
      <c r="Y567" t="s">
        <v>537</v>
      </c>
      <c r="Z567">
        <v>0</v>
      </c>
      <c r="AA567">
        <v>120</v>
      </c>
      <c r="AB567" t="s">
        <v>39</v>
      </c>
      <c r="AC567">
        <v>0</v>
      </c>
      <c r="AD567">
        <v>5</v>
      </c>
      <c r="AE567" t="s">
        <v>55</v>
      </c>
      <c r="AF567" t="s">
        <v>41</v>
      </c>
      <c r="AG567" t="str">
        <f>VLOOKUP(H567,Planilha2!A:AC,5,FALSE)</f>
        <v>ENG. DE RECURSOS HÍDRICOS E MEIO AMBIENTE</v>
      </c>
      <c r="AH567" t="s">
        <v>6233</v>
      </c>
      <c r="AI567" t="str">
        <f>VLOOKUP(H567,Planilha2!A:K,11,FALSE)</f>
        <v>Ativo</v>
      </c>
      <c r="AJ567" t="s">
        <v>6473</v>
      </c>
      <c r="AK567">
        <v>4.5999999999999996</v>
      </c>
    </row>
    <row r="568" spans="1:37" x14ac:dyDescent="0.25">
      <c r="A568">
        <v>214056125</v>
      </c>
      <c r="B568" t="s">
        <v>128</v>
      </c>
      <c r="C568" t="s">
        <v>1165</v>
      </c>
      <c r="D568" t="s">
        <v>3868</v>
      </c>
      <c r="E568" t="s">
        <v>1635</v>
      </c>
      <c r="F568" t="s">
        <v>3792</v>
      </c>
      <c r="G568" t="s">
        <v>115</v>
      </c>
      <c r="H568">
        <v>56</v>
      </c>
      <c r="I568">
        <v>8</v>
      </c>
      <c r="J568">
        <v>8</v>
      </c>
      <c r="K568" t="s">
        <v>64</v>
      </c>
      <c r="L568" s="1" t="s">
        <v>172</v>
      </c>
      <c r="M568" t="s">
        <v>2673</v>
      </c>
      <c r="N568">
        <v>90</v>
      </c>
      <c r="O568">
        <v>1</v>
      </c>
      <c r="P568">
        <v>20151</v>
      </c>
      <c r="Q568">
        <v>2014</v>
      </c>
      <c r="R568">
        <v>2</v>
      </c>
      <c r="S568">
        <v>2018</v>
      </c>
      <c r="T568">
        <v>1</v>
      </c>
      <c r="U568">
        <v>26</v>
      </c>
      <c r="V568" t="s">
        <v>211</v>
      </c>
      <c r="W568" t="s">
        <v>74</v>
      </c>
      <c r="X568">
        <v>24451330</v>
      </c>
      <c r="Y568" t="s">
        <v>75</v>
      </c>
      <c r="Z568">
        <v>0</v>
      </c>
      <c r="AA568">
        <v>720</v>
      </c>
      <c r="AB568" t="s">
        <v>39</v>
      </c>
      <c r="AC568">
        <v>0</v>
      </c>
      <c r="AD568">
        <v>5</v>
      </c>
      <c r="AE568" t="s">
        <v>55</v>
      </c>
      <c r="AF568" t="s">
        <v>41</v>
      </c>
      <c r="AG568" t="str">
        <f>VLOOKUP(H568,Planilha2!A:AC,5,FALSE)</f>
        <v>ENG. DE RECURSOS HÍDRICOS E MEIO AMBIENTE</v>
      </c>
      <c r="AH568" t="s">
        <v>6233</v>
      </c>
      <c r="AI568" t="str">
        <f>VLOOKUP(H568,Planilha2!A:K,11,FALSE)</f>
        <v>Ativo</v>
      </c>
      <c r="AJ568" t="s">
        <v>6354</v>
      </c>
      <c r="AK568">
        <v>18.8</v>
      </c>
    </row>
    <row r="569" spans="1:37" x14ac:dyDescent="0.25">
      <c r="A569">
        <v>214056126</v>
      </c>
      <c r="B569" t="s">
        <v>30</v>
      </c>
      <c r="C569" t="s">
        <v>3519</v>
      </c>
      <c r="D569" t="s">
        <v>1096</v>
      </c>
      <c r="E569" t="s">
        <v>444</v>
      </c>
      <c r="F569" t="s">
        <v>4513</v>
      </c>
      <c r="G569" t="s">
        <v>105</v>
      </c>
      <c r="H569">
        <v>56</v>
      </c>
      <c r="I569">
        <v>8</v>
      </c>
      <c r="J569">
        <v>8</v>
      </c>
      <c r="K569" t="s">
        <v>64</v>
      </c>
      <c r="L569" s="1" t="s">
        <v>1481</v>
      </c>
      <c r="M569" t="s">
        <v>2674</v>
      </c>
      <c r="N569">
        <v>72</v>
      </c>
      <c r="O569">
        <v>1</v>
      </c>
      <c r="P569">
        <v>20162</v>
      </c>
      <c r="Q569">
        <v>2014</v>
      </c>
      <c r="R569">
        <v>2</v>
      </c>
      <c r="S569">
        <v>2017</v>
      </c>
      <c r="T569">
        <v>2</v>
      </c>
      <c r="U569">
        <v>22</v>
      </c>
      <c r="V569" t="s">
        <v>122</v>
      </c>
      <c r="W569" t="s">
        <v>150</v>
      </c>
      <c r="X569">
        <v>24030097</v>
      </c>
      <c r="Y569" t="s">
        <v>537</v>
      </c>
      <c r="Z569">
        <v>0</v>
      </c>
      <c r="AA569">
        <v>1133</v>
      </c>
      <c r="AB569" t="s">
        <v>39</v>
      </c>
      <c r="AC569">
        <v>0</v>
      </c>
      <c r="AD569">
        <v>4</v>
      </c>
      <c r="AE569" t="s">
        <v>40</v>
      </c>
      <c r="AF569" t="s">
        <v>41</v>
      </c>
      <c r="AG569" t="str">
        <f>VLOOKUP(H569,Planilha2!A:AC,5,FALSE)</f>
        <v>ENG. DE RECURSOS HÍDRICOS E MEIO AMBIENTE</v>
      </c>
      <c r="AH569" t="s">
        <v>6233</v>
      </c>
      <c r="AI569" t="str">
        <f>VLOOKUP(H569,Planilha2!A:K,11,FALSE)</f>
        <v>Ativo</v>
      </c>
      <c r="AJ569" t="s">
        <v>6609</v>
      </c>
      <c r="AK569">
        <v>2.8</v>
      </c>
    </row>
    <row r="570" spans="1:37" x14ac:dyDescent="0.25">
      <c r="A570">
        <v>214056133</v>
      </c>
      <c r="B570" t="s">
        <v>128</v>
      </c>
      <c r="C570" t="s">
        <v>2660</v>
      </c>
      <c r="D570" t="s">
        <v>2680</v>
      </c>
      <c r="E570" t="s">
        <v>2163</v>
      </c>
      <c r="F570" t="s">
        <v>3859</v>
      </c>
      <c r="G570" t="s">
        <v>269</v>
      </c>
      <c r="H570">
        <v>56</v>
      </c>
      <c r="I570">
        <v>8</v>
      </c>
      <c r="J570">
        <v>8</v>
      </c>
      <c r="K570" t="s">
        <v>64</v>
      </c>
      <c r="L570" s="1">
        <v>0</v>
      </c>
      <c r="M570" t="s">
        <v>1458</v>
      </c>
      <c r="N570">
        <v>0</v>
      </c>
      <c r="O570">
        <v>0</v>
      </c>
      <c r="P570">
        <v>20142</v>
      </c>
      <c r="Q570">
        <v>2014</v>
      </c>
      <c r="R570">
        <v>2</v>
      </c>
      <c r="S570">
        <v>2014</v>
      </c>
      <c r="T570">
        <v>2</v>
      </c>
      <c r="U570">
        <v>22</v>
      </c>
      <c r="V570" t="s">
        <v>36</v>
      </c>
      <c r="W570" t="s">
        <v>5150</v>
      </c>
      <c r="X570">
        <v>25585000</v>
      </c>
      <c r="Y570" t="s">
        <v>1044</v>
      </c>
      <c r="Z570">
        <v>0</v>
      </c>
      <c r="AA570">
        <v>0</v>
      </c>
      <c r="AB570" t="s">
        <v>39</v>
      </c>
      <c r="AC570">
        <v>0</v>
      </c>
      <c r="AD570">
        <v>1</v>
      </c>
      <c r="AE570" t="s">
        <v>40</v>
      </c>
      <c r="AF570" t="s">
        <v>41</v>
      </c>
      <c r="AG570" t="str">
        <f>VLOOKUP(H570,Planilha2!A:AC,5,FALSE)</f>
        <v>ENG. DE RECURSOS HÍDRICOS E MEIO AMBIENTE</v>
      </c>
      <c r="AH570" t="s">
        <v>6233</v>
      </c>
      <c r="AI570" t="str">
        <f>VLOOKUP(H570,Planilha2!A:K,11,FALSE)</f>
        <v>Ativo</v>
      </c>
      <c r="AJ570" t="s">
        <v>6610</v>
      </c>
      <c r="AK570">
        <v>40</v>
      </c>
    </row>
    <row r="571" spans="1:37" x14ac:dyDescent="0.25">
      <c r="A571">
        <v>112043039</v>
      </c>
      <c r="B571" t="s">
        <v>30</v>
      </c>
      <c r="C571" t="s">
        <v>710</v>
      </c>
      <c r="D571" t="s">
        <v>1700</v>
      </c>
      <c r="E571" t="s">
        <v>4367</v>
      </c>
      <c r="F571" t="s">
        <v>3374</v>
      </c>
      <c r="G571" t="s">
        <v>738</v>
      </c>
      <c r="H571">
        <v>43</v>
      </c>
      <c r="I571">
        <v>8</v>
      </c>
      <c r="J571">
        <v>8</v>
      </c>
      <c r="K571" t="s">
        <v>64</v>
      </c>
      <c r="L571" s="1" t="s">
        <v>1820</v>
      </c>
      <c r="M571" t="s">
        <v>1459</v>
      </c>
      <c r="N571">
        <v>12</v>
      </c>
      <c r="O571">
        <v>0</v>
      </c>
      <c r="P571">
        <v>20121</v>
      </c>
      <c r="Q571">
        <v>2012</v>
      </c>
      <c r="R571">
        <v>1</v>
      </c>
      <c r="S571">
        <v>2014</v>
      </c>
      <c r="T571">
        <v>2</v>
      </c>
      <c r="U571">
        <v>28</v>
      </c>
      <c r="V571" t="s">
        <v>36</v>
      </c>
      <c r="W571" t="s">
        <v>523</v>
      </c>
      <c r="X571">
        <v>23071330</v>
      </c>
      <c r="Y571" t="s">
        <v>38</v>
      </c>
      <c r="Z571">
        <v>0</v>
      </c>
      <c r="AA571">
        <v>120</v>
      </c>
      <c r="AB571" t="s">
        <v>39</v>
      </c>
      <c r="AC571">
        <v>0</v>
      </c>
      <c r="AD571">
        <v>3</v>
      </c>
      <c r="AE571" t="s">
        <v>40</v>
      </c>
      <c r="AF571" t="s">
        <v>41</v>
      </c>
      <c r="AG571" t="str">
        <f>VLOOKUP(H571,Planilha2!A:AC,5,FALSE)</f>
        <v>ENGENHARIA AGRÍCOLA E AMBIENTAL</v>
      </c>
      <c r="AH571" t="s">
        <v>6233</v>
      </c>
      <c r="AI571" t="str">
        <f>VLOOKUP(H571,Planilha2!A:K,11,FALSE)</f>
        <v>Ativo</v>
      </c>
      <c r="AJ571" t="s">
        <v>6611</v>
      </c>
      <c r="AK571">
        <v>63.6</v>
      </c>
    </row>
    <row r="572" spans="1:37" x14ac:dyDescent="0.25">
      <c r="A572">
        <v>112043041</v>
      </c>
      <c r="B572" t="s">
        <v>30</v>
      </c>
      <c r="C572" t="s">
        <v>4650</v>
      </c>
      <c r="D572" t="s">
        <v>4705</v>
      </c>
      <c r="E572" t="s">
        <v>4706</v>
      </c>
      <c r="F572" t="s">
        <v>4707</v>
      </c>
      <c r="G572" t="s">
        <v>522</v>
      </c>
      <c r="H572">
        <v>43</v>
      </c>
      <c r="I572">
        <v>8</v>
      </c>
      <c r="J572">
        <v>8</v>
      </c>
      <c r="K572" t="s">
        <v>64</v>
      </c>
      <c r="L572" s="1" t="s">
        <v>4708</v>
      </c>
      <c r="M572" t="s">
        <v>509</v>
      </c>
      <c r="N572">
        <v>60</v>
      </c>
      <c r="O572">
        <v>1</v>
      </c>
      <c r="P572">
        <v>20122</v>
      </c>
      <c r="Q572">
        <v>2012</v>
      </c>
      <c r="R572">
        <v>1</v>
      </c>
      <c r="S572">
        <v>2013</v>
      </c>
      <c r="T572">
        <v>2</v>
      </c>
      <c r="U572">
        <v>24</v>
      </c>
      <c r="V572" t="s">
        <v>122</v>
      </c>
      <c r="W572" t="s">
        <v>4542</v>
      </c>
      <c r="X572">
        <v>24220002</v>
      </c>
      <c r="Y572" t="s">
        <v>537</v>
      </c>
      <c r="Z572">
        <v>0</v>
      </c>
      <c r="AA572">
        <v>308</v>
      </c>
      <c r="AB572" t="s">
        <v>39</v>
      </c>
      <c r="AC572">
        <v>0</v>
      </c>
      <c r="AD572">
        <v>2</v>
      </c>
      <c r="AE572" t="s">
        <v>55</v>
      </c>
      <c r="AF572" t="s">
        <v>41</v>
      </c>
      <c r="AG572" t="str">
        <f>VLOOKUP(H572,Planilha2!A:AC,5,FALSE)</f>
        <v>ENGENHARIA AGRÍCOLA E AMBIENTAL</v>
      </c>
      <c r="AH572" t="s">
        <v>6233</v>
      </c>
      <c r="AI572" t="str">
        <f>VLOOKUP(H572,Planilha2!A:K,11,FALSE)</f>
        <v>Ativo</v>
      </c>
      <c r="AJ572" t="s">
        <v>6372</v>
      </c>
      <c r="AK572">
        <v>3</v>
      </c>
    </row>
    <row r="573" spans="1:37" x14ac:dyDescent="0.25">
      <c r="A573">
        <v>112043042</v>
      </c>
      <c r="B573" t="s">
        <v>30</v>
      </c>
      <c r="C573" t="s">
        <v>1513</v>
      </c>
      <c r="D573" t="s">
        <v>2724</v>
      </c>
      <c r="E573" t="s">
        <v>4353</v>
      </c>
      <c r="F573" t="s">
        <v>4908</v>
      </c>
      <c r="G573" t="s">
        <v>651</v>
      </c>
      <c r="H573">
        <v>43</v>
      </c>
      <c r="I573">
        <v>8</v>
      </c>
      <c r="J573">
        <v>8</v>
      </c>
      <c r="K573" t="s">
        <v>64</v>
      </c>
      <c r="L573" s="1" t="s">
        <v>1603</v>
      </c>
      <c r="M573" t="s">
        <v>177</v>
      </c>
      <c r="N573">
        <v>47</v>
      </c>
      <c r="O573">
        <v>0</v>
      </c>
      <c r="P573">
        <v>20132</v>
      </c>
      <c r="Q573">
        <v>2012</v>
      </c>
      <c r="R573">
        <v>1</v>
      </c>
      <c r="S573">
        <v>2018</v>
      </c>
      <c r="T573">
        <v>1</v>
      </c>
      <c r="U573">
        <v>24</v>
      </c>
      <c r="V573" t="s">
        <v>49</v>
      </c>
      <c r="W573" t="s">
        <v>1001</v>
      </c>
      <c r="X573">
        <v>24455490</v>
      </c>
      <c r="Y573" t="s">
        <v>75</v>
      </c>
      <c r="Z573">
        <v>0</v>
      </c>
      <c r="AA573">
        <v>1126</v>
      </c>
      <c r="AB573" t="s">
        <v>39</v>
      </c>
      <c r="AC573">
        <v>0</v>
      </c>
      <c r="AD573">
        <v>7</v>
      </c>
      <c r="AE573" t="s">
        <v>55</v>
      </c>
      <c r="AF573" t="s">
        <v>41</v>
      </c>
      <c r="AG573" t="str">
        <f>VLOOKUP(H573,Planilha2!A:AC,5,FALSE)</f>
        <v>ENGENHARIA AGRÍCOLA E AMBIENTAL</v>
      </c>
      <c r="AH573" t="s">
        <v>6233</v>
      </c>
      <c r="AI573" t="str">
        <f>VLOOKUP(H573,Planilha2!A:K,11,FALSE)</f>
        <v>Ativo</v>
      </c>
      <c r="AJ573" t="s">
        <v>6436</v>
      </c>
      <c r="AK573">
        <v>19.899999999999999</v>
      </c>
    </row>
    <row r="574" spans="1:37" x14ac:dyDescent="0.25">
      <c r="A574">
        <v>112043044</v>
      </c>
      <c r="B574" t="s">
        <v>30</v>
      </c>
      <c r="C574" t="s">
        <v>4348</v>
      </c>
      <c r="D574" t="s">
        <v>657</v>
      </c>
      <c r="E574" t="s">
        <v>4377</v>
      </c>
      <c r="F574" t="s">
        <v>4493</v>
      </c>
      <c r="G574" t="s">
        <v>391</v>
      </c>
      <c r="H574">
        <v>43</v>
      </c>
      <c r="I574">
        <v>8</v>
      </c>
      <c r="J574">
        <v>8</v>
      </c>
      <c r="K574" t="s">
        <v>64</v>
      </c>
      <c r="L574" s="1" t="s">
        <v>4494</v>
      </c>
      <c r="M574" t="s">
        <v>1518</v>
      </c>
      <c r="N574">
        <v>0</v>
      </c>
      <c r="O574">
        <v>0</v>
      </c>
      <c r="P574">
        <v>20121</v>
      </c>
      <c r="Q574">
        <v>2012</v>
      </c>
      <c r="R574">
        <v>1</v>
      </c>
      <c r="S574">
        <v>2014</v>
      </c>
      <c r="T574">
        <v>2</v>
      </c>
      <c r="U574">
        <v>47</v>
      </c>
      <c r="V574" t="s">
        <v>49</v>
      </c>
      <c r="W574" t="s">
        <v>150</v>
      </c>
      <c r="X574">
        <v>24020240</v>
      </c>
      <c r="Y574" t="s">
        <v>537</v>
      </c>
      <c r="Z574">
        <v>0</v>
      </c>
      <c r="AA574">
        <v>188</v>
      </c>
      <c r="AB574" t="s">
        <v>39</v>
      </c>
      <c r="AC574">
        <v>0</v>
      </c>
      <c r="AD574">
        <v>3</v>
      </c>
      <c r="AE574" t="s">
        <v>55</v>
      </c>
      <c r="AF574" t="s">
        <v>41</v>
      </c>
      <c r="AG574" t="str">
        <f>VLOOKUP(H574,Planilha2!A:AC,5,FALSE)</f>
        <v>ENGENHARIA AGRÍCOLA E AMBIENTAL</v>
      </c>
      <c r="AH574" t="s">
        <v>6233</v>
      </c>
      <c r="AI574" t="str">
        <f>VLOOKUP(H574,Planilha2!A:K,11,FALSE)</f>
        <v>Ativo</v>
      </c>
      <c r="AJ574" t="s">
        <v>6503</v>
      </c>
      <c r="AK574">
        <v>2.7</v>
      </c>
    </row>
    <row r="575" spans="1:37" x14ac:dyDescent="0.25">
      <c r="A575">
        <v>112043045</v>
      </c>
      <c r="B575" t="s">
        <v>30</v>
      </c>
      <c r="C575" t="s">
        <v>3071</v>
      </c>
      <c r="D575" t="s">
        <v>3630</v>
      </c>
      <c r="E575" t="s">
        <v>3872</v>
      </c>
      <c r="F575" t="s">
        <v>1781</v>
      </c>
      <c r="G575" t="s">
        <v>309</v>
      </c>
      <c r="H575">
        <v>43</v>
      </c>
      <c r="I575">
        <v>8</v>
      </c>
      <c r="J575">
        <v>8</v>
      </c>
      <c r="K575" t="s">
        <v>64</v>
      </c>
      <c r="L575" s="1" t="s">
        <v>4794</v>
      </c>
      <c r="M575" t="s">
        <v>1458</v>
      </c>
      <c r="N575">
        <v>90</v>
      </c>
      <c r="O575">
        <v>1</v>
      </c>
      <c r="P575">
        <v>20121</v>
      </c>
      <c r="Q575">
        <v>2012</v>
      </c>
      <c r="R575">
        <v>1</v>
      </c>
      <c r="S575">
        <v>2012</v>
      </c>
      <c r="T575">
        <v>2</v>
      </c>
      <c r="U575">
        <v>28</v>
      </c>
      <c r="V575" t="s">
        <v>36</v>
      </c>
      <c r="W575" t="s">
        <v>5011</v>
      </c>
      <c r="X575">
        <v>36083710</v>
      </c>
      <c r="Y575" t="s">
        <v>2066</v>
      </c>
      <c r="Z575">
        <v>0</v>
      </c>
      <c r="AA575">
        <v>120</v>
      </c>
      <c r="AB575" t="s">
        <v>39</v>
      </c>
      <c r="AC575">
        <v>1</v>
      </c>
      <c r="AD575">
        <v>1</v>
      </c>
      <c r="AE575" t="s">
        <v>55</v>
      </c>
      <c r="AF575" t="s">
        <v>41</v>
      </c>
      <c r="AG575" t="str">
        <f>VLOOKUP(H575,Planilha2!A:AC,5,FALSE)</f>
        <v>ENGENHARIA AGRÍCOLA E AMBIENTAL</v>
      </c>
      <c r="AH575" t="s">
        <v>6233</v>
      </c>
      <c r="AI575" t="str">
        <f>VLOOKUP(H575,Planilha2!A:K,11,FALSE)</f>
        <v>Ativo</v>
      </c>
      <c r="AJ575" t="s">
        <v>6612</v>
      </c>
      <c r="AK575">
        <v>206</v>
      </c>
    </row>
    <row r="576" spans="1:37" x14ac:dyDescent="0.25">
      <c r="A576">
        <v>112043047</v>
      </c>
      <c r="B576" t="s">
        <v>30</v>
      </c>
      <c r="C576" t="s">
        <v>4668</v>
      </c>
      <c r="D576" t="s">
        <v>1343</v>
      </c>
      <c r="E576" t="s">
        <v>1961</v>
      </c>
      <c r="F576" t="s">
        <v>4350</v>
      </c>
      <c r="G576" t="s">
        <v>309</v>
      </c>
      <c r="H576">
        <v>43</v>
      </c>
      <c r="I576">
        <v>8</v>
      </c>
      <c r="J576">
        <v>8</v>
      </c>
      <c r="K576" t="s">
        <v>64</v>
      </c>
      <c r="L576" s="1" t="s">
        <v>106</v>
      </c>
      <c r="M576" t="s">
        <v>225</v>
      </c>
      <c r="N576">
        <v>60</v>
      </c>
      <c r="O576">
        <v>2</v>
      </c>
      <c r="P576">
        <v>20131</v>
      </c>
      <c r="Q576">
        <v>2012</v>
      </c>
      <c r="R576">
        <v>1</v>
      </c>
      <c r="S576">
        <v>2017</v>
      </c>
      <c r="T576">
        <v>1</v>
      </c>
      <c r="U576">
        <v>29</v>
      </c>
      <c r="V576" t="s">
        <v>36</v>
      </c>
      <c r="W576" t="s">
        <v>5207</v>
      </c>
      <c r="X576">
        <v>26167020</v>
      </c>
      <c r="Y576" t="s">
        <v>1777</v>
      </c>
      <c r="Z576">
        <v>0</v>
      </c>
      <c r="AA576">
        <v>699</v>
      </c>
      <c r="AB576" t="s">
        <v>39</v>
      </c>
      <c r="AC576">
        <v>0</v>
      </c>
      <c r="AD576">
        <v>6</v>
      </c>
      <c r="AE576" t="s">
        <v>40</v>
      </c>
      <c r="AF576" t="s">
        <v>41</v>
      </c>
      <c r="AG576" t="str">
        <f>VLOOKUP(H576,Planilha2!A:AC,5,FALSE)</f>
        <v>ENGENHARIA AGRÍCOLA E AMBIENTAL</v>
      </c>
      <c r="AH576" t="s">
        <v>6233</v>
      </c>
      <c r="AI576" t="str">
        <f>VLOOKUP(H576,Planilha2!A:K,11,FALSE)</f>
        <v>Ativo</v>
      </c>
      <c r="AJ576" t="s">
        <v>6613</v>
      </c>
      <c r="AK576">
        <v>49.7</v>
      </c>
    </row>
    <row r="577" spans="1:37" x14ac:dyDescent="0.25">
      <c r="A577">
        <v>112043049</v>
      </c>
      <c r="B577" t="s">
        <v>30</v>
      </c>
      <c r="C577" t="s">
        <v>3996</v>
      </c>
      <c r="D577" t="s">
        <v>3997</v>
      </c>
      <c r="E577" t="s">
        <v>1634</v>
      </c>
      <c r="F577" t="s">
        <v>3998</v>
      </c>
      <c r="G577" t="s">
        <v>696</v>
      </c>
      <c r="H577">
        <v>43</v>
      </c>
      <c r="I577">
        <v>8</v>
      </c>
      <c r="J577">
        <v>8</v>
      </c>
      <c r="K577" t="s">
        <v>64</v>
      </c>
      <c r="L577" s="1" t="s">
        <v>3999</v>
      </c>
      <c r="M577" t="s">
        <v>778</v>
      </c>
      <c r="N577">
        <v>5</v>
      </c>
      <c r="O577">
        <v>0</v>
      </c>
      <c r="P577">
        <v>20121</v>
      </c>
      <c r="Q577">
        <v>2012</v>
      </c>
      <c r="R577">
        <v>1</v>
      </c>
      <c r="S577">
        <v>2014</v>
      </c>
      <c r="T577">
        <v>2</v>
      </c>
      <c r="U577">
        <v>24</v>
      </c>
      <c r="V577" t="s">
        <v>36</v>
      </c>
      <c r="W577" t="s">
        <v>3994</v>
      </c>
      <c r="X577">
        <v>21660310</v>
      </c>
      <c r="Y577" t="s">
        <v>38</v>
      </c>
      <c r="Z577">
        <v>0</v>
      </c>
      <c r="AA577">
        <v>150</v>
      </c>
      <c r="AB577" t="s">
        <v>39</v>
      </c>
      <c r="AC577">
        <v>0</v>
      </c>
      <c r="AD577">
        <v>3</v>
      </c>
      <c r="AE577" t="s">
        <v>55</v>
      </c>
      <c r="AF577" t="s">
        <v>41</v>
      </c>
      <c r="AG577" t="str">
        <f>VLOOKUP(H577,Planilha2!A:AC,5,FALSE)</f>
        <v>ENGENHARIA AGRÍCOLA E AMBIENTAL</v>
      </c>
      <c r="AH577" t="s">
        <v>6233</v>
      </c>
      <c r="AI577" t="str">
        <f>VLOOKUP(H577,Planilha2!A:K,11,FALSE)</f>
        <v>Ativo</v>
      </c>
      <c r="AJ577" t="s">
        <v>6614</v>
      </c>
      <c r="AK577">
        <v>41.9</v>
      </c>
    </row>
    <row r="578" spans="1:37" x14ac:dyDescent="0.25">
      <c r="A578">
        <v>112043052</v>
      </c>
      <c r="B578" t="s">
        <v>30</v>
      </c>
      <c r="C578" t="s">
        <v>2194</v>
      </c>
      <c r="D578" t="s">
        <v>1704</v>
      </c>
      <c r="E578" t="s">
        <v>4335</v>
      </c>
      <c r="F578" t="s">
        <v>5577</v>
      </c>
      <c r="G578" t="s">
        <v>651</v>
      </c>
      <c r="H578">
        <v>43</v>
      </c>
      <c r="I578">
        <v>8</v>
      </c>
      <c r="J578">
        <v>8</v>
      </c>
      <c r="K578" t="s">
        <v>64</v>
      </c>
      <c r="L578" s="1">
        <v>4</v>
      </c>
      <c r="M578" t="s">
        <v>225</v>
      </c>
      <c r="N578">
        <v>36</v>
      </c>
      <c r="O578">
        <v>0</v>
      </c>
      <c r="P578">
        <v>20121</v>
      </c>
      <c r="Q578">
        <v>2012</v>
      </c>
      <c r="R578">
        <v>1</v>
      </c>
      <c r="S578">
        <v>2017</v>
      </c>
      <c r="T578">
        <v>1</v>
      </c>
      <c r="U578">
        <v>23</v>
      </c>
      <c r="V578" t="s">
        <v>36</v>
      </c>
      <c r="W578" t="s">
        <v>5578</v>
      </c>
      <c r="X578">
        <v>28695000</v>
      </c>
      <c r="Y578" t="s">
        <v>1308</v>
      </c>
      <c r="Z578">
        <v>0</v>
      </c>
      <c r="AA578">
        <v>1114</v>
      </c>
      <c r="AB578" t="s">
        <v>39</v>
      </c>
      <c r="AC578">
        <v>0</v>
      </c>
      <c r="AD578">
        <v>6</v>
      </c>
      <c r="AE578" t="s">
        <v>40</v>
      </c>
      <c r="AF578" t="s">
        <v>41</v>
      </c>
      <c r="AG578" t="str">
        <f>VLOOKUP(H578,Planilha2!A:AC,5,FALSE)</f>
        <v>ENGENHARIA AGRÍCOLA E AMBIENTAL</v>
      </c>
      <c r="AH578" t="s">
        <v>6233</v>
      </c>
      <c r="AI578" t="str">
        <f>VLOOKUP(H578,Planilha2!A:K,11,FALSE)</f>
        <v>Ativo</v>
      </c>
      <c r="AJ578" t="s">
        <v>6615</v>
      </c>
      <c r="AK578">
        <v>65.5</v>
      </c>
    </row>
    <row r="579" spans="1:37" x14ac:dyDescent="0.25">
      <c r="A579">
        <v>112043058</v>
      </c>
      <c r="B579" t="s">
        <v>30</v>
      </c>
      <c r="C579" t="s">
        <v>4677</v>
      </c>
      <c r="D579" t="s">
        <v>2251</v>
      </c>
      <c r="E579" t="s">
        <v>1343</v>
      </c>
      <c r="F579" t="s">
        <v>4975</v>
      </c>
      <c r="G579" t="s">
        <v>623</v>
      </c>
      <c r="H579">
        <v>43</v>
      </c>
      <c r="I579">
        <v>8</v>
      </c>
      <c r="J579">
        <v>8</v>
      </c>
      <c r="K579" t="s">
        <v>64</v>
      </c>
      <c r="L579" s="1" t="s">
        <v>4188</v>
      </c>
      <c r="M579" t="s">
        <v>225</v>
      </c>
      <c r="N579">
        <v>0</v>
      </c>
      <c r="O579">
        <v>0</v>
      </c>
      <c r="P579">
        <v>20121</v>
      </c>
      <c r="Q579">
        <v>2012</v>
      </c>
      <c r="R579">
        <v>1</v>
      </c>
      <c r="S579">
        <v>2012</v>
      </c>
      <c r="T579">
        <v>1</v>
      </c>
      <c r="U579">
        <v>34</v>
      </c>
      <c r="V579" t="s">
        <v>36</v>
      </c>
      <c r="W579" t="s">
        <v>4974</v>
      </c>
      <c r="X579">
        <v>24710570</v>
      </c>
      <c r="Y579" t="s">
        <v>75</v>
      </c>
      <c r="Z579">
        <v>0</v>
      </c>
      <c r="AA579">
        <v>0</v>
      </c>
      <c r="AB579" t="s">
        <v>39</v>
      </c>
      <c r="AC579">
        <v>0</v>
      </c>
      <c r="AD579">
        <v>1</v>
      </c>
      <c r="AE579" t="s">
        <v>55</v>
      </c>
      <c r="AF579" t="s">
        <v>41</v>
      </c>
      <c r="AG579" t="str">
        <f>VLOOKUP(H579,Planilha2!A:AC,5,FALSE)</f>
        <v>ENGENHARIA AGRÍCOLA E AMBIENTAL</v>
      </c>
      <c r="AH579" t="s">
        <v>6233</v>
      </c>
      <c r="AI579" t="str">
        <f>VLOOKUP(H579,Planilha2!A:K,11,FALSE)</f>
        <v>Ativo</v>
      </c>
      <c r="AJ579" t="s">
        <v>6546</v>
      </c>
      <c r="AK579">
        <v>19.399999999999999</v>
      </c>
    </row>
    <row r="580" spans="1:37" x14ac:dyDescent="0.25">
      <c r="A580">
        <v>112043063</v>
      </c>
      <c r="B580" t="s">
        <v>30</v>
      </c>
      <c r="C580" t="s">
        <v>4579</v>
      </c>
      <c r="D580" t="s">
        <v>2303</v>
      </c>
      <c r="E580" t="s">
        <v>1461</v>
      </c>
      <c r="F580" t="s">
        <v>4580</v>
      </c>
      <c r="G580" t="s">
        <v>648</v>
      </c>
      <c r="H580">
        <v>43</v>
      </c>
      <c r="I580">
        <v>8</v>
      </c>
      <c r="J580">
        <v>8</v>
      </c>
      <c r="K580" t="s">
        <v>64</v>
      </c>
      <c r="L580" s="1" t="s">
        <v>4581</v>
      </c>
      <c r="M580" t="s">
        <v>3197</v>
      </c>
      <c r="N580">
        <v>40</v>
      </c>
      <c r="O580">
        <v>0</v>
      </c>
      <c r="P580">
        <v>20122</v>
      </c>
      <c r="Q580">
        <v>2012</v>
      </c>
      <c r="R580">
        <v>1</v>
      </c>
      <c r="S580">
        <v>2014</v>
      </c>
      <c r="T580">
        <v>2</v>
      </c>
      <c r="U580">
        <v>25</v>
      </c>
      <c r="V580" t="s">
        <v>36</v>
      </c>
      <c r="W580" t="s">
        <v>605</v>
      </c>
      <c r="X580">
        <v>24120196</v>
      </c>
      <c r="Y580" t="s">
        <v>537</v>
      </c>
      <c r="Z580">
        <v>0</v>
      </c>
      <c r="AA580">
        <v>1442</v>
      </c>
      <c r="AB580" t="s">
        <v>39</v>
      </c>
      <c r="AC580">
        <v>0</v>
      </c>
      <c r="AD580">
        <v>3</v>
      </c>
      <c r="AE580" t="s">
        <v>40</v>
      </c>
      <c r="AF580" t="s">
        <v>41</v>
      </c>
      <c r="AG580" t="str">
        <f>VLOOKUP(H580,Planilha2!A:AC,5,FALSE)</f>
        <v>ENGENHARIA AGRÍCOLA E AMBIENTAL</v>
      </c>
      <c r="AH580" t="s">
        <v>6233</v>
      </c>
      <c r="AI580" t="str">
        <f>VLOOKUP(H580,Planilha2!A:K,11,FALSE)</f>
        <v>Ativo</v>
      </c>
      <c r="AJ580" t="s">
        <v>6616</v>
      </c>
      <c r="AK580">
        <v>5.5</v>
      </c>
    </row>
    <row r="581" spans="1:37" x14ac:dyDescent="0.25">
      <c r="A581">
        <v>214043077</v>
      </c>
      <c r="B581" t="s">
        <v>930</v>
      </c>
      <c r="C581" t="s">
        <v>2860</v>
      </c>
      <c r="D581" t="s">
        <v>2976</v>
      </c>
      <c r="E581" t="s">
        <v>2136</v>
      </c>
      <c r="F581" t="s">
        <v>3242</v>
      </c>
      <c r="G581" t="s">
        <v>291</v>
      </c>
      <c r="H581">
        <v>43</v>
      </c>
      <c r="I581">
        <v>8</v>
      </c>
      <c r="J581">
        <v>8</v>
      </c>
      <c r="K581" t="s">
        <v>64</v>
      </c>
      <c r="L581" s="1" t="s">
        <v>1548</v>
      </c>
      <c r="M581" t="s">
        <v>2061</v>
      </c>
      <c r="N581">
        <v>0</v>
      </c>
      <c r="O581">
        <v>0</v>
      </c>
      <c r="P581">
        <v>20162</v>
      </c>
      <c r="Q581">
        <v>2014</v>
      </c>
      <c r="R581">
        <v>2</v>
      </c>
      <c r="S581">
        <v>2018</v>
      </c>
      <c r="T581">
        <v>2</v>
      </c>
      <c r="U581">
        <v>24</v>
      </c>
      <c r="V581" t="s">
        <v>36</v>
      </c>
      <c r="W581" t="s">
        <v>193</v>
      </c>
      <c r="X581">
        <v>20540002</v>
      </c>
      <c r="Y581" t="s">
        <v>38</v>
      </c>
      <c r="Z581">
        <v>0</v>
      </c>
      <c r="AA581">
        <v>285</v>
      </c>
      <c r="AB581" t="s">
        <v>39</v>
      </c>
      <c r="AC581">
        <v>0</v>
      </c>
      <c r="AD581">
        <v>5</v>
      </c>
      <c r="AE581" t="s">
        <v>55</v>
      </c>
      <c r="AF581" t="s">
        <v>41</v>
      </c>
      <c r="AG581" t="str">
        <f>VLOOKUP(H581,Planilha2!A:AC,5,FALSE)</f>
        <v>ENGENHARIA AGRÍCOLA E AMBIENTAL</v>
      </c>
      <c r="AH581" t="s">
        <v>6233</v>
      </c>
      <c r="AI581" t="str">
        <f>VLOOKUP(H581,Planilha2!A:K,11,FALSE)</f>
        <v>Ativo</v>
      </c>
      <c r="AJ581" t="s">
        <v>6274</v>
      </c>
      <c r="AK581">
        <v>25.1</v>
      </c>
    </row>
    <row r="582" spans="1:37" x14ac:dyDescent="0.25">
      <c r="A582">
        <v>214043080</v>
      </c>
      <c r="B582" t="s">
        <v>930</v>
      </c>
      <c r="C582" t="s">
        <v>2649</v>
      </c>
      <c r="D582" t="s">
        <v>2372</v>
      </c>
      <c r="E582" t="s">
        <v>3365</v>
      </c>
      <c r="F582" t="s">
        <v>2435</v>
      </c>
      <c r="G582" t="s">
        <v>291</v>
      </c>
      <c r="H582">
        <v>43</v>
      </c>
      <c r="I582">
        <v>8</v>
      </c>
      <c r="J582">
        <v>8</v>
      </c>
      <c r="K582" t="s">
        <v>64</v>
      </c>
      <c r="L582" s="1">
        <v>0</v>
      </c>
      <c r="M582" t="s">
        <v>2849</v>
      </c>
      <c r="N582">
        <v>0</v>
      </c>
      <c r="O582">
        <v>0</v>
      </c>
      <c r="P582">
        <v>20142</v>
      </c>
      <c r="Q582">
        <v>2014</v>
      </c>
      <c r="R582">
        <v>2</v>
      </c>
      <c r="S582">
        <v>2014</v>
      </c>
      <c r="T582">
        <v>2</v>
      </c>
      <c r="U582">
        <v>26</v>
      </c>
      <c r="V582" t="s">
        <v>49</v>
      </c>
      <c r="W582" t="s">
        <v>823</v>
      </c>
      <c r="X582">
        <v>24315480</v>
      </c>
      <c r="Y582" t="s">
        <v>537</v>
      </c>
      <c r="Z582">
        <v>0</v>
      </c>
      <c r="AA582">
        <v>0</v>
      </c>
      <c r="AB582" t="s">
        <v>39</v>
      </c>
      <c r="AC582">
        <v>0</v>
      </c>
      <c r="AD582">
        <v>1</v>
      </c>
      <c r="AE582" t="s">
        <v>40</v>
      </c>
      <c r="AF582" t="s">
        <v>41</v>
      </c>
      <c r="AG582" t="str">
        <f>VLOOKUP(H582,Planilha2!A:AC,5,FALSE)</f>
        <v>ENGENHARIA AGRÍCOLA E AMBIENTAL</v>
      </c>
      <c r="AH582" t="s">
        <v>6233</v>
      </c>
      <c r="AI582" t="str">
        <f>VLOOKUP(H582,Planilha2!A:K,11,FALSE)</f>
        <v>Ativo</v>
      </c>
      <c r="AJ582" t="s">
        <v>6549</v>
      </c>
      <c r="AK582">
        <v>9.3000000000000007</v>
      </c>
    </row>
    <row r="583" spans="1:37" x14ac:dyDescent="0.25">
      <c r="A583">
        <v>214043081</v>
      </c>
      <c r="B583" t="s">
        <v>30</v>
      </c>
      <c r="C583" t="s">
        <v>1437</v>
      </c>
      <c r="D583" t="s">
        <v>3969</v>
      </c>
      <c r="E583" t="s">
        <v>2737</v>
      </c>
      <c r="F583" t="s">
        <v>407</v>
      </c>
      <c r="G583" t="s">
        <v>560</v>
      </c>
      <c r="H583">
        <v>43</v>
      </c>
      <c r="I583">
        <v>8</v>
      </c>
      <c r="J583">
        <v>8</v>
      </c>
      <c r="K583" t="s">
        <v>64</v>
      </c>
      <c r="L583" s="1" t="s">
        <v>1450</v>
      </c>
      <c r="M583" t="s">
        <v>2849</v>
      </c>
      <c r="N583">
        <v>72</v>
      </c>
      <c r="O583">
        <v>1</v>
      </c>
      <c r="P583">
        <v>20142</v>
      </c>
      <c r="Q583">
        <v>2014</v>
      </c>
      <c r="R583">
        <v>2</v>
      </c>
      <c r="S583">
        <v>2015</v>
      </c>
      <c r="T583">
        <v>1</v>
      </c>
      <c r="U583">
        <v>22</v>
      </c>
      <c r="V583" t="s">
        <v>49</v>
      </c>
      <c r="W583" t="s">
        <v>1732</v>
      </c>
      <c r="X583">
        <v>24731130</v>
      </c>
      <c r="Y583" t="s">
        <v>75</v>
      </c>
      <c r="Z583">
        <v>0</v>
      </c>
      <c r="AA583">
        <v>345</v>
      </c>
      <c r="AB583" t="s">
        <v>39</v>
      </c>
      <c r="AC583">
        <v>0</v>
      </c>
      <c r="AD583">
        <v>2</v>
      </c>
      <c r="AE583" t="s">
        <v>40</v>
      </c>
      <c r="AF583" t="s">
        <v>41</v>
      </c>
      <c r="AG583" t="str">
        <f>VLOOKUP(H583,Planilha2!A:AC,5,FALSE)</f>
        <v>ENGENHARIA AGRÍCOLA E AMBIENTAL</v>
      </c>
      <c r="AH583" t="s">
        <v>6233</v>
      </c>
      <c r="AI583" t="str">
        <f>VLOOKUP(H583,Planilha2!A:K,11,FALSE)</f>
        <v>Ativo</v>
      </c>
      <c r="AJ583" t="s">
        <v>6463</v>
      </c>
      <c r="AK583">
        <v>20.8</v>
      </c>
    </row>
    <row r="584" spans="1:37" x14ac:dyDescent="0.25">
      <c r="A584">
        <v>214043082</v>
      </c>
      <c r="B584" t="s">
        <v>145</v>
      </c>
      <c r="C584" t="s">
        <v>676</v>
      </c>
      <c r="D584" t="s">
        <v>2178</v>
      </c>
      <c r="E584" t="s">
        <v>2159</v>
      </c>
      <c r="F584" t="s">
        <v>2937</v>
      </c>
      <c r="G584" t="s">
        <v>126</v>
      </c>
      <c r="H584">
        <v>43</v>
      </c>
      <c r="I584">
        <v>8</v>
      </c>
      <c r="J584">
        <v>8</v>
      </c>
      <c r="K584" t="s">
        <v>64</v>
      </c>
      <c r="L584" s="1" t="s">
        <v>1362</v>
      </c>
      <c r="M584" t="s">
        <v>2061</v>
      </c>
      <c r="N584">
        <v>1</v>
      </c>
      <c r="O584">
        <v>0</v>
      </c>
      <c r="P584">
        <v>20142</v>
      </c>
      <c r="Q584">
        <v>2014</v>
      </c>
      <c r="R584">
        <v>2</v>
      </c>
      <c r="S584">
        <v>2017</v>
      </c>
      <c r="T584">
        <v>2</v>
      </c>
      <c r="U584">
        <v>23</v>
      </c>
      <c r="V584" t="s">
        <v>36</v>
      </c>
      <c r="W584" t="s">
        <v>5621</v>
      </c>
      <c r="X584">
        <v>28924175</v>
      </c>
      <c r="Y584" t="s">
        <v>1326</v>
      </c>
      <c r="Z584">
        <v>0</v>
      </c>
      <c r="AA584">
        <v>75</v>
      </c>
      <c r="AB584" t="s">
        <v>39</v>
      </c>
      <c r="AC584">
        <v>0</v>
      </c>
      <c r="AD584">
        <v>4</v>
      </c>
      <c r="AE584" t="s">
        <v>40</v>
      </c>
      <c r="AF584" t="s">
        <v>41</v>
      </c>
      <c r="AG584" t="str">
        <f>VLOOKUP(H584,Planilha2!A:AC,5,FALSE)</f>
        <v>ENGENHARIA AGRÍCOLA E AMBIENTAL</v>
      </c>
      <c r="AH584" t="s">
        <v>6233</v>
      </c>
      <c r="AI584" t="str">
        <f>VLOOKUP(H584,Planilha2!A:K,11,FALSE)</f>
        <v>Ativo</v>
      </c>
      <c r="AJ584" t="s">
        <v>6617</v>
      </c>
      <c r="AK584">
        <v>142</v>
      </c>
    </row>
    <row r="585" spans="1:37" x14ac:dyDescent="0.25">
      <c r="A585">
        <v>214043083</v>
      </c>
      <c r="B585" t="s">
        <v>30</v>
      </c>
      <c r="C585" t="s">
        <v>406</v>
      </c>
      <c r="D585" t="s">
        <v>3199</v>
      </c>
      <c r="E585" t="s">
        <v>847</v>
      </c>
      <c r="F585" t="s">
        <v>3200</v>
      </c>
      <c r="G585" t="s">
        <v>269</v>
      </c>
      <c r="H585">
        <v>43</v>
      </c>
      <c r="I585">
        <v>8</v>
      </c>
      <c r="J585">
        <v>8</v>
      </c>
      <c r="K585" t="s">
        <v>64</v>
      </c>
      <c r="L585" s="1">
        <v>0</v>
      </c>
      <c r="M585" t="s">
        <v>2061</v>
      </c>
      <c r="N585">
        <v>0</v>
      </c>
      <c r="O585">
        <v>0</v>
      </c>
      <c r="P585">
        <v>20142</v>
      </c>
      <c r="Q585">
        <v>2014</v>
      </c>
      <c r="R585">
        <v>2</v>
      </c>
      <c r="S585">
        <v>2014</v>
      </c>
      <c r="T585">
        <v>2</v>
      </c>
      <c r="U585">
        <v>22</v>
      </c>
      <c r="V585" t="s">
        <v>36</v>
      </c>
      <c r="W585" t="s">
        <v>193</v>
      </c>
      <c r="X585">
        <v>20521060</v>
      </c>
      <c r="Y585" t="s">
        <v>38</v>
      </c>
      <c r="Z585">
        <v>0</v>
      </c>
      <c r="AA585">
        <v>0</v>
      </c>
      <c r="AB585" t="s">
        <v>39</v>
      </c>
      <c r="AC585">
        <v>0</v>
      </c>
      <c r="AD585">
        <v>1</v>
      </c>
      <c r="AE585" t="s">
        <v>40</v>
      </c>
      <c r="AF585" t="s">
        <v>41</v>
      </c>
      <c r="AG585" t="str">
        <f>VLOOKUP(H585,Planilha2!A:AC,5,FALSE)</f>
        <v>ENGENHARIA AGRÍCOLA E AMBIENTAL</v>
      </c>
      <c r="AH585" t="s">
        <v>6233</v>
      </c>
      <c r="AI585" t="str">
        <f>VLOOKUP(H585,Planilha2!A:K,11,FALSE)</f>
        <v>Ativo</v>
      </c>
      <c r="AJ585" t="s">
        <v>6618</v>
      </c>
      <c r="AK585">
        <v>22.3</v>
      </c>
    </row>
    <row r="586" spans="1:37" x14ac:dyDescent="0.25">
      <c r="A586">
        <v>214043086</v>
      </c>
      <c r="B586" t="s">
        <v>30</v>
      </c>
      <c r="C586" t="s">
        <v>3267</v>
      </c>
      <c r="D586" t="s">
        <v>3734</v>
      </c>
      <c r="E586" t="s">
        <v>2994</v>
      </c>
      <c r="F586" t="s">
        <v>1369</v>
      </c>
      <c r="G586" t="s">
        <v>33</v>
      </c>
      <c r="H586">
        <v>43</v>
      </c>
      <c r="I586">
        <v>8</v>
      </c>
      <c r="J586">
        <v>8</v>
      </c>
      <c r="K586" t="s">
        <v>64</v>
      </c>
      <c r="L586" s="1" t="s">
        <v>1316</v>
      </c>
      <c r="M586" t="s">
        <v>1703</v>
      </c>
      <c r="N586">
        <v>30</v>
      </c>
      <c r="O586">
        <v>0</v>
      </c>
      <c r="P586">
        <v>20151</v>
      </c>
      <c r="Q586">
        <v>2014</v>
      </c>
      <c r="R586">
        <v>2</v>
      </c>
      <c r="S586">
        <v>2018</v>
      </c>
      <c r="T586">
        <v>2</v>
      </c>
      <c r="U586">
        <v>24</v>
      </c>
      <c r="V586" t="s">
        <v>36</v>
      </c>
      <c r="W586" t="s">
        <v>5568</v>
      </c>
      <c r="X586">
        <v>28633170</v>
      </c>
      <c r="Y586" t="s">
        <v>1297</v>
      </c>
      <c r="Z586">
        <v>0</v>
      </c>
      <c r="AA586">
        <v>285</v>
      </c>
      <c r="AB586" t="s">
        <v>39</v>
      </c>
      <c r="AC586">
        <v>0</v>
      </c>
      <c r="AD586">
        <v>5</v>
      </c>
      <c r="AE586" t="s">
        <v>40</v>
      </c>
      <c r="AF586" t="s">
        <v>41</v>
      </c>
      <c r="AG586" t="str">
        <f>VLOOKUP(H586,Planilha2!A:AC,5,FALSE)</f>
        <v>ENGENHARIA AGRÍCOLA E AMBIENTAL</v>
      </c>
      <c r="AH586" t="s">
        <v>6233</v>
      </c>
      <c r="AI586" t="str">
        <f>VLOOKUP(H586,Planilha2!A:K,11,FALSE)</f>
        <v>Ativo</v>
      </c>
      <c r="AJ586" t="s">
        <v>6619</v>
      </c>
      <c r="AK586">
        <v>130</v>
      </c>
    </row>
    <row r="587" spans="1:37" x14ac:dyDescent="0.25">
      <c r="A587">
        <v>214043087</v>
      </c>
      <c r="B587" t="s">
        <v>30</v>
      </c>
      <c r="C587" t="s">
        <v>1510</v>
      </c>
      <c r="D587" t="s">
        <v>488</v>
      </c>
      <c r="E587" t="s">
        <v>706</v>
      </c>
      <c r="F587" t="s">
        <v>4816</v>
      </c>
      <c r="G587" t="s">
        <v>87</v>
      </c>
      <c r="H587">
        <v>43</v>
      </c>
      <c r="I587">
        <v>8</v>
      </c>
      <c r="J587">
        <v>8</v>
      </c>
      <c r="K587" t="s">
        <v>64</v>
      </c>
      <c r="L587" s="1" t="s">
        <v>892</v>
      </c>
      <c r="M587" t="s">
        <v>177</v>
      </c>
      <c r="N587">
        <v>92</v>
      </c>
      <c r="O587">
        <v>1</v>
      </c>
      <c r="P587">
        <v>20161</v>
      </c>
      <c r="Q587">
        <v>2014</v>
      </c>
      <c r="R587">
        <v>2</v>
      </c>
      <c r="S587">
        <v>2017</v>
      </c>
      <c r="T587">
        <v>1</v>
      </c>
      <c r="U587">
        <v>22</v>
      </c>
      <c r="V587" t="s">
        <v>49</v>
      </c>
      <c r="W587" t="s">
        <v>839</v>
      </c>
      <c r="X587">
        <v>24342360</v>
      </c>
      <c r="Y587" t="s">
        <v>537</v>
      </c>
      <c r="Z587">
        <v>0</v>
      </c>
      <c r="AA587">
        <v>1191</v>
      </c>
      <c r="AB587" t="s">
        <v>39</v>
      </c>
      <c r="AC587">
        <v>0</v>
      </c>
      <c r="AD587">
        <v>4</v>
      </c>
      <c r="AE587" t="s">
        <v>40</v>
      </c>
      <c r="AF587" t="s">
        <v>41</v>
      </c>
      <c r="AG587" t="str">
        <f>VLOOKUP(H587,Planilha2!A:AC,5,FALSE)</f>
        <v>ENGENHARIA AGRÍCOLA E AMBIENTAL</v>
      </c>
      <c r="AH587" t="s">
        <v>6233</v>
      </c>
      <c r="AI587" t="str">
        <f>VLOOKUP(H587,Planilha2!A:K,11,FALSE)</f>
        <v>Ativo</v>
      </c>
      <c r="AJ587" t="s">
        <v>6620</v>
      </c>
      <c r="AK587">
        <v>15.4</v>
      </c>
    </row>
    <row r="588" spans="1:37" x14ac:dyDescent="0.25">
      <c r="A588">
        <v>214043091</v>
      </c>
      <c r="B588" t="s">
        <v>30</v>
      </c>
      <c r="C588" t="s">
        <v>1893</v>
      </c>
      <c r="D588" t="s">
        <v>2706</v>
      </c>
      <c r="E588" t="s">
        <v>367</v>
      </c>
      <c r="F588" t="s">
        <v>4286</v>
      </c>
      <c r="G588" t="s">
        <v>210</v>
      </c>
      <c r="H588">
        <v>43</v>
      </c>
      <c r="I588">
        <v>8</v>
      </c>
      <c r="J588">
        <v>8</v>
      </c>
      <c r="K588" t="s">
        <v>64</v>
      </c>
      <c r="L588" s="1" t="s">
        <v>1597</v>
      </c>
      <c r="M588" t="s">
        <v>2061</v>
      </c>
      <c r="N588">
        <v>60</v>
      </c>
      <c r="O588">
        <v>1</v>
      </c>
      <c r="P588">
        <v>20151</v>
      </c>
      <c r="Q588">
        <v>2014</v>
      </c>
      <c r="R588">
        <v>2</v>
      </c>
      <c r="S588">
        <v>2015</v>
      </c>
      <c r="T588">
        <v>2</v>
      </c>
      <c r="U588">
        <v>23</v>
      </c>
      <c r="V588" t="s">
        <v>36</v>
      </c>
      <c r="W588" t="s">
        <v>1577</v>
      </c>
      <c r="X588">
        <v>22743670</v>
      </c>
      <c r="Y588" t="s">
        <v>38</v>
      </c>
      <c r="Z588">
        <v>0</v>
      </c>
      <c r="AA588">
        <v>525</v>
      </c>
      <c r="AB588" t="s">
        <v>39</v>
      </c>
      <c r="AC588">
        <v>0</v>
      </c>
      <c r="AD588">
        <v>2</v>
      </c>
      <c r="AE588" t="s">
        <v>55</v>
      </c>
      <c r="AF588" t="s">
        <v>41</v>
      </c>
      <c r="AG588" t="str">
        <f>VLOOKUP(H588,Planilha2!A:AC,5,FALSE)</f>
        <v>ENGENHARIA AGRÍCOLA E AMBIENTAL</v>
      </c>
      <c r="AH588" t="s">
        <v>6233</v>
      </c>
      <c r="AI588" t="str">
        <f>VLOOKUP(H588,Planilha2!A:K,11,FALSE)</f>
        <v>Ativo</v>
      </c>
      <c r="AJ588" t="s">
        <v>6621</v>
      </c>
      <c r="AK588">
        <v>33.6</v>
      </c>
    </row>
    <row r="589" spans="1:37" x14ac:dyDescent="0.25">
      <c r="A589">
        <v>214043093</v>
      </c>
      <c r="B589" t="s">
        <v>128</v>
      </c>
      <c r="C589" t="s">
        <v>2555</v>
      </c>
      <c r="D589" t="s">
        <v>3290</v>
      </c>
      <c r="E589" t="s">
        <v>507</v>
      </c>
      <c r="F589" t="s">
        <v>3105</v>
      </c>
      <c r="G589" t="s">
        <v>2131</v>
      </c>
      <c r="H589">
        <v>43</v>
      </c>
      <c r="I589">
        <v>8</v>
      </c>
      <c r="J589">
        <v>8</v>
      </c>
      <c r="K589" t="s">
        <v>64</v>
      </c>
      <c r="L589" s="1" t="s">
        <v>3965</v>
      </c>
      <c r="M589" t="s">
        <v>826</v>
      </c>
      <c r="N589">
        <v>68</v>
      </c>
      <c r="O589">
        <v>1</v>
      </c>
      <c r="P589">
        <v>20151</v>
      </c>
      <c r="Q589">
        <v>2014</v>
      </c>
      <c r="R589">
        <v>2</v>
      </c>
      <c r="S589">
        <v>2015</v>
      </c>
      <c r="T589">
        <v>1</v>
      </c>
      <c r="U589">
        <v>23</v>
      </c>
      <c r="V589" t="s">
        <v>122</v>
      </c>
      <c r="W589" t="s">
        <v>529</v>
      </c>
      <c r="X589">
        <v>24130005</v>
      </c>
      <c r="Y589" t="s">
        <v>537</v>
      </c>
      <c r="Z589">
        <v>0</v>
      </c>
      <c r="AA589">
        <v>405</v>
      </c>
      <c r="AB589" t="s">
        <v>39</v>
      </c>
      <c r="AC589">
        <v>0</v>
      </c>
      <c r="AD589">
        <v>2</v>
      </c>
      <c r="AE589" t="s">
        <v>40</v>
      </c>
      <c r="AF589" t="s">
        <v>41</v>
      </c>
      <c r="AG589" t="str">
        <f>VLOOKUP(H589,Planilha2!A:AC,5,FALSE)</f>
        <v>ENGENHARIA AGRÍCOLA E AMBIENTAL</v>
      </c>
      <c r="AH589" t="s">
        <v>6233</v>
      </c>
      <c r="AI589" t="str">
        <f>VLOOKUP(H589,Planilha2!A:K,11,FALSE)</f>
        <v>Ativo</v>
      </c>
      <c r="AJ589" t="s">
        <v>6576</v>
      </c>
      <c r="AK589">
        <v>4.8</v>
      </c>
    </row>
    <row r="590" spans="1:37" x14ac:dyDescent="0.25">
      <c r="A590">
        <v>214043094</v>
      </c>
      <c r="B590" t="s">
        <v>30</v>
      </c>
      <c r="C590" t="s">
        <v>3527</v>
      </c>
      <c r="D590" t="s">
        <v>4170</v>
      </c>
      <c r="E590" t="s">
        <v>2472</v>
      </c>
      <c r="F590" t="s">
        <v>3254</v>
      </c>
      <c r="G590" t="s">
        <v>198</v>
      </c>
      <c r="H590">
        <v>43</v>
      </c>
      <c r="I590">
        <v>8</v>
      </c>
      <c r="J590">
        <v>8</v>
      </c>
      <c r="K590" t="s">
        <v>64</v>
      </c>
      <c r="L590" s="1" t="s">
        <v>132</v>
      </c>
      <c r="M590" t="s">
        <v>3030</v>
      </c>
      <c r="N590">
        <v>73</v>
      </c>
      <c r="O590">
        <v>1</v>
      </c>
      <c r="P590">
        <v>20152</v>
      </c>
      <c r="Q590">
        <v>2014</v>
      </c>
      <c r="R590">
        <v>2</v>
      </c>
      <c r="S590">
        <v>2017</v>
      </c>
      <c r="T590">
        <v>1</v>
      </c>
      <c r="U590">
        <v>23</v>
      </c>
      <c r="V590" t="s">
        <v>36</v>
      </c>
      <c r="W590" t="s">
        <v>1537</v>
      </c>
      <c r="X590">
        <v>22230001</v>
      </c>
      <c r="Y590" t="s">
        <v>38</v>
      </c>
      <c r="Z590">
        <v>0</v>
      </c>
      <c r="AA590">
        <v>1824</v>
      </c>
      <c r="AB590" t="s">
        <v>39</v>
      </c>
      <c r="AC590">
        <v>0</v>
      </c>
      <c r="AD590">
        <v>4</v>
      </c>
      <c r="AE590" t="s">
        <v>55</v>
      </c>
      <c r="AF590" t="s">
        <v>41</v>
      </c>
      <c r="AG590" t="str">
        <f>VLOOKUP(H590,Planilha2!A:AC,5,FALSE)</f>
        <v>ENGENHARIA AGRÍCOLA E AMBIENTAL</v>
      </c>
      <c r="AH590" t="s">
        <v>6233</v>
      </c>
      <c r="AI590" t="str">
        <f>VLOOKUP(H590,Planilha2!A:K,11,FALSE)</f>
        <v>Ativo</v>
      </c>
      <c r="AJ590" t="s">
        <v>6313</v>
      </c>
      <c r="AK590">
        <v>25.2</v>
      </c>
    </row>
    <row r="591" spans="1:37" x14ac:dyDescent="0.25">
      <c r="A591">
        <v>214043096</v>
      </c>
      <c r="B591" t="s">
        <v>30</v>
      </c>
      <c r="C591" t="s">
        <v>3007</v>
      </c>
      <c r="D591" t="s">
        <v>68</v>
      </c>
      <c r="E591" t="s">
        <v>2714</v>
      </c>
      <c r="F591" t="s">
        <v>2900</v>
      </c>
      <c r="G591" t="s">
        <v>105</v>
      </c>
      <c r="H591">
        <v>43</v>
      </c>
      <c r="I591">
        <v>8</v>
      </c>
      <c r="J591">
        <v>8</v>
      </c>
      <c r="K591" t="s">
        <v>64</v>
      </c>
      <c r="L591" s="1" t="s">
        <v>3008</v>
      </c>
      <c r="M591" t="s">
        <v>2061</v>
      </c>
      <c r="N591">
        <v>0</v>
      </c>
      <c r="O591">
        <v>0</v>
      </c>
      <c r="P591">
        <v>20142</v>
      </c>
      <c r="Q591">
        <v>2014</v>
      </c>
      <c r="R591">
        <v>2</v>
      </c>
      <c r="S591">
        <v>2014</v>
      </c>
      <c r="T591">
        <v>2</v>
      </c>
      <c r="U591">
        <v>24</v>
      </c>
      <c r="V591" t="s">
        <v>36</v>
      </c>
      <c r="W591" t="s">
        <v>193</v>
      </c>
      <c r="X591">
        <v>20260290</v>
      </c>
      <c r="Y591" t="s">
        <v>38</v>
      </c>
      <c r="Z591">
        <v>0</v>
      </c>
      <c r="AA591">
        <v>60</v>
      </c>
      <c r="AB591" t="s">
        <v>39</v>
      </c>
      <c r="AC591">
        <v>0</v>
      </c>
      <c r="AD591">
        <v>1</v>
      </c>
      <c r="AE591" t="s">
        <v>40</v>
      </c>
      <c r="AF591" t="s">
        <v>41</v>
      </c>
      <c r="AG591" t="str">
        <f>VLOOKUP(H591,Planilha2!A:AC,5,FALSE)</f>
        <v>ENGENHARIA AGRÍCOLA E AMBIENTAL</v>
      </c>
      <c r="AH591" t="s">
        <v>6233</v>
      </c>
      <c r="AI591" t="str">
        <f>VLOOKUP(H591,Planilha2!A:K,11,FALSE)</f>
        <v>Ativo</v>
      </c>
      <c r="AJ591" t="s">
        <v>6314</v>
      </c>
      <c r="AK591">
        <v>21.1</v>
      </c>
    </row>
    <row r="592" spans="1:37" x14ac:dyDescent="0.25">
      <c r="A592">
        <v>214043097</v>
      </c>
      <c r="B592" t="s">
        <v>128</v>
      </c>
      <c r="C592" t="s">
        <v>488</v>
      </c>
      <c r="D592" t="s">
        <v>2791</v>
      </c>
      <c r="E592" t="s">
        <v>3737</v>
      </c>
      <c r="F592" t="s">
        <v>3013</v>
      </c>
      <c r="G592" t="s">
        <v>279</v>
      </c>
      <c r="H592">
        <v>43</v>
      </c>
      <c r="I592">
        <v>8</v>
      </c>
      <c r="J592">
        <v>8</v>
      </c>
      <c r="K592" t="s">
        <v>64</v>
      </c>
      <c r="L592" s="1" t="s">
        <v>1018</v>
      </c>
      <c r="M592" t="s">
        <v>2061</v>
      </c>
      <c r="N592">
        <v>0</v>
      </c>
      <c r="O592">
        <v>0</v>
      </c>
      <c r="P592">
        <v>20142</v>
      </c>
      <c r="Q592">
        <v>2014</v>
      </c>
      <c r="R592">
        <v>2</v>
      </c>
      <c r="S592">
        <v>2018</v>
      </c>
      <c r="T592">
        <v>1</v>
      </c>
      <c r="U592">
        <v>25</v>
      </c>
      <c r="V592" t="s">
        <v>36</v>
      </c>
      <c r="W592" t="s">
        <v>376</v>
      </c>
      <c r="X592">
        <v>21231020</v>
      </c>
      <c r="Y592" t="s">
        <v>38</v>
      </c>
      <c r="Z592">
        <v>0</v>
      </c>
      <c r="AA592">
        <v>120</v>
      </c>
      <c r="AB592" t="s">
        <v>39</v>
      </c>
      <c r="AC592">
        <v>0</v>
      </c>
      <c r="AD592">
        <v>5</v>
      </c>
      <c r="AE592" t="s">
        <v>55</v>
      </c>
      <c r="AF592" t="s">
        <v>41</v>
      </c>
      <c r="AG592" t="str">
        <f>VLOOKUP(H592,Planilha2!A:AC,5,FALSE)</f>
        <v>ENGENHARIA AGRÍCOLA E AMBIENTAL</v>
      </c>
      <c r="AH592" t="s">
        <v>6233</v>
      </c>
      <c r="AI592" t="str">
        <f>VLOOKUP(H592,Planilha2!A:K,11,FALSE)</f>
        <v>Ativo</v>
      </c>
      <c r="AJ592" t="s">
        <v>6622</v>
      </c>
      <c r="AK592">
        <v>33.200000000000003</v>
      </c>
    </row>
    <row r="593" spans="1:37" x14ac:dyDescent="0.25">
      <c r="A593">
        <v>214043098</v>
      </c>
      <c r="B593" t="s">
        <v>30</v>
      </c>
      <c r="C593" t="s">
        <v>2511</v>
      </c>
      <c r="D593" t="s">
        <v>3237</v>
      </c>
      <c r="E593" t="s">
        <v>1224</v>
      </c>
      <c r="F593" t="s">
        <v>3238</v>
      </c>
      <c r="G593" t="s">
        <v>210</v>
      </c>
      <c r="H593">
        <v>43</v>
      </c>
      <c r="I593">
        <v>8</v>
      </c>
      <c r="J593">
        <v>8</v>
      </c>
      <c r="K593" t="s">
        <v>64</v>
      </c>
      <c r="L593" s="1" t="s">
        <v>1417</v>
      </c>
      <c r="M593" t="s">
        <v>778</v>
      </c>
      <c r="N593">
        <v>60</v>
      </c>
      <c r="O593">
        <v>2</v>
      </c>
      <c r="P593">
        <v>20142</v>
      </c>
      <c r="Q593">
        <v>2014</v>
      </c>
      <c r="R593">
        <v>2</v>
      </c>
      <c r="S593">
        <v>2018</v>
      </c>
      <c r="T593">
        <v>1</v>
      </c>
      <c r="U593">
        <v>22</v>
      </c>
      <c r="V593" t="s">
        <v>36</v>
      </c>
      <c r="W593" t="s">
        <v>193</v>
      </c>
      <c r="X593">
        <v>20530580</v>
      </c>
      <c r="Y593" t="s">
        <v>38</v>
      </c>
      <c r="Z593">
        <v>0</v>
      </c>
      <c r="AA593">
        <v>345</v>
      </c>
      <c r="AB593" t="s">
        <v>39</v>
      </c>
      <c r="AC593">
        <v>0</v>
      </c>
      <c r="AD593">
        <v>5</v>
      </c>
      <c r="AE593" t="s">
        <v>40</v>
      </c>
      <c r="AF593" t="s">
        <v>41</v>
      </c>
      <c r="AG593" t="str">
        <f>VLOOKUP(H593,Planilha2!A:AC,5,FALSE)</f>
        <v>ENGENHARIA AGRÍCOLA E AMBIENTAL</v>
      </c>
      <c r="AH593" t="s">
        <v>6233</v>
      </c>
      <c r="AI593" t="str">
        <f>VLOOKUP(H593,Planilha2!A:K,11,FALSE)</f>
        <v>Ativo</v>
      </c>
      <c r="AJ593" t="s">
        <v>6458</v>
      </c>
      <c r="AK593">
        <v>24.5</v>
      </c>
    </row>
    <row r="594" spans="1:37" x14ac:dyDescent="0.25">
      <c r="A594">
        <v>214043099</v>
      </c>
      <c r="B594" t="s">
        <v>30</v>
      </c>
      <c r="C594" t="s">
        <v>672</v>
      </c>
      <c r="D594" t="s">
        <v>2457</v>
      </c>
      <c r="E594" t="s">
        <v>2345</v>
      </c>
      <c r="F594" t="s">
        <v>830</v>
      </c>
      <c r="G594" t="s">
        <v>269</v>
      </c>
      <c r="H594">
        <v>43</v>
      </c>
      <c r="I594">
        <v>8</v>
      </c>
      <c r="J594">
        <v>8</v>
      </c>
      <c r="K594" t="s">
        <v>64</v>
      </c>
      <c r="L594" s="1" t="s">
        <v>310</v>
      </c>
      <c r="M594" t="s">
        <v>181</v>
      </c>
      <c r="N594">
        <v>80</v>
      </c>
      <c r="O594">
        <v>2</v>
      </c>
      <c r="P594">
        <v>20151</v>
      </c>
      <c r="Q594">
        <v>2014</v>
      </c>
      <c r="R594">
        <v>2</v>
      </c>
      <c r="S594">
        <v>2016</v>
      </c>
      <c r="T594">
        <v>1</v>
      </c>
      <c r="U594">
        <v>24</v>
      </c>
      <c r="V594" t="s">
        <v>36</v>
      </c>
      <c r="W594" t="s">
        <v>293</v>
      </c>
      <c r="X594">
        <v>24421110</v>
      </c>
      <c r="Y594" t="s">
        <v>75</v>
      </c>
      <c r="Z594">
        <v>0</v>
      </c>
      <c r="AA594">
        <v>848</v>
      </c>
      <c r="AB594" t="s">
        <v>39</v>
      </c>
      <c r="AC594">
        <v>0</v>
      </c>
      <c r="AD594">
        <v>3</v>
      </c>
      <c r="AE594" t="s">
        <v>55</v>
      </c>
      <c r="AF594" t="s">
        <v>41</v>
      </c>
      <c r="AG594" t="str">
        <f>VLOOKUP(H594,Planilha2!A:AC,5,FALSE)</f>
        <v>ENGENHARIA AGRÍCOLA E AMBIENTAL</v>
      </c>
      <c r="AH594" t="s">
        <v>6233</v>
      </c>
      <c r="AI594" t="str">
        <f>VLOOKUP(H594,Planilha2!A:K,11,FALSE)</f>
        <v>Ativo</v>
      </c>
      <c r="AJ594" t="s">
        <v>6318</v>
      </c>
      <c r="AK594">
        <v>15</v>
      </c>
    </row>
    <row r="595" spans="1:37" x14ac:dyDescent="0.25">
      <c r="A595">
        <v>214043101</v>
      </c>
      <c r="B595" t="s">
        <v>145</v>
      </c>
      <c r="C595" t="s">
        <v>2122</v>
      </c>
      <c r="D595" t="s">
        <v>670</v>
      </c>
      <c r="E595" t="s">
        <v>2908</v>
      </c>
      <c r="F595" t="s">
        <v>3715</v>
      </c>
      <c r="G595" t="s">
        <v>291</v>
      </c>
      <c r="H595">
        <v>43</v>
      </c>
      <c r="I595">
        <v>8</v>
      </c>
      <c r="J595">
        <v>8</v>
      </c>
      <c r="K595" t="s">
        <v>64</v>
      </c>
      <c r="L595" s="1" t="s">
        <v>1512</v>
      </c>
      <c r="M595" t="s">
        <v>3676</v>
      </c>
      <c r="N595">
        <v>85</v>
      </c>
      <c r="O595">
        <v>1</v>
      </c>
      <c r="P595">
        <v>20162</v>
      </c>
      <c r="Q595">
        <v>2014</v>
      </c>
      <c r="R595">
        <v>2</v>
      </c>
      <c r="S595">
        <v>2017</v>
      </c>
      <c r="T595">
        <v>1</v>
      </c>
      <c r="U595">
        <v>23</v>
      </c>
      <c r="V595" t="s">
        <v>122</v>
      </c>
      <c r="W595" t="s">
        <v>150</v>
      </c>
      <c r="X595">
        <v>24030014</v>
      </c>
      <c r="Y595" t="s">
        <v>537</v>
      </c>
      <c r="Z595">
        <v>0</v>
      </c>
      <c r="AA595">
        <v>1129</v>
      </c>
      <c r="AB595" t="s">
        <v>39</v>
      </c>
      <c r="AC595">
        <v>0</v>
      </c>
      <c r="AD595">
        <v>4</v>
      </c>
      <c r="AE595" t="s">
        <v>40</v>
      </c>
      <c r="AF595" t="s">
        <v>41</v>
      </c>
      <c r="AG595" t="str">
        <f>VLOOKUP(H595,Planilha2!A:AC,5,FALSE)</f>
        <v>ENGENHARIA AGRÍCOLA E AMBIENTAL</v>
      </c>
      <c r="AH595" t="s">
        <v>6233</v>
      </c>
      <c r="AI595" t="str">
        <f>VLOOKUP(H595,Planilha2!A:K,11,FALSE)</f>
        <v>Ativo</v>
      </c>
      <c r="AJ595" t="s">
        <v>6413</v>
      </c>
      <c r="AK595">
        <v>5.7</v>
      </c>
    </row>
    <row r="596" spans="1:37" x14ac:dyDescent="0.25">
      <c r="A596">
        <v>214043103</v>
      </c>
      <c r="B596" t="s">
        <v>30</v>
      </c>
      <c r="C596" t="s">
        <v>1366</v>
      </c>
      <c r="D596" t="s">
        <v>3063</v>
      </c>
      <c r="E596" t="s">
        <v>3524</v>
      </c>
      <c r="F596" t="s">
        <v>2351</v>
      </c>
      <c r="G596" t="s">
        <v>496</v>
      </c>
      <c r="H596">
        <v>43</v>
      </c>
      <c r="I596">
        <v>8</v>
      </c>
      <c r="J596">
        <v>8</v>
      </c>
      <c r="K596" t="s">
        <v>64</v>
      </c>
      <c r="L596" s="1" t="s">
        <v>3658</v>
      </c>
      <c r="M596" t="s">
        <v>2849</v>
      </c>
      <c r="N596">
        <v>22</v>
      </c>
      <c r="O596">
        <v>0</v>
      </c>
      <c r="P596">
        <v>20142</v>
      </c>
      <c r="Q596">
        <v>2014</v>
      </c>
      <c r="R596">
        <v>2</v>
      </c>
      <c r="S596">
        <v>2014</v>
      </c>
      <c r="T596">
        <v>2</v>
      </c>
      <c r="U596">
        <v>21</v>
      </c>
      <c r="V596" t="s">
        <v>36</v>
      </c>
      <c r="W596" t="s">
        <v>1577</v>
      </c>
      <c r="X596">
        <v>22745055</v>
      </c>
      <c r="Y596" t="s">
        <v>38</v>
      </c>
      <c r="Z596">
        <v>0</v>
      </c>
      <c r="AA596">
        <v>60</v>
      </c>
      <c r="AB596" t="s">
        <v>39</v>
      </c>
      <c r="AC596">
        <v>0</v>
      </c>
      <c r="AD596">
        <v>1</v>
      </c>
      <c r="AE596" t="s">
        <v>40</v>
      </c>
      <c r="AF596" t="s">
        <v>41</v>
      </c>
      <c r="AG596" t="str">
        <f>VLOOKUP(H596,Planilha2!A:AC,5,FALSE)</f>
        <v>ENGENHARIA AGRÍCOLA E AMBIENTAL</v>
      </c>
      <c r="AH596" t="s">
        <v>6233</v>
      </c>
      <c r="AI596" t="str">
        <f>VLOOKUP(H596,Planilha2!A:K,11,FALSE)</f>
        <v>Ativo</v>
      </c>
      <c r="AJ596" t="s">
        <v>6284</v>
      </c>
      <c r="AK596">
        <v>34.4</v>
      </c>
    </row>
    <row r="597" spans="1:37" x14ac:dyDescent="0.25">
      <c r="A597">
        <v>214043106</v>
      </c>
      <c r="B597" t="s">
        <v>30</v>
      </c>
      <c r="C597" t="s">
        <v>2434</v>
      </c>
      <c r="D597" t="s">
        <v>1431</v>
      </c>
      <c r="E597" t="s">
        <v>2149</v>
      </c>
      <c r="F597" t="s">
        <v>3803</v>
      </c>
      <c r="G597" t="s">
        <v>269</v>
      </c>
      <c r="H597">
        <v>43</v>
      </c>
      <c r="I597">
        <v>8</v>
      </c>
      <c r="J597">
        <v>8</v>
      </c>
      <c r="K597" t="s">
        <v>64</v>
      </c>
      <c r="L597" s="1">
        <v>0</v>
      </c>
      <c r="M597" t="s">
        <v>2061</v>
      </c>
      <c r="N597">
        <v>0</v>
      </c>
      <c r="O597">
        <v>0</v>
      </c>
      <c r="P597">
        <v>20142</v>
      </c>
      <c r="Q597">
        <v>2014</v>
      </c>
      <c r="R597">
        <v>2</v>
      </c>
      <c r="S597">
        <v>2014</v>
      </c>
      <c r="T597">
        <v>2</v>
      </c>
      <c r="U597">
        <v>23</v>
      </c>
      <c r="V597" t="s">
        <v>36</v>
      </c>
      <c r="W597" t="s">
        <v>529</v>
      </c>
      <c r="X597">
        <v>24220001</v>
      </c>
      <c r="Y597" t="s">
        <v>537</v>
      </c>
      <c r="Z597">
        <v>0</v>
      </c>
      <c r="AA597">
        <v>0</v>
      </c>
      <c r="AB597" t="s">
        <v>39</v>
      </c>
      <c r="AC597">
        <v>0</v>
      </c>
      <c r="AD597">
        <v>1</v>
      </c>
      <c r="AE597" t="s">
        <v>40</v>
      </c>
      <c r="AF597" t="s">
        <v>41</v>
      </c>
      <c r="AG597" t="str">
        <f>VLOOKUP(H597,Planilha2!A:AC,5,FALSE)</f>
        <v>ENGENHARIA AGRÍCOLA E AMBIENTAL</v>
      </c>
      <c r="AH597" t="s">
        <v>6233</v>
      </c>
      <c r="AI597" t="str">
        <f>VLOOKUP(H597,Planilha2!A:K,11,FALSE)</f>
        <v>Ativo</v>
      </c>
      <c r="AJ597" t="s">
        <v>6278</v>
      </c>
      <c r="AK597">
        <v>2.6</v>
      </c>
    </row>
    <row r="598" spans="1:37" x14ac:dyDescent="0.25">
      <c r="A598">
        <v>214043109</v>
      </c>
      <c r="B598" t="s">
        <v>30</v>
      </c>
      <c r="C598" t="s">
        <v>1794</v>
      </c>
      <c r="D598" t="s">
        <v>871</v>
      </c>
      <c r="E598" t="s">
        <v>2242</v>
      </c>
      <c r="F598" t="s">
        <v>4726</v>
      </c>
      <c r="G598" t="s">
        <v>1193</v>
      </c>
      <c r="H598">
        <v>43</v>
      </c>
      <c r="I598">
        <v>8</v>
      </c>
      <c r="J598">
        <v>8</v>
      </c>
      <c r="K598" t="s">
        <v>64</v>
      </c>
      <c r="L598" s="1">
        <v>6</v>
      </c>
      <c r="M598" t="s">
        <v>2061</v>
      </c>
      <c r="N598">
        <v>60</v>
      </c>
      <c r="O598">
        <v>1</v>
      </c>
      <c r="P598">
        <v>20151</v>
      </c>
      <c r="Q598">
        <v>2014</v>
      </c>
      <c r="R598">
        <v>2</v>
      </c>
      <c r="S598">
        <v>2017</v>
      </c>
      <c r="T598">
        <v>2</v>
      </c>
      <c r="U598">
        <v>24</v>
      </c>
      <c r="V598" t="s">
        <v>36</v>
      </c>
      <c r="W598" t="s">
        <v>529</v>
      </c>
      <c r="X598">
        <v>24220121</v>
      </c>
      <c r="Y598" t="s">
        <v>537</v>
      </c>
      <c r="Z598">
        <v>0</v>
      </c>
      <c r="AA598">
        <v>480</v>
      </c>
      <c r="AB598" t="s">
        <v>39</v>
      </c>
      <c r="AC598">
        <v>0</v>
      </c>
      <c r="AD598">
        <v>4</v>
      </c>
      <c r="AE598" t="s">
        <v>40</v>
      </c>
      <c r="AF598" t="s">
        <v>41</v>
      </c>
      <c r="AG598" t="str">
        <f>VLOOKUP(H598,Planilha2!A:AC,5,FALSE)</f>
        <v>ENGENHARIA AGRÍCOLA E AMBIENTAL</v>
      </c>
      <c r="AH598" t="s">
        <v>6233</v>
      </c>
      <c r="AI598" t="str">
        <f>VLOOKUP(H598,Planilha2!A:K,11,FALSE)</f>
        <v>Ativo</v>
      </c>
      <c r="AJ598" t="s">
        <v>6623</v>
      </c>
      <c r="AK598">
        <v>4.9000000000000004</v>
      </c>
    </row>
    <row r="599" spans="1:37" x14ac:dyDescent="0.25">
      <c r="A599">
        <v>214043110</v>
      </c>
      <c r="B599" t="s">
        <v>30</v>
      </c>
      <c r="C599" t="s">
        <v>2221</v>
      </c>
      <c r="D599" t="s">
        <v>4214</v>
      </c>
      <c r="E599" t="s">
        <v>2823</v>
      </c>
      <c r="F599" t="s">
        <v>2141</v>
      </c>
      <c r="G599" t="s">
        <v>291</v>
      </c>
      <c r="H599">
        <v>43</v>
      </c>
      <c r="I599">
        <v>8</v>
      </c>
      <c r="J599">
        <v>8</v>
      </c>
      <c r="K599" t="s">
        <v>64</v>
      </c>
      <c r="L599" s="1" t="s">
        <v>302</v>
      </c>
      <c r="M599" t="s">
        <v>3029</v>
      </c>
      <c r="N599">
        <v>94</v>
      </c>
      <c r="O599">
        <v>1</v>
      </c>
      <c r="P599">
        <v>20171</v>
      </c>
      <c r="Q599">
        <v>2014</v>
      </c>
      <c r="R599">
        <v>2</v>
      </c>
      <c r="S599">
        <v>2017</v>
      </c>
      <c r="T599">
        <v>1</v>
      </c>
      <c r="U599">
        <v>24</v>
      </c>
      <c r="V599" t="s">
        <v>49</v>
      </c>
      <c r="W599" t="s">
        <v>150</v>
      </c>
      <c r="X599">
        <v>28640000</v>
      </c>
      <c r="Y599" t="s">
        <v>5571</v>
      </c>
      <c r="Z599">
        <v>0</v>
      </c>
      <c r="AA599">
        <v>1419</v>
      </c>
      <c r="AB599" t="s">
        <v>39</v>
      </c>
      <c r="AC599">
        <v>0</v>
      </c>
      <c r="AD599">
        <v>4</v>
      </c>
      <c r="AE599" t="s">
        <v>55</v>
      </c>
      <c r="AF599" t="s">
        <v>41</v>
      </c>
      <c r="AG599" t="str">
        <f>VLOOKUP(H599,Planilha2!A:AC,5,FALSE)</f>
        <v>ENGENHARIA AGRÍCOLA E AMBIENTAL</v>
      </c>
      <c r="AH599" t="s">
        <v>6233</v>
      </c>
      <c r="AI599" t="str">
        <f>VLOOKUP(H599,Planilha2!A:K,11,FALSE)</f>
        <v>Ativo</v>
      </c>
      <c r="AJ599" t="s">
        <v>6363</v>
      </c>
      <c r="AK599">
        <v>196</v>
      </c>
    </row>
    <row r="600" spans="1:37" x14ac:dyDescent="0.25">
      <c r="A600">
        <v>214043112</v>
      </c>
      <c r="B600" t="s">
        <v>30</v>
      </c>
      <c r="C600" t="s">
        <v>587</v>
      </c>
      <c r="D600" t="s">
        <v>955</v>
      </c>
      <c r="E600" t="s">
        <v>1907</v>
      </c>
      <c r="F600" t="s">
        <v>4752</v>
      </c>
      <c r="G600" t="s">
        <v>560</v>
      </c>
      <c r="H600">
        <v>43</v>
      </c>
      <c r="I600">
        <v>8</v>
      </c>
      <c r="J600">
        <v>8</v>
      </c>
      <c r="K600" t="s">
        <v>64</v>
      </c>
      <c r="L600" s="1" t="s">
        <v>673</v>
      </c>
      <c r="M600" t="s">
        <v>778</v>
      </c>
      <c r="N600">
        <v>61</v>
      </c>
      <c r="O600">
        <v>1</v>
      </c>
      <c r="P600">
        <v>20142</v>
      </c>
      <c r="Q600">
        <v>2014</v>
      </c>
      <c r="R600">
        <v>2</v>
      </c>
      <c r="S600">
        <v>2015</v>
      </c>
      <c r="T600">
        <v>2</v>
      </c>
      <c r="U600">
        <v>23</v>
      </c>
      <c r="V600" t="s">
        <v>36</v>
      </c>
      <c r="W600" t="s">
        <v>716</v>
      </c>
      <c r="X600">
        <v>24230101</v>
      </c>
      <c r="Y600" t="s">
        <v>537</v>
      </c>
      <c r="Z600">
        <v>0</v>
      </c>
      <c r="AA600">
        <v>1039</v>
      </c>
      <c r="AB600" t="s">
        <v>39</v>
      </c>
      <c r="AC600">
        <v>0</v>
      </c>
      <c r="AD600">
        <v>2</v>
      </c>
      <c r="AE600" t="s">
        <v>40</v>
      </c>
      <c r="AF600" t="s">
        <v>41</v>
      </c>
      <c r="AG600" t="str">
        <f>VLOOKUP(H600,Planilha2!A:AC,5,FALSE)</f>
        <v>ENGENHARIA AGRÍCOLA E AMBIENTAL</v>
      </c>
      <c r="AH600" t="s">
        <v>6233</v>
      </c>
      <c r="AI600" t="str">
        <f>VLOOKUP(H600,Planilha2!A:K,11,FALSE)</f>
        <v>Ativo</v>
      </c>
      <c r="AJ600" t="s">
        <v>6393</v>
      </c>
      <c r="AK600">
        <v>3.3</v>
      </c>
    </row>
    <row r="601" spans="1:37" x14ac:dyDescent="0.25">
      <c r="A601">
        <v>214043117</v>
      </c>
      <c r="B601" t="s">
        <v>30</v>
      </c>
      <c r="C601" t="s">
        <v>1686</v>
      </c>
      <c r="D601" t="s">
        <v>2656</v>
      </c>
      <c r="E601" t="s">
        <v>3174</v>
      </c>
      <c r="F601" t="s">
        <v>3154</v>
      </c>
      <c r="G601" t="s">
        <v>63</v>
      </c>
      <c r="H601">
        <v>43</v>
      </c>
      <c r="I601">
        <v>8</v>
      </c>
      <c r="J601">
        <v>8</v>
      </c>
      <c r="K601" t="s">
        <v>64</v>
      </c>
      <c r="L601" s="1" t="s">
        <v>47</v>
      </c>
      <c r="M601" t="s">
        <v>2849</v>
      </c>
      <c r="N601">
        <v>61</v>
      </c>
      <c r="O601">
        <v>1</v>
      </c>
      <c r="P601">
        <v>20142</v>
      </c>
      <c r="Q601">
        <v>2014</v>
      </c>
      <c r="R601">
        <v>2</v>
      </c>
      <c r="S601">
        <v>2018</v>
      </c>
      <c r="T601">
        <v>1</v>
      </c>
      <c r="U601">
        <v>22</v>
      </c>
      <c r="V601" t="s">
        <v>49</v>
      </c>
      <c r="W601" t="s">
        <v>1624</v>
      </c>
      <c r="X601">
        <v>24110160</v>
      </c>
      <c r="Y601" t="s">
        <v>537</v>
      </c>
      <c r="Z601">
        <v>0</v>
      </c>
      <c r="AA601">
        <v>690</v>
      </c>
      <c r="AB601" t="s">
        <v>39</v>
      </c>
      <c r="AC601">
        <v>0</v>
      </c>
      <c r="AD601">
        <v>5</v>
      </c>
      <c r="AE601" t="s">
        <v>55</v>
      </c>
      <c r="AF601" t="s">
        <v>41</v>
      </c>
      <c r="AG601" t="str">
        <f>VLOOKUP(H601,Planilha2!A:AC,5,FALSE)</f>
        <v>ENGENHARIA AGRÍCOLA E AMBIENTAL</v>
      </c>
      <c r="AH601" t="s">
        <v>6233</v>
      </c>
      <c r="AI601" t="str">
        <f>VLOOKUP(H601,Planilha2!A:K,11,FALSE)</f>
        <v>Ativo</v>
      </c>
      <c r="AJ601" t="s">
        <v>6616</v>
      </c>
      <c r="AK601">
        <v>5.5</v>
      </c>
    </row>
    <row r="602" spans="1:37" x14ac:dyDescent="0.25">
      <c r="A602">
        <v>214043119</v>
      </c>
      <c r="B602" t="s">
        <v>30</v>
      </c>
      <c r="C602" t="s">
        <v>873</v>
      </c>
      <c r="D602" t="s">
        <v>2422</v>
      </c>
      <c r="E602" t="s">
        <v>2331</v>
      </c>
      <c r="F602" t="s">
        <v>4317</v>
      </c>
      <c r="G602" t="s">
        <v>214</v>
      </c>
      <c r="H602">
        <v>43</v>
      </c>
      <c r="I602">
        <v>8</v>
      </c>
      <c r="J602">
        <v>8</v>
      </c>
      <c r="K602" t="s">
        <v>64</v>
      </c>
      <c r="L602" s="1" t="s">
        <v>1924</v>
      </c>
      <c r="M602" t="s">
        <v>1457</v>
      </c>
      <c r="N602">
        <v>73</v>
      </c>
      <c r="O602">
        <v>1</v>
      </c>
      <c r="P602">
        <v>20142</v>
      </c>
      <c r="Q602">
        <v>2014</v>
      </c>
      <c r="R602">
        <v>2</v>
      </c>
      <c r="S602">
        <v>2016</v>
      </c>
      <c r="T602">
        <v>1</v>
      </c>
      <c r="U602">
        <v>22</v>
      </c>
      <c r="V602" t="s">
        <v>36</v>
      </c>
      <c r="W602" t="s">
        <v>4256</v>
      </c>
      <c r="X602">
        <v>22775004</v>
      </c>
      <c r="Y602" t="s">
        <v>38</v>
      </c>
      <c r="Z602">
        <v>0</v>
      </c>
      <c r="AA602">
        <v>270</v>
      </c>
      <c r="AB602" t="s">
        <v>39</v>
      </c>
      <c r="AC602">
        <v>0</v>
      </c>
      <c r="AD602">
        <v>3</v>
      </c>
      <c r="AE602" t="s">
        <v>40</v>
      </c>
      <c r="AF602" t="s">
        <v>41</v>
      </c>
      <c r="AG602" t="str">
        <f>VLOOKUP(H602,Planilha2!A:AC,5,FALSE)</f>
        <v>ENGENHARIA AGRÍCOLA E AMBIENTAL</v>
      </c>
      <c r="AH602" t="s">
        <v>6233</v>
      </c>
      <c r="AI602" t="str">
        <f>VLOOKUP(H602,Planilha2!A:K,11,FALSE)</f>
        <v>Ativo</v>
      </c>
      <c r="AJ602" t="s">
        <v>6624</v>
      </c>
      <c r="AK602">
        <v>39.6</v>
      </c>
    </row>
    <row r="603" spans="1:37" x14ac:dyDescent="0.25">
      <c r="A603">
        <v>214043122</v>
      </c>
      <c r="B603" t="s">
        <v>30</v>
      </c>
      <c r="C603" t="s">
        <v>732</v>
      </c>
      <c r="D603" t="s">
        <v>4126</v>
      </c>
      <c r="E603" t="s">
        <v>3237</v>
      </c>
      <c r="F603" t="s">
        <v>4136</v>
      </c>
      <c r="G603" t="s">
        <v>291</v>
      </c>
      <c r="H603">
        <v>43</v>
      </c>
      <c r="I603">
        <v>8</v>
      </c>
      <c r="J603">
        <v>8</v>
      </c>
      <c r="K603" t="s">
        <v>64</v>
      </c>
      <c r="L603" s="1" t="s">
        <v>2499</v>
      </c>
      <c r="M603" t="s">
        <v>176</v>
      </c>
      <c r="N603">
        <v>25</v>
      </c>
      <c r="O603">
        <v>0</v>
      </c>
      <c r="P603">
        <v>20142</v>
      </c>
      <c r="Q603">
        <v>2014</v>
      </c>
      <c r="R603">
        <v>2</v>
      </c>
      <c r="S603">
        <v>2016</v>
      </c>
      <c r="T603">
        <v>1</v>
      </c>
      <c r="U603">
        <v>27</v>
      </c>
      <c r="V603" t="s">
        <v>36</v>
      </c>
      <c r="W603" t="s">
        <v>4228</v>
      </c>
      <c r="X603">
        <v>22291050</v>
      </c>
      <c r="Y603" t="s">
        <v>38</v>
      </c>
      <c r="Z603">
        <v>0</v>
      </c>
      <c r="AA603">
        <v>1616</v>
      </c>
      <c r="AB603" t="s">
        <v>39</v>
      </c>
      <c r="AC603">
        <v>0</v>
      </c>
      <c r="AD603">
        <v>3</v>
      </c>
      <c r="AE603" t="s">
        <v>40</v>
      </c>
      <c r="AF603" t="s">
        <v>41</v>
      </c>
      <c r="AG603" t="str">
        <f>VLOOKUP(H603,Planilha2!A:AC,5,FALSE)</f>
        <v>ENGENHARIA AGRÍCOLA E AMBIENTAL</v>
      </c>
      <c r="AH603" t="s">
        <v>6233</v>
      </c>
      <c r="AI603" t="str">
        <f>VLOOKUP(H603,Planilha2!A:K,11,FALSE)</f>
        <v>Ativo</v>
      </c>
      <c r="AJ603" t="s">
        <v>6332</v>
      </c>
      <c r="AK603">
        <v>31.3</v>
      </c>
    </row>
    <row r="604" spans="1:37" x14ac:dyDescent="0.25">
      <c r="A604">
        <v>214043134</v>
      </c>
      <c r="B604" t="s">
        <v>30</v>
      </c>
      <c r="C604" t="s">
        <v>157</v>
      </c>
      <c r="D604" t="s">
        <v>2191</v>
      </c>
      <c r="E604" t="s">
        <v>1822</v>
      </c>
      <c r="F604" t="s">
        <v>3287</v>
      </c>
      <c r="G604" t="s">
        <v>347</v>
      </c>
      <c r="H604">
        <v>43</v>
      </c>
      <c r="I604">
        <v>8</v>
      </c>
      <c r="J604">
        <v>8</v>
      </c>
      <c r="K604" t="s">
        <v>64</v>
      </c>
      <c r="L604" s="1" t="s">
        <v>3288</v>
      </c>
      <c r="M604" t="s">
        <v>683</v>
      </c>
      <c r="N604">
        <v>61</v>
      </c>
      <c r="O604">
        <v>1</v>
      </c>
      <c r="P604">
        <v>20142</v>
      </c>
      <c r="Q604">
        <v>2014</v>
      </c>
      <c r="R604">
        <v>2</v>
      </c>
      <c r="S604">
        <v>2015</v>
      </c>
      <c r="T604">
        <v>1</v>
      </c>
      <c r="U604">
        <v>22</v>
      </c>
      <c r="V604" t="s">
        <v>36</v>
      </c>
      <c r="W604" t="s">
        <v>1429</v>
      </c>
      <c r="X604">
        <v>20541142</v>
      </c>
      <c r="Y604" t="s">
        <v>38</v>
      </c>
      <c r="Z604">
        <v>0</v>
      </c>
      <c r="AA604">
        <v>285</v>
      </c>
      <c r="AB604" t="s">
        <v>39</v>
      </c>
      <c r="AC604">
        <v>0</v>
      </c>
      <c r="AD604">
        <v>2</v>
      </c>
      <c r="AE604" t="s">
        <v>55</v>
      </c>
      <c r="AF604" t="s">
        <v>41</v>
      </c>
      <c r="AG604" t="str">
        <f>VLOOKUP(H604,Planilha2!A:AC,5,FALSE)</f>
        <v>ENGENHARIA AGRÍCOLA E AMBIENTAL</v>
      </c>
      <c r="AH604" t="s">
        <v>6233</v>
      </c>
      <c r="AI604" t="str">
        <f>VLOOKUP(H604,Planilha2!A:K,11,FALSE)</f>
        <v>Ativo</v>
      </c>
      <c r="AJ604" t="s">
        <v>6532</v>
      </c>
      <c r="AK604">
        <v>24.2</v>
      </c>
    </row>
    <row r="605" spans="1:37" x14ac:dyDescent="0.25">
      <c r="A605">
        <v>214043137</v>
      </c>
      <c r="B605" t="s">
        <v>100</v>
      </c>
      <c r="C605" t="s">
        <v>2252</v>
      </c>
      <c r="D605" t="s">
        <v>1437</v>
      </c>
      <c r="E605" t="s">
        <v>3225</v>
      </c>
      <c r="F605" t="s">
        <v>828</v>
      </c>
      <c r="G605" t="s">
        <v>347</v>
      </c>
      <c r="H605">
        <v>43</v>
      </c>
      <c r="I605">
        <v>8</v>
      </c>
      <c r="J605">
        <v>8</v>
      </c>
      <c r="K605" t="s">
        <v>64</v>
      </c>
      <c r="L605" s="1" t="s">
        <v>2486</v>
      </c>
      <c r="M605" t="s">
        <v>778</v>
      </c>
      <c r="N605">
        <v>64</v>
      </c>
      <c r="O605">
        <v>1</v>
      </c>
      <c r="P605">
        <v>20142</v>
      </c>
      <c r="Q605">
        <v>2014</v>
      </c>
      <c r="R605">
        <v>2</v>
      </c>
      <c r="S605">
        <v>2018</v>
      </c>
      <c r="T605">
        <v>2</v>
      </c>
      <c r="U605">
        <v>27</v>
      </c>
      <c r="V605" t="s">
        <v>49</v>
      </c>
      <c r="W605" t="s">
        <v>4854</v>
      </c>
      <c r="X605">
        <v>24417300</v>
      </c>
      <c r="Y605" t="s">
        <v>75</v>
      </c>
      <c r="Z605">
        <v>0</v>
      </c>
      <c r="AA605">
        <v>550</v>
      </c>
      <c r="AB605" t="s">
        <v>39</v>
      </c>
      <c r="AC605">
        <v>0</v>
      </c>
      <c r="AD605">
        <v>5</v>
      </c>
      <c r="AE605" t="s">
        <v>40</v>
      </c>
      <c r="AF605" t="s">
        <v>41</v>
      </c>
      <c r="AG605" t="str">
        <f>VLOOKUP(H605,Planilha2!A:AC,5,FALSE)</f>
        <v>ENGENHARIA AGRÍCOLA E AMBIENTAL</v>
      </c>
      <c r="AH605" t="s">
        <v>6233</v>
      </c>
      <c r="AI605" t="str">
        <f>VLOOKUP(H605,Planilha2!A:K,11,FALSE)</f>
        <v>Ativo</v>
      </c>
      <c r="AJ605" t="s">
        <v>6318</v>
      </c>
      <c r="AK605">
        <v>15</v>
      </c>
    </row>
    <row r="606" spans="1:37" x14ac:dyDescent="0.25">
      <c r="A606">
        <v>214043141</v>
      </c>
      <c r="B606" t="s">
        <v>30</v>
      </c>
      <c r="C606" t="s">
        <v>3161</v>
      </c>
      <c r="D606" t="s">
        <v>2259</v>
      </c>
      <c r="E606" t="s">
        <v>1259</v>
      </c>
      <c r="F606" t="s">
        <v>3204</v>
      </c>
      <c r="G606" t="s">
        <v>33</v>
      </c>
      <c r="H606">
        <v>43</v>
      </c>
      <c r="I606">
        <v>8</v>
      </c>
      <c r="J606">
        <v>8</v>
      </c>
      <c r="K606" t="s">
        <v>64</v>
      </c>
      <c r="L606" s="1" t="s">
        <v>1725</v>
      </c>
      <c r="M606" t="s">
        <v>683</v>
      </c>
      <c r="N606">
        <v>3</v>
      </c>
      <c r="O606">
        <v>0</v>
      </c>
      <c r="P606">
        <v>20142</v>
      </c>
      <c r="Q606">
        <v>2014</v>
      </c>
      <c r="R606">
        <v>2</v>
      </c>
      <c r="S606">
        <v>2016</v>
      </c>
      <c r="T606">
        <v>1</v>
      </c>
      <c r="U606">
        <v>23</v>
      </c>
      <c r="V606" t="s">
        <v>49</v>
      </c>
      <c r="W606" t="s">
        <v>193</v>
      </c>
      <c r="X606">
        <v>20521160</v>
      </c>
      <c r="Y606" t="s">
        <v>38</v>
      </c>
      <c r="Z606">
        <v>0</v>
      </c>
      <c r="AA606">
        <v>75</v>
      </c>
      <c r="AB606" t="s">
        <v>39</v>
      </c>
      <c r="AC606">
        <v>0</v>
      </c>
      <c r="AD606">
        <v>3</v>
      </c>
      <c r="AE606" t="s">
        <v>40</v>
      </c>
      <c r="AF606" t="s">
        <v>41</v>
      </c>
      <c r="AG606" t="str">
        <f>VLOOKUP(H606,Planilha2!A:AC,5,FALSE)</f>
        <v>ENGENHARIA AGRÍCOLA E AMBIENTAL</v>
      </c>
      <c r="AH606" t="s">
        <v>6233</v>
      </c>
      <c r="AI606" t="str">
        <f>VLOOKUP(H606,Planilha2!A:K,11,FALSE)</f>
        <v>Ativo</v>
      </c>
      <c r="AJ606" t="s">
        <v>6625</v>
      </c>
      <c r="AK606">
        <v>22.9</v>
      </c>
    </row>
    <row r="607" spans="1:37" x14ac:dyDescent="0.25">
      <c r="A607">
        <v>214043142</v>
      </c>
      <c r="B607" t="s">
        <v>30</v>
      </c>
      <c r="C607" t="s">
        <v>510</v>
      </c>
      <c r="D607" t="s">
        <v>2495</v>
      </c>
      <c r="E607" t="s">
        <v>1500</v>
      </c>
      <c r="F607" t="s">
        <v>2949</v>
      </c>
      <c r="G607" t="s">
        <v>131</v>
      </c>
      <c r="H607">
        <v>43</v>
      </c>
      <c r="I607">
        <v>8</v>
      </c>
      <c r="J607">
        <v>8</v>
      </c>
      <c r="K607" t="s">
        <v>64</v>
      </c>
      <c r="L607" s="1" t="s">
        <v>869</v>
      </c>
      <c r="M607" t="s">
        <v>1458</v>
      </c>
      <c r="N607">
        <v>87</v>
      </c>
      <c r="O607">
        <v>1</v>
      </c>
      <c r="P607">
        <v>20152</v>
      </c>
      <c r="Q607">
        <v>2014</v>
      </c>
      <c r="R607">
        <v>2</v>
      </c>
      <c r="S607">
        <v>2018</v>
      </c>
      <c r="T607">
        <v>1</v>
      </c>
      <c r="U607">
        <v>23</v>
      </c>
      <c r="V607" t="s">
        <v>49</v>
      </c>
      <c r="W607" t="s">
        <v>839</v>
      </c>
      <c r="X607">
        <v>24342320</v>
      </c>
      <c r="Y607" t="s">
        <v>537</v>
      </c>
      <c r="Z607">
        <v>0</v>
      </c>
      <c r="AA607">
        <v>1013</v>
      </c>
      <c r="AB607" t="s">
        <v>39</v>
      </c>
      <c r="AC607">
        <v>0</v>
      </c>
      <c r="AD607">
        <v>5</v>
      </c>
      <c r="AE607" t="s">
        <v>40</v>
      </c>
      <c r="AF607" t="s">
        <v>41</v>
      </c>
      <c r="AG607" t="str">
        <f>VLOOKUP(H607,Planilha2!A:AC,5,FALSE)</f>
        <v>ENGENHARIA AGRÍCOLA E AMBIENTAL</v>
      </c>
      <c r="AH607" t="s">
        <v>6233</v>
      </c>
      <c r="AI607" t="str">
        <f>VLOOKUP(H607,Planilha2!A:K,11,FALSE)</f>
        <v>Ativo</v>
      </c>
      <c r="AJ607" t="s">
        <v>6318</v>
      </c>
      <c r="AK607">
        <v>15</v>
      </c>
    </row>
    <row r="608" spans="1:37" x14ac:dyDescent="0.25">
      <c r="A608">
        <v>112037034</v>
      </c>
      <c r="B608" t="s">
        <v>30</v>
      </c>
      <c r="C608" t="s">
        <v>4633</v>
      </c>
      <c r="D608" t="s">
        <v>2638</v>
      </c>
      <c r="E608" t="s">
        <v>1844</v>
      </c>
      <c r="F608" t="s">
        <v>4634</v>
      </c>
      <c r="G608" t="s">
        <v>536</v>
      </c>
      <c r="H608">
        <v>37</v>
      </c>
      <c r="I608">
        <v>8</v>
      </c>
      <c r="J608">
        <v>8</v>
      </c>
      <c r="K608" t="s">
        <v>64</v>
      </c>
      <c r="L608" s="1" t="s">
        <v>4511</v>
      </c>
      <c r="M608" t="s">
        <v>783</v>
      </c>
      <c r="N608">
        <v>90</v>
      </c>
      <c r="O608">
        <v>1</v>
      </c>
      <c r="P608">
        <v>20121</v>
      </c>
      <c r="Q608">
        <v>2012</v>
      </c>
      <c r="R608">
        <v>1</v>
      </c>
      <c r="S608">
        <v>2013</v>
      </c>
      <c r="T608">
        <v>2</v>
      </c>
      <c r="U608">
        <v>25</v>
      </c>
      <c r="V608" t="s">
        <v>36</v>
      </c>
      <c r="W608" t="s">
        <v>675</v>
      </c>
      <c r="X608">
        <v>24210130</v>
      </c>
      <c r="Y608" t="s">
        <v>537</v>
      </c>
      <c r="Z608">
        <v>0</v>
      </c>
      <c r="AA608">
        <v>270</v>
      </c>
      <c r="AB608" t="s">
        <v>39</v>
      </c>
      <c r="AC608">
        <v>0</v>
      </c>
      <c r="AD608">
        <v>2</v>
      </c>
      <c r="AE608" t="s">
        <v>40</v>
      </c>
      <c r="AF608" t="s">
        <v>41</v>
      </c>
      <c r="AG608" t="str">
        <f>VLOOKUP(H608,Planilha2!A:AC,5,FALSE)</f>
        <v>ENGENHARIA CIVIL</v>
      </c>
      <c r="AH608" t="s">
        <v>6233</v>
      </c>
      <c r="AI608" t="str">
        <f>VLOOKUP(H608,Planilha2!A:K,11,FALSE)</f>
        <v>Ativo</v>
      </c>
      <c r="AJ608" t="s">
        <v>6328</v>
      </c>
      <c r="AK608">
        <v>1.2</v>
      </c>
    </row>
    <row r="609" spans="1:37" x14ac:dyDescent="0.25">
      <c r="A609">
        <v>112037041</v>
      </c>
      <c r="B609" t="s">
        <v>30</v>
      </c>
      <c r="C609" t="s">
        <v>3810</v>
      </c>
      <c r="D609" t="s">
        <v>2087</v>
      </c>
      <c r="E609" t="s">
        <v>1666</v>
      </c>
      <c r="F609" t="s">
        <v>3811</v>
      </c>
      <c r="G609" t="s">
        <v>772</v>
      </c>
      <c r="H609">
        <v>37</v>
      </c>
      <c r="I609">
        <v>8</v>
      </c>
      <c r="J609">
        <v>8</v>
      </c>
      <c r="K609" t="s">
        <v>64</v>
      </c>
      <c r="L609" s="1" t="s">
        <v>3812</v>
      </c>
      <c r="M609" t="s">
        <v>1517</v>
      </c>
      <c r="N609">
        <v>28</v>
      </c>
      <c r="O609">
        <v>0</v>
      </c>
      <c r="P609">
        <v>20121</v>
      </c>
      <c r="Q609">
        <v>2012</v>
      </c>
      <c r="R609">
        <v>1</v>
      </c>
      <c r="S609">
        <v>2014</v>
      </c>
      <c r="T609">
        <v>2</v>
      </c>
      <c r="U609">
        <v>26</v>
      </c>
      <c r="V609" t="s">
        <v>36</v>
      </c>
      <c r="W609" t="s">
        <v>376</v>
      </c>
      <c r="X609">
        <v>21231020</v>
      </c>
      <c r="Y609" t="s">
        <v>38</v>
      </c>
      <c r="Z609">
        <v>0</v>
      </c>
      <c r="AA609">
        <v>30</v>
      </c>
      <c r="AB609" t="s">
        <v>39</v>
      </c>
      <c r="AC609">
        <v>0</v>
      </c>
      <c r="AD609">
        <v>3</v>
      </c>
      <c r="AE609" t="s">
        <v>40</v>
      </c>
      <c r="AF609" t="s">
        <v>41</v>
      </c>
      <c r="AG609" t="str">
        <f>VLOOKUP(H609,Planilha2!A:AC,5,FALSE)</f>
        <v>ENGENHARIA CIVIL</v>
      </c>
      <c r="AH609" t="s">
        <v>6233</v>
      </c>
      <c r="AI609" t="str">
        <f>VLOOKUP(H609,Planilha2!A:K,11,FALSE)</f>
        <v>Ativo</v>
      </c>
      <c r="AJ609" t="s">
        <v>6622</v>
      </c>
      <c r="AK609">
        <v>33.200000000000003</v>
      </c>
    </row>
    <row r="610" spans="1:37" x14ac:dyDescent="0.25">
      <c r="A610">
        <v>112037044</v>
      </c>
      <c r="B610" t="s">
        <v>30</v>
      </c>
      <c r="C610" t="s">
        <v>1579</v>
      </c>
      <c r="D610" t="s">
        <v>4741</v>
      </c>
      <c r="E610" t="s">
        <v>1372</v>
      </c>
      <c r="F610" t="s">
        <v>4742</v>
      </c>
      <c r="G610" t="s">
        <v>391</v>
      </c>
      <c r="H610">
        <v>37</v>
      </c>
      <c r="I610">
        <v>8</v>
      </c>
      <c r="J610">
        <v>8</v>
      </c>
      <c r="K610" t="s">
        <v>64</v>
      </c>
      <c r="L610" s="1" t="s">
        <v>4663</v>
      </c>
      <c r="M610" t="s">
        <v>783</v>
      </c>
      <c r="N610">
        <v>45</v>
      </c>
      <c r="O610">
        <v>0</v>
      </c>
      <c r="P610">
        <v>20121</v>
      </c>
      <c r="Q610">
        <v>2012</v>
      </c>
      <c r="R610">
        <v>1</v>
      </c>
      <c r="S610">
        <v>2014</v>
      </c>
      <c r="T610">
        <v>2</v>
      </c>
      <c r="U610">
        <v>29</v>
      </c>
      <c r="V610" t="s">
        <v>36</v>
      </c>
      <c r="W610" t="s">
        <v>716</v>
      </c>
      <c r="X610">
        <v>24220390</v>
      </c>
      <c r="Y610" t="s">
        <v>537</v>
      </c>
      <c r="Z610">
        <v>0</v>
      </c>
      <c r="AA610">
        <v>30</v>
      </c>
      <c r="AB610" t="s">
        <v>39</v>
      </c>
      <c r="AC610">
        <v>0</v>
      </c>
      <c r="AD610">
        <v>3</v>
      </c>
      <c r="AE610" t="s">
        <v>40</v>
      </c>
      <c r="AF610" t="s">
        <v>41</v>
      </c>
      <c r="AG610" t="str">
        <f>VLOOKUP(H610,Planilha2!A:AC,5,FALSE)</f>
        <v>ENGENHARIA CIVIL</v>
      </c>
      <c r="AH610" t="s">
        <v>6233</v>
      </c>
      <c r="AI610" t="str">
        <f>VLOOKUP(H610,Planilha2!A:K,11,FALSE)</f>
        <v>Ativo</v>
      </c>
      <c r="AJ610" t="s">
        <v>6576</v>
      </c>
      <c r="AK610">
        <v>4.8</v>
      </c>
    </row>
    <row r="611" spans="1:37" x14ac:dyDescent="0.25">
      <c r="A611">
        <v>112037067</v>
      </c>
      <c r="B611" t="s">
        <v>30</v>
      </c>
      <c r="C611" t="s">
        <v>1406</v>
      </c>
      <c r="D611" t="s">
        <v>868</v>
      </c>
      <c r="E611" t="s">
        <v>1904</v>
      </c>
      <c r="F611" t="s">
        <v>4699</v>
      </c>
      <c r="G611" t="s">
        <v>648</v>
      </c>
      <c r="H611">
        <v>37</v>
      </c>
      <c r="I611">
        <v>8</v>
      </c>
      <c r="J611">
        <v>8</v>
      </c>
      <c r="K611" t="s">
        <v>64</v>
      </c>
      <c r="L611" s="1" t="s">
        <v>1692</v>
      </c>
      <c r="M611" t="s">
        <v>1701</v>
      </c>
      <c r="N611">
        <v>0</v>
      </c>
      <c r="O611">
        <v>0</v>
      </c>
      <c r="P611">
        <v>20121</v>
      </c>
      <c r="Q611">
        <v>2012</v>
      </c>
      <c r="R611">
        <v>1</v>
      </c>
      <c r="S611">
        <v>2016</v>
      </c>
      <c r="T611">
        <v>1</v>
      </c>
      <c r="U611">
        <v>25</v>
      </c>
      <c r="V611" t="s">
        <v>36</v>
      </c>
      <c r="W611" t="s">
        <v>150</v>
      </c>
      <c r="X611">
        <v>26215120</v>
      </c>
      <c r="Y611" t="s">
        <v>817</v>
      </c>
      <c r="Z611">
        <v>0</v>
      </c>
      <c r="AA611">
        <v>556</v>
      </c>
      <c r="AB611" t="s">
        <v>39</v>
      </c>
      <c r="AC611">
        <v>0</v>
      </c>
      <c r="AD611">
        <v>5</v>
      </c>
      <c r="AE611" t="s">
        <v>40</v>
      </c>
      <c r="AF611" t="s">
        <v>41</v>
      </c>
      <c r="AG611" t="str">
        <f>VLOOKUP(H611,Planilha2!A:AC,5,FALSE)</f>
        <v>ENGENHARIA CIVIL</v>
      </c>
      <c r="AH611" t="s">
        <v>6233</v>
      </c>
      <c r="AI611" t="str">
        <f>VLOOKUP(H611,Planilha2!A:K,11,FALSE)</f>
        <v>Ativo</v>
      </c>
      <c r="AJ611" t="s">
        <v>6626</v>
      </c>
      <c r="AK611">
        <v>48.2</v>
      </c>
    </row>
    <row r="612" spans="1:37" x14ac:dyDescent="0.25">
      <c r="A612">
        <v>214037106</v>
      </c>
      <c r="B612" t="s">
        <v>100</v>
      </c>
      <c r="C612" t="s">
        <v>1542</v>
      </c>
      <c r="D612" t="s">
        <v>2822</v>
      </c>
      <c r="E612" t="s">
        <v>2823</v>
      </c>
      <c r="F612" t="s">
        <v>2500</v>
      </c>
      <c r="G612" t="s">
        <v>198</v>
      </c>
      <c r="H612">
        <v>37</v>
      </c>
      <c r="I612">
        <v>8</v>
      </c>
      <c r="J612">
        <v>8</v>
      </c>
      <c r="K612" t="s">
        <v>64</v>
      </c>
      <c r="L612" s="1" t="s">
        <v>2392</v>
      </c>
      <c r="M612" t="s">
        <v>177</v>
      </c>
      <c r="N612">
        <v>46</v>
      </c>
      <c r="O612">
        <v>0</v>
      </c>
      <c r="P612">
        <v>20151</v>
      </c>
      <c r="Q612">
        <v>2014</v>
      </c>
      <c r="R612">
        <v>2</v>
      </c>
      <c r="S612">
        <v>2014</v>
      </c>
      <c r="T612">
        <v>2</v>
      </c>
      <c r="U612">
        <v>27</v>
      </c>
      <c r="V612" t="s">
        <v>36</v>
      </c>
      <c r="W612" t="s">
        <v>2824</v>
      </c>
      <c r="X612">
        <v>18608020</v>
      </c>
      <c r="Y612" t="s">
        <v>2815</v>
      </c>
      <c r="Z612">
        <v>0</v>
      </c>
      <c r="AA612">
        <v>30</v>
      </c>
      <c r="AB612" t="s">
        <v>39</v>
      </c>
      <c r="AC612">
        <v>0</v>
      </c>
      <c r="AD612">
        <v>1</v>
      </c>
      <c r="AE612" t="s">
        <v>40</v>
      </c>
      <c r="AF612" t="s">
        <v>41</v>
      </c>
      <c r="AG612" t="str">
        <f>VLOOKUP(H612,Planilha2!A:AC,5,FALSE)</f>
        <v>ENGENHARIA CIVIL</v>
      </c>
      <c r="AH612" t="s">
        <v>6233</v>
      </c>
      <c r="AI612" t="str">
        <f>VLOOKUP(H612,Planilha2!A:K,11,FALSE)</f>
        <v>Ativo</v>
      </c>
      <c r="AJ612">
        <v>0</v>
      </c>
      <c r="AK612">
        <v>0</v>
      </c>
    </row>
    <row r="613" spans="1:37" x14ac:dyDescent="0.25">
      <c r="A613">
        <v>214037121</v>
      </c>
      <c r="B613" t="s">
        <v>128</v>
      </c>
      <c r="C613" t="s">
        <v>2412</v>
      </c>
      <c r="D613" t="s">
        <v>2413</v>
      </c>
      <c r="E613" t="s">
        <v>2414</v>
      </c>
      <c r="F613" t="s">
        <v>2415</v>
      </c>
      <c r="G613" t="s">
        <v>198</v>
      </c>
      <c r="H613">
        <v>37</v>
      </c>
      <c r="I613">
        <v>8</v>
      </c>
      <c r="J613">
        <v>8</v>
      </c>
      <c r="K613" t="s">
        <v>64</v>
      </c>
      <c r="L613" s="1" t="s">
        <v>2416</v>
      </c>
      <c r="M613" t="s">
        <v>177</v>
      </c>
      <c r="N613">
        <v>88</v>
      </c>
      <c r="O613">
        <v>1</v>
      </c>
      <c r="P613">
        <v>20142</v>
      </c>
      <c r="Q613">
        <v>2014</v>
      </c>
      <c r="R613">
        <v>2</v>
      </c>
      <c r="S613">
        <v>2015</v>
      </c>
      <c r="T613">
        <v>1</v>
      </c>
      <c r="U613">
        <v>25</v>
      </c>
      <c r="V613" t="s">
        <v>36</v>
      </c>
      <c r="W613" t="s">
        <v>2417</v>
      </c>
      <c r="X613">
        <v>11510110</v>
      </c>
      <c r="Y613" t="s">
        <v>134</v>
      </c>
      <c r="Z613">
        <v>0</v>
      </c>
      <c r="AA613">
        <v>120</v>
      </c>
      <c r="AB613" t="s">
        <v>39</v>
      </c>
      <c r="AC613">
        <v>0</v>
      </c>
      <c r="AD613">
        <v>2</v>
      </c>
      <c r="AE613" t="s">
        <v>40</v>
      </c>
      <c r="AF613" t="s">
        <v>41</v>
      </c>
      <c r="AG613" t="str">
        <f>VLOOKUP(H613,Planilha2!A:AC,5,FALSE)</f>
        <v>ENGENHARIA CIVIL</v>
      </c>
      <c r="AH613" t="s">
        <v>6233</v>
      </c>
      <c r="AI613" t="str">
        <f>VLOOKUP(H613,Planilha2!A:K,11,FALSE)</f>
        <v>Ativo</v>
      </c>
      <c r="AJ613" t="s">
        <v>6627</v>
      </c>
      <c r="AK613">
        <v>495</v>
      </c>
    </row>
    <row r="614" spans="1:37" x14ac:dyDescent="0.25">
      <c r="A614">
        <v>214037131</v>
      </c>
      <c r="B614" t="s">
        <v>930</v>
      </c>
      <c r="C614" t="s">
        <v>394</v>
      </c>
      <c r="D614" t="s">
        <v>2222</v>
      </c>
      <c r="E614" t="s">
        <v>602</v>
      </c>
      <c r="F614" t="s">
        <v>3710</v>
      </c>
      <c r="G614" t="s">
        <v>45</v>
      </c>
      <c r="H614">
        <v>37</v>
      </c>
      <c r="I614">
        <v>8</v>
      </c>
      <c r="J614">
        <v>8</v>
      </c>
      <c r="K614" t="s">
        <v>64</v>
      </c>
      <c r="L614" s="1" t="s">
        <v>3711</v>
      </c>
      <c r="M614" t="s">
        <v>176</v>
      </c>
      <c r="N614">
        <v>31</v>
      </c>
      <c r="O614">
        <v>0</v>
      </c>
      <c r="P614">
        <v>20151</v>
      </c>
      <c r="Q614">
        <v>2014</v>
      </c>
      <c r="R614">
        <v>2</v>
      </c>
      <c r="S614">
        <v>2015</v>
      </c>
      <c r="T614">
        <v>2</v>
      </c>
      <c r="U614">
        <v>22</v>
      </c>
      <c r="V614" t="s">
        <v>36</v>
      </c>
      <c r="W614" t="s">
        <v>1465</v>
      </c>
      <c r="X614">
        <v>21032090</v>
      </c>
      <c r="Y614" t="s">
        <v>38</v>
      </c>
      <c r="Z614">
        <v>0</v>
      </c>
      <c r="AA614">
        <v>338</v>
      </c>
      <c r="AB614" t="s">
        <v>39</v>
      </c>
      <c r="AC614">
        <v>0</v>
      </c>
      <c r="AD614">
        <v>2</v>
      </c>
      <c r="AE614" t="s">
        <v>55</v>
      </c>
      <c r="AF614" t="s">
        <v>41</v>
      </c>
      <c r="AG614" t="str">
        <f>VLOOKUP(H614,Planilha2!A:AC,5,FALSE)</f>
        <v>ENGENHARIA CIVIL</v>
      </c>
      <c r="AH614" t="s">
        <v>6233</v>
      </c>
      <c r="AI614" t="str">
        <f>VLOOKUP(H614,Planilha2!A:K,11,FALSE)</f>
        <v>Ativo</v>
      </c>
      <c r="AJ614" t="s">
        <v>6628</v>
      </c>
      <c r="AK614">
        <v>22.1</v>
      </c>
    </row>
    <row r="615" spans="1:37" x14ac:dyDescent="0.25">
      <c r="A615">
        <v>214037132</v>
      </c>
      <c r="B615" t="s">
        <v>30</v>
      </c>
      <c r="C615" t="s">
        <v>2903</v>
      </c>
      <c r="D615" t="s">
        <v>2104</v>
      </c>
      <c r="E615" t="s">
        <v>3148</v>
      </c>
      <c r="F615" t="s">
        <v>4492</v>
      </c>
      <c r="G615" t="s">
        <v>439</v>
      </c>
      <c r="H615">
        <v>37</v>
      </c>
      <c r="I615">
        <v>8</v>
      </c>
      <c r="J615">
        <v>8</v>
      </c>
      <c r="K615" t="s">
        <v>64</v>
      </c>
      <c r="L615" s="1" t="s">
        <v>1597</v>
      </c>
      <c r="M615" t="s">
        <v>611</v>
      </c>
      <c r="N615">
        <v>66</v>
      </c>
      <c r="O615">
        <v>1</v>
      </c>
      <c r="P615">
        <v>20141</v>
      </c>
      <c r="Q615">
        <v>2014</v>
      </c>
      <c r="R615">
        <v>2</v>
      </c>
      <c r="S615">
        <v>2017</v>
      </c>
      <c r="T615">
        <v>1</v>
      </c>
      <c r="U615">
        <v>23</v>
      </c>
      <c r="V615" t="s">
        <v>49</v>
      </c>
      <c r="W615" t="s">
        <v>4720</v>
      </c>
      <c r="X615">
        <v>24220320</v>
      </c>
      <c r="Y615" t="s">
        <v>537</v>
      </c>
      <c r="Z615">
        <v>0</v>
      </c>
      <c r="AA615">
        <v>675</v>
      </c>
      <c r="AB615" t="s">
        <v>39</v>
      </c>
      <c r="AC615">
        <v>0</v>
      </c>
      <c r="AD615">
        <v>4</v>
      </c>
      <c r="AE615" t="s">
        <v>55</v>
      </c>
      <c r="AF615" t="s">
        <v>41</v>
      </c>
      <c r="AG615" t="str">
        <f>VLOOKUP(H615,Planilha2!A:AC,5,FALSE)</f>
        <v>ENGENHARIA CIVIL</v>
      </c>
      <c r="AH615" t="s">
        <v>6233</v>
      </c>
      <c r="AI615" t="str">
        <f>VLOOKUP(H615,Planilha2!A:K,11,FALSE)</f>
        <v>Ativo</v>
      </c>
      <c r="AJ615" t="s">
        <v>6629</v>
      </c>
      <c r="AK615">
        <v>4.5</v>
      </c>
    </row>
    <row r="616" spans="1:37" x14ac:dyDescent="0.25">
      <c r="A616">
        <v>214037141</v>
      </c>
      <c r="B616" t="s">
        <v>100</v>
      </c>
      <c r="C616" t="s">
        <v>3438</v>
      </c>
      <c r="D616" t="s">
        <v>1464</v>
      </c>
      <c r="E616" t="s">
        <v>290</v>
      </c>
      <c r="F616" t="s">
        <v>4095</v>
      </c>
      <c r="G616" t="s">
        <v>214</v>
      </c>
      <c r="H616">
        <v>37</v>
      </c>
      <c r="I616">
        <v>8</v>
      </c>
      <c r="J616">
        <v>8</v>
      </c>
      <c r="K616" t="s">
        <v>64</v>
      </c>
      <c r="L616" s="1" t="s">
        <v>4836</v>
      </c>
      <c r="M616" t="s">
        <v>779</v>
      </c>
      <c r="N616">
        <v>60</v>
      </c>
      <c r="O616">
        <v>1</v>
      </c>
      <c r="P616">
        <v>20142</v>
      </c>
      <c r="Q616">
        <v>2014</v>
      </c>
      <c r="R616">
        <v>2</v>
      </c>
      <c r="S616">
        <v>2015</v>
      </c>
      <c r="T616">
        <v>1</v>
      </c>
      <c r="U616">
        <v>22</v>
      </c>
      <c r="V616" t="s">
        <v>122</v>
      </c>
      <c r="W616" t="s">
        <v>5060</v>
      </c>
      <c r="X616">
        <v>24858076</v>
      </c>
      <c r="Y616" t="s">
        <v>992</v>
      </c>
      <c r="Z616">
        <v>0</v>
      </c>
      <c r="AA616">
        <v>30</v>
      </c>
      <c r="AB616" t="s">
        <v>39</v>
      </c>
      <c r="AC616">
        <v>0</v>
      </c>
      <c r="AD616">
        <v>2</v>
      </c>
      <c r="AE616" t="s">
        <v>40</v>
      </c>
      <c r="AF616" t="s">
        <v>41</v>
      </c>
      <c r="AG616" t="str">
        <f>VLOOKUP(H616,Planilha2!A:AC,5,FALSE)</f>
        <v>ENGENHARIA CIVIL</v>
      </c>
      <c r="AH616" t="s">
        <v>6233</v>
      </c>
      <c r="AI616" t="str">
        <f>VLOOKUP(H616,Planilha2!A:K,11,FALSE)</f>
        <v>Ativo</v>
      </c>
      <c r="AJ616">
        <v>0</v>
      </c>
      <c r="AK616">
        <v>0</v>
      </c>
    </row>
    <row r="617" spans="1:37" x14ac:dyDescent="0.25">
      <c r="A617">
        <v>214037148</v>
      </c>
      <c r="B617" t="s">
        <v>30</v>
      </c>
      <c r="C617" t="s">
        <v>2154</v>
      </c>
      <c r="D617" t="s">
        <v>3016</v>
      </c>
      <c r="E617" t="s">
        <v>3825</v>
      </c>
      <c r="F617" t="s">
        <v>2229</v>
      </c>
      <c r="G617" t="s">
        <v>33</v>
      </c>
      <c r="H617">
        <v>37</v>
      </c>
      <c r="I617">
        <v>8</v>
      </c>
      <c r="J617">
        <v>8</v>
      </c>
      <c r="K617" t="s">
        <v>64</v>
      </c>
      <c r="L617" s="1" t="s">
        <v>1439</v>
      </c>
      <c r="M617" t="s">
        <v>4495</v>
      </c>
      <c r="N617">
        <v>60</v>
      </c>
      <c r="O617">
        <v>1</v>
      </c>
      <c r="P617">
        <v>20142</v>
      </c>
      <c r="Q617">
        <v>2014</v>
      </c>
      <c r="R617">
        <v>2</v>
      </c>
      <c r="S617">
        <v>2017</v>
      </c>
      <c r="T617">
        <v>2</v>
      </c>
      <c r="U617">
        <v>47</v>
      </c>
      <c r="V617" t="s">
        <v>49</v>
      </c>
      <c r="W617" t="s">
        <v>150</v>
      </c>
      <c r="X617">
        <v>24020240</v>
      </c>
      <c r="Y617" t="s">
        <v>537</v>
      </c>
      <c r="Z617">
        <v>0</v>
      </c>
      <c r="AA617">
        <v>4268</v>
      </c>
      <c r="AB617" t="s">
        <v>39</v>
      </c>
      <c r="AC617">
        <v>0</v>
      </c>
      <c r="AD617">
        <v>4</v>
      </c>
      <c r="AE617" t="s">
        <v>55</v>
      </c>
      <c r="AF617" t="s">
        <v>41</v>
      </c>
      <c r="AG617" t="str">
        <f>VLOOKUP(H617,Planilha2!A:AC,5,FALSE)</f>
        <v>ENGENHARIA CIVIL</v>
      </c>
      <c r="AH617" t="s">
        <v>6233</v>
      </c>
      <c r="AI617" t="str">
        <f>VLOOKUP(H617,Planilha2!A:K,11,FALSE)</f>
        <v>Ativo</v>
      </c>
      <c r="AJ617" t="s">
        <v>6503</v>
      </c>
      <c r="AK617">
        <v>2.7</v>
      </c>
    </row>
    <row r="618" spans="1:37" x14ac:dyDescent="0.25">
      <c r="A618">
        <v>214037156</v>
      </c>
      <c r="B618" t="s">
        <v>30</v>
      </c>
      <c r="C618" t="s">
        <v>2543</v>
      </c>
      <c r="D618" t="s">
        <v>3859</v>
      </c>
      <c r="E618" t="s">
        <v>2315</v>
      </c>
      <c r="F618" t="s">
        <v>4719</v>
      </c>
      <c r="G618" t="s">
        <v>87</v>
      </c>
      <c r="H618">
        <v>37</v>
      </c>
      <c r="I618">
        <v>8</v>
      </c>
      <c r="J618">
        <v>8</v>
      </c>
      <c r="K618" t="s">
        <v>64</v>
      </c>
      <c r="L618" s="1" t="s">
        <v>924</v>
      </c>
      <c r="M618" t="s">
        <v>2061</v>
      </c>
      <c r="N618">
        <v>0</v>
      </c>
      <c r="O618">
        <v>0</v>
      </c>
      <c r="P618">
        <v>20162</v>
      </c>
      <c r="Q618">
        <v>2014</v>
      </c>
      <c r="R618">
        <v>2</v>
      </c>
      <c r="S618">
        <v>2016</v>
      </c>
      <c r="T618">
        <v>2</v>
      </c>
      <c r="U618">
        <v>22</v>
      </c>
      <c r="V618" t="s">
        <v>49</v>
      </c>
      <c r="W618" t="s">
        <v>529</v>
      </c>
      <c r="X618">
        <v>24220091</v>
      </c>
      <c r="Y618" t="s">
        <v>537</v>
      </c>
      <c r="Z618">
        <v>0</v>
      </c>
      <c r="AA618">
        <v>98</v>
      </c>
      <c r="AB618" t="s">
        <v>39</v>
      </c>
      <c r="AC618">
        <v>0</v>
      </c>
      <c r="AD618">
        <v>3</v>
      </c>
      <c r="AE618" t="s">
        <v>40</v>
      </c>
      <c r="AF618" t="s">
        <v>41</v>
      </c>
      <c r="AG618" t="str">
        <f>VLOOKUP(H618,Planilha2!A:AC,5,FALSE)</f>
        <v>ENGENHARIA CIVIL</v>
      </c>
      <c r="AH618" t="s">
        <v>6233</v>
      </c>
      <c r="AI618" t="str">
        <f>VLOOKUP(H618,Planilha2!A:K,11,FALSE)</f>
        <v>Ativo</v>
      </c>
      <c r="AJ618" t="s">
        <v>6630</v>
      </c>
      <c r="AK618">
        <v>4.4000000000000004</v>
      </c>
    </row>
    <row r="619" spans="1:37" x14ac:dyDescent="0.25">
      <c r="A619">
        <v>214052072</v>
      </c>
      <c r="B619" t="s">
        <v>30</v>
      </c>
      <c r="C619" t="s">
        <v>1165</v>
      </c>
      <c r="D619" t="s">
        <v>3777</v>
      </c>
      <c r="E619" t="s">
        <v>2177</v>
      </c>
      <c r="F619" t="s">
        <v>733</v>
      </c>
      <c r="G619" t="s">
        <v>63</v>
      </c>
      <c r="H619">
        <v>52</v>
      </c>
      <c r="I619">
        <v>8</v>
      </c>
      <c r="J619">
        <v>8</v>
      </c>
      <c r="K619" t="s">
        <v>64</v>
      </c>
      <c r="L619" s="1" t="s">
        <v>375</v>
      </c>
      <c r="M619" t="s">
        <v>1079</v>
      </c>
      <c r="N619">
        <v>70</v>
      </c>
      <c r="O619">
        <v>1</v>
      </c>
      <c r="P619">
        <v>20151</v>
      </c>
      <c r="Q619">
        <v>2014</v>
      </c>
      <c r="R619">
        <v>2</v>
      </c>
      <c r="S619">
        <v>2016</v>
      </c>
      <c r="T619">
        <v>1</v>
      </c>
      <c r="U619">
        <v>23</v>
      </c>
      <c r="V619" t="s">
        <v>122</v>
      </c>
      <c r="W619" t="s">
        <v>1785</v>
      </c>
      <c r="X619">
        <v>27211170</v>
      </c>
      <c r="Y619" t="s">
        <v>1106</v>
      </c>
      <c r="Z619">
        <v>0</v>
      </c>
      <c r="AA619">
        <v>1710</v>
      </c>
      <c r="AB619" t="s">
        <v>39</v>
      </c>
      <c r="AC619">
        <v>0</v>
      </c>
      <c r="AD619">
        <v>3</v>
      </c>
      <c r="AE619" t="s">
        <v>55</v>
      </c>
      <c r="AF619" t="s">
        <v>41</v>
      </c>
      <c r="AG619" t="str">
        <f>VLOOKUP(H619,Planilha2!A:AC,5,FALSE)</f>
        <v>ENGENHARIA DE AGRONEGÓCIOS(VOLTA REDONDA)</v>
      </c>
      <c r="AH619" t="s">
        <v>6238</v>
      </c>
      <c r="AI619" t="str">
        <f>VLOOKUP(H619,Planilha2!A:K,11,FALSE)</f>
        <v>Ativo</v>
      </c>
      <c r="AJ619">
        <v>0</v>
      </c>
      <c r="AK619">
        <v>0</v>
      </c>
    </row>
    <row r="620" spans="1:37" x14ac:dyDescent="0.25">
      <c r="A620">
        <v>214052074</v>
      </c>
      <c r="B620" t="s">
        <v>263</v>
      </c>
      <c r="C620" t="s">
        <v>2557</v>
      </c>
      <c r="D620" t="s">
        <v>62</v>
      </c>
      <c r="E620" t="s">
        <v>1980</v>
      </c>
      <c r="F620" t="s">
        <v>2494</v>
      </c>
      <c r="G620" t="s">
        <v>269</v>
      </c>
      <c r="H620">
        <v>52</v>
      </c>
      <c r="I620">
        <v>8</v>
      </c>
      <c r="J620">
        <v>8</v>
      </c>
      <c r="K620" t="s">
        <v>64</v>
      </c>
      <c r="L620" s="1" t="s">
        <v>199</v>
      </c>
      <c r="M620" t="s">
        <v>1142</v>
      </c>
      <c r="N620">
        <v>100</v>
      </c>
      <c r="O620">
        <v>1</v>
      </c>
      <c r="P620">
        <v>20142</v>
      </c>
      <c r="Q620">
        <v>2014</v>
      </c>
      <c r="R620">
        <v>2</v>
      </c>
      <c r="S620">
        <v>2015</v>
      </c>
      <c r="T620">
        <v>2</v>
      </c>
      <c r="U620">
        <v>24</v>
      </c>
      <c r="V620" t="s">
        <v>36</v>
      </c>
      <c r="W620" t="s">
        <v>1188</v>
      </c>
      <c r="X620">
        <v>27277222</v>
      </c>
      <c r="Y620" t="s">
        <v>1106</v>
      </c>
      <c r="Z620">
        <v>0</v>
      </c>
      <c r="AA620">
        <v>885</v>
      </c>
      <c r="AB620" t="s">
        <v>39</v>
      </c>
      <c r="AC620">
        <v>0</v>
      </c>
      <c r="AD620">
        <v>2</v>
      </c>
      <c r="AE620" t="s">
        <v>55</v>
      </c>
      <c r="AF620" t="s">
        <v>41</v>
      </c>
      <c r="AG620" t="str">
        <f>VLOOKUP(H620,Planilha2!A:AC,5,FALSE)</f>
        <v>ENGENHARIA DE AGRONEGÓCIOS(VOLTA REDONDA)</v>
      </c>
      <c r="AH620" t="s">
        <v>6238</v>
      </c>
      <c r="AI620" t="str">
        <f>VLOOKUP(H620,Planilha2!A:K,11,FALSE)</f>
        <v>Ativo</v>
      </c>
      <c r="AJ620">
        <v>0</v>
      </c>
      <c r="AK620">
        <v>0</v>
      </c>
    </row>
    <row r="621" spans="1:37" x14ac:dyDescent="0.25">
      <c r="A621">
        <v>214052077</v>
      </c>
      <c r="B621" t="s">
        <v>145</v>
      </c>
      <c r="C621" t="s">
        <v>4600</v>
      </c>
      <c r="D621" t="s">
        <v>3446</v>
      </c>
      <c r="E621" t="s">
        <v>2537</v>
      </c>
      <c r="F621" t="s">
        <v>3178</v>
      </c>
      <c r="G621" t="s">
        <v>63</v>
      </c>
      <c r="H621">
        <v>52</v>
      </c>
      <c r="I621">
        <v>8</v>
      </c>
      <c r="J621">
        <v>8</v>
      </c>
      <c r="K621" t="s">
        <v>64</v>
      </c>
      <c r="L621" s="1" t="s">
        <v>1814</v>
      </c>
      <c r="M621" t="s">
        <v>1116</v>
      </c>
      <c r="N621">
        <v>83</v>
      </c>
      <c r="O621">
        <v>2</v>
      </c>
      <c r="P621">
        <v>20151</v>
      </c>
      <c r="Q621">
        <v>2014</v>
      </c>
      <c r="R621">
        <v>2</v>
      </c>
      <c r="S621">
        <v>2016</v>
      </c>
      <c r="T621">
        <v>2</v>
      </c>
      <c r="U621">
        <v>24</v>
      </c>
      <c r="V621" t="s">
        <v>122</v>
      </c>
      <c r="W621" t="s">
        <v>150</v>
      </c>
      <c r="X621">
        <v>26600000</v>
      </c>
      <c r="Y621" t="s">
        <v>5239</v>
      </c>
      <c r="Z621">
        <v>0</v>
      </c>
      <c r="AA621">
        <v>465</v>
      </c>
      <c r="AB621" t="s">
        <v>39</v>
      </c>
      <c r="AC621">
        <v>0</v>
      </c>
      <c r="AD621">
        <v>3</v>
      </c>
      <c r="AE621" t="s">
        <v>40</v>
      </c>
      <c r="AF621" t="s">
        <v>41</v>
      </c>
      <c r="AG621" t="str">
        <f>VLOOKUP(H621,Planilha2!A:AC,5,FALSE)</f>
        <v>ENGENHARIA DE AGRONEGÓCIOS(VOLTA REDONDA)</v>
      </c>
      <c r="AH621" t="s">
        <v>6238</v>
      </c>
      <c r="AI621" t="str">
        <f>VLOOKUP(H621,Planilha2!A:K,11,FALSE)</f>
        <v>Ativo</v>
      </c>
      <c r="AJ621">
        <v>0</v>
      </c>
      <c r="AK621">
        <v>0</v>
      </c>
    </row>
    <row r="622" spans="1:37" x14ac:dyDescent="0.25">
      <c r="A622">
        <v>214052079</v>
      </c>
      <c r="B622" t="s">
        <v>100</v>
      </c>
      <c r="C622" t="s">
        <v>1017</v>
      </c>
      <c r="D622" t="s">
        <v>3521</v>
      </c>
      <c r="E622" t="s">
        <v>1618</v>
      </c>
      <c r="F622" t="s">
        <v>1170</v>
      </c>
      <c r="G622" t="s">
        <v>120</v>
      </c>
      <c r="H622">
        <v>52</v>
      </c>
      <c r="I622">
        <v>8</v>
      </c>
      <c r="J622">
        <v>8</v>
      </c>
      <c r="K622" t="s">
        <v>64</v>
      </c>
      <c r="L622" s="1" t="s">
        <v>673</v>
      </c>
      <c r="M622" t="s">
        <v>1072</v>
      </c>
      <c r="N622">
        <v>80</v>
      </c>
      <c r="O622">
        <v>1</v>
      </c>
      <c r="P622">
        <v>20151</v>
      </c>
      <c r="Q622">
        <v>2014</v>
      </c>
      <c r="R622">
        <v>2</v>
      </c>
      <c r="S622">
        <v>2017</v>
      </c>
      <c r="T622">
        <v>1</v>
      </c>
      <c r="U622">
        <v>23</v>
      </c>
      <c r="V622" t="s">
        <v>49</v>
      </c>
      <c r="W622" t="s">
        <v>5288</v>
      </c>
      <c r="X622">
        <v>27253005</v>
      </c>
      <c r="Y622" t="s">
        <v>1106</v>
      </c>
      <c r="Z622">
        <v>0</v>
      </c>
      <c r="AA622">
        <v>1650</v>
      </c>
      <c r="AB622" t="s">
        <v>39</v>
      </c>
      <c r="AC622">
        <v>0</v>
      </c>
      <c r="AD622">
        <v>4</v>
      </c>
      <c r="AE622" t="s">
        <v>55</v>
      </c>
      <c r="AF622" t="s">
        <v>41</v>
      </c>
      <c r="AG622" t="str">
        <f>VLOOKUP(H622,Planilha2!A:AC,5,FALSE)</f>
        <v>ENGENHARIA DE AGRONEGÓCIOS(VOLTA REDONDA)</v>
      </c>
      <c r="AH622" t="s">
        <v>6238</v>
      </c>
      <c r="AI622" t="str">
        <f>VLOOKUP(H622,Planilha2!A:K,11,FALSE)</f>
        <v>Ativo</v>
      </c>
      <c r="AJ622">
        <v>0</v>
      </c>
      <c r="AK622">
        <v>0</v>
      </c>
    </row>
    <row r="623" spans="1:37" x14ac:dyDescent="0.25">
      <c r="A623">
        <v>214052080</v>
      </c>
      <c r="B623" t="s">
        <v>30</v>
      </c>
      <c r="C623" t="s">
        <v>1131</v>
      </c>
      <c r="D623" t="s">
        <v>2776</v>
      </c>
      <c r="E623" t="s">
        <v>3092</v>
      </c>
      <c r="F623" t="s">
        <v>2224</v>
      </c>
      <c r="G623" t="s">
        <v>105</v>
      </c>
      <c r="H623">
        <v>52</v>
      </c>
      <c r="I623">
        <v>8</v>
      </c>
      <c r="J623">
        <v>8</v>
      </c>
      <c r="K623" t="s">
        <v>64</v>
      </c>
      <c r="L623" s="1" t="s">
        <v>2486</v>
      </c>
      <c r="M623" t="s">
        <v>1120</v>
      </c>
      <c r="N623">
        <v>71</v>
      </c>
      <c r="O623">
        <v>1</v>
      </c>
      <c r="P623">
        <v>20142</v>
      </c>
      <c r="Q623">
        <v>2014</v>
      </c>
      <c r="R623">
        <v>2</v>
      </c>
      <c r="S623">
        <v>2015</v>
      </c>
      <c r="T623">
        <v>1</v>
      </c>
      <c r="U623">
        <v>22</v>
      </c>
      <c r="V623" t="s">
        <v>36</v>
      </c>
      <c r="W623" t="s">
        <v>537</v>
      </c>
      <c r="X623">
        <v>28283200</v>
      </c>
      <c r="Y623" t="s">
        <v>1106</v>
      </c>
      <c r="Z623">
        <v>0</v>
      </c>
      <c r="AA623">
        <v>75</v>
      </c>
      <c r="AB623" t="s">
        <v>39</v>
      </c>
      <c r="AC623">
        <v>0</v>
      </c>
      <c r="AD623">
        <v>2</v>
      </c>
      <c r="AE623" t="s">
        <v>40</v>
      </c>
      <c r="AF623" t="s">
        <v>41</v>
      </c>
      <c r="AG623" t="str">
        <f>VLOOKUP(H623,Planilha2!A:AC,5,FALSE)</f>
        <v>ENGENHARIA DE AGRONEGÓCIOS(VOLTA REDONDA)</v>
      </c>
      <c r="AH623" t="s">
        <v>6238</v>
      </c>
      <c r="AI623" t="str">
        <f>VLOOKUP(H623,Planilha2!A:K,11,FALSE)</f>
        <v>Ativo</v>
      </c>
      <c r="AJ623">
        <v>0</v>
      </c>
      <c r="AK623">
        <v>0</v>
      </c>
    </row>
    <row r="624" spans="1:37" x14ac:dyDescent="0.25">
      <c r="A624">
        <v>214052083</v>
      </c>
      <c r="B624" t="s">
        <v>30</v>
      </c>
      <c r="C624" t="s">
        <v>2706</v>
      </c>
      <c r="D624" t="s">
        <v>3338</v>
      </c>
      <c r="E624" t="s">
        <v>2408</v>
      </c>
      <c r="F624" t="s">
        <v>2241</v>
      </c>
      <c r="G624" t="s">
        <v>33</v>
      </c>
      <c r="H624">
        <v>52</v>
      </c>
      <c r="I624">
        <v>8</v>
      </c>
      <c r="J624">
        <v>8</v>
      </c>
      <c r="K624" t="s">
        <v>64</v>
      </c>
      <c r="L624" s="1" t="s">
        <v>4667</v>
      </c>
      <c r="M624" t="s">
        <v>1129</v>
      </c>
      <c r="N624">
        <v>60</v>
      </c>
      <c r="O624">
        <v>1</v>
      </c>
      <c r="P624">
        <v>20142</v>
      </c>
      <c r="Q624">
        <v>2014</v>
      </c>
      <c r="R624">
        <v>2</v>
      </c>
      <c r="S624">
        <v>2015</v>
      </c>
      <c r="T624">
        <v>2</v>
      </c>
      <c r="U624">
        <v>22</v>
      </c>
      <c r="V624" t="s">
        <v>36</v>
      </c>
      <c r="W624" t="s">
        <v>5383</v>
      </c>
      <c r="X624">
        <v>27700000</v>
      </c>
      <c r="Y624" t="s">
        <v>5382</v>
      </c>
      <c r="Z624">
        <v>0</v>
      </c>
      <c r="AA624">
        <v>615</v>
      </c>
      <c r="AB624" t="s">
        <v>39</v>
      </c>
      <c r="AC624">
        <v>0</v>
      </c>
      <c r="AD624">
        <v>2</v>
      </c>
      <c r="AE624" t="s">
        <v>55</v>
      </c>
      <c r="AF624" t="s">
        <v>41</v>
      </c>
      <c r="AG624" t="str">
        <f>VLOOKUP(H624,Planilha2!A:AC,5,FALSE)</f>
        <v>ENGENHARIA DE AGRONEGÓCIOS(VOLTA REDONDA)</v>
      </c>
      <c r="AH624" t="s">
        <v>6238</v>
      </c>
      <c r="AI624" t="str">
        <f>VLOOKUP(H624,Planilha2!A:K,11,FALSE)</f>
        <v>Ativo</v>
      </c>
      <c r="AJ624">
        <v>0</v>
      </c>
      <c r="AK624">
        <v>0</v>
      </c>
    </row>
    <row r="625" spans="1:37" x14ac:dyDescent="0.25">
      <c r="A625">
        <v>214052088</v>
      </c>
      <c r="B625" t="s">
        <v>30</v>
      </c>
      <c r="C625" t="s">
        <v>2526</v>
      </c>
      <c r="D625" t="s">
        <v>4126</v>
      </c>
      <c r="E625" t="s">
        <v>896</v>
      </c>
      <c r="F625" t="s">
        <v>2774</v>
      </c>
      <c r="G625" t="s">
        <v>285</v>
      </c>
      <c r="H625">
        <v>52</v>
      </c>
      <c r="I625">
        <v>8</v>
      </c>
      <c r="J625">
        <v>8</v>
      </c>
      <c r="K625" t="s">
        <v>64</v>
      </c>
      <c r="L625" s="1">
        <v>0</v>
      </c>
      <c r="M625" t="s">
        <v>1147</v>
      </c>
      <c r="N625">
        <v>0</v>
      </c>
      <c r="O625">
        <v>0</v>
      </c>
      <c r="P625">
        <v>20142</v>
      </c>
      <c r="Q625">
        <v>2014</v>
      </c>
      <c r="R625">
        <v>2</v>
      </c>
      <c r="S625">
        <v>2014</v>
      </c>
      <c r="T625">
        <v>2</v>
      </c>
      <c r="U625">
        <v>26</v>
      </c>
      <c r="V625" t="s">
        <v>49</v>
      </c>
      <c r="W625" t="s">
        <v>1175</v>
      </c>
      <c r="X625">
        <v>27261080</v>
      </c>
      <c r="Y625" t="s">
        <v>1106</v>
      </c>
      <c r="Z625">
        <v>0</v>
      </c>
      <c r="AA625">
        <v>0</v>
      </c>
      <c r="AB625" t="s">
        <v>39</v>
      </c>
      <c r="AC625">
        <v>0</v>
      </c>
      <c r="AD625">
        <v>1</v>
      </c>
      <c r="AE625" t="s">
        <v>55</v>
      </c>
      <c r="AF625" t="s">
        <v>41</v>
      </c>
      <c r="AG625" t="str">
        <f>VLOOKUP(H625,Planilha2!A:AC,5,FALSE)</f>
        <v>ENGENHARIA DE AGRONEGÓCIOS(VOLTA REDONDA)</v>
      </c>
      <c r="AH625" t="s">
        <v>6238</v>
      </c>
      <c r="AI625" t="str">
        <f>VLOOKUP(H625,Planilha2!A:K,11,FALSE)</f>
        <v>Ativo</v>
      </c>
      <c r="AJ625">
        <v>0</v>
      </c>
      <c r="AK625">
        <v>0</v>
      </c>
    </row>
    <row r="626" spans="1:37" x14ac:dyDescent="0.25">
      <c r="A626">
        <v>214052089</v>
      </c>
      <c r="B626" t="s">
        <v>30</v>
      </c>
      <c r="C626" t="s">
        <v>470</v>
      </c>
      <c r="D626" t="s">
        <v>2461</v>
      </c>
      <c r="E626" t="s">
        <v>907</v>
      </c>
      <c r="F626" t="s">
        <v>722</v>
      </c>
      <c r="G626" t="s">
        <v>269</v>
      </c>
      <c r="H626">
        <v>52</v>
      </c>
      <c r="I626">
        <v>8</v>
      </c>
      <c r="J626">
        <v>8</v>
      </c>
      <c r="K626" t="s">
        <v>64</v>
      </c>
      <c r="L626" s="1">
        <v>0</v>
      </c>
      <c r="M626" t="s">
        <v>1129</v>
      </c>
      <c r="N626">
        <v>0</v>
      </c>
      <c r="O626">
        <v>0</v>
      </c>
      <c r="P626">
        <v>20142</v>
      </c>
      <c r="Q626">
        <v>2014</v>
      </c>
      <c r="R626">
        <v>2</v>
      </c>
      <c r="S626">
        <v>2014</v>
      </c>
      <c r="T626">
        <v>2</v>
      </c>
      <c r="U626">
        <v>27</v>
      </c>
      <c r="V626" t="s">
        <v>36</v>
      </c>
      <c r="W626" t="s">
        <v>150</v>
      </c>
      <c r="X626">
        <v>36010560</v>
      </c>
      <c r="Y626" t="s">
        <v>2066</v>
      </c>
      <c r="Z626">
        <v>0</v>
      </c>
      <c r="AA626">
        <v>0</v>
      </c>
      <c r="AB626" t="s">
        <v>39</v>
      </c>
      <c r="AC626">
        <v>0</v>
      </c>
      <c r="AD626">
        <v>1</v>
      </c>
      <c r="AE626" t="s">
        <v>40</v>
      </c>
      <c r="AF626" t="s">
        <v>41</v>
      </c>
      <c r="AG626" t="str">
        <f>VLOOKUP(H626,Planilha2!A:AC,5,FALSE)</f>
        <v>ENGENHARIA DE AGRONEGÓCIOS(VOLTA REDONDA)</v>
      </c>
      <c r="AH626" t="s">
        <v>6238</v>
      </c>
      <c r="AI626" t="str">
        <f>VLOOKUP(H626,Planilha2!A:K,11,FALSE)</f>
        <v>Ativo</v>
      </c>
      <c r="AJ626">
        <v>0</v>
      </c>
      <c r="AK626">
        <v>0</v>
      </c>
    </row>
    <row r="627" spans="1:37" x14ac:dyDescent="0.25">
      <c r="A627">
        <v>214052091</v>
      </c>
      <c r="B627" t="s">
        <v>30</v>
      </c>
      <c r="C627" t="s">
        <v>732</v>
      </c>
      <c r="D627" t="s">
        <v>844</v>
      </c>
      <c r="E627" t="s">
        <v>872</v>
      </c>
      <c r="F627" t="s">
        <v>943</v>
      </c>
      <c r="G627" t="s">
        <v>214</v>
      </c>
      <c r="H627">
        <v>52</v>
      </c>
      <c r="I627">
        <v>8</v>
      </c>
      <c r="J627">
        <v>8</v>
      </c>
      <c r="K627" t="s">
        <v>64</v>
      </c>
      <c r="L627" s="1" t="s">
        <v>4347</v>
      </c>
      <c r="M627" t="s">
        <v>1120</v>
      </c>
      <c r="N627">
        <v>0</v>
      </c>
      <c r="O627">
        <v>0</v>
      </c>
      <c r="P627">
        <v>20142</v>
      </c>
      <c r="Q627">
        <v>2014</v>
      </c>
      <c r="R627">
        <v>2</v>
      </c>
      <c r="S627">
        <v>2015</v>
      </c>
      <c r="T627">
        <v>1</v>
      </c>
      <c r="U627">
        <v>22</v>
      </c>
      <c r="V627" t="s">
        <v>36</v>
      </c>
      <c r="W627" t="s">
        <v>1208</v>
      </c>
      <c r="X627">
        <v>27520320</v>
      </c>
      <c r="Y627" t="s">
        <v>1197</v>
      </c>
      <c r="Z627">
        <v>0</v>
      </c>
      <c r="AA627">
        <v>15</v>
      </c>
      <c r="AB627" t="s">
        <v>39</v>
      </c>
      <c r="AC627">
        <v>0</v>
      </c>
      <c r="AD627">
        <v>2</v>
      </c>
      <c r="AE627" t="s">
        <v>40</v>
      </c>
      <c r="AF627" t="s">
        <v>41</v>
      </c>
      <c r="AG627" t="str">
        <f>VLOOKUP(H627,Planilha2!A:AC,5,FALSE)</f>
        <v>ENGENHARIA DE AGRONEGÓCIOS(VOLTA REDONDA)</v>
      </c>
      <c r="AH627" t="s">
        <v>6238</v>
      </c>
      <c r="AI627" t="str">
        <f>VLOOKUP(H627,Planilha2!A:K,11,FALSE)</f>
        <v>Ativo</v>
      </c>
      <c r="AJ627">
        <v>0</v>
      </c>
      <c r="AK627">
        <v>0</v>
      </c>
    </row>
    <row r="628" spans="1:37" x14ac:dyDescent="0.25">
      <c r="A628">
        <v>214052092</v>
      </c>
      <c r="B628" t="s">
        <v>30</v>
      </c>
      <c r="C628" t="s">
        <v>2497</v>
      </c>
      <c r="D628" t="s">
        <v>940</v>
      </c>
      <c r="E628" t="s">
        <v>195</v>
      </c>
      <c r="F628" t="s">
        <v>814</v>
      </c>
      <c r="G628" t="s">
        <v>63</v>
      </c>
      <c r="H628">
        <v>52</v>
      </c>
      <c r="I628">
        <v>8</v>
      </c>
      <c r="J628">
        <v>8</v>
      </c>
      <c r="K628" t="s">
        <v>64</v>
      </c>
      <c r="L628" s="1" t="s">
        <v>4053</v>
      </c>
      <c r="M628" t="s">
        <v>1147</v>
      </c>
      <c r="N628">
        <v>60</v>
      </c>
      <c r="O628">
        <v>2</v>
      </c>
      <c r="P628">
        <v>20142</v>
      </c>
      <c r="Q628">
        <v>2014</v>
      </c>
      <c r="R628">
        <v>2</v>
      </c>
      <c r="S628">
        <v>2015</v>
      </c>
      <c r="T628">
        <v>1</v>
      </c>
      <c r="U628">
        <v>22</v>
      </c>
      <c r="V628" t="s">
        <v>122</v>
      </c>
      <c r="W628" t="s">
        <v>1817</v>
      </c>
      <c r="X628">
        <v>27285020</v>
      </c>
      <c r="Y628" t="s">
        <v>1106</v>
      </c>
      <c r="Z628">
        <v>0</v>
      </c>
      <c r="AA628">
        <v>285</v>
      </c>
      <c r="AB628" t="s">
        <v>39</v>
      </c>
      <c r="AC628">
        <v>0</v>
      </c>
      <c r="AD628">
        <v>2</v>
      </c>
      <c r="AE628" t="s">
        <v>55</v>
      </c>
      <c r="AF628" t="s">
        <v>41</v>
      </c>
      <c r="AG628" t="str">
        <f>VLOOKUP(H628,Planilha2!A:AC,5,FALSE)</f>
        <v>ENGENHARIA DE AGRONEGÓCIOS(VOLTA REDONDA)</v>
      </c>
      <c r="AH628" t="s">
        <v>6238</v>
      </c>
      <c r="AI628" t="str">
        <f>VLOOKUP(H628,Planilha2!A:K,11,FALSE)</f>
        <v>Ativo</v>
      </c>
      <c r="AJ628">
        <v>0</v>
      </c>
      <c r="AK628">
        <v>0</v>
      </c>
    </row>
    <row r="629" spans="1:37" x14ac:dyDescent="0.25">
      <c r="A629">
        <v>214052093</v>
      </c>
      <c r="B629" t="s">
        <v>128</v>
      </c>
      <c r="C629" t="s">
        <v>2669</v>
      </c>
      <c r="D629" t="s">
        <v>3209</v>
      </c>
      <c r="E629" t="s">
        <v>3327</v>
      </c>
      <c r="F629" t="s">
        <v>3497</v>
      </c>
      <c r="G629" t="s">
        <v>210</v>
      </c>
      <c r="H629">
        <v>52</v>
      </c>
      <c r="I629">
        <v>8</v>
      </c>
      <c r="J629">
        <v>8</v>
      </c>
      <c r="K629" t="s">
        <v>64</v>
      </c>
      <c r="L629" s="1" t="s">
        <v>1555</v>
      </c>
      <c r="M629" t="s">
        <v>1120</v>
      </c>
      <c r="N629">
        <v>70</v>
      </c>
      <c r="O629">
        <v>1</v>
      </c>
      <c r="P629">
        <v>20142</v>
      </c>
      <c r="Q629">
        <v>2014</v>
      </c>
      <c r="R629">
        <v>2</v>
      </c>
      <c r="S629">
        <v>2016</v>
      </c>
      <c r="T629">
        <v>2</v>
      </c>
      <c r="U629">
        <v>23</v>
      </c>
      <c r="V629" t="s">
        <v>36</v>
      </c>
      <c r="W629" t="s">
        <v>1208</v>
      </c>
      <c r="X629">
        <v>27323520</v>
      </c>
      <c r="Y629" t="s">
        <v>1197</v>
      </c>
      <c r="Z629">
        <v>0</v>
      </c>
      <c r="AA629">
        <v>45</v>
      </c>
      <c r="AB629" t="s">
        <v>39</v>
      </c>
      <c r="AC629">
        <v>0</v>
      </c>
      <c r="AD629">
        <v>3</v>
      </c>
      <c r="AE629" t="s">
        <v>55</v>
      </c>
      <c r="AF629" t="s">
        <v>41</v>
      </c>
      <c r="AG629" t="str">
        <f>VLOOKUP(H629,Planilha2!A:AC,5,FALSE)</f>
        <v>ENGENHARIA DE AGRONEGÓCIOS(VOLTA REDONDA)</v>
      </c>
      <c r="AH629" t="s">
        <v>6238</v>
      </c>
      <c r="AI629" t="str">
        <f>VLOOKUP(H629,Planilha2!A:K,11,FALSE)</f>
        <v>Ativo</v>
      </c>
      <c r="AJ629">
        <v>0</v>
      </c>
      <c r="AK629">
        <v>0</v>
      </c>
    </row>
    <row r="630" spans="1:37" x14ac:dyDescent="0.25">
      <c r="A630">
        <v>214052098</v>
      </c>
      <c r="B630" t="s">
        <v>30</v>
      </c>
      <c r="C630" t="s">
        <v>1026</v>
      </c>
      <c r="D630" t="s">
        <v>2822</v>
      </c>
      <c r="E630" t="s">
        <v>2126</v>
      </c>
      <c r="F630" t="s">
        <v>2255</v>
      </c>
      <c r="G630" t="s">
        <v>210</v>
      </c>
      <c r="H630">
        <v>52</v>
      </c>
      <c r="I630">
        <v>8</v>
      </c>
      <c r="J630">
        <v>8</v>
      </c>
      <c r="K630" t="s">
        <v>64</v>
      </c>
      <c r="L630" s="1" t="s">
        <v>1557</v>
      </c>
      <c r="M630" t="s">
        <v>1788</v>
      </c>
      <c r="N630">
        <v>90</v>
      </c>
      <c r="O630">
        <v>1</v>
      </c>
      <c r="P630">
        <v>20142</v>
      </c>
      <c r="Q630">
        <v>2014</v>
      </c>
      <c r="R630">
        <v>2</v>
      </c>
      <c r="S630">
        <v>2018</v>
      </c>
      <c r="T630">
        <v>2</v>
      </c>
      <c r="U630">
        <v>23</v>
      </c>
      <c r="V630" t="s">
        <v>36</v>
      </c>
      <c r="W630" t="s">
        <v>5327</v>
      </c>
      <c r="X630">
        <v>27285030</v>
      </c>
      <c r="Y630" t="s">
        <v>1106</v>
      </c>
      <c r="Z630">
        <v>0</v>
      </c>
      <c r="AA630">
        <v>1890</v>
      </c>
      <c r="AB630" t="s">
        <v>39</v>
      </c>
      <c r="AC630">
        <v>0</v>
      </c>
      <c r="AD630">
        <v>5</v>
      </c>
      <c r="AE630" t="s">
        <v>40</v>
      </c>
      <c r="AF630" t="s">
        <v>41</v>
      </c>
      <c r="AG630" t="str">
        <f>VLOOKUP(H630,Planilha2!A:AC,5,FALSE)</f>
        <v>ENGENHARIA DE AGRONEGÓCIOS(VOLTA REDONDA)</v>
      </c>
      <c r="AH630" t="s">
        <v>6238</v>
      </c>
      <c r="AI630" t="str">
        <f>VLOOKUP(H630,Planilha2!A:K,11,FALSE)</f>
        <v>Ativo</v>
      </c>
      <c r="AJ630">
        <v>0</v>
      </c>
      <c r="AK630">
        <v>0</v>
      </c>
    </row>
    <row r="631" spans="1:37" x14ac:dyDescent="0.25">
      <c r="A631">
        <v>214052100</v>
      </c>
      <c r="B631" t="s">
        <v>30</v>
      </c>
      <c r="C631" t="s">
        <v>1257</v>
      </c>
      <c r="D631" t="s">
        <v>3524</v>
      </c>
      <c r="E631" t="s">
        <v>3213</v>
      </c>
      <c r="F631" t="s">
        <v>2360</v>
      </c>
      <c r="G631" t="s">
        <v>198</v>
      </c>
      <c r="H631">
        <v>52</v>
      </c>
      <c r="I631">
        <v>8</v>
      </c>
      <c r="J631">
        <v>8</v>
      </c>
      <c r="K631" t="s">
        <v>64</v>
      </c>
      <c r="L631" s="1" t="s">
        <v>4640</v>
      </c>
      <c r="M631" t="s">
        <v>1120</v>
      </c>
      <c r="N631">
        <v>0</v>
      </c>
      <c r="O631">
        <v>0</v>
      </c>
      <c r="P631">
        <v>20142</v>
      </c>
      <c r="Q631">
        <v>2014</v>
      </c>
      <c r="R631">
        <v>2</v>
      </c>
      <c r="S631">
        <v>2014</v>
      </c>
      <c r="T631">
        <v>2</v>
      </c>
      <c r="U631">
        <v>22</v>
      </c>
      <c r="V631" t="s">
        <v>211</v>
      </c>
      <c r="W631" t="s">
        <v>1167</v>
      </c>
      <c r="X631">
        <v>27250810</v>
      </c>
      <c r="Y631" t="s">
        <v>1106</v>
      </c>
      <c r="Z631">
        <v>0</v>
      </c>
      <c r="AA631">
        <v>0</v>
      </c>
      <c r="AB631" t="s">
        <v>39</v>
      </c>
      <c r="AC631">
        <v>0</v>
      </c>
      <c r="AD631">
        <v>1</v>
      </c>
      <c r="AE631" t="s">
        <v>55</v>
      </c>
      <c r="AF631" t="s">
        <v>41</v>
      </c>
      <c r="AG631" t="str">
        <f>VLOOKUP(H631,Planilha2!A:AC,5,FALSE)</f>
        <v>ENGENHARIA DE AGRONEGÓCIOS(VOLTA REDONDA)</v>
      </c>
      <c r="AH631" t="s">
        <v>6238</v>
      </c>
      <c r="AI631" t="str">
        <f>VLOOKUP(H631,Planilha2!A:K,11,FALSE)</f>
        <v>Ativo</v>
      </c>
      <c r="AJ631">
        <v>0</v>
      </c>
      <c r="AK631">
        <v>0</v>
      </c>
    </row>
    <row r="632" spans="1:37" x14ac:dyDescent="0.25">
      <c r="A632">
        <v>214052101</v>
      </c>
      <c r="B632" t="s">
        <v>30</v>
      </c>
      <c r="C632" t="s">
        <v>2655</v>
      </c>
      <c r="D632" t="s">
        <v>3355</v>
      </c>
      <c r="E632" t="s">
        <v>313</v>
      </c>
      <c r="F632" t="s">
        <v>3690</v>
      </c>
      <c r="G632" t="s">
        <v>210</v>
      </c>
      <c r="H632">
        <v>52</v>
      </c>
      <c r="I632">
        <v>8</v>
      </c>
      <c r="J632">
        <v>8</v>
      </c>
      <c r="K632" t="s">
        <v>64</v>
      </c>
      <c r="L632" s="1" t="s">
        <v>1633</v>
      </c>
      <c r="M632" t="s">
        <v>1129</v>
      </c>
      <c r="N632">
        <v>0</v>
      </c>
      <c r="O632">
        <v>0</v>
      </c>
      <c r="P632">
        <v>20152</v>
      </c>
      <c r="Q632">
        <v>2014</v>
      </c>
      <c r="R632">
        <v>2</v>
      </c>
      <c r="S632">
        <v>2018</v>
      </c>
      <c r="T632">
        <v>1</v>
      </c>
      <c r="U632">
        <v>25</v>
      </c>
      <c r="V632" t="s">
        <v>36</v>
      </c>
      <c r="W632" t="s">
        <v>1175</v>
      </c>
      <c r="X632">
        <v>27260160</v>
      </c>
      <c r="Y632" t="s">
        <v>1216</v>
      </c>
      <c r="Z632">
        <v>0</v>
      </c>
      <c r="AA632">
        <v>1275</v>
      </c>
      <c r="AB632" t="s">
        <v>39</v>
      </c>
      <c r="AC632">
        <v>0</v>
      </c>
      <c r="AD632">
        <v>5</v>
      </c>
      <c r="AE632" t="s">
        <v>55</v>
      </c>
      <c r="AF632" t="s">
        <v>41</v>
      </c>
      <c r="AG632" t="str">
        <f>VLOOKUP(H632,Planilha2!A:AC,5,FALSE)</f>
        <v>ENGENHARIA DE AGRONEGÓCIOS(VOLTA REDONDA)</v>
      </c>
      <c r="AH632" t="s">
        <v>6238</v>
      </c>
      <c r="AI632" t="str">
        <f>VLOOKUP(H632,Planilha2!A:K,11,FALSE)</f>
        <v>Ativo</v>
      </c>
      <c r="AJ632">
        <v>0</v>
      </c>
      <c r="AK632">
        <v>0</v>
      </c>
    </row>
    <row r="633" spans="1:37" x14ac:dyDescent="0.25">
      <c r="A633">
        <v>214052102</v>
      </c>
      <c r="B633" t="s">
        <v>30</v>
      </c>
      <c r="C633" t="s">
        <v>2926</v>
      </c>
      <c r="D633" t="s">
        <v>4751</v>
      </c>
      <c r="E633" t="s">
        <v>706</v>
      </c>
      <c r="F633" t="s">
        <v>3531</v>
      </c>
      <c r="G633" t="s">
        <v>63</v>
      </c>
      <c r="H633">
        <v>52</v>
      </c>
      <c r="I633">
        <v>8</v>
      </c>
      <c r="J633">
        <v>8</v>
      </c>
      <c r="K633" t="s">
        <v>64</v>
      </c>
      <c r="L633" s="1" t="s">
        <v>1939</v>
      </c>
      <c r="M633" t="s">
        <v>1147</v>
      </c>
      <c r="N633">
        <v>24</v>
      </c>
      <c r="O633">
        <v>0</v>
      </c>
      <c r="P633">
        <v>20142</v>
      </c>
      <c r="Q633">
        <v>2014</v>
      </c>
      <c r="R633">
        <v>2</v>
      </c>
      <c r="S633">
        <v>2015</v>
      </c>
      <c r="T633">
        <v>2</v>
      </c>
      <c r="U633">
        <v>23</v>
      </c>
      <c r="V633" t="s">
        <v>49</v>
      </c>
      <c r="W633" t="s">
        <v>968</v>
      </c>
      <c r="X633">
        <v>24445090</v>
      </c>
      <c r="Y633" t="s">
        <v>75</v>
      </c>
      <c r="Z633">
        <v>0</v>
      </c>
      <c r="AA633">
        <v>135</v>
      </c>
      <c r="AB633" t="s">
        <v>39</v>
      </c>
      <c r="AC633">
        <v>0</v>
      </c>
      <c r="AD633">
        <v>2</v>
      </c>
      <c r="AE633" t="s">
        <v>40</v>
      </c>
      <c r="AF633" t="s">
        <v>41</v>
      </c>
      <c r="AG633" t="str">
        <f>VLOOKUP(H633,Planilha2!A:AC,5,FALSE)</f>
        <v>ENGENHARIA DE AGRONEGÓCIOS(VOLTA REDONDA)</v>
      </c>
      <c r="AH633" t="s">
        <v>6238</v>
      </c>
      <c r="AI633" t="str">
        <f>VLOOKUP(H633,Planilha2!A:K,11,FALSE)</f>
        <v>Ativo</v>
      </c>
      <c r="AJ633">
        <v>0</v>
      </c>
      <c r="AK633">
        <v>0</v>
      </c>
    </row>
    <row r="634" spans="1:37" x14ac:dyDescent="0.25">
      <c r="A634">
        <v>214052104</v>
      </c>
      <c r="B634" t="s">
        <v>30</v>
      </c>
      <c r="C634" t="s">
        <v>411</v>
      </c>
      <c r="D634" t="s">
        <v>282</v>
      </c>
      <c r="E634" t="s">
        <v>3690</v>
      </c>
      <c r="F634" t="s">
        <v>4554</v>
      </c>
      <c r="G634" t="s">
        <v>347</v>
      </c>
      <c r="H634">
        <v>52</v>
      </c>
      <c r="I634">
        <v>8</v>
      </c>
      <c r="J634">
        <v>8</v>
      </c>
      <c r="K634" t="s">
        <v>64</v>
      </c>
      <c r="L634" s="1" t="s">
        <v>1714</v>
      </c>
      <c r="M634" t="s">
        <v>1788</v>
      </c>
      <c r="N634">
        <v>80</v>
      </c>
      <c r="O634">
        <v>1</v>
      </c>
      <c r="P634">
        <v>20142</v>
      </c>
      <c r="Q634">
        <v>2014</v>
      </c>
      <c r="R634">
        <v>2</v>
      </c>
      <c r="S634">
        <v>2017</v>
      </c>
      <c r="T634">
        <v>2</v>
      </c>
      <c r="U634">
        <v>31</v>
      </c>
      <c r="V634" t="s">
        <v>36</v>
      </c>
      <c r="W634" t="s">
        <v>5349</v>
      </c>
      <c r="X634">
        <v>27335410</v>
      </c>
      <c r="Y634" t="s">
        <v>1197</v>
      </c>
      <c r="Z634">
        <v>0</v>
      </c>
      <c r="AA634">
        <v>180</v>
      </c>
      <c r="AB634" t="s">
        <v>39</v>
      </c>
      <c r="AC634">
        <v>0</v>
      </c>
      <c r="AD634">
        <v>4</v>
      </c>
      <c r="AE634" t="s">
        <v>40</v>
      </c>
      <c r="AF634" t="s">
        <v>41</v>
      </c>
      <c r="AG634" t="str">
        <f>VLOOKUP(H634,Planilha2!A:AC,5,FALSE)</f>
        <v>ENGENHARIA DE AGRONEGÓCIOS(VOLTA REDONDA)</v>
      </c>
      <c r="AH634" t="s">
        <v>6238</v>
      </c>
      <c r="AI634" t="str">
        <f>VLOOKUP(H634,Planilha2!A:K,11,FALSE)</f>
        <v>Ativo</v>
      </c>
      <c r="AJ634">
        <v>0</v>
      </c>
      <c r="AK634">
        <v>0</v>
      </c>
    </row>
    <row r="635" spans="1:37" x14ac:dyDescent="0.25">
      <c r="A635">
        <v>214052106</v>
      </c>
      <c r="B635" t="s">
        <v>128</v>
      </c>
      <c r="C635" t="s">
        <v>2647</v>
      </c>
      <c r="D635" t="s">
        <v>1479</v>
      </c>
      <c r="E635" t="s">
        <v>642</v>
      </c>
      <c r="F635" t="s">
        <v>3437</v>
      </c>
      <c r="G635" t="s">
        <v>496</v>
      </c>
      <c r="H635">
        <v>52</v>
      </c>
      <c r="I635">
        <v>8</v>
      </c>
      <c r="J635">
        <v>8</v>
      </c>
      <c r="K635" t="s">
        <v>64</v>
      </c>
      <c r="L635" s="1" t="s">
        <v>1018</v>
      </c>
      <c r="M635" t="s">
        <v>1116</v>
      </c>
      <c r="N635">
        <v>13</v>
      </c>
      <c r="O635">
        <v>0</v>
      </c>
      <c r="P635">
        <v>20142</v>
      </c>
      <c r="Q635">
        <v>2014</v>
      </c>
      <c r="R635">
        <v>2</v>
      </c>
      <c r="S635">
        <v>2016</v>
      </c>
      <c r="T635">
        <v>1</v>
      </c>
      <c r="U635">
        <v>23</v>
      </c>
      <c r="V635" t="s">
        <v>122</v>
      </c>
      <c r="W635" t="s">
        <v>523</v>
      </c>
      <c r="X635">
        <v>23066500</v>
      </c>
      <c r="Y635" t="s">
        <v>38</v>
      </c>
      <c r="Z635">
        <v>0</v>
      </c>
      <c r="AA635">
        <v>45</v>
      </c>
      <c r="AB635" t="s">
        <v>39</v>
      </c>
      <c r="AC635">
        <v>0</v>
      </c>
      <c r="AD635">
        <v>3</v>
      </c>
      <c r="AE635" t="s">
        <v>55</v>
      </c>
      <c r="AF635" t="s">
        <v>41</v>
      </c>
      <c r="AG635" t="str">
        <f>VLOOKUP(H635,Planilha2!A:AC,5,FALSE)</f>
        <v>ENGENHARIA DE AGRONEGÓCIOS(VOLTA REDONDA)</v>
      </c>
      <c r="AH635" t="s">
        <v>6238</v>
      </c>
      <c r="AI635" t="str">
        <f>VLOOKUP(H635,Planilha2!A:K,11,FALSE)</f>
        <v>Ativo</v>
      </c>
      <c r="AJ635">
        <v>0</v>
      </c>
      <c r="AK635">
        <v>0</v>
      </c>
    </row>
    <row r="636" spans="1:37" x14ac:dyDescent="0.25">
      <c r="A636">
        <v>214052113</v>
      </c>
      <c r="B636" t="s">
        <v>30</v>
      </c>
      <c r="C636" t="s">
        <v>3325</v>
      </c>
      <c r="D636" t="s">
        <v>813</v>
      </c>
      <c r="E636" t="s">
        <v>2419</v>
      </c>
      <c r="F636" t="s">
        <v>3639</v>
      </c>
      <c r="G636" t="s">
        <v>87</v>
      </c>
      <c r="H636">
        <v>52</v>
      </c>
      <c r="I636">
        <v>8</v>
      </c>
      <c r="J636">
        <v>8</v>
      </c>
      <c r="K636" t="s">
        <v>64</v>
      </c>
      <c r="L636" s="1" t="s">
        <v>1675</v>
      </c>
      <c r="M636" t="s">
        <v>1150</v>
      </c>
      <c r="N636">
        <v>40</v>
      </c>
      <c r="O636">
        <v>0</v>
      </c>
      <c r="P636">
        <v>20142</v>
      </c>
      <c r="Q636">
        <v>2014</v>
      </c>
      <c r="R636">
        <v>2</v>
      </c>
      <c r="S636">
        <v>2016</v>
      </c>
      <c r="T636">
        <v>1</v>
      </c>
      <c r="U636">
        <v>22</v>
      </c>
      <c r="V636" t="s">
        <v>36</v>
      </c>
      <c r="W636" t="s">
        <v>293</v>
      </c>
      <c r="X636">
        <v>20960110</v>
      </c>
      <c r="Y636" t="s">
        <v>38</v>
      </c>
      <c r="Z636">
        <v>0</v>
      </c>
      <c r="AA636">
        <v>810</v>
      </c>
      <c r="AB636" t="s">
        <v>39</v>
      </c>
      <c r="AC636">
        <v>0</v>
      </c>
      <c r="AD636">
        <v>3</v>
      </c>
      <c r="AE636" t="s">
        <v>40</v>
      </c>
      <c r="AF636" t="s">
        <v>41</v>
      </c>
      <c r="AG636" t="str">
        <f>VLOOKUP(H636,Planilha2!A:AC,5,FALSE)</f>
        <v>ENGENHARIA DE AGRONEGÓCIOS(VOLTA REDONDA)</v>
      </c>
      <c r="AH636" t="s">
        <v>6238</v>
      </c>
      <c r="AI636" t="str">
        <f>VLOOKUP(H636,Planilha2!A:K,11,FALSE)</f>
        <v>Ativo</v>
      </c>
      <c r="AJ636">
        <v>0</v>
      </c>
      <c r="AK636">
        <v>0</v>
      </c>
    </row>
    <row r="637" spans="1:37" x14ac:dyDescent="0.25">
      <c r="A637">
        <v>214052119</v>
      </c>
      <c r="B637" t="s">
        <v>145</v>
      </c>
      <c r="C637" t="s">
        <v>4806</v>
      </c>
      <c r="D637" t="s">
        <v>2721</v>
      </c>
      <c r="E637" t="s">
        <v>1382</v>
      </c>
      <c r="F637" t="s">
        <v>2248</v>
      </c>
      <c r="G637" t="s">
        <v>87</v>
      </c>
      <c r="H637">
        <v>52</v>
      </c>
      <c r="I637">
        <v>8</v>
      </c>
      <c r="J637">
        <v>8</v>
      </c>
      <c r="K637" t="s">
        <v>64</v>
      </c>
      <c r="L637" s="1" t="s">
        <v>1417</v>
      </c>
      <c r="M637" t="s">
        <v>1120</v>
      </c>
      <c r="N637">
        <v>70</v>
      </c>
      <c r="O637">
        <v>1</v>
      </c>
      <c r="P637">
        <v>20142</v>
      </c>
      <c r="Q637">
        <v>2014</v>
      </c>
      <c r="R637">
        <v>2</v>
      </c>
      <c r="S637">
        <v>2018</v>
      </c>
      <c r="T637">
        <v>1</v>
      </c>
      <c r="U637">
        <v>22</v>
      </c>
      <c r="V637" t="s">
        <v>122</v>
      </c>
      <c r="W637" t="s">
        <v>1097</v>
      </c>
      <c r="X637">
        <v>27253100</v>
      </c>
      <c r="Y637" t="s">
        <v>1106</v>
      </c>
      <c r="Z637">
        <v>0</v>
      </c>
      <c r="AA637">
        <v>1365</v>
      </c>
      <c r="AB637" t="s">
        <v>39</v>
      </c>
      <c r="AC637">
        <v>0</v>
      </c>
      <c r="AD637">
        <v>5</v>
      </c>
      <c r="AE637" t="s">
        <v>55</v>
      </c>
      <c r="AF637" t="s">
        <v>41</v>
      </c>
      <c r="AG637" t="str">
        <f>VLOOKUP(H637,Planilha2!A:AC,5,FALSE)</f>
        <v>ENGENHARIA DE AGRONEGÓCIOS(VOLTA REDONDA)</v>
      </c>
      <c r="AH637" t="s">
        <v>6238</v>
      </c>
      <c r="AI637" t="str">
        <f>VLOOKUP(H637,Planilha2!A:K,11,FALSE)</f>
        <v>Ativo</v>
      </c>
      <c r="AJ637">
        <v>0</v>
      </c>
      <c r="AK637">
        <v>0</v>
      </c>
    </row>
    <row r="638" spans="1:37" x14ac:dyDescent="0.25">
      <c r="A638">
        <v>214052120</v>
      </c>
      <c r="B638" t="s">
        <v>100</v>
      </c>
      <c r="C638" t="s">
        <v>2821</v>
      </c>
      <c r="D638" t="s">
        <v>970</v>
      </c>
      <c r="E638" t="s">
        <v>3680</v>
      </c>
      <c r="F638" t="s">
        <v>1029</v>
      </c>
      <c r="G638" t="s">
        <v>115</v>
      </c>
      <c r="H638">
        <v>52</v>
      </c>
      <c r="I638">
        <v>8</v>
      </c>
      <c r="J638">
        <v>8</v>
      </c>
      <c r="K638" t="s">
        <v>64</v>
      </c>
      <c r="L638" s="1" t="s">
        <v>172</v>
      </c>
      <c r="M638" t="s">
        <v>1120</v>
      </c>
      <c r="N638">
        <v>70</v>
      </c>
      <c r="O638">
        <v>1</v>
      </c>
      <c r="P638">
        <v>20142</v>
      </c>
      <c r="Q638">
        <v>2014</v>
      </c>
      <c r="R638">
        <v>2</v>
      </c>
      <c r="S638">
        <v>2016</v>
      </c>
      <c r="T638">
        <v>1</v>
      </c>
      <c r="U638">
        <v>22</v>
      </c>
      <c r="V638" t="s">
        <v>122</v>
      </c>
      <c r="W638" t="s">
        <v>1110</v>
      </c>
      <c r="X638">
        <v>27213310</v>
      </c>
      <c r="Y638" t="s">
        <v>1106</v>
      </c>
      <c r="Z638">
        <v>0</v>
      </c>
      <c r="AA638">
        <v>135</v>
      </c>
      <c r="AB638" t="s">
        <v>39</v>
      </c>
      <c r="AC638">
        <v>1</v>
      </c>
      <c r="AD638">
        <v>3</v>
      </c>
      <c r="AE638" t="s">
        <v>40</v>
      </c>
      <c r="AF638" t="s">
        <v>41</v>
      </c>
      <c r="AG638" t="str">
        <f>VLOOKUP(H638,Planilha2!A:AC,5,FALSE)</f>
        <v>ENGENHARIA DE AGRONEGÓCIOS(VOLTA REDONDA)</v>
      </c>
      <c r="AH638" t="s">
        <v>6238</v>
      </c>
      <c r="AI638" t="str">
        <f>VLOOKUP(H638,Planilha2!A:K,11,FALSE)</f>
        <v>Ativo</v>
      </c>
      <c r="AJ638">
        <v>0</v>
      </c>
      <c r="AK638">
        <v>0</v>
      </c>
    </row>
    <row r="639" spans="1:37" x14ac:dyDescent="0.25">
      <c r="A639">
        <v>214052121</v>
      </c>
      <c r="B639" t="s">
        <v>30</v>
      </c>
      <c r="C639" t="s">
        <v>4074</v>
      </c>
      <c r="D639" t="s">
        <v>873</v>
      </c>
      <c r="E639" t="s">
        <v>3450</v>
      </c>
      <c r="F639" t="s">
        <v>832</v>
      </c>
      <c r="G639" t="s">
        <v>496</v>
      </c>
      <c r="H639">
        <v>52</v>
      </c>
      <c r="I639">
        <v>8</v>
      </c>
      <c r="J639">
        <v>8</v>
      </c>
      <c r="K639" t="s">
        <v>64</v>
      </c>
      <c r="L639" s="1" t="s">
        <v>106</v>
      </c>
      <c r="M639" t="s">
        <v>1121</v>
      </c>
      <c r="N639">
        <v>16</v>
      </c>
      <c r="O639">
        <v>0</v>
      </c>
      <c r="P639">
        <v>20142</v>
      </c>
      <c r="Q639">
        <v>2014</v>
      </c>
      <c r="R639">
        <v>2</v>
      </c>
      <c r="S639">
        <v>2015</v>
      </c>
      <c r="T639">
        <v>2</v>
      </c>
      <c r="U639">
        <v>22</v>
      </c>
      <c r="V639" t="s">
        <v>122</v>
      </c>
      <c r="W639" t="s">
        <v>5737</v>
      </c>
      <c r="X639">
        <v>37590000</v>
      </c>
      <c r="Y639" t="s">
        <v>5738</v>
      </c>
      <c r="Z639">
        <v>0</v>
      </c>
      <c r="AA639">
        <v>285</v>
      </c>
      <c r="AB639" t="s">
        <v>39</v>
      </c>
      <c r="AC639">
        <v>0</v>
      </c>
      <c r="AD639">
        <v>2</v>
      </c>
      <c r="AE639" t="s">
        <v>40</v>
      </c>
      <c r="AF639" t="s">
        <v>41</v>
      </c>
      <c r="AG639" t="str">
        <f>VLOOKUP(H639,Planilha2!A:AC,5,FALSE)</f>
        <v>ENGENHARIA DE AGRONEGÓCIOS(VOLTA REDONDA)</v>
      </c>
      <c r="AH639" t="s">
        <v>6238</v>
      </c>
      <c r="AI639" t="str">
        <f>VLOOKUP(H639,Planilha2!A:K,11,FALSE)</f>
        <v>Ativo</v>
      </c>
      <c r="AJ639">
        <v>0</v>
      </c>
      <c r="AK639">
        <v>0</v>
      </c>
    </row>
    <row r="640" spans="1:37" x14ac:dyDescent="0.25">
      <c r="A640">
        <v>214052124</v>
      </c>
      <c r="B640" t="s">
        <v>30</v>
      </c>
      <c r="C640" t="s">
        <v>3471</v>
      </c>
      <c r="D640" t="s">
        <v>3544</v>
      </c>
      <c r="E640" t="s">
        <v>2782</v>
      </c>
      <c r="F640" t="s">
        <v>3638</v>
      </c>
      <c r="G640" t="s">
        <v>120</v>
      </c>
      <c r="H640">
        <v>52</v>
      </c>
      <c r="I640">
        <v>8</v>
      </c>
      <c r="J640">
        <v>8</v>
      </c>
      <c r="K640" t="s">
        <v>64</v>
      </c>
      <c r="L640" s="1" t="s">
        <v>3073</v>
      </c>
      <c r="M640" t="s">
        <v>1120</v>
      </c>
      <c r="N640">
        <v>70</v>
      </c>
      <c r="O640">
        <v>1</v>
      </c>
      <c r="P640">
        <v>20142</v>
      </c>
      <c r="Q640">
        <v>2014</v>
      </c>
      <c r="R640">
        <v>2</v>
      </c>
      <c r="S640">
        <v>2017</v>
      </c>
      <c r="T640">
        <v>1</v>
      </c>
      <c r="U640">
        <v>24</v>
      </c>
      <c r="V640" t="s">
        <v>49</v>
      </c>
      <c r="W640" t="s">
        <v>1792</v>
      </c>
      <c r="X640">
        <v>27257130</v>
      </c>
      <c r="Y640" t="s">
        <v>1106</v>
      </c>
      <c r="Z640">
        <v>0</v>
      </c>
      <c r="AA640">
        <v>255</v>
      </c>
      <c r="AB640" t="s">
        <v>39</v>
      </c>
      <c r="AC640">
        <v>0</v>
      </c>
      <c r="AD640">
        <v>4</v>
      </c>
      <c r="AE640" t="s">
        <v>40</v>
      </c>
      <c r="AF640" t="s">
        <v>41</v>
      </c>
      <c r="AG640" t="str">
        <f>VLOOKUP(H640,Planilha2!A:AC,5,FALSE)</f>
        <v>ENGENHARIA DE AGRONEGÓCIOS(VOLTA REDONDA)</v>
      </c>
      <c r="AH640" t="s">
        <v>6238</v>
      </c>
      <c r="AI640" t="str">
        <f>VLOOKUP(H640,Planilha2!A:K,11,FALSE)</f>
        <v>Ativo</v>
      </c>
      <c r="AJ640">
        <v>0</v>
      </c>
      <c r="AK640">
        <v>0</v>
      </c>
    </row>
    <row r="641" spans="1:37" x14ac:dyDescent="0.25">
      <c r="A641">
        <v>214052128</v>
      </c>
      <c r="B641" t="s">
        <v>30</v>
      </c>
      <c r="C641" t="s">
        <v>3544</v>
      </c>
      <c r="D641" t="s">
        <v>2926</v>
      </c>
      <c r="E641" t="s">
        <v>3066</v>
      </c>
      <c r="F641" t="s">
        <v>1394</v>
      </c>
      <c r="G641" t="s">
        <v>198</v>
      </c>
      <c r="H641">
        <v>52</v>
      </c>
      <c r="I641">
        <v>8</v>
      </c>
      <c r="J641">
        <v>8</v>
      </c>
      <c r="K641" t="s">
        <v>64</v>
      </c>
      <c r="L641" s="1">
        <v>0</v>
      </c>
      <c r="M641" t="s">
        <v>1788</v>
      </c>
      <c r="N641">
        <v>0</v>
      </c>
      <c r="O641">
        <v>0</v>
      </c>
      <c r="P641">
        <v>20142</v>
      </c>
      <c r="Q641">
        <v>2014</v>
      </c>
      <c r="R641">
        <v>2</v>
      </c>
      <c r="S641">
        <v>2014</v>
      </c>
      <c r="T641">
        <v>2</v>
      </c>
      <c r="U641">
        <v>22</v>
      </c>
      <c r="V641" t="s">
        <v>36</v>
      </c>
      <c r="W641" t="s">
        <v>150</v>
      </c>
      <c r="X641">
        <v>25900106</v>
      </c>
      <c r="Y641" t="s">
        <v>5164</v>
      </c>
      <c r="Z641">
        <v>0</v>
      </c>
      <c r="AA641">
        <v>0</v>
      </c>
      <c r="AB641" t="s">
        <v>39</v>
      </c>
      <c r="AC641">
        <v>0</v>
      </c>
      <c r="AD641">
        <v>1</v>
      </c>
      <c r="AE641" t="s">
        <v>40</v>
      </c>
      <c r="AF641" t="s">
        <v>41</v>
      </c>
      <c r="AG641" t="str">
        <f>VLOOKUP(H641,Planilha2!A:AC,5,FALSE)</f>
        <v>ENGENHARIA DE AGRONEGÓCIOS(VOLTA REDONDA)</v>
      </c>
      <c r="AH641" t="s">
        <v>6238</v>
      </c>
      <c r="AI641" t="str">
        <f>VLOOKUP(H641,Planilha2!A:K,11,FALSE)</f>
        <v>Ativo</v>
      </c>
      <c r="AJ641">
        <v>0</v>
      </c>
      <c r="AK641">
        <v>0</v>
      </c>
    </row>
    <row r="642" spans="1:37" x14ac:dyDescent="0.25">
      <c r="A642">
        <v>214052130</v>
      </c>
      <c r="B642" t="s">
        <v>263</v>
      </c>
      <c r="C642" t="s">
        <v>406</v>
      </c>
      <c r="D642" t="s">
        <v>756</v>
      </c>
      <c r="E642" t="s">
        <v>4207</v>
      </c>
      <c r="F642" t="s">
        <v>3244</v>
      </c>
      <c r="G642" t="s">
        <v>269</v>
      </c>
      <c r="H642">
        <v>52</v>
      </c>
      <c r="I642">
        <v>8</v>
      </c>
      <c r="J642">
        <v>8</v>
      </c>
      <c r="K642" t="s">
        <v>64</v>
      </c>
      <c r="L642" s="1">
        <v>0</v>
      </c>
      <c r="M642" t="s">
        <v>1116</v>
      </c>
      <c r="N642">
        <v>0</v>
      </c>
      <c r="O642">
        <v>0</v>
      </c>
      <c r="P642">
        <v>20142</v>
      </c>
      <c r="Q642">
        <v>2014</v>
      </c>
      <c r="R642">
        <v>2</v>
      </c>
      <c r="S642">
        <v>2014</v>
      </c>
      <c r="T642">
        <v>2</v>
      </c>
      <c r="U642">
        <v>26</v>
      </c>
      <c r="V642" t="s">
        <v>49</v>
      </c>
      <c r="W642" t="s">
        <v>5253</v>
      </c>
      <c r="X642">
        <v>27120370</v>
      </c>
      <c r="Y642" t="s">
        <v>1071</v>
      </c>
      <c r="Z642">
        <v>0</v>
      </c>
      <c r="AA642">
        <v>0</v>
      </c>
      <c r="AB642" t="s">
        <v>39</v>
      </c>
      <c r="AC642">
        <v>0</v>
      </c>
      <c r="AD642">
        <v>1</v>
      </c>
      <c r="AE642" t="s">
        <v>40</v>
      </c>
      <c r="AF642" t="s">
        <v>41</v>
      </c>
      <c r="AG642" t="str">
        <f>VLOOKUP(H642,Planilha2!A:AC,5,FALSE)</f>
        <v>ENGENHARIA DE AGRONEGÓCIOS(VOLTA REDONDA)</v>
      </c>
      <c r="AH642" t="s">
        <v>6238</v>
      </c>
      <c r="AI642" t="str">
        <f>VLOOKUP(H642,Planilha2!A:K,11,FALSE)</f>
        <v>Ativo</v>
      </c>
      <c r="AJ642">
        <v>0</v>
      </c>
      <c r="AK642">
        <v>0</v>
      </c>
    </row>
    <row r="643" spans="1:37" x14ac:dyDescent="0.25">
      <c r="A643">
        <v>214052132</v>
      </c>
      <c r="B643" t="s">
        <v>128</v>
      </c>
      <c r="C643" t="s">
        <v>2387</v>
      </c>
      <c r="D643" t="s">
        <v>2987</v>
      </c>
      <c r="E643" t="s">
        <v>1573</v>
      </c>
      <c r="F643" t="s">
        <v>3452</v>
      </c>
      <c r="G643" t="s">
        <v>560</v>
      </c>
      <c r="H643">
        <v>52</v>
      </c>
      <c r="I643">
        <v>8</v>
      </c>
      <c r="J643">
        <v>8</v>
      </c>
      <c r="K643" t="s">
        <v>64</v>
      </c>
      <c r="L643" s="1" t="s">
        <v>1058</v>
      </c>
      <c r="M643" t="s">
        <v>1129</v>
      </c>
      <c r="N643">
        <v>80</v>
      </c>
      <c r="O643">
        <v>1</v>
      </c>
      <c r="P643">
        <v>20152</v>
      </c>
      <c r="Q643">
        <v>2014</v>
      </c>
      <c r="R643">
        <v>2</v>
      </c>
      <c r="S643">
        <v>2016</v>
      </c>
      <c r="T643">
        <v>1</v>
      </c>
      <c r="U643">
        <v>23</v>
      </c>
      <c r="V643" t="s">
        <v>122</v>
      </c>
      <c r="W643" t="s">
        <v>5324</v>
      </c>
      <c r="X643">
        <v>27279040</v>
      </c>
      <c r="Y643" t="s">
        <v>1106</v>
      </c>
      <c r="Z643">
        <v>0</v>
      </c>
      <c r="AA643">
        <v>540</v>
      </c>
      <c r="AB643" t="s">
        <v>39</v>
      </c>
      <c r="AC643">
        <v>0</v>
      </c>
      <c r="AD643">
        <v>3</v>
      </c>
      <c r="AE643" t="s">
        <v>55</v>
      </c>
      <c r="AF643" t="s">
        <v>41</v>
      </c>
      <c r="AG643" t="str">
        <f>VLOOKUP(H643,Planilha2!A:AC,5,FALSE)</f>
        <v>ENGENHARIA DE AGRONEGÓCIOS(VOLTA REDONDA)</v>
      </c>
      <c r="AH643" t="s">
        <v>6238</v>
      </c>
      <c r="AI643" t="str">
        <f>VLOOKUP(H643,Planilha2!A:K,11,FALSE)</f>
        <v>Ativo</v>
      </c>
      <c r="AJ643">
        <v>0</v>
      </c>
      <c r="AK643">
        <v>0</v>
      </c>
    </row>
    <row r="644" spans="1:37" x14ac:dyDescent="0.25">
      <c r="A644">
        <v>112042038</v>
      </c>
      <c r="B644" t="s">
        <v>30</v>
      </c>
      <c r="C644" t="s">
        <v>656</v>
      </c>
      <c r="D644" t="s">
        <v>1845</v>
      </c>
      <c r="E644" t="s">
        <v>2403</v>
      </c>
      <c r="F644" t="s">
        <v>2404</v>
      </c>
      <c r="G644" t="s">
        <v>1859</v>
      </c>
      <c r="H644">
        <v>42</v>
      </c>
      <c r="I644">
        <v>8</v>
      </c>
      <c r="J644">
        <v>8</v>
      </c>
      <c r="K644" t="s">
        <v>64</v>
      </c>
      <c r="L644" s="1" t="s">
        <v>2405</v>
      </c>
      <c r="M644" t="s">
        <v>778</v>
      </c>
      <c r="N644">
        <v>0</v>
      </c>
      <c r="O644">
        <v>0</v>
      </c>
      <c r="P644">
        <v>20122</v>
      </c>
      <c r="Q644">
        <v>2012</v>
      </c>
      <c r="R644">
        <v>1</v>
      </c>
      <c r="S644">
        <v>2015</v>
      </c>
      <c r="T644">
        <v>1</v>
      </c>
      <c r="U644">
        <v>24</v>
      </c>
      <c r="V644" t="s">
        <v>36</v>
      </c>
      <c r="W644" t="s">
        <v>2406</v>
      </c>
      <c r="X644">
        <v>11250000</v>
      </c>
      <c r="Y644" t="s">
        <v>2407</v>
      </c>
      <c r="Z644">
        <v>0</v>
      </c>
      <c r="AA644">
        <v>158</v>
      </c>
      <c r="AB644" t="s">
        <v>39</v>
      </c>
      <c r="AC644">
        <v>0</v>
      </c>
      <c r="AD644">
        <v>4</v>
      </c>
      <c r="AE644" t="s">
        <v>55</v>
      </c>
      <c r="AF644" t="s">
        <v>41</v>
      </c>
      <c r="AG644" t="str">
        <f>VLOOKUP(H644,Planilha2!A:AC,5,FALSE)</f>
        <v>ENGENHARIA DE PRODUÇÃO</v>
      </c>
      <c r="AH644" t="s">
        <v>6233</v>
      </c>
      <c r="AI644" t="str">
        <f>VLOOKUP(H644,Planilha2!A:K,11,FALSE)</f>
        <v>Ativo</v>
      </c>
      <c r="AJ644" t="s">
        <v>6551</v>
      </c>
      <c r="AK644">
        <v>463</v>
      </c>
    </row>
    <row r="645" spans="1:37" x14ac:dyDescent="0.25">
      <c r="A645">
        <v>112042039</v>
      </c>
      <c r="B645" t="s">
        <v>30</v>
      </c>
      <c r="C645" t="s">
        <v>1977</v>
      </c>
      <c r="D645" t="s">
        <v>4759</v>
      </c>
      <c r="E645" t="s">
        <v>4760</v>
      </c>
      <c r="F645" t="s">
        <v>4761</v>
      </c>
      <c r="G645" t="s">
        <v>391</v>
      </c>
      <c r="H645">
        <v>42</v>
      </c>
      <c r="I645">
        <v>8</v>
      </c>
      <c r="J645">
        <v>8</v>
      </c>
      <c r="K645" t="s">
        <v>64</v>
      </c>
      <c r="L645" s="1" t="s">
        <v>1557</v>
      </c>
      <c r="M645" t="s">
        <v>181</v>
      </c>
      <c r="N645">
        <v>29</v>
      </c>
      <c r="O645">
        <v>0</v>
      </c>
      <c r="P645">
        <v>20131</v>
      </c>
      <c r="Q645">
        <v>2012</v>
      </c>
      <c r="R645">
        <v>1</v>
      </c>
      <c r="S645">
        <v>2015</v>
      </c>
      <c r="T645">
        <v>2</v>
      </c>
      <c r="U645">
        <v>24</v>
      </c>
      <c r="V645" t="s">
        <v>36</v>
      </c>
      <c r="W645" t="s">
        <v>529</v>
      </c>
      <c r="X645">
        <v>24230240</v>
      </c>
      <c r="Y645" t="s">
        <v>537</v>
      </c>
      <c r="Z645">
        <v>0</v>
      </c>
      <c r="AA645">
        <v>1744</v>
      </c>
      <c r="AB645" t="s">
        <v>39</v>
      </c>
      <c r="AC645">
        <v>0</v>
      </c>
      <c r="AD645">
        <v>4</v>
      </c>
      <c r="AE645" t="s">
        <v>40</v>
      </c>
      <c r="AF645" t="s">
        <v>41</v>
      </c>
      <c r="AG645" t="str">
        <f>VLOOKUP(H645,Planilha2!A:AC,5,FALSE)</f>
        <v>ENGENHARIA DE PRODUÇÃO</v>
      </c>
      <c r="AH645" t="s">
        <v>6233</v>
      </c>
      <c r="AI645" t="str">
        <f>VLOOKUP(H645,Planilha2!A:K,11,FALSE)</f>
        <v>Ativo</v>
      </c>
      <c r="AJ645" t="s">
        <v>6275</v>
      </c>
      <c r="AK645">
        <v>4.3</v>
      </c>
    </row>
    <row r="646" spans="1:37" x14ac:dyDescent="0.25">
      <c r="A646">
        <v>112042043</v>
      </c>
      <c r="B646" t="s">
        <v>30</v>
      </c>
      <c r="C646" t="s">
        <v>3799</v>
      </c>
      <c r="D646" t="s">
        <v>1700</v>
      </c>
      <c r="E646" t="s">
        <v>3800</v>
      </c>
      <c r="F646" t="s">
        <v>3801</v>
      </c>
      <c r="G646" t="s">
        <v>257</v>
      </c>
      <c r="H646">
        <v>42</v>
      </c>
      <c r="I646">
        <v>8</v>
      </c>
      <c r="J646">
        <v>8</v>
      </c>
      <c r="K646" t="s">
        <v>64</v>
      </c>
      <c r="L646" s="1" t="s">
        <v>2439</v>
      </c>
      <c r="M646" t="s">
        <v>1420</v>
      </c>
      <c r="N646">
        <v>81</v>
      </c>
      <c r="O646">
        <v>1</v>
      </c>
      <c r="P646">
        <v>20121</v>
      </c>
      <c r="Q646">
        <v>2012</v>
      </c>
      <c r="R646">
        <v>1</v>
      </c>
      <c r="S646">
        <v>2018</v>
      </c>
      <c r="T646">
        <v>1</v>
      </c>
      <c r="U646">
        <v>24</v>
      </c>
      <c r="V646" t="s">
        <v>36</v>
      </c>
      <c r="W646" t="s">
        <v>977</v>
      </c>
      <c r="X646">
        <v>21230354</v>
      </c>
      <c r="Y646" t="s">
        <v>38</v>
      </c>
      <c r="Z646">
        <v>0</v>
      </c>
      <c r="AA646">
        <v>1038</v>
      </c>
      <c r="AB646" t="s">
        <v>39</v>
      </c>
      <c r="AC646">
        <v>0</v>
      </c>
      <c r="AD646">
        <v>7</v>
      </c>
      <c r="AE646" t="s">
        <v>55</v>
      </c>
      <c r="AF646" t="s">
        <v>41</v>
      </c>
      <c r="AG646" t="str">
        <f>VLOOKUP(H646,Planilha2!A:AC,5,FALSE)</f>
        <v>ENGENHARIA DE PRODUÇÃO</v>
      </c>
      <c r="AH646" t="s">
        <v>6233</v>
      </c>
      <c r="AI646" t="str">
        <f>VLOOKUP(H646,Planilha2!A:K,11,FALSE)</f>
        <v>Ativo</v>
      </c>
      <c r="AJ646" t="s">
        <v>6631</v>
      </c>
      <c r="AK646">
        <v>33.4</v>
      </c>
    </row>
    <row r="647" spans="1:37" x14ac:dyDescent="0.25">
      <c r="A647">
        <v>112042044</v>
      </c>
      <c r="B647" t="s">
        <v>30</v>
      </c>
      <c r="C647" t="s">
        <v>3977</v>
      </c>
      <c r="D647" t="s">
        <v>976</v>
      </c>
      <c r="E647" t="s">
        <v>1797</v>
      </c>
      <c r="F647" t="s">
        <v>3618</v>
      </c>
      <c r="G647" t="s">
        <v>2090</v>
      </c>
      <c r="H647">
        <v>42</v>
      </c>
      <c r="I647">
        <v>8</v>
      </c>
      <c r="J647">
        <v>8</v>
      </c>
      <c r="K647" t="s">
        <v>64</v>
      </c>
      <c r="L647" s="1" t="s">
        <v>3717</v>
      </c>
      <c r="M647" t="s">
        <v>785</v>
      </c>
      <c r="N647">
        <v>0</v>
      </c>
      <c r="O647">
        <v>0</v>
      </c>
      <c r="P647">
        <v>20122</v>
      </c>
      <c r="Q647">
        <v>2012</v>
      </c>
      <c r="R647">
        <v>1</v>
      </c>
      <c r="S647">
        <v>2015</v>
      </c>
      <c r="T647">
        <v>1</v>
      </c>
      <c r="U647">
        <v>48</v>
      </c>
      <c r="V647" t="s">
        <v>36</v>
      </c>
      <c r="W647" t="s">
        <v>3967</v>
      </c>
      <c r="X647">
        <v>21640260</v>
      </c>
      <c r="Y647" t="s">
        <v>38</v>
      </c>
      <c r="Z647">
        <v>0</v>
      </c>
      <c r="AA647">
        <v>90</v>
      </c>
      <c r="AB647" t="s">
        <v>39</v>
      </c>
      <c r="AC647">
        <v>0</v>
      </c>
      <c r="AD647">
        <v>4</v>
      </c>
      <c r="AE647" t="s">
        <v>55</v>
      </c>
      <c r="AF647" t="s">
        <v>41</v>
      </c>
      <c r="AG647" t="str">
        <f>VLOOKUP(H647,Planilha2!A:AC,5,FALSE)</f>
        <v>ENGENHARIA DE PRODUÇÃO</v>
      </c>
      <c r="AH647" t="s">
        <v>6233</v>
      </c>
      <c r="AI647" t="str">
        <f>VLOOKUP(H647,Planilha2!A:K,11,FALSE)</f>
        <v>Ativo</v>
      </c>
      <c r="AJ647" t="s">
        <v>6614</v>
      </c>
      <c r="AK647">
        <v>41.9</v>
      </c>
    </row>
    <row r="648" spans="1:37" x14ac:dyDescent="0.25">
      <c r="A648">
        <v>112042047</v>
      </c>
      <c r="B648" t="s">
        <v>30</v>
      </c>
      <c r="C648" t="s">
        <v>4344</v>
      </c>
      <c r="D648" t="s">
        <v>1835</v>
      </c>
      <c r="E648" t="s">
        <v>1855</v>
      </c>
      <c r="F648" t="s">
        <v>4345</v>
      </c>
      <c r="G648" t="s">
        <v>536</v>
      </c>
      <c r="H648">
        <v>42</v>
      </c>
      <c r="I648">
        <v>8</v>
      </c>
      <c r="J648">
        <v>8</v>
      </c>
      <c r="K648" t="s">
        <v>64</v>
      </c>
      <c r="L648" s="1" t="s">
        <v>4346</v>
      </c>
      <c r="M648" t="s">
        <v>1418</v>
      </c>
      <c r="N648">
        <v>80</v>
      </c>
      <c r="O648">
        <v>1</v>
      </c>
      <c r="P648">
        <v>20131</v>
      </c>
      <c r="Q648">
        <v>2012</v>
      </c>
      <c r="R648">
        <v>1</v>
      </c>
      <c r="S648">
        <v>2014</v>
      </c>
      <c r="T648">
        <v>1</v>
      </c>
      <c r="U648">
        <v>26</v>
      </c>
      <c r="V648" t="s">
        <v>122</v>
      </c>
      <c r="W648" t="s">
        <v>4342</v>
      </c>
      <c r="X648">
        <v>23013420</v>
      </c>
      <c r="Y648" t="s">
        <v>38</v>
      </c>
      <c r="Z648">
        <v>0</v>
      </c>
      <c r="AA648">
        <v>692</v>
      </c>
      <c r="AB648" t="s">
        <v>39</v>
      </c>
      <c r="AC648">
        <v>0</v>
      </c>
      <c r="AD648">
        <v>3</v>
      </c>
      <c r="AE648" t="s">
        <v>40</v>
      </c>
      <c r="AF648" t="s">
        <v>41</v>
      </c>
      <c r="AG648" t="str">
        <f>VLOOKUP(H648,Planilha2!A:AC,5,FALSE)</f>
        <v>ENGENHARIA DE PRODUÇÃO</v>
      </c>
      <c r="AH648" t="s">
        <v>6233</v>
      </c>
      <c r="AI648" t="str">
        <f>VLOOKUP(H648,Planilha2!A:K,11,FALSE)</f>
        <v>Ativo</v>
      </c>
      <c r="AJ648" t="s">
        <v>6632</v>
      </c>
      <c r="AK648">
        <v>59.7</v>
      </c>
    </row>
    <row r="649" spans="1:37" x14ac:dyDescent="0.25">
      <c r="A649">
        <v>214042072</v>
      </c>
      <c r="B649" t="s">
        <v>263</v>
      </c>
      <c r="C649" t="s">
        <v>486</v>
      </c>
      <c r="D649" t="s">
        <v>2972</v>
      </c>
      <c r="E649" t="s">
        <v>526</v>
      </c>
      <c r="F649" t="s">
        <v>3767</v>
      </c>
      <c r="G649" t="s">
        <v>291</v>
      </c>
      <c r="H649">
        <v>42</v>
      </c>
      <c r="I649">
        <v>8</v>
      </c>
      <c r="J649">
        <v>8</v>
      </c>
      <c r="K649" t="s">
        <v>64</v>
      </c>
      <c r="L649" s="1" t="s">
        <v>1589</v>
      </c>
      <c r="M649" t="s">
        <v>778</v>
      </c>
      <c r="N649">
        <v>93</v>
      </c>
      <c r="O649">
        <v>1</v>
      </c>
      <c r="P649">
        <v>20142</v>
      </c>
      <c r="Q649">
        <v>2014</v>
      </c>
      <c r="R649">
        <v>2</v>
      </c>
      <c r="S649">
        <v>2015</v>
      </c>
      <c r="T649">
        <v>2</v>
      </c>
      <c r="U649">
        <v>22</v>
      </c>
      <c r="V649" t="s">
        <v>36</v>
      </c>
      <c r="W649" t="s">
        <v>3662</v>
      </c>
      <c r="X649">
        <v>21210150</v>
      </c>
      <c r="Y649" t="s">
        <v>38</v>
      </c>
      <c r="Z649">
        <v>0</v>
      </c>
      <c r="AA649">
        <v>330</v>
      </c>
      <c r="AB649" t="s">
        <v>39</v>
      </c>
      <c r="AC649">
        <v>0</v>
      </c>
      <c r="AD649">
        <v>2</v>
      </c>
      <c r="AE649" t="s">
        <v>40</v>
      </c>
      <c r="AF649" t="s">
        <v>41</v>
      </c>
      <c r="AG649" t="str">
        <f>VLOOKUP(H649,Planilha2!A:AC,5,FALSE)</f>
        <v>ENGENHARIA DE PRODUÇÃO</v>
      </c>
      <c r="AH649" t="s">
        <v>6233</v>
      </c>
      <c r="AI649" t="str">
        <f>VLOOKUP(H649,Planilha2!A:K,11,FALSE)</f>
        <v>Ativo</v>
      </c>
      <c r="AJ649" t="s">
        <v>6583</v>
      </c>
      <c r="AK649">
        <v>30.2</v>
      </c>
    </row>
    <row r="650" spans="1:37" x14ac:dyDescent="0.25">
      <c r="A650">
        <v>214042077</v>
      </c>
      <c r="B650" t="s">
        <v>30</v>
      </c>
      <c r="C650" t="s">
        <v>545</v>
      </c>
      <c r="D650" t="s">
        <v>2697</v>
      </c>
      <c r="E650" t="s">
        <v>2108</v>
      </c>
      <c r="F650" t="s">
        <v>5158</v>
      </c>
      <c r="G650" t="s">
        <v>198</v>
      </c>
      <c r="H650">
        <v>42</v>
      </c>
      <c r="I650">
        <v>8</v>
      </c>
      <c r="J650">
        <v>8</v>
      </c>
      <c r="K650" t="s">
        <v>64</v>
      </c>
      <c r="L650" s="1" t="s">
        <v>5336</v>
      </c>
      <c r="M650" t="s">
        <v>944</v>
      </c>
      <c r="N650">
        <v>27</v>
      </c>
      <c r="O650">
        <v>0</v>
      </c>
      <c r="P650">
        <v>20142</v>
      </c>
      <c r="Q650">
        <v>2014</v>
      </c>
      <c r="R650">
        <v>2</v>
      </c>
      <c r="S650">
        <v>2014</v>
      </c>
      <c r="T650">
        <v>2</v>
      </c>
      <c r="U650">
        <v>23</v>
      </c>
      <c r="V650" t="s">
        <v>36</v>
      </c>
      <c r="W650" t="s">
        <v>150</v>
      </c>
      <c r="X650">
        <v>45600124</v>
      </c>
      <c r="Y650" t="s">
        <v>5744</v>
      </c>
      <c r="Z650">
        <v>0</v>
      </c>
      <c r="AA650">
        <v>0</v>
      </c>
      <c r="AB650" t="s">
        <v>39</v>
      </c>
      <c r="AC650">
        <v>0</v>
      </c>
      <c r="AD650">
        <v>1</v>
      </c>
      <c r="AE650" t="s">
        <v>40</v>
      </c>
      <c r="AF650" t="s">
        <v>41</v>
      </c>
      <c r="AG650" t="str">
        <f>VLOOKUP(H650,Planilha2!A:AC,5,FALSE)</f>
        <v>ENGENHARIA DE PRODUÇÃO</v>
      </c>
      <c r="AH650" t="s">
        <v>6233</v>
      </c>
      <c r="AI650" t="str">
        <f>VLOOKUP(H650,Planilha2!A:K,11,FALSE)</f>
        <v>Ativo</v>
      </c>
      <c r="AJ650" t="s">
        <v>6633</v>
      </c>
      <c r="AK650">
        <v>1.232</v>
      </c>
    </row>
    <row r="651" spans="1:37" x14ac:dyDescent="0.25">
      <c r="A651">
        <v>214042090</v>
      </c>
      <c r="B651" t="s">
        <v>128</v>
      </c>
      <c r="C651" t="s">
        <v>1529</v>
      </c>
      <c r="D651" t="s">
        <v>1107</v>
      </c>
      <c r="E651" t="s">
        <v>852</v>
      </c>
      <c r="F651" t="s">
        <v>3137</v>
      </c>
      <c r="G651" t="s">
        <v>33</v>
      </c>
      <c r="H651">
        <v>42</v>
      </c>
      <c r="I651">
        <v>8</v>
      </c>
      <c r="J651">
        <v>8</v>
      </c>
      <c r="K651" t="s">
        <v>64</v>
      </c>
      <c r="L651" s="1" t="s">
        <v>2216</v>
      </c>
      <c r="M651" t="s">
        <v>778</v>
      </c>
      <c r="N651">
        <v>0</v>
      </c>
      <c r="O651">
        <v>0</v>
      </c>
      <c r="P651">
        <v>20151</v>
      </c>
      <c r="Q651">
        <v>2014</v>
      </c>
      <c r="R651">
        <v>2</v>
      </c>
      <c r="S651">
        <v>2016</v>
      </c>
      <c r="T651">
        <v>1</v>
      </c>
      <c r="U651">
        <v>26</v>
      </c>
      <c r="V651" t="s">
        <v>122</v>
      </c>
      <c r="W651" t="s">
        <v>4914</v>
      </c>
      <c r="X651">
        <v>24445720</v>
      </c>
      <c r="Y651" t="s">
        <v>75</v>
      </c>
      <c r="Z651">
        <v>0</v>
      </c>
      <c r="AA651">
        <v>60</v>
      </c>
      <c r="AB651" t="s">
        <v>39</v>
      </c>
      <c r="AC651">
        <v>0</v>
      </c>
      <c r="AD651">
        <v>3</v>
      </c>
      <c r="AE651" t="s">
        <v>40</v>
      </c>
      <c r="AF651" t="s">
        <v>41</v>
      </c>
      <c r="AG651" t="str">
        <f>VLOOKUP(H651,Planilha2!A:AC,5,FALSE)</f>
        <v>ENGENHARIA DE PRODUÇÃO</v>
      </c>
      <c r="AH651" t="s">
        <v>6233</v>
      </c>
      <c r="AI651" t="str">
        <f>VLOOKUP(H651,Planilha2!A:K,11,FALSE)</f>
        <v>Ativo</v>
      </c>
      <c r="AJ651" t="s">
        <v>6462</v>
      </c>
      <c r="AK651">
        <v>19.5</v>
      </c>
    </row>
    <row r="652" spans="1:37" x14ac:dyDescent="0.25">
      <c r="A652">
        <v>214042095</v>
      </c>
      <c r="B652" t="s">
        <v>930</v>
      </c>
      <c r="C652" t="s">
        <v>1484</v>
      </c>
      <c r="D652" t="s">
        <v>1668</v>
      </c>
      <c r="E652" t="s">
        <v>4273</v>
      </c>
      <c r="F652" t="s">
        <v>4199</v>
      </c>
      <c r="G652" t="s">
        <v>291</v>
      </c>
      <c r="H652">
        <v>42</v>
      </c>
      <c r="I652">
        <v>8</v>
      </c>
      <c r="J652">
        <v>8</v>
      </c>
      <c r="K652" t="s">
        <v>64</v>
      </c>
      <c r="L652" s="1" t="s">
        <v>2344</v>
      </c>
      <c r="M652" t="s">
        <v>778</v>
      </c>
      <c r="N652">
        <v>0</v>
      </c>
      <c r="O652">
        <v>0</v>
      </c>
      <c r="P652">
        <v>20142</v>
      </c>
      <c r="Q652">
        <v>2014</v>
      </c>
      <c r="R652">
        <v>2</v>
      </c>
      <c r="S652">
        <v>2017</v>
      </c>
      <c r="T652">
        <v>2</v>
      </c>
      <c r="U652">
        <v>25</v>
      </c>
      <c r="V652" t="s">
        <v>36</v>
      </c>
      <c r="W652" t="s">
        <v>929</v>
      </c>
      <c r="X652">
        <v>24436110</v>
      </c>
      <c r="Y652" t="s">
        <v>75</v>
      </c>
      <c r="Z652">
        <v>0</v>
      </c>
      <c r="AA652">
        <v>0</v>
      </c>
      <c r="AB652" t="s">
        <v>39</v>
      </c>
      <c r="AC652">
        <v>0</v>
      </c>
      <c r="AD652">
        <v>4</v>
      </c>
      <c r="AE652" t="s">
        <v>40</v>
      </c>
      <c r="AF652" t="s">
        <v>41</v>
      </c>
      <c r="AG652" t="str">
        <f>VLOOKUP(H652,Planilha2!A:AC,5,FALSE)</f>
        <v>ENGENHARIA DE PRODUÇÃO</v>
      </c>
      <c r="AH652" t="s">
        <v>6233</v>
      </c>
      <c r="AI652" t="str">
        <f>VLOOKUP(H652,Planilha2!A:K,11,FALSE)</f>
        <v>Ativo</v>
      </c>
      <c r="AJ652" t="s">
        <v>6634</v>
      </c>
      <c r="AK652">
        <v>15.5</v>
      </c>
    </row>
    <row r="653" spans="1:37" x14ac:dyDescent="0.25">
      <c r="A653">
        <v>214042096</v>
      </c>
      <c r="B653" t="s">
        <v>30</v>
      </c>
      <c r="C653" t="s">
        <v>2803</v>
      </c>
      <c r="D653" t="s">
        <v>822</v>
      </c>
      <c r="E653" t="s">
        <v>3135</v>
      </c>
      <c r="F653" t="s">
        <v>4334</v>
      </c>
      <c r="G653" t="s">
        <v>370</v>
      </c>
      <c r="H653">
        <v>42</v>
      </c>
      <c r="I653">
        <v>8</v>
      </c>
      <c r="J653">
        <v>8</v>
      </c>
      <c r="K653" t="s">
        <v>64</v>
      </c>
      <c r="L653" s="1" t="s">
        <v>1545</v>
      </c>
      <c r="M653" t="s">
        <v>826</v>
      </c>
      <c r="N653">
        <v>82</v>
      </c>
      <c r="O653">
        <v>1</v>
      </c>
      <c r="P653">
        <v>20151</v>
      </c>
      <c r="Q653">
        <v>2014</v>
      </c>
      <c r="R653">
        <v>2</v>
      </c>
      <c r="S653">
        <v>2018</v>
      </c>
      <c r="T653">
        <v>2</v>
      </c>
      <c r="U653">
        <v>23</v>
      </c>
      <c r="V653" t="s">
        <v>49</v>
      </c>
      <c r="W653" t="s">
        <v>514</v>
      </c>
      <c r="X653">
        <v>22790710</v>
      </c>
      <c r="Y653" t="s">
        <v>38</v>
      </c>
      <c r="Z653">
        <v>0</v>
      </c>
      <c r="AA653">
        <v>450</v>
      </c>
      <c r="AB653" t="s">
        <v>39</v>
      </c>
      <c r="AC653">
        <v>0</v>
      </c>
      <c r="AD653">
        <v>5</v>
      </c>
      <c r="AE653" t="s">
        <v>40</v>
      </c>
      <c r="AF653" t="s">
        <v>41</v>
      </c>
      <c r="AG653" t="str">
        <f>VLOOKUP(H653,Planilha2!A:AC,5,FALSE)</f>
        <v>ENGENHARIA DE PRODUÇÃO</v>
      </c>
      <c r="AH653" t="s">
        <v>6233</v>
      </c>
      <c r="AI653" t="str">
        <f>VLOOKUP(H653,Planilha2!A:K,11,FALSE)</f>
        <v>Ativo</v>
      </c>
      <c r="AJ653" t="s">
        <v>6635</v>
      </c>
      <c r="AK653">
        <v>49.4</v>
      </c>
    </row>
    <row r="654" spans="1:37" x14ac:dyDescent="0.25">
      <c r="A654">
        <v>214042101</v>
      </c>
      <c r="B654" t="s">
        <v>30</v>
      </c>
      <c r="C654" t="s">
        <v>3516</v>
      </c>
      <c r="D654" t="s">
        <v>2862</v>
      </c>
      <c r="E654" t="s">
        <v>943</v>
      </c>
      <c r="F654" t="s">
        <v>845</v>
      </c>
      <c r="G654" t="s">
        <v>370</v>
      </c>
      <c r="H654">
        <v>42</v>
      </c>
      <c r="I654">
        <v>8</v>
      </c>
      <c r="J654">
        <v>8</v>
      </c>
      <c r="K654" t="s">
        <v>64</v>
      </c>
      <c r="L654" s="1" t="s">
        <v>1545</v>
      </c>
      <c r="M654" t="s">
        <v>3668</v>
      </c>
      <c r="N654">
        <v>0</v>
      </c>
      <c r="O654">
        <v>0</v>
      </c>
      <c r="P654">
        <v>20142</v>
      </c>
      <c r="Q654">
        <v>2014</v>
      </c>
      <c r="R654">
        <v>2</v>
      </c>
      <c r="S654">
        <v>2018</v>
      </c>
      <c r="T654">
        <v>2</v>
      </c>
      <c r="U654">
        <v>23</v>
      </c>
      <c r="V654" t="s">
        <v>36</v>
      </c>
      <c r="W654" t="s">
        <v>1537</v>
      </c>
      <c r="X654">
        <v>22245040</v>
      </c>
      <c r="Y654" t="s">
        <v>38</v>
      </c>
      <c r="Z654">
        <v>0</v>
      </c>
      <c r="AA654">
        <v>518</v>
      </c>
      <c r="AB654" t="s">
        <v>39</v>
      </c>
      <c r="AC654">
        <v>0</v>
      </c>
      <c r="AD654">
        <v>5</v>
      </c>
      <c r="AE654" t="s">
        <v>40</v>
      </c>
      <c r="AF654" t="s">
        <v>41</v>
      </c>
      <c r="AG654" t="str">
        <f>VLOOKUP(H654,Planilha2!A:AC,5,FALSE)</f>
        <v>ENGENHARIA DE PRODUÇÃO</v>
      </c>
      <c r="AH654" t="s">
        <v>6233</v>
      </c>
      <c r="AI654" t="str">
        <f>VLOOKUP(H654,Planilha2!A:K,11,FALSE)</f>
        <v>Ativo</v>
      </c>
      <c r="AJ654" t="s">
        <v>6313</v>
      </c>
      <c r="AK654">
        <v>25.2</v>
      </c>
    </row>
    <row r="655" spans="1:37" x14ac:dyDescent="0.25">
      <c r="A655">
        <v>214042113</v>
      </c>
      <c r="B655" t="s">
        <v>145</v>
      </c>
      <c r="C655" t="s">
        <v>2880</v>
      </c>
      <c r="D655" t="s">
        <v>1444</v>
      </c>
      <c r="E655" t="s">
        <v>2324</v>
      </c>
      <c r="F655" t="s">
        <v>4325</v>
      </c>
      <c r="G655" t="s">
        <v>120</v>
      </c>
      <c r="H655">
        <v>42</v>
      </c>
      <c r="I655">
        <v>8</v>
      </c>
      <c r="J655">
        <v>8</v>
      </c>
      <c r="K655" t="s">
        <v>64</v>
      </c>
      <c r="L655" s="1" t="s">
        <v>172</v>
      </c>
      <c r="M655" t="s">
        <v>175</v>
      </c>
      <c r="N655">
        <v>7</v>
      </c>
      <c r="O655">
        <v>0</v>
      </c>
      <c r="P655">
        <v>20161</v>
      </c>
      <c r="Q655">
        <v>2014</v>
      </c>
      <c r="R655">
        <v>2</v>
      </c>
      <c r="S655">
        <v>2017</v>
      </c>
      <c r="T655">
        <v>1</v>
      </c>
      <c r="U655">
        <v>23</v>
      </c>
      <c r="V655" t="s">
        <v>211</v>
      </c>
      <c r="W655" t="s">
        <v>605</v>
      </c>
      <c r="X655">
        <v>24130247</v>
      </c>
      <c r="Y655" t="s">
        <v>537</v>
      </c>
      <c r="Z655">
        <v>0</v>
      </c>
      <c r="AA655">
        <v>570</v>
      </c>
      <c r="AB655" t="s">
        <v>39</v>
      </c>
      <c r="AC655">
        <v>0</v>
      </c>
      <c r="AD655">
        <v>4</v>
      </c>
      <c r="AE655" t="s">
        <v>40</v>
      </c>
      <c r="AF655" t="s">
        <v>41</v>
      </c>
      <c r="AG655" t="str">
        <f>VLOOKUP(H655,Planilha2!A:AC,5,FALSE)</f>
        <v>ENGENHARIA DE PRODUÇÃO</v>
      </c>
      <c r="AH655" t="s">
        <v>6233</v>
      </c>
      <c r="AI655" t="str">
        <f>VLOOKUP(H655,Planilha2!A:K,11,FALSE)</f>
        <v>Ativo</v>
      </c>
      <c r="AJ655" t="s">
        <v>6636</v>
      </c>
      <c r="AK655">
        <v>7.4</v>
      </c>
    </row>
    <row r="656" spans="1:37" x14ac:dyDescent="0.25">
      <c r="A656">
        <v>214042122</v>
      </c>
      <c r="B656" t="s">
        <v>100</v>
      </c>
      <c r="C656" t="s">
        <v>2651</v>
      </c>
      <c r="D656" t="s">
        <v>3342</v>
      </c>
      <c r="E656" t="s">
        <v>129</v>
      </c>
      <c r="F656" t="s">
        <v>511</v>
      </c>
      <c r="G656" t="s">
        <v>33</v>
      </c>
      <c r="H656">
        <v>42</v>
      </c>
      <c r="I656">
        <v>8</v>
      </c>
      <c r="J656">
        <v>8</v>
      </c>
      <c r="K656" t="s">
        <v>64</v>
      </c>
      <c r="L656" s="1" t="s">
        <v>561</v>
      </c>
      <c r="M656" t="s">
        <v>219</v>
      </c>
      <c r="N656">
        <v>0</v>
      </c>
      <c r="O656">
        <v>0</v>
      </c>
      <c r="P656">
        <v>20142</v>
      </c>
      <c r="Q656">
        <v>2014</v>
      </c>
      <c r="R656">
        <v>2</v>
      </c>
      <c r="S656">
        <v>2018</v>
      </c>
      <c r="T656">
        <v>1</v>
      </c>
      <c r="U656">
        <v>24</v>
      </c>
      <c r="V656" t="s">
        <v>36</v>
      </c>
      <c r="W656" t="s">
        <v>3662</v>
      </c>
      <c r="X656">
        <v>21011590</v>
      </c>
      <c r="Y656" t="s">
        <v>38</v>
      </c>
      <c r="Z656">
        <v>0</v>
      </c>
      <c r="AA656">
        <v>210</v>
      </c>
      <c r="AB656" t="s">
        <v>39</v>
      </c>
      <c r="AC656">
        <v>0</v>
      </c>
      <c r="AD656">
        <v>5</v>
      </c>
      <c r="AE656" t="s">
        <v>40</v>
      </c>
      <c r="AF656" t="s">
        <v>41</v>
      </c>
      <c r="AG656" t="str">
        <f>VLOOKUP(H656,Planilha2!A:AC,5,FALSE)</f>
        <v>ENGENHARIA DE PRODUÇÃO</v>
      </c>
      <c r="AH656" t="s">
        <v>6233</v>
      </c>
      <c r="AI656" t="str">
        <f>VLOOKUP(H656,Planilha2!A:K,11,FALSE)</f>
        <v>Ativo</v>
      </c>
      <c r="AJ656" t="s">
        <v>6504</v>
      </c>
      <c r="AK656">
        <v>27.8</v>
      </c>
    </row>
    <row r="657" spans="1:37" x14ac:dyDescent="0.25">
      <c r="A657">
        <v>214063051</v>
      </c>
      <c r="B657" t="s">
        <v>30</v>
      </c>
      <c r="C657" t="s">
        <v>2706</v>
      </c>
      <c r="D657" t="s">
        <v>5612</v>
      </c>
      <c r="E657" t="s">
        <v>1849</v>
      </c>
      <c r="F657" t="s">
        <v>4690</v>
      </c>
      <c r="G657" t="s">
        <v>63</v>
      </c>
      <c r="H657">
        <v>63</v>
      </c>
      <c r="I657">
        <v>8</v>
      </c>
      <c r="J657">
        <v>8</v>
      </c>
      <c r="K657" t="s">
        <v>64</v>
      </c>
      <c r="L657" s="1">
        <v>0</v>
      </c>
      <c r="M657" t="s">
        <v>4810</v>
      </c>
      <c r="N657">
        <v>0</v>
      </c>
      <c r="O657">
        <v>0</v>
      </c>
      <c r="P657">
        <v>20142</v>
      </c>
      <c r="Q657">
        <v>2014</v>
      </c>
      <c r="R657">
        <v>2</v>
      </c>
      <c r="S657">
        <v>2014</v>
      </c>
      <c r="T657">
        <v>2</v>
      </c>
      <c r="U657">
        <v>30</v>
      </c>
      <c r="V657" t="s">
        <v>49</v>
      </c>
      <c r="W657" t="s">
        <v>5088</v>
      </c>
      <c r="X657">
        <v>28895550</v>
      </c>
      <c r="Y657" t="s">
        <v>1317</v>
      </c>
      <c r="Z657">
        <v>0</v>
      </c>
      <c r="AA657">
        <v>304</v>
      </c>
      <c r="AB657" t="s">
        <v>39</v>
      </c>
      <c r="AC657">
        <v>0</v>
      </c>
      <c r="AD657">
        <v>1</v>
      </c>
      <c r="AE657" t="s">
        <v>40</v>
      </c>
      <c r="AF657" t="s">
        <v>41</v>
      </c>
      <c r="AG657" t="str">
        <f>VLOOKUP(H657,Planilha2!A:AC,5,FALSE)</f>
        <v>ENGENHARIA DE PRODUÇÃO(RIO DAS OSTRAS)</v>
      </c>
      <c r="AH657" t="s">
        <v>6243</v>
      </c>
      <c r="AI657" t="str">
        <f>VLOOKUP(H657,Planilha2!A:K,11,FALSE)</f>
        <v>Ativo</v>
      </c>
      <c r="AJ657" t="s">
        <v>6637</v>
      </c>
      <c r="AK657">
        <v>1</v>
      </c>
    </row>
    <row r="658" spans="1:37" x14ac:dyDescent="0.25">
      <c r="A658">
        <v>214063052</v>
      </c>
      <c r="B658" t="s">
        <v>30</v>
      </c>
      <c r="C658" t="s">
        <v>1574</v>
      </c>
      <c r="D658" t="s">
        <v>4147</v>
      </c>
      <c r="E658" t="s">
        <v>4013</v>
      </c>
      <c r="F658" t="s">
        <v>3887</v>
      </c>
      <c r="G658" t="s">
        <v>33</v>
      </c>
      <c r="H658">
        <v>63</v>
      </c>
      <c r="I658">
        <v>8</v>
      </c>
      <c r="J658">
        <v>8</v>
      </c>
      <c r="K658" t="s">
        <v>64</v>
      </c>
      <c r="L658" s="1">
        <v>0</v>
      </c>
      <c r="M658" t="s">
        <v>1525</v>
      </c>
      <c r="N658">
        <v>0</v>
      </c>
      <c r="O658">
        <v>0</v>
      </c>
      <c r="P658">
        <v>20142</v>
      </c>
      <c r="Q658">
        <v>2014</v>
      </c>
      <c r="R658">
        <v>2</v>
      </c>
      <c r="S658">
        <v>2014</v>
      </c>
      <c r="T658">
        <v>2</v>
      </c>
      <c r="U658">
        <v>26</v>
      </c>
      <c r="V658" t="s">
        <v>49</v>
      </c>
      <c r="W658" t="s">
        <v>839</v>
      </c>
      <c r="X658">
        <v>24342030</v>
      </c>
      <c r="Y658" t="s">
        <v>537</v>
      </c>
      <c r="Z658">
        <v>0</v>
      </c>
      <c r="AA658">
        <v>0</v>
      </c>
      <c r="AB658" t="s">
        <v>39</v>
      </c>
      <c r="AC658">
        <v>0</v>
      </c>
      <c r="AD658">
        <v>1</v>
      </c>
      <c r="AE658" t="s">
        <v>40</v>
      </c>
      <c r="AF658" t="s">
        <v>41</v>
      </c>
      <c r="AG658" t="str">
        <f>VLOOKUP(H658,Planilha2!A:AC,5,FALSE)</f>
        <v>ENGENHARIA DE PRODUÇÃO(RIO DAS OSTRAS)</v>
      </c>
      <c r="AH658" t="s">
        <v>6243</v>
      </c>
      <c r="AI658" t="str">
        <f>VLOOKUP(H658,Planilha2!A:K,11,FALSE)</f>
        <v>Ativo</v>
      </c>
      <c r="AJ658" t="s">
        <v>6638</v>
      </c>
      <c r="AK658">
        <v>159</v>
      </c>
    </row>
    <row r="659" spans="1:37" x14ac:dyDescent="0.25">
      <c r="A659">
        <v>214063055</v>
      </c>
      <c r="B659" t="s">
        <v>145</v>
      </c>
      <c r="C659" t="s">
        <v>1511</v>
      </c>
      <c r="D659" t="s">
        <v>31</v>
      </c>
      <c r="E659" t="s">
        <v>3059</v>
      </c>
      <c r="F659" t="s">
        <v>718</v>
      </c>
      <c r="G659" t="s">
        <v>33</v>
      </c>
      <c r="H659">
        <v>63</v>
      </c>
      <c r="I659">
        <v>8</v>
      </c>
      <c r="J659">
        <v>8</v>
      </c>
      <c r="K659" t="s">
        <v>64</v>
      </c>
      <c r="L659" s="1" t="s">
        <v>2539</v>
      </c>
      <c r="M659" t="s">
        <v>1526</v>
      </c>
      <c r="N659">
        <v>30</v>
      </c>
      <c r="O659">
        <v>0</v>
      </c>
      <c r="P659">
        <v>20142</v>
      </c>
      <c r="Q659">
        <v>2014</v>
      </c>
      <c r="R659">
        <v>2</v>
      </c>
      <c r="S659">
        <v>2018</v>
      </c>
      <c r="T659">
        <v>1</v>
      </c>
      <c r="U659">
        <v>24</v>
      </c>
      <c r="V659" t="s">
        <v>122</v>
      </c>
      <c r="W659" t="s">
        <v>5105</v>
      </c>
      <c r="X659">
        <v>25041205</v>
      </c>
      <c r="Y659" t="s">
        <v>1028</v>
      </c>
      <c r="Z659">
        <v>0</v>
      </c>
      <c r="AA659">
        <v>352</v>
      </c>
      <c r="AB659" t="s">
        <v>39</v>
      </c>
      <c r="AC659">
        <v>0</v>
      </c>
      <c r="AD659">
        <v>5</v>
      </c>
      <c r="AE659" t="s">
        <v>55</v>
      </c>
      <c r="AF659" t="s">
        <v>41</v>
      </c>
      <c r="AG659" t="str">
        <f>VLOOKUP(H659,Planilha2!A:AC,5,FALSE)</f>
        <v>ENGENHARIA DE PRODUÇÃO(RIO DAS OSTRAS)</v>
      </c>
      <c r="AH659" t="s">
        <v>6243</v>
      </c>
      <c r="AI659" t="str">
        <f>VLOOKUP(H659,Planilha2!A:K,11,FALSE)</f>
        <v>Ativo</v>
      </c>
      <c r="AJ659" t="s">
        <v>6639</v>
      </c>
      <c r="AK659">
        <v>192</v>
      </c>
    </row>
    <row r="660" spans="1:37" x14ac:dyDescent="0.25">
      <c r="A660">
        <v>214063057</v>
      </c>
      <c r="B660" t="s">
        <v>100</v>
      </c>
      <c r="C660" t="s">
        <v>3884</v>
      </c>
      <c r="D660" t="s">
        <v>3958</v>
      </c>
      <c r="E660" t="s">
        <v>2429</v>
      </c>
      <c r="F660" t="s">
        <v>2436</v>
      </c>
      <c r="G660" t="s">
        <v>439</v>
      </c>
      <c r="H660">
        <v>63</v>
      </c>
      <c r="I660">
        <v>8</v>
      </c>
      <c r="J660">
        <v>8</v>
      </c>
      <c r="K660" t="s">
        <v>64</v>
      </c>
      <c r="L660" s="1">
        <v>5</v>
      </c>
      <c r="M660" t="s">
        <v>1526</v>
      </c>
      <c r="N660">
        <v>40</v>
      </c>
      <c r="O660">
        <v>0</v>
      </c>
      <c r="P660">
        <v>20142</v>
      </c>
      <c r="Q660">
        <v>2014</v>
      </c>
      <c r="R660">
        <v>2</v>
      </c>
      <c r="S660">
        <v>2016</v>
      </c>
      <c r="T660">
        <v>1</v>
      </c>
      <c r="U660">
        <v>23</v>
      </c>
      <c r="V660" t="s">
        <v>36</v>
      </c>
      <c r="W660" t="s">
        <v>2424</v>
      </c>
      <c r="X660">
        <v>28930000</v>
      </c>
      <c r="Y660" t="s">
        <v>5625</v>
      </c>
      <c r="Z660">
        <v>0</v>
      </c>
      <c r="AA660">
        <v>464</v>
      </c>
      <c r="AB660" t="s">
        <v>39</v>
      </c>
      <c r="AC660">
        <v>0</v>
      </c>
      <c r="AD660">
        <v>3</v>
      </c>
      <c r="AE660" t="s">
        <v>55</v>
      </c>
      <c r="AF660" t="s">
        <v>41</v>
      </c>
      <c r="AG660" t="str">
        <f>VLOOKUP(H660,Planilha2!A:AC,5,FALSE)</f>
        <v>ENGENHARIA DE PRODUÇÃO(RIO DAS OSTRAS)</v>
      </c>
      <c r="AH660" t="s">
        <v>6243</v>
      </c>
      <c r="AI660" t="str">
        <f>VLOOKUP(H660,Planilha2!A:K,11,FALSE)</f>
        <v>Ativo</v>
      </c>
      <c r="AJ660" t="s">
        <v>6640</v>
      </c>
      <c r="AK660">
        <v>82.3</v>
      </c>
    </row>
    <row r="661" spans="1:37" x14ac:dyDescent="0.25">
      <c r="A661">
        <v>214063067</v>
      </c>
      <c r="B661" t="s">
        <v>100</v>
      </c>
      <c r="C661" t="s">
        <v>1479</v>
      </c>
      <c r="D661" t="s">
        <v>4032</v>
      </c>
      <c r="E661" t="s">
        <v>3074</v>
      </c>
      <c r="F661" t="s">
        <v>2123</v>
      </c>
      <c r="G661" t="s">
        <v>269</v>
      </c>
      <c r="H661">
        <v>63</v>
      </c>
      <c r="I661">
        <v>8</v>
      </c>
      <c r="J661">
        <v>8</v>
      </c>
      <c r="K661" t="s">
        <v>64</v>
      </c>
      <c r="L661" s="1">
        <v>2</v>
      </c>
      <c r="M661" t="s">
        <v>1527</v>
      </c>
      <c r="N661">
        <v>0</v>
      </c>
      <c r="O661">
        <v>0</v>
      </c>
      <c r="P661">
        <v>20142</v>
      </c>
      <c r="Q661">
        <v>2014</v>
      </c>
      <c r="R661">
        <v>2</v>
      </c>
      <c r="S661">
        <v>2018</v>
      </c>
      <c r="T661">
        <v>1</v>
      </c>
      <c r="U661">
        <v>37</v>
      </c>
      <c r="V661" t="s">
        <v>36</v>
      </c>
      <c r="W661" t="s">
        <v>2005</v>
      </c>
      <c r="X661">
        <v>28860000</v>
      </c>
      <c r="Y661" t="s">
        <v>2006</v>
      </c>
      <c r="Z661">
        <v>0</v>
      </c>
      <c r="AA661">
        <v>192</v>
      </c>
      <c r="AB661" t="s">
        <v>39</v>
      </c>
      <c r="AC661">
        <v>0</v>
      </c>
      <c r="AD661">
        <v>5</v>
      </c>
      <c r="AE661" t="s">
        <v>40</v>
      </c>
      <c r="AF661" t="s">
        <v>41</v>
      </c>
      <c r="AG661" t="str">
        <f>VLOOKUP(H661,Planilha2!A:AC,5,FALSE)</f>
        <v>ENGENHARIA DE PRODUÇÃO(RIO DAS OSTRAS)</v>
      </c>
      <c r="AH661" t="s">
        <v>6243</v>
      </c>
      <c r="AI661" t="str">
        <f>VLOOKUP(H661,Planilha2!A:K,11,FALSE)</f>
        <v>Ativo</v>
      </c>
      <c r="AJ661" t="s">
        <v>6398</v>
      </c>
      <c r="AK661">
        <v>31</v>
      </c>
    </row>
    <row r="662" spans="1:37" x14ac:dyDescent="0.25">
      <c r="A662">
        <v>214063072</v>
      </c>
      <c r="B662" t="s">
        <v>30</v>
      </c>
      <c r="C662" t="s">
        <v>1112</v>
      </c>
      <c r="D662" t="s">
        <v>895</v>
      </c>
      <c r="E662" t="s">
        <v>3121</v>
      </c>
      <c r="F662" t="s">
        <v>3089</v>
      </c>
      <c r="G662" t="s">
        <v>269</v>
      </c>
      <c r="H662">
        <v>63</v>
      </c>
      <c r="I662">
        <v>8</v>
      </c>
      <c r="J662">
        <v>8</v>
      </c>
      <c r="K662" t="s">
        <v>64</v>
      </c>
      <c r="L662" s="1" t="s">
        <v>4750</v>
      </c>
      <c r="M662" t="s">
        <v>1528</v>
      </c>
      <c r="N662">
        <v>68</v>
      </c>
      <c r="O662">
        <v>1</v>
      </c>
      <c r="P662">
        <v>20142</v>
      </c>
      <c r="Q662">
        <v>2014</v>
      </c>
      <c r="R662">
        <v>2</v>
      </c>
      <c r="S662">
        <v>2015</v>
      </c>
      <c r="T662">
        <v>1</v>
      </c>
      <c r="U662">
        <v>22</v>
      </c>
      <c r="V662" t="s">
        <v>36</v>
      </c>
      <c r="W662" t="s">
        <v>1196</v>
      </c>
      <c r="X662">
        <v>28880000</v>
      </c>
      <c r="Y662" t="s">
        <v>2006</v>
      </c>
      <c r="Z662">
        <v>0</v>
      </c>
      <c r="AA662">
        <v>208</v>
      </c>
      <c r="AB662" t="s">
        <v>39</v>
      </c>
      <c r="AC662">
        <v>0</v>
      </c>
      <c r="AD662">
        <v>2</v>
      </c>
      <c r="AE662" t="s">
        <v>55</v>
      </c>
      <c r="AF662" t="s">
        <v>41</v>
      </c>
      <c r="AG662" t="str">
        <f>VLOOKUP(H662,Planilha2!A:AC,5,FALSE)</f>
        <v>ENGENHARIA DE PRODUÇÃO(RIO DAS OSTRAS)</v>
      </c>
      <c r="AH662" t="s">
        <v>6243</v>
      </c>
      <c r="AI662" t="str">
        <f>VLOOKUP(H662,Planilha2!A:K,11,FALSE)</f>
        <v>Ativo</v>
      </c>
      <c r="AJ662" t="s">
        <v>6391</v>
      </c>
      <c r="AK662">
        <v>10.1</v>
      </c>
    </row>
    <row r="663" spans="1:37" x14ac:dyDescent="0.25">
      <c r="A663">
        <v>214063074</v>
      </c>
      <c r="B663" t="s">
        <v>930</v>
      </c>
      <c r="C663" t="s">
        <v>2898</v>
      </c>
      <c r="D663" t="s">
        <v>2874</v>
      </c>
      <c r="E663" t="s">
        <v>3504</v>
      </c>
      <c r="F663" t="s">
        <v>87</v>
      </c>
      <c r="G663" t="s">
        <v>214</v>
      </c>
      <c r="H663">
        <v>63</v>
      </c>
      <c r="I663">
        <v>8</v>
      </c>
      <c r="J663">
        <v>8</v>
      </c>
      <c r="K663" t="s">
        <v>64</v>
      </c>
      <c r="L663" s="1" t="s">
        <v>2539</v>
      </c>
      <c r="M663" t="s">
        <v>1524</v>
      </c>
      <c r="N663">
        <v>60</v>
      </c>
      <c r="O663">
        <v>1</v>
      </c>
      <c r="P663">
        <v>20142</v>
      </c>
      <c r="Q663">
        <v>2014</v>
      </c>
      <c r="R663">
        <v>2</v>
      </c>
      <c r="S663">
        <v>2015</v>
      </c>
      <c r="T663">
        <v>2</v>
      </c>
      <c r="U663">
        <v>21</v>
      </c>
      <c r="V663" t="s">
        <v>36</v>
      </c>
      <c r="W663" t="s">
        <v>1321</v>
      </c>
      <c r="X663">
        <v>28895898</v>
      </c>
      <c r="Y663" t="s">
        <v>1317</v>
      </c>
      <c r="Z663">
        <v>0</v>
      </c>
      <c r="AA663">
        <v>560</v>
      </c>
      <c r="AB663" t="s">
        <v>39</v>
      </c>
      <c r="AC663">
        <v>0</v>
      </c>
      <c r="AD663">
        <v>2</v>
      </c>
      <c r="AE663" t="s">
        <v>55</v>
      </c>
      <c r="AF663" t="s">
        <v>41</v>
      </c>
      <c r="AG663" t="str">
        <f>VLOOKUP(H663,Planilha2!A:AC,5,FALSE)</f>
        <v>ENGENHARIA DE PRODUÇÃO(RIO DAS OSTRAS)</v>
      </c>
      <c r="AH663" t="s">
        <v>6243</v>
      </c>
      <c r="AI663" t="str">
        <f>VLOOKUP(H663,Planilha2!A:K,11,FALSE)</f>
        <v>Ativo</v>
      </c>
      <c r="AJ663" t="s">
        <v>6328</v>
      </c>
      <c r="AK663">
        <v>1.2</v>
      </c>
    </row>
    <row r="664" spans="1:37" x14ac:dyDescent="0.25">
      <c r="A664">
        <v>214063076</v>
      </c>
      <c r="B664" t="s">
        <v>128</v>
      </c>
      <c r="C664" t="s">
        <v>2668</v>
      </c>
      <c r="D664" t="s">
        <v>2154</v>
      </c>
      <c r="E664" t="s">
        <v>3401</v>
      </c>
      <c r="F664" t="s">
        <v>2274</v>
      </c>
      <c r="G664" t="s">
        <v>210</v>
      </c>
      <c r="H664">
        <v>63</v>
      </c>
      <c r="I664">
        <v>8</v>
      </c>
      <c r="J664">
        <v>8</v>
      </c>
      <c r="K664" t="s">
        <v>64</v>
      </c>
      <c r="L664" s="1" t="s">
        <v>1504</v>
      </c>
      <c r="M664" t="s">
        <v>4900</v>
      </c>
      <c r="N664">
        <v>0</v>
      </c>
      <c r="O664">
        <v>0</v>
      </c>
      <c r="P664">
        <v>20152</v>
      </c>
      <c r="Q664">
        <v>2014</v>
      </c>
      <c r="R664">
        <v>2</v>
      </c>
      <c r="S664">
        <v>2016</v>
      </c>
      <c r="T664">
        <v>1</v>
      </c>
      <c r="U664">
        <v>25</v>
      </c>
      <c r="V664" t="s">
        <v>211</v>
      </c>
      <c r="W664" t="s">
        <v>2186</v>
      </c>
      <c r="X664">
        <v>28891090</v>
      </c>
      <c r="Y664" t="s">
        <v>1317</v>
      </c>
      <c r="Z664">
        <v>0</v>
      </c>
      <c r="AA664">
        <v>320</v>
      </c>
      <c r="AB664" t="s">
        <v>39</v>
      </c>
      <c r="AC664">
        <v>0</v>
      </c>
      <c r="AD664">
        <v>3</v>
      </c>
      <c r="AE664" t="s">
        <v>40</v>
      </c>
      <c r="AF664" t="s">
        <v>41</v>
      </c>
      <c r="AG664" t="str">
        <f>VLOOKUP(H664,Planilha2!A:AC,5,FALSE)</f>
        <v>ENGENHARIA DE PRODUÇÃO(RIO DAS OSTRAS)</v>
      </c>
      <c r="AH664" t="s">
        <v>6243</v>
      </c>
      <c r="AI664" t="str">
        <f>VLOOKUP(H664,Planilha2!A:K,11,FALSE)</f>
        <v>Ativo</v>
      </c>
      <c r="AJ664" t="s">
        <v>6641</v>
      </c>
      <c r="AK664">
        <v>10.199999999999999</v>
      </c>
    </row>
    <row r="665" spans="1:37" x14ac:dyDescent="0.25">
      <c r="A665">
        <v>214063079</v>
      </c>
      <c r="B665" t="s">
        <v>30</v>
      </c>
      <c r="C665" t="s">
        <v>1752</v>
      </c>
      <c r="D665" t="s">
        <v>113</v>
      </c>
      <c r="E665" t="s">
        <v>2401</v>
      </c>
      <c r="F665" t="s">
        <v>4743</v>
      </c>
      <c r="G665" t="s">
        <v>496</v>
      </c>
      <c r="H665">
        <v>63</v>
      </c>
      <c r="I665">
        <v>8</v>
      </c>
      <c r="J665">
        <v>8</v>
      </c>
      <c r="K665" t="s">
        <v>64</v>
      </c>
      <c r="L665" s="1" t="s">
        <v>3073</v>
      </c>
      <c r="M665" t="s">
        <v>1526</v>
      </c>
      <c r="N665">
        <v>10</v>
      </c>
      <c r="O665">
        <v>0</v>
      </c>
      <c r="P665">
        <v>20142</v>
      </c>
      <c r="Q665">
        <v>2014</v>
      </c>
      <c r="R665">
        <v>2</v>
      </c>
      <c r="S665">
        <v>2017</v>
      </c>
      <c r="T665">
        <v>2</v>
      </c>
      <c r="U665">
        <v>23</v>
      </c>
      <c r="V665" t="s">
        <v>49</v>
      </c>
      <c r="W665" t="s">
        <v>5565</v>
      </c>
      <c r="X665">
        <v>28611370</v>
      </c>
      <c r="Y665" t="s">
        <v>1297</v>
      </c>
      <c r="Z665">
        <v>0</v>
      </c>
      <c r="AA665">
        <v>0</v>
      </c>
      <c r="AB665" t="s">
        <v>39</v>
      </c>
      <c r="AC665">
        <v>0</v>
      </c>
      <c r="AD665">
        <v>4</v>
      </c>
      <c r="AE665" t="s">
        <v>40</v>
      </c>
      <c r="AF665" t="s">
        <v>41</v>
      </c>
      <c r="AG665" t="str">
        <f>VLOOKUP(H665,Planilha2!A:AC,5,FALSE)</f>
        <v>ENGENHARIA DE PRODUÇÃO(RIO DAS OSTRAS)</v>
      </c>
      <c r="AH665" t="s">
        <v>6243</v>
      </c>
      <c r="AI665" t="str">
        <f>VLOOKUP(H665,Planilha2!A:K,11,FALSE)</f>
        <v>Ativo</v>
      </c>
      <c r="AJ665" t="s">
        <v>6568</v>
      </c>
      <c r="AK665">
        <v>105</v>
      </c>
    </row>
    <row r="666" spans="1:37" x14ac:dyDescent="0.25">
      <c r="A666">
        <v>214063097</v>
      </c>
      <c r="B666" t="s">
        <v>145</v>
      </c>
      <c r="C666" t="s">
        <v>2122</v>
      </c>
      <c r="D666" t="s">
        <v>2430</v>
      </c>
      <c r="E666" t="s">
        <v>2382</v>
      </c>
      <c r="F666" t="s">
        <v>368</v>
      </c>
      <c r="G666" t="s">
        <v>496</v>
      </c>
      <c r="H666">
        <v>63</v>
      </c>
      <c r="I666">
        <v>8</v>
      </c>
      <c r="J666">
        <v>8</v>
      </c>
      <c r="K666" t="s">
        <v>64</v>
      </c>
      <c r="L666" s="1">
        <v>0</v>
      </c>
      <c r="M666" t="s">
        <v>1523</v>
      </c>
      <c r="N666">
        <v>0</v>
      </c>
      <c r="O666">
        <v>0</v>
      </c>
      <c r="P666">
        <v>20142</v>
      </c>
      <c r="Q666">
        <v>2014</v>
      </c>
      <c r="R666">
        <v>2</v>
      </c>
      <c r="S666">
        <v>2014</v>
      </c>
      <c r="T666">
        <v>2</v>
      </c>
      <c r="U666">
        <v>24</v>
      </c>
      <c r="V666" t="s">
        <v>36</v>
      </c>
      <c r="W666" t="s">
        <v>5603</v>
      </c>
      <c r="X666">
        <v>28890507</v>
      </c>
      <c r="Y666" t="s">
        <v>1317</v>
      </c>
      <c r="Z666">
        <v>0</v>
      </c>
      <c r="AA666">
        <v>0</v>
      </c>
      <c r="AB666" t="s">
        <v>39</v>
      </c>
      <c r="AC666">
        <v>0</v>
      </c>
      <c r="AD666">
        <v>1</v>
      </c>
      <c r="AE666" t="s">
        <v>40</v>
      </c>
      <c r="AF666" t="s">
        <v>41</v>
      </c>
      <c r="AG666" t="str">
        <f>VLOOKUP(H666,Planilha2!A:AC,5,FALSE)</f>
        <v>ENGENHARIA DE PRODUÇÃO(RIO DAS OSTRAS)</v>
      </c>
      <c r="AH666" t="s">
        <v>6243</v>
      </c>
      <c r="AI666" t="str">
        <f>VLOOKUP(H666,Planilha2!A:K,11,FALSE)</f>
        <v>Ativo</v>
      </c>
      <c r="AJ666" t="s">
        <v>6642</v>
      </c>
      <c r="AK666">
        <v>6.6</v>
      </c>
    </row>
    <row r="667" spans="1:37" x14ac:dyDescent="0.25">
      <c r="A667">
        <v>112045029</v>
      </c>
      <c r="B667" t="s">
        <v>30</v>
      </c>
      <c r="C667" t="s">
        <v>52</v>
      </c>
      <c r="D667" t="s">
        <v>2592</v>
      </c>
      <c r="E667" t="s">
        <v>2593</v>
      </c>
      <c r="F667" t="s">
        <v>2594</v>
      </c>
      <c r="G667" t="s">
        <v>257</v>
      </c>
      <c r="H667">
        <v>45</v>
      </c>
      <c r="I667">
        <v>8</v>
      </c>
      <c r="J667">
        <v>8</v>
      </c>
      <c r="K667" t="s">
        <v>64</v>
      </c>
      <c r="L667" s="1" t="s">
        <v>47</v>
      </c>
      <c r="M667" t="s">
        <v>1129</v>
      </c>
      <c r="N667">
        <v>81</v>
      </c>
      <c r="O667">
        <v>1</v>
      </c>
      <c r="P667">
        <v>20121</v>
      </c>
      <c r="Q667">
        <v>2012</v>
      </c>
      <c r="R667">
        <v>1</v>
      </c>
      <c r="S667">
        <v>2016</v>
      </c>
      <c r="T667">
        <v>1</v>
      </c>
      <c r="U667">
        <v>25</v>
      </c>
      <c r="V667" t="s">
        <v>36</v>
      </c>
      <c r="W667" t="s">
        <v>1130</v>
      </c>
      <c r="X667">
        <v>12570000</v>
      </c>
      <c r="Y667" t="s">
        <v>2393</v>
      </c>
      <c r="Z667">
        <v>0</v>
      </c>
      <c r="AA667">
        <v>2145</v>
      </c>
      <c r="AB667" t="s">
        <v>39</v>
      </c>
      <c r="AC667">
        <v>0</v>
      </c>
      <c r="AD667">
        <v>5</v>
      </c>
      <c r="AE667" t="s">
        <v>40</v>
      </c>
      <c r="AF667" t="s">
        <v>41</v>
      </c>
      <c r="AG667" t="str">
        <f>VLOOKUP(H667,Planilha2!A:AC,5,FALSE)</f>
        <v>ENGENHARIA DE PRODUÇÃO(V REDONDA)</v>
      </c>
      <c r="AH667" t="s">
        <v>6238</v>
      </c>
      <c r="AI667" t="str">
        <f>VLOOKUP(H667,Planilha2!A:K,11,FALSE)</f>
        <v>Ativo</v>
      </c>
      <c r="AJ667">
        <v>0</v>
      </c>
      <c r="AK667">
        <v>0</v>
      </c>
    </row>
    <row r="668" spans="1:37" x14ac:dyDescent="0.25">
      <c r="A668">
        <v>112045033</v>
      </c>
      <c r="B668" t="s">
        <v>30</v>
      </c>
      <c r="C668" t="s">
        <v>4814</v>
      </c>
      <c r="D668" t="s">
        <v>3932</v>
      </c>
      <c r="E668" t="s">
        <v>4385</v>
      </c>
      <c r="F668" t="s">
        <v>4469</v>
      </c>
      <c r="G668" t="s">
        <v>1374</v>
      </c>
      <c r="H668">
        <v>45</v>
      </c>
      <c r="I668">
        <v>8</v>
      </c>
      <c r="J668">
        <v>8</v>
      </c>
      <c r="K668" t="s">
        <v>64</v>
      </c>
      <c r="L668" s="1" t="s">
        <v>1439</v>
      </c>
      <c r="M668" t="s">
        <v>1142</v>
      </c>
      <c r="N668">
        <v>30</v>
      </c>
      <c r="O668">
        <v>0</v>
      </c>
      <c r="P668">
        <v>20121</v>
      </c>
      <c r="Q668">
        <v>2012</v>
      </c>
      <c r="R668">
        <v>1</v>
      </c>
      <c r="S668">
        <v>2016</v>
      </c>
      <c r="T668">
        <v>2</v>
      </c>
      <c r="U668">
        <v>26</v>
      </c>
      <c r="V668" t="s">
        <v>36</v>
      </c>
      <c r="W668" t="s">
        <v>5376</v>
      </c>
      <c r="X668">
        <v>27532215</v>
      </c>
      <c r="Y668" t="s">
        <v>1216</v>
      </c>
      <c r="Z668">
        <v>0</v>
      </c>
      <c r="AA668">
        <v>735</v>
      </c>
      <c r="AB668" t="s">
        <v>39</v>
      </c>
      <c r="AC668">
        <v>0</v>
      </c>
      <c r="AD668">
        <v>5</v>
      </c>
      <c r="AE668" t="s">
        <v>55</v>
      </c>
      <c r="AF668" t="s">
        <v>41</v>
      </c>
      <c r="AG668" t="str">
        <f>VLOOKUP(H668,Planilha2!A:AC,5,FALSE)</f>
        <v>ENGENHARIA DE PRODUÇÃO(V REDONDA)</v>
      </c>
      <c r="AH668" t="s">
        <v>6238</v>
      </c>
      <c r="AI668" t="str">
        <f>VLOOKUP(H668,Planilha2!A:K,11,FALSE)</f>
        <v>Ativo</v>
      </c>
      <c r="AJ668">
        <v>0</v>
      </c>
      <c r="AK668">
        <v>0</v>
      </c>
    </row>
    <row r="669" spans="1:37" x14ac:dyDescent="0.25">
      <c r="A669">
        <v>112045035</v>
      </c>
      <c r="B669" t="s">
        <v>30</v>
      </c>
      <c r="C669" t="s">
        <v>4851</v>
      </c>
      <c r="D669" t="s">
        <v>5323</v>
      </c>
      <c r="E669" t="s">
        <v>4785</v>
      </c>
      <c r="F669" t="s">
        <v>4803</v>
      </c>
      <c r="G669" t="s">
        <v>901</v>
      </c>
      <c r="H669">
        <v>45</v>
      </c>
      <c r="I669">
        <v>8</v>
      </c>
      <c r="J669">
        <v>8</v>
      </c>
      <c r="K669" t="s">
        <v>64</v>
      </c>
      <c r="L669" s="1" t="s">
        <v>773</v>
      </c>
      <c r="M669" t="s">
        <v>1124</v>
      </c>
      <c r="N669">
        <v>90</v>
      </c>
      <c r="O669">
        <v>1</v>
      </c>
      <c r="P669">
        <v>20122</v>
      </c>
      <c r="Q669">
        <v>2012</v>
      </c>
      <c r="R669">
        <v>1</v>
      </c>
      <c r="S669">
        <v>2015</v>
      </c>
      <c r="T669">
        <v>2</v>
      </c>
      <c r="U669">
        <v>39</v>
      </c>
      <c r="V669" t="s">
        <v>36</v>
      </c>
      <c r="W669" t="s">
        <v>1188</v>
      </c>
      <c r="X669">
        <v>27277060</v>
      </c>
      <c r="Y669" t="s">
        <v>1106</v>
      </c>
      <c r="Z669">
        <v>0</v>
      </c>
      <c r="AA669">
        <v>1800</v>
      </c>
      <c r="AB669" t="s">
        <v>39</v>
      </c>
      <c r="AC669">
        <v>0</v>
      </c>
      <c r="AD669">
        <v>4</v>
      </c>
      <c r="AE669" t="s">
        <v>40</v>
      </c>
      <c r="AF669" t="s">
        <v>41</v>
      </c>
      <c r="AG669" t="str">
        <f>VLOOKUP(H669,Planilha2!A:AC,5,FALSE)</f>
        <v>ENGENHARIA DE PRODUÇÃO(V REDONDA)</v>
      </c>
      <c r="AH669" t="s">
        <v>6238</v>
      </c>
      <c r="AI669" t="str">
        <f>VLOOKUP(H669,Planilha2!A:K,11,FALSE)</f>
        <v>Ativo</v>
      </c>
      <c r="AJ669">
        <v>0</v>
      </c>
      <c r="AK669">
        <v>0</v>
      </c>
    </row>
    <row r="670" spans="1:37" x14ac:dyDescent="0.25">
      <c r="A670">
        <v>112045051</v>
      </c>
      <c r="B670" t="s">
        <v>30</v>
      </c>
      <c r="C670" t="s">
        <v>4368</v>
      </c>
      <c r="D670" t="s">
        <v>1051</v>
      </c>
      <c r="E670" t="s">
        <v>1632</v>
      </c>
      <c r="F670" t="s">
        <v>4632</v>
      </c>
      <c r="G670" t="s">
        <v>1859</v>
      </c>
      <c r="H670">
        <v>45</v>
      </c>
      <c r="I670">
        <v>8</v>
      </c>
      <c r="J670">
        <v>8</v>
      </c>
      <c r="K670" t="s">
        <v>64</v>
      </c>
      <c r="L670" s="1">
        <v>2</v>
      </c>
      <c r="M670" t="s">
        <v>1076</v>
      </c>
      <c r="N670">
        <v>40</v>
      </c>
      <c r="O670">
        <v>0</v>
      </c>
      <c r="P670">
        <v>20131</v>
      </c>
      <c r="Q670">
        <v>2012</v>
      </c>
      <c r="R670">
        <v>1</v>
      </c>
      <c r="S670">
        <v>2017</v>
      </c>
      <c r="T670">
        <v>2</v>
      </c>
      <c r="U670">
        <v>23</v>
      </c>
      <c r="V670" t="s">
        <v>36</v>
      </c>
      <c r="W670" t="s">
        <v>1785</v>
      </c>
      <c r="X670">
        <v>27211030</v>
      </c>
      <c r="Y670" t="s">
        <v>1106</v>
      </c>
      <c r="Z670">
        <v>0</v>
      </c>
      <c r="AA670">
        <v>285</v>
      </c>
      <c r="AB670" t="s">
        <v>39</v>
      </c>
      <c r="AC670">
        <v>0</v>
      </c>
      <c r="AD670">
        <v>6</v>
      </c>
      <c r="AE670" t="s">
        <v>40</v>
      </c>
      <c r="AF670" t="s">
        <v>41</v>
      </c>
      <c r="AG670" t="str">
        <f>VLOOKUP(H670,Planilha2!A:AC,5,FALSE)</f>
        <v>ENGENHARIA DE PRODUÇÃO(V REDONDA)</v>
      </c>
      <c r="AH670" t="s">
        <v>6238</v>
      </c>
      <c r="AI670" t="str">
        <f>VLOOKUP(H670,Planilha2!A:K,11,FALSE)</f>
        <v>Ativo</v>
      </c>
      <c r="AJ670">
        <v>0</v>
      </c>
      <c r="AK670">
        <v>0</v>
      </c>
    </row>
    <row r="671" spans="1:37" x14ac:dyDescent="0.25">
      <c r="A671">
        <v>112045056</v>
      </c>
      <c r="B671" t="s">
        <v>30</v>
      </c>
      <c r="C671" t="s">
        <v>647</v>
      </c>
      <c r="D671" t="s">
        <v>4075</v>
      </c>
      <c r="E671" t="s">
        <v>5172</v>
      </c>
      <c r="F671" t="s">
        <v>2012</v>
      </c>
      <c r="G671" t="s">
        <v>536</v>
      </c>
      <c r="H671">
        <v>45</v>
      </c>
      <c r="I671">
        <v>8</v>
      </c>
      <c r="J671">
        <v>8</v>
      </c>
      <c r="K671" t="s">
        <v>64</v>
      </c>
      <c r="L671" s="1">
        <v>3</v>
      </c>
      <c r="M671" t="s">
        <v>1072</v>
      </c>
      <c r="N671">
        <v>85</v>
      </c>
      <c r="O671">
        <v>1</v>
      </c>
      <c r="P671">
        <v>20131</v>
      </c>
      <c r="Q671">
        <v>2012</v>
      </c>
      <c r="R671">
        <v>1</v>
      </c>
      <c r="S671">
        <v>2016</v>
      </c>
      <c r="T671">
        <v>1</v>
      </c>
      <c r="U671">
        <v>29</v>
      </c>
      <c r="V671" t="s">
        <v>49</v>
      </c>
      <c r="W671" t="s">
        <v>1181</v>
      </c>
      <c r="X671">
        <v>27263530</v>
      </c>
      <c r="Y671" t="s">
        <v>1106</v>
      </c>
      <c r="Z671">
        <v>0</v>
      </c>
      <c r="AA671">
        <v>135</v>
      </c>
      <c r="AB671" t="s">
        <v>39</v>
      </c>
      <c r="AC671">
        <v>0</v>
      </c>
      <c r="AD671">
        <v>5</v>
      </c>
      <c r="AE671" t="s">
        <v>40</v>
      </c>
      <c r="AF671" t="s">
        <v>41</v>
      </c>
      <c r="AG671" t="str">
        <f>VLOOKUP(H671,Planilha2!A:AC,5,FALSE)</f>
        <v>ENGENHARIA DE PRODUÇÃO(V REDONDA)</v>
      </c>
      <c r="AH671" t="s">
        <v>6238</v>
      </c>
      <c r="AI671" t="str">
        <f>VLOOKUP(H671,Planilha2!A:K,11,FALSE)</f>
        <v>Ativo</v>
      </c>
      <c r="AJ671">
        <v>0</v>
      </c>
      <c r="AK671">
        <v>0</v>
      </c>
    </row>
    <row r="672" spans="1:37" x14ac:dyDescent="0.25">
      <c r="A672">
        <v>214045088</v>
      </c>
      <c r="B672" t="s">
        <v>30</v>
      </c>
      <c r="C672" t="s">
        <v>3186</v>
      </c>
      <c r="D672" t="s">
        <v>3020</v>
      </c>
      <c r="E672" t="s">
        <v>342</v>
      </c>
      <c r="F672" t="s">
        <v>3797</v>
      </c>
      <c r="G672" t="s">
        <v>45</v>
      </c>
      <c r="H672">
        <v>45</v>
      </c>
      <c r="I672">
        <v>8</v>
      </c>
      <c r="J672">
        <v>8</v>
      </c>
      <c r="K672" t="s">
        <v>64</v>
      </c>
      <c r="L672" s="1" t="s">
        <v>4150</v>
      </c>
      <c r="M672" t="s">
        <v>1129</v>
      </c>
      <c r="N672">
        <v>98</v>
      </c>
      <c r="O672">
        <v>1</v>
      </c>
      <c r="P672">
        <v>20142</v>
      </c>
      <c r="Q672">
        <v>2014</v>
      </c>
      <c r="R672">
        <v>2</v>
      </c>
      <c r="S672">
        <v>2018</v>
      </c>
      <c r="T672">
        <v>1</v>
      </c>
      <c r="U672">
        <v>29</v>
      </c>
      <c r="V672" t="s">
        <v>36</v>
      </c>
      <c r="W672" t="s">
        <v>1135</v>
      </c>
      <c r="X672">
        <v>27215430</v>
      </c>
      <c r="Y672" t="s">
        <v>1106</v>
      </c>
      <c r="Z672">
        <v>0</v>
      </c>
      <c r="AA672">
        <v>120</v>
      </c>
      <c r="AB672" t="s">
        <v>39</v>
      </c>
      <c r="AC672">
        <v>0</v>
      </c>
      <c r="AD672">
        <v>5</v>
      </c>
      <c r="AE672" t="s">
        <v>55</v>
      </c>
      <c r="AF672" t="s">
        <v>41</v>
      </c>
      <c r="AG672" t="str">
        <f>VLOOKUP(H672,Planilha2!A:AC,5,FALSE)</f>
        <v>ENGENHARIA DE PRODUÇÃO(V REDONDA)</v>
      </c>
      <c r="AH672" t="s">
        <v>6238</v>
      </c>
      <c r="AI672" t="str">
        <f>VLOOKUP(H672,Planilha2!A:K,11,FALSE)</f>
        <v>Ativo</v>
      </c>
      <c r="AJ672">
        <v>0</v>
      </c>
      <c r="AK672">
        <v>0</v>
      </c>
    </row>
    <row r="673" spans="1:37" x14ac:dyDescent="0.25">
      <c r="A673">
        <v>214045093</v>
      </c>
      <c r="B673" t="s">
        <v>30</v>
      </c>
      <c r="C673" t="s">
        <v>1295</v>
      </c>
      <c r="D673" t="s">
        <v>3446</v>
      </c>
      <c r="E673" t="s">
        <v>1363</v>
      </c>
      <c r="F673" t="s">
        <v>4237</v>
      </c>
      <c r="G673" t="s">
        <v>87</v>
      </c>
      <c r="H673">
        <v>45</v>
      </c>
      <c r="I673">
        <v>8</v>
      </c>
      <c r="J673">
        <v>8</v>
      </c>
      <c r="K673" t="s">
        <v>64</v>
      </c>
      <c r="L673" s="1" t="s">
        <v>3421</v>
      </c>
      <c r="M673" t="s">
        <v>1121</v>
      </c>
      <c r="N673">
        <v>60</v>
      </c>
      <c r="O673">
        <v>2</v>
      </c>
      <c r="P673">
        <v>20142</v>
      </c>
      <c r="Q673">
        <v>2014</v>
      </c>
      <c r="R673">
        <v>2</v>
      </c>
      <c r="S673">
        <v>2015</v>
      </c>
      <c r="T673">
        <v>2</v>
      </c>
      <c r="U673">
        <v>24</v>
      </c>
      <c r="V673" t="s">
        <v>36</v>
      </c>
      <c r="W673" t="s">
        <v>5621</v>
      </c>
      <c r="X673">
        <v>37410000</v>
      </c>
      <c r="Y673" t="s">
        <v>5736</v>
      </c>
      <c r="Z673">
        <v>0</v>
      </c>
      <c r="AA673">
        <v>90</v>
      </c>
      <c r="AB673" t="s">
        <v>39</v>
      </c>
      <c r="AC673">
        <v>0</v>
      </c>
      <c r="AD673">
        <v>2</v>
      </c>
      <c r="AE673" t="s">
        <v>40</v>
      </c>
      <c r="AF673" t="s">
        <v>41</v>
      </c>
      <c r="AG673" t="str">
        <f>VLOOKUP(H673,Planilha2!A:AC,5,FALSE)</f>
        <v>ENGENHARIA DE PRODUÇÃO(V REDONDA)</v>
      </c>
      <c r="AH673" t="s">
        <v>6238</v>
      </c>
      <c r="AI673" t="str">
        <f>VLOOKUP(H673,Planilha2!A:K,11,FALSE)</f>
        <v>Ativo</v>
      </c>
      <c r="AJ673">
        <v>0</v>
      </c>
      <c r="AK673">
        <v>0</v>
      </c>
    </row>
    <row r="674" spans="1:37" x14ac:dyDescent="0.25">
      <c r="A674">
        <v>214045100</v>
      </c>
      <c r="B674" t="s">
        <v>100</v>
      </c>
      <c r="C674" t="s">
        <v>2991</v>
      </c>
      <c r="D674" t="s">
        <v>680</v>
      </c>
      <c r="E674" t="s">
        <v>3142</v>
      </c>
      <c r="F674" t="s">
        <v>2947</v>
      </c>
      <c r="G674" t="s">
        <v>370</v>
      </c>
      <c r="H674">
        <v>45</v>
      </c>
      <c r="I674">
        <v>8</v>
      </c>
      <c r="J674">
        <v>8</v>
      </c>
      <c r="K674" t="s">
        <v>64</v>
      </c>
      <c r="L674" s="1">
        <v>2</v>
      </c>
      <c r="M674" t="s">
        <v>1120</v>
      </c>
      <c r="N674">
        <v>79</v>
      </c>
      <c r="O674">
        <v>1</v>
      </c>
      <c r="P674">
        <v>20152</v>
      </c>
      <c r="Q674">
        <v>2014</v>
      </c>
      <c r="R674">
        <v>2</v>
      </c>
      <c r="S674">
        <v>2017</v>
      </c>
      <c r="T674">
        <v>2</v>
      </c>
      <c r="U674">
        <v>23</v>
      </c>
      <c r="V674" t="s">
        <v>36</v>
      </c>
      <c r="W674" t="s">
        <v>1829</v>
      </c>
      <c r="X674">
        <v>27331410</v>
      </c>
      <c r="Y674" t="s">
        <v>1197</v>
      </c>
      <c r="Z674">
        <v>0</v>
      </c>
      <c r="AA674">
        <v>225</v>
      </c>
      <c r="AB674" t="s">
        <v>39</v>
      </c>
      <c r="AC674">
        <v>0</v>
      </c>
      <c r="AD674">
        <v>4</v>
      </c>
      <c r="AE674" t="s">
        <v>40</v>
      </c>
      <c r="AF674" t="s">
        <v>41</v>
      </c>
      <c r="AG674" t="str">
        <f>VLOOKUP(H674,Planilha2!A:AC,5,FALSE)</f>
        <v>ENGENHARIA DE PRODUÇÃO(V REDONDA)</v>
      </c>
      <c r="AH674" t="s">
        <v>6238</v>
      </c>
      <c r="AI674" t="str">
        <f>VLOOKUP(H674,Planilha2!A:K,11,FALSE)</f>
        <v>Ativo</v>
      </c>
      <c r="AJ674">
        <v>0</v>
      </c>
      <c r="AK674">
        <v>0</v>
      </c>
    </row>
    <row r="675" spans="1:37" x14ac:dyDescent="0.25">
      <c r="A675">
        <v>214045104</v>
      </c>
      <c r="B675" t="s">
        <v>30</v>
      </c>
      <c r="C675" t="s">
        <v>2022</v>
      </c>
      <c r="D675" t="s">
        <v>2227</v>
      </c>
      <c r="E675" t="s">
        <v>228</v>
      </c>
      <c r="F675" t="s">
        <v>3134</v>
      </c>
      <c r="G675" t="s">
        <v>439</v>
      </c>
      <c r="H675">
        <v>45</v>
      </c>
      <c r="I675">
        <v>8</v>
      </c>
      <c r="J675">
        <v>8</v>
      </c>
      <c r="K675" t="s">
        <v>64</v>
      </c>
      <c r="L675" s="1" t="s">
        <v>1316</v>
      </c>
      <c r="M675" t="s">
        <v>1129</v>
      </c>
      <c r="N675">
        <v>23</v>
      </c>
      <c r="O675">
        <v>0</v>
      </c>
      <c r="P675">
        <v>20142</v>
      </c>
      <c r="Q675">
        <v>2014</v>
      </c>
      <c r="R675">
        <v>2</v>
      </c>
      <c r="S675">
        <v>2017</v>
      </c>
      <c r="T675">
        <v>2</v>
      </c>
      <c r="U675">
        <v>22</v>
      </c>
      <c r="V675" t="s">
        <v>36</v>
      </c>
      <c r="W675" t="s">
        <v>5366</v>
      </c>
      <c r="X675">
        <v>27510060</v>
      </c>
      <c r="Y675" t="s">
        <v>1216</v>
      </c>
      <c r="Z675">
        <v>0</v>
      </c>
      <c r="AA675">
        <v>180</v>
      </c>
      <c r="AB675" t="s">
        <v>39</v>
      </c>
      <c r="AC675">
        <v>0</v>
      </c>
      <c r="AD675">
        <v>4</v>
      </c>
      <c r="AE675" t="s">
        <v>40</v>
      </c>
      <c r="AF675" t="s">
        <v>41</v>
      </c>
      <c r="AG675" t="str">
        <f>VLOOKUP(H675,Planilha2!A:AC,5,FALSE)</f>
        <v>ENGENHARIA DE PRODUÇÃO(V REDONDA)</v>
      </c>
      <c r="AH675" t="s">
        <v>6238</v>
      </c>
      <c r="AI675" t="str">
        <f>VLOOKUP(H675,Planilha2!A:K,11,FALSE)</f>
        <v>Ativo</v>
      </c>
      <c r="AJ675">
        <v>0</v>
      </c>
      <c r="AK675">
        <v>0</v>
      </c>
    </row>
    <row r="676" spans="1:37" x14ac:dyDescent="0.25">
      <c r="A676">
        <v>214045107</v>
      </c>
      <c r="B676" t="s">
        <v>30</v>
      </c>
      <c r="C676" t="s">
        <v>3343</v>
      </c>
      <c r="D676" t="s">
        <v>725</v>
      </c>
      <c r="E676" t="s">
        <v>3390</v>
      </c>
      <c r="F676" t="s">
        <v>5293</v>
      </c>
      <c r="G676" t="s">
        <v>285</v>
      </c>
      <c r="H676">
        <v>45</v>
      </c>
      <c r="I676">
        <v>8</v>
      </c>
      <c r="J676">
        <v>8</v>
      </c>
      <c r="K676" t="s">
        <v>64</v>
      </c>
      <c r="L676" s="1" t="s">
        <v>1545</v>
      </c>
      <c r="M676" t="s">
        <v>1150</v>
      </c>
      <c r="N676">
        <v>22</v>
      </c>
      <c r="O676">
        <v>0</v>
      </c>
      <c r="P676">
        <v>20152</v>
      </c>
      <c r="Q676">
        <v>2014</v>
      </c>
      <c r="R676">
        <v>2</v>
      </c>
      <c r="S676">
        <v>2018</v>
      </c>
      <c r="T676">
        <v>2</v>
      </c>
      <c r="U676">
        <v>25</v>
      </c>
      <c r="V676" t="s">
        <v>49</v>
      </c>
      <c r="W676" t="s">
        <v>5294</v>
      </c>
      <c r="X676">
        <v>27255080</v>
      </c>
      <c r="Y676" t="s">
        <v>1106</v>
      </c>
      <c r="Z676">
        <v>0</v>
      </c>
      <c r="AA676">
        <v>1455</v>
      </c>
      <c r="AB676" t="s">
        <v>39</v>
      </c>
      <c r="AC676">
        <v>0</v>
      </c>
      <c r="AD676">
        <v>5</v>
      </c>
      <c r="AE676" t="s">
        <v>40</v>
      </c>
      <c r="AF676" t="s">
        <v>41</v>
      </c>
      <c r="AG676" t="str">
        <f>VLOOKUP(H676,Planilha2!A:AC,5,FALSE)</f>
        <v>ENGENHARIA DE PRODUÇÃO(V REDONDA)</v>
      </c>
      <c r="AH676" t="s">
        <v>6238</v>
      </c>
      <c r="AI676" t="str">
        <f>VLOOKUP(H676,Planilha2!A:K,11,FALSE)</f>
        <v>Ativo</v>
      </c>
      <c r="AJ676">
        <v>0</v>
      </c>
      <c r="AK676">
        <v>0</v>
      </c>
    </row>
    <row r="677" spans="1:37" x14ac:dyDescent="0.25">
      <c r="A677">
        <v>214045115</v>
      </c>
      <c r="B677" t="s">
        <v>30</v>
      </c>
      <c r="C677" t="s">
        <v>3983</v>
      </c>
      <c r="D677" t="s">
        <v>3706</v>
      </c>
      <c r="E677" t="s">
        <v>3222</v>
      </c>
      <c r="F677" t="s">
        <v>3414</v>
      </c>
      <c r="G677" t="s">
        <v>285</v>
      </c>
      <c r="H677">
        <v>45</v>
      </c>
      <c r="I677">
        <v>8</v>
      </c>
      <c r="J677">
        <v>8</v>
      </c>
      <c r="K677" t="s">
        <v>64</v>
      </c>
      <c r="L677" s="1" t="s">
        <v>1924</v>
      </c>
      <c r="M677" t="s">
        <v>1072</v>
      </c>
      <c r="N677">
        <v>0</v>
      </c>
      <c r="O677">
        <v>0</v>
      </c>
      <c r="P677">
        <v>20151</v>
      </c>
      <c r="Q677">
        <v>2014</v>
      </c>
      <c r="R677">
        <v>2</v>
      </c>
      <c r="S677">
        <v>2018</v>
      </c>
      <c r="T677">
        <v>1</v>
      </c>
      <c r="U677">
        <v>22</v>
      </c>
      <c r="V677" t="s">
        <v>49</v>
      </c>
      <c r="W677" t="s">
        <v>514</v>
      </c>
      <c r="X677">
        <v>22795641</v>
      </c>
      <c r="Y677" t="s">
        <v>38</v>
      </c>
      <c r="Z677">
        <v>0</v>
      </c>
      <c r="AA677">
        <v>195</v>
      </c>
      <c r="AB677" t="s">
        <v>39</v>
      </c>
      <c r="AC677">
        <v>0</v>
      </c>
      <c r="AD677">
        <v>5</v>
      </c>
      <c r="AE677" t="s">
        <v>40</v>
      </c>
      <c r="AF677" t="s">
        <v>41</v>
      </c>
      <c r="AG677" t="str">
        <f>VLOOKUP(H677,Planilha2!A:AC,5,FALSE)</f>
        <v>ENGENHARIA DE PRODUÇÃO(V REDONDA)</v>
      </c>
      <c r="AH677" t="s">
        <v>6238</v>
      </c>
      <c r="AI677" t="str">
        <f>VLOOKUP(H677,Planilha2!A:K,11,FALSE)</f>
        <v>Ativo</v>
      </c>
      <c r="AJ677">
        <v>0</v>
      </c>
      <c r="AK677">
        <v>0</v>
      </c>
    </row>
    <row r="678" spans="1:37" x14ac:dyDescent="0.25">
      <c r="A678">
        <v>214045129</v>
      </c>
      <c r="B678" t="s">
        <v>30</v>
      </c>
      <c r="C678" t="s">
        <v>3388</v>
      </c>
      <c r="D678" t="s">
        <v>792</v>
      </c>
      <c r="E678" t="s">
        <v>1877</v>
      </c>
      <c r="F678" t="s">
        <v>1192</v>
      </c>
      <c r="G678" t="s">
        <v>439</v>
      </c>
      <c r="H678">
        <v>45</v>
      </c>
      <c r="I678">
        <v>8</v>
      </c>
      <c r="J678">
        <v>8</v>
      </c>
      <c r="K678" t="s">
        <v>64</v>
      </c>
      <c r="L678" s="1" t="s">
        <v>1545</v>
      </c>
      <c r="M678" t="s">
        <v>1142</v>
      </c>
      <c r="N678">
        <v>30</v>
      </c>
      <c r="O678">
        <v>0</v>
      </c>
      <c r="P678">
        <v>20142</v>
      </c>
      <c r="Q678">
        <v>2014</v>
      </c>
      <c r="R678">
        <v>2</v>
      </c>
      <c r="S678">
        <v>2017</v>
      </c>
      <c r="T678">
        <v>2</v>
      </c>
      <c r="U678">
        <v>22</v>
      </c>
      <c r="V678" t="s">
        <v>36</v>
      </c>
      <c r="W678" t="s">
        <v>5289</v>
      </c>
      <c r="X678">
        <v>27253050</v>
      </c>
      <c r="Y678" t="s">
        <v>1106</v>
      </c>
      <c r="Z678">
        <v>0</v>
      </c>
      <c r="AA678">
        <v>1125</v>
      </c>
      <c r="AB678" t="s">
        <v>39</v>
      </c>
      <c r="AC678">
        <v>0</v>
      </c>
      <c r="AD678">
        <v>4</v>
      </c>
      <c r="AE678" t="s">
        <v>55</v>
      </c>
      <c r="AF678" t="s">
        <v>41</v>
      </c>
      <c r="AG678" t="str">
        <f>VLOOKUP(H678,Planilha2!A:AC,5,FALSE)</f>
        <v>ENGENHARIA DE PRODUÇÃO(V REDONDA)</v>
      </c>
      <c r="AH678" t="s">
        <v>6238</v>
      </c>
      <c r="AI678" t="str">
        <f>VLOOKUP(H678,Planilha2!A:K,11,FALSE)</f>
        <v>Ativo</v>
      </c>
      <c r="AJ678">
        <v>0</v>
      </c>
      <c r="AK678">
        <v>0</v>
      </c>
    </row>
    <row r="679" spans="1:37" x14ac:dyDescent="0.25">
      <c r="A679">
        <v>214045131</v>
      </c>
      <c r="B679" t="s">
        <v>30</v>
      </c>
      <c r="C679" t="s">
        <v>2991</v>
      </c>
      <c r="D679" t="s">
        <v>1164</v>
      </c>
      <c r="E679" t="s">
        <v>3143</v>
      </c>
      <c r="F679" t="s">
        <v>2882</v>
      </c>
      <c r="G679" t="s">
        <v>33</v>
      </c>
      <c r="H679">
        <v>45</v>
      </c>
      <c r="I679">
        <v>8</v>
      </c>
      <c r="J679">
        <v>8</v>
      </c>
      <c r="K679" t="s">
        <v>64</v>
      </c>
      <c r="L679" s="1" t="s">
        <v>1362</v>
      </c>
      <c r="M679" t="s">
        <v>1125</v>
      </c>
      <c r="N679">
        <v>100</v>
      </c>
      <c r="O679">
        <v>1</v>
      </c>
      <c r="P679">
        <v>20142</v>
      </c>
      <c r="Q679">
        <v>2014</v>
      </c>
      <c r="R679">
        <v>2</v>
      </c>
      <c r="S679">
        <v>2017</v>
      </c>
      <c r="T679">
        <v>1</v>
      </c>
      <c r="U679">
        <v>22</v>
      </c>
      <c r="V679" t="s">
        <v>49</v>
      </c>
      <c r="W679" t="s">
        <v>5381</v>
      </c>
      <c r="X679">
        <v>27600000</v>
      </c>
      <c r="Y679" t="s">
        <v>5292</v>
      </c>
      <c r="Z679">
        <v>0</v>
      </c>
      <c r="AA679">
        <v>360</v>
      </c>
      <c r="AB679" t="s">
        <v>39</v>
      </c>
      <c r="AC679">
        <v>0</v>
      </c>
      <c r="AD679">
        <v>4</v>
      </c>
      <c r="AE679" t="s">
        <v>40</v>
      </c>
      <c r="AF679" t="s">
        <v>41</v>
      </c>
      <c r="AG679" t="str">
        <f>VLOOKUP(H679,Planilha2!A:AC,5,FALSE)</f>
        <v>ENGENHARIA DE PRODUÇÃO(V REDONDA)</v>
      </c>
      <c r="AH679" t="s">
        <v>6238</v>
      </c>
      <c r="AI679" t="str">
        <f>VLOOKUP(H679,Planilha2!A:K,11,FALSE)</f>
        <v>Ativo</v>
      </c>
      <c r="AJ679">
        <v>0</v>
      </c>
      <c r="AK679">
        <v>0</v>
      </c>
    </row>
    <row r="680" spans="1:37" x14ac:dyDescent="0.25">
      <c r="A680">
        <v>214045137</v>
      </c>
      <c r="B680" t="s">
        <v>30</v>
      </c>
      <c r="C680" t="s">
        <v>2444</v>
      </c>
      <c r="D680" t="s">
        <v>2277</v>
      </c>
      <c r="E680" t="s">
        <v>2445</v>
      </c>
      <c r="F680" t="s">
        <v>2446</v>
      </c>
      <c r="G680" t="s">
        <v>269</v>
      </c>
      <c r="H680">
        <v>45</v>
      </c>
      <c r="I680">
        <v>8</v>
      </c>
      <c r="J680">
        <v>8</v>
      </c>
      <c r="K680" t="s">
        <v>64</v>
      </c>
      <c r="L680" s="1" t="s">
        <v>1786</v>
      </c>
      <c r="M680" t="s">
        <v>1121</v>
      </c>
      <c r="N680">
        <v>0</v>
      </c>
      <c r="O680">
        <v>0</v>
      </c>
      <c r="P680">
        <v>20142</v>
      </c>
      <c r="Q680">
        <v>2014</v>
      </c>
      <c r="R680">
        <v>2</v>
      </c>
      <c r="S680">
        <v>2014</v>
      </c>
      <c r="T680">
        <v>2</v>
      </c>
      <c r="U680">
        <v>24</v>
      </c>
      <c r="V680" t="s">
        <v>36</v>
      </c>
      <c r="W680" t="s">
        <v>2447</v>
      </c>
      <c r="X680">
        <v>12061100</v>
      </c>
      <c r="Y680" t="s">
        <v>1370</v>
      </c>
      <c r="Z680">
        <v>0</v>
      </c>
      <c r="AA680">
        <v>0</v>
      </c>
      <c r="AB680" t="s">
        <v>39</v>
      </c>
      <c r="AC680">
        <v>0</v>
      </c>
      <c r="AD680">
        <v>1</v>
      </c>
      <c r="AE680" t="s">
        <v>40</v>
      </c>
      <c r="AF680" t="s">
        <v>41</v>
      </c>
      <c r="AG680" t="str">
        <f>VLOOKUP(H680,Planilha2!A:AC,5,FALSE)</f>
        <v>ENGENHARIA DE PRODUÇÃO(V REDONDA)</v>
      </c>
      <c r="AH680" t="s">
        <v>6238</v>
      </c>
      <c r="AI680" t="str">
        <f>VLOOKUP(H680,Planilha2!A:K,11,FALSE)</f>
        <v>Ativo</v>
      </c>
      <c r="AJ680">
        <v>0</v>
      </c>
      <c r="AK680">
        <v>0</v>
      </c>
    </row>
    <row r="681" spans="1:37" x14ac:dyDescent="0.25">
      <c r="A681">
        <v>214045144</v>
      </c>
      <c r="B681" t="s">
        <v>30</v>
      </c>
      <c r="C681" t="s">
        <v>1454</v>
      </c>
      <c r="D681" t="s">
        <v>2518</v>
      </c>
      <c r="E681" t="s">
        <v>1425</v>
      </c>
      <c r="F681" t="s">
        <v>4100</v>
      </c>
      <c r="G681" t="s">
        <v>120</v>
      </c>
      <c r="H681">
        <v>45</v>
      </c>
      <c r="I681">
        <v>8</v>
      </c>
      <c r="J681">
        <v>8</v>
      </c>
      <c r="K681" t="s">
        <v>64</v>
      </c>
      <c r="L681" s="1" t="s">
        <v>2364</v>
      </c>
      <c r="M681" t="s">
        <v>1117</v>
      </c>
      <c r="N681">
        <v>65</v>
      </c>
      <c r="O681">
        <v>1</v>
      </c>
      <c r="P681">
        <v>20142</v>
      </c>
      <c r="Q681">
        <v>2014</v>
      </c>
      <c r="R681">
        <v>2</v>
      </c>
      <c r="S681">
        <v>2018</v>
      </c>
      <c r="T681">
        <v>1</v>
      </c>
      <c r="U681">
        <v>26</v>
      </c>
      <c r="V681" t="s">
        <v>49</v>
      </c>
      <c r="W681" t="s">
        <v>5258</v>
      </c>
      <c r="X681">
        <v>27338800</v>
      </c>
      <c r="Y681" t="s">
        <v>1197</v>
      </c>
      <c r="Z681">
        <v>0</v>
      </c>
      <c r="AA681">
        <v>2785</v>
      </c>
      <c r="AB681" t="s">
        <v>39</v>
      </c>
      <c r="AC681">
        <v>0</v>
      </c>
      <c r="AD681">
        <v>5</v>
      </c>
      <c r="AE681" t="s">
        <v>40</v>
      </c>
      <c r="AF681" t="s">
        <v>41</v>
      </c>
      <c r="AG681" t="str">
        <f>VLOOKUP(H681,Planilha2!A:AC,5,FALSE)</f>
        <v>ENGENHARIA DE PRODUÇÃO(V REDONDA)</v>
      </c>
      <c r="AH681" t="s">
        <v>6238</v>
      </c>
      <c r="AI681" t="str">
        <f>VLOOKUP(H681,Planilha2!A:K,11,FALSE)</f>
        <v>Ativo</v>
      </c>
      <c r="AJ681">
        <v>0</v>
      </c>
      <c r="AK681">
        <v>0</v>
      </c>
    </row>
    <row r="682" spans="1:37" x14ac:dyDescent="0.25">
      <c r="A682">
        <v>214045145</v>
      </c>
      <c r="B682" t="s">
        <v>128</v>
      </c>
      <c r="C682" t="s">
        <v>2428</v>
      </c>
      <c r="D682" t="s">
        <v>4362</v>
      </c>
      <c r="E682" t="s">
        <v>3980</v>
      </c>
      <c r="F682" t="s">
        <v>706</v>
      </c>
      <c r="G682" t="s">
        <v>210</v>
      </c>
      <c r="H682">
        <v>45</v>
      </c>
      <c r="I682">
        <v>8</v>
      </c>
      <c r="J682">
        <v>8</v>
      </c>
      <c r="K682" t="s">
        <v>64</v>
      </c>
      <c r="L682" s="1" t="s">
        <v>2216</v>
      </c>
      <c r="M682" t="s">
        <v>1142</v>
      </c>
      <c r="N682">
        <v>0</v>
      </c>
      <c r="O682">
        <v>0</v>
      </c>
      <c r="P682">
        <v>20152</v>
      </c>
      <c r="Q682">
        <v>2014</v>
      </c>
      <c r="R682">
        <v>2</v>
      </c>
      <c r="S682">
        <v>2017</v>
      </c>
      <c r="T682">
        <v>2</v>
      </c>
      <c r="U682">
        <v>26</v>
      </c>
      <c r="V682" t="s">
        <v>122</v>
      </c>
      <c r="W682" t="s">
        <v>5312</v>
      </c>
      <c r="X682">
        <v>27267401</v>
      </c>
      <c r="Y682" t="s">
        <v>1106</v>
      </c>
      <c r="Z682">
        <v>0</v>
      </c>
      <c r="AA682">
        <v>210</v>
      </c>
      <c r="AB682" t="s">
        <v>39</v>
      </c>
      <c r="AC682">
        <v>0</v>
      </c>
      <c r="AD682">
        <v>4</v>
      </c>
      <c r="AE682" t="s">
        <v>55</v>
      </c>
      <c r="AF682" t="s">
        <v>41</v>
      </c>
      <c r="AG682" t="str">
        <f>VLOOKUP(H682,Planilha2!A:AC,5,FALSE)</f>
        <v>ENGENHARIA DE PRODUÇÃO(V REDONDA)</v>
      </c>
      <c r="AH682" t="s">
        <v>6238</v>
      </c>
      <c r="AI682" t="str">
        <f>VLOOKUP(H682,Planilha2!A:K,11,FALSE)</f>
        <v>Ativo</v>
      </c>
      <c r="AJ682">
        <v>0</v>
      </c>
      <c r="AK682">
        <v>0</v>
      </c>
    </row>
    <row r="683" spans="1:37" x14ac:dyDescent="0.25">
      <c r="A683">
        <v>214045146</v>
      </c>
      <c r="B683" t="s">
        <v>30</v>
      </c>
      <c r="C683" t="s">
        <v>1295</v>
      </c>
      <c r="D683" t="s">
        <v>2433</v>
      </c>
      <c r="E683" t="s">
        <v>154</v>
      </c>
      <c r="F683" t="s">
        <v>3358</v>
      </c>
      <c r="G683" t="s">
        <v>439</v>
      </c>
      <c r="H683">
        <v>45</v>
      </c>
      <c r="I683">
        <v>8</v>
      </c>
      <c r="J683">
        <v>8</v>
      </c>
      <c r="K683" t="s">
        <v>64</v>
      </c>
      <c r="L683" s="1" t="s">
        <v>1629</v>
      </c>
      <c r="M683" t="s">
        <v>1125</v>
      </c>
      <c r="N683">
        <v>85</v>
      </c>
      <c r="O683">
        <v>1</v>
      </c>
      <c r="P683">
        <v>20142</v>
      </c>
      <c r="Q683">
        <v>2014</v>
      </c>
      <c r="R683">
        <v>2</v>
      </c>
      <c r="S683">
        <v>2015</v>
      </c>
      <c r="T683">
        <v>2</v>
      </c>
      <c r="U683">
        <v>24</v>
      </c>
      <c r="V683" t="s">
        <v>36</v>
      </c>
      <c r="W683" t="s">
        <v>5306</v>
      </c>
      <c r="X683">
        <v>27262480</v>
      </c>
      <c r="Y683" t="s">
        <v>1106</v>
      </c>
      <c r="Z683">
        <v>0</v>
      </c>
      <c r="AA683">
        <v>60</v>
      </c>
      <c r="AB683" t="s">
        <v>39</v>
      </c>
      <c r="AC683">
        <v>0</v>
      </c>
      <c r="AD683">
        <v>2</v>
      </c>
      <c r="AE683" t="s">
        <v>40</v>
      </c>
      <c r="AF683" t="s">
        <v>41</v>
      </c>
      <c r="AG683" t="str">
        <f>VLOOKUP(H683,Planilha2!A:AC,5,FALSE)</f>
        <v>ENGENHARIA DE PRODUÇÃO(V REDONDA)</v>
      </c>
      <c r="AH683" t="s">
        <v>6238</v>
      </c>
      <c r="AI683" t="str">
        <f>VLOOKUP(H683,Planilha2!A:K,11,FALSE)</f>
        <v>Ativo</v>
      </c>
      <c r="AJ683">
        <v>0</v>
      </c>
      <c r="AK683">
        <v>0</v>
      </c>
    </row>
    <row r="684" spans="1:37" x14ac:dyDescent="0.25">
      <c r="A684">
        <v>214045149</v>
      </c>
      <c r="B684" t="s">
        <v>930</v>
      </c>
      <c r="C684" t="s">
        <v>3019</v>
      </c>
      <c r="D684" t="s">
        <v>2018</v>
      </c>
      <c r="E684" t="s">
        <v>2952</v>
      </c>
      <c r="F684" t="s">
        <v>718</v>
      </c>
      <c r="G684" t="s">
        <v>210</v>
      </c>
      <c r="H684">
        <v>45</v>
      </c>
      <c r="I684">
        <v>8</v>
      </c>
      <c r="J684">
        <v>8</v>
      </c>
      <c r="K684" t="s">
        <v>64</v>
      </c>
      <c r="L684" s="1" t="s">
        <v>673</v>
      </c>
      <c r="M684" t="s">
        <v>1125</v>
      </c>
      <c r="N684">
        <v>100</v>
      </c>
      <c r="O684">
        <v>1</v>
      </c>
      <c r="P684">
        <v>20142</v>
      </c>
      <c r="Q684">
        <v>2014</v>
      </c>
      <c r="R684">
        <v>2</v>
      </c>
      <c r="S684">
        <v>2016</v>
      </c>
      <c r="T684">
        <v>1</v>
      </c>
      <c r="U684">
        <v>24</v>
      </c>
      <c r="V684" t="s">
        <v>122</v>
      </c>
      <c r="W684" t="s">
        <v>1110</v>
      </c>
      <c r="X684">
        <v>27213260</v>
      </c>
      <c r="Y684" t="s">
        <v>1106</v>
      </c>
      <c r="Z684">
        <v>0</v>
      </c>
      <c r="AA684">
        <v>555</v>
      </c>
      <c r="AB684" t="s">
        <v>39</v>
      </c>
      <c r="AC684">
        <v>0</v>
      </c>
      <c r="AD684">
        <v>3</v>
      </c>
      <c r="AE684" t="s">
        <v>55</v>
      </c>
      <c r="AF684" t="s">
        <v>41</v>
      </c>
      <c r="AG684" t="str">
        <f>VLOOKUP(H684,Planilha2!A:AC,5,FALSE)</f>
        <v>ENGENHARIA DE PRODUÇÃO(V REDONDA)</v>
      </c>
      <c r="AH684" t="s">
        <v>6238</v>
      </c>
      <c r="AI684" t="str">
        <f>VLOOKUP(H684,Planilha2!A:K,11,FALSE)</f>
        <v>Ativo</v>
      </c>
      <c r="AJ684">
        <v>0</v>
      </c>
      <c r="AK684">
        <v>0</v>
      </c>
    </row>
    <row r="685" spans="1:37" x14ac:dyDescent="0.25">
      <c r="A685">
        <v>214045151</v>
      </c>
      <c r="B685" t="s">
        <v>30</v>
      </c>
      <c r="C685" t="s">
        <v>3391</v>
      </c>
      <c r="D685" t="s">
        <v>3061</v>
      </c>
      <c r="E685" t="s">
        <v>1677</v>
      </c>
      <c r="F685" t="s">
        <v>640</v>
      </c>
      <c r="G685" t="s">
        <v>45</v>
      </c>
      <c r="H685">
        <v>45</v>
      </c>
      <c r="I685">
        <v>8</v>
      </c>
      <c r="J685">
        <v>8</v>
      </c>
      <c r="K685" t="s">
        <v>64</v>
      </c>
      <c r="L685" s="1" t="s">
        <v>1714</v>
      </c>
      <c r="M685" t="s">
        <v>1142</v>
      </c>
      <c r="N685">
        <v>74</v>
      </c>
      <c r="O685">
        <v>1</v>
      </c>
      <c r="P685">
        <v>20142</v>
      </c>
      <c r="Q685">
        <v>2014</v>
      </c>
      <c r="R685">
        <v>2</v>
      </c>
      <c r="S685">
        <v>2017</v>
      </c>
      <c r="T685">
        <v>1</v>
      </c>
      <c r="U685">
        <v>23</v>
      </c>
      <c r="V685" t="s">
        <v>36</v>
      </c>
      <c r="W685" t="s">
        <v>4458</v>
      </c>
      <c r="X685">
        <v>23946015</v>
      </c>
      <c r="Y685" t="s">
        <v>116</v>
      </c>
      <c r="Z685">
        <v>0</v>
      </c>
      <c r="AA685">
        <v>555</v>
      </c>
      <c r="AB685" t="s">
        <v>39</v>
      </c>
      <c r="AC685">
        <v>0</v>
      </c>
      <c r="AD685">
        <v>4</v>
      </c>
      <c r="AE685" t="s">
        <v>40</v>
      </c>
      <c r="AF685" t="s">
        <v>41</v>
      </c>
      <c r="AG685" t="str">
        <f>VLOOKUP(H685,Planilha2!A:AC,5,FALSE)</f>
        <v>ENGENHARIA DE PRODUÇÃO(V REDONDA)</v>
      </c>
      <c r="AH685" t="s">
        <v>6238</v>
      </c>
      <c r="AI685" t="str">
        <f>VLOOKUP(H685,Planilha2!A:K,11,FALSE)</f>
        <v>Ativo</v>
      </c>
      <c r="AJ685">
        <v>0</v>
      </c>
      <c r="AK685">
        <v>0</v>
      </c>
    </row>
    <row r="686" spans="1:37" x14ac:dyDescent="0.25">
      <c r="A686">
        <v>112041035</v>
      </c>
      <c r="B686" t="s">
        <v>30</v>
      </c>
      <c r="C686" t="s">
        <v>4536</v>
      </c>
      <c r="D686" t="s">
        <v>4537</v>
      </c>
      <c r="E686" t="s">
        <v>4538</v>
      </c>
      <c r="F686" t="s">
        <v>4539</v>
      </c>
      <c r="G686" t="s">
        <v>309</v>
      </c>
      <c r="H686">
        <v>41</v>
      </c>
      <c r="I686">
        <v>8</v>
      </c>
      <c r="J686">
        <v>8</v>
      </c>
      <c r="K686" t="s">
        <v>64</v>
      </c>
      <c r="L686" s="1" t="s">
        <v>1692</v>
      </c>
      <c r="M686" t="s">
        <v>3569</v>
      </c>
      <c r="N686">
        <v>0</v>
      </c>
      <c r="O686">
        <v>0</v>
      </c>
      <c r="P686">
        <v>20142</v>
      </c>
      <c r="Q686">
        <v>2012</v>
      </c>
      <c r="R686">
        <v>1</v>
      </c>
      <c r="S686">
        <v>2015</v>
      </c>
      <c r="T686">
        <v>2</v>
      </c>
      <c r="U686">
        <v>39</v>
      </c>
      <c r="V686" t="s">
        <v>36</v>
      </c>
      <c r="W686" t="s">
        <v>568</v>
      </c>
      <c r="X686">
        <v>24060010</v>
      </c>
      <c r="Y686" t="s">
        <v>537</v>
      </c>
      <c r="Z686">
        <v>0</v>
      </c>
      <c r="AA686">
        <v>68</v>
      </c>
      <c r="AB686" t="s">
        <v>39</v>
      </c>
      <c r="AC686">
        <v>0</v>
      </c>
      <c r="AD686">
        <v>4</v>
      </c>
      <c r="AE686" t="s">
        <v>40</v>
      </c>
      <c r="AF686" t="s">
        <v>41</v>
      </c>
      <c r="AG686" t="str">
        <f>VLOOKUP(H686,Planilha2!A:AC,5,FALSE)</f>
        <v>ENGENHARIA DE TELECOMUNICAÇÕES</v>
      </c>
      <c r="AH686" t="s">
        <v>6233</v>
      </c>
      <c r="AI686" t="str">
        <f>VLOOKUP(H686,Planilha2!A:K,11,FALSE)</f>
        <v>Ativo</v>
      </c>
      <c r="AJ686" t="s">
        <v>6576</v>
      </c>
      <c r="AK686">
        <v>4.8</v>
      </c>
    </row>
    <row r="687" spans="1:37" x14ac:dyDescent="0.25">
      <c r="A687">
        <v>112041039</v>
      </c>
      <c r="B687" t="s">
        <v>30</v>
      </c>
      <c r="C687" t="s">
        <v>1560</v>
      </c>
      <c r="D687" t="s">
        <v>1716</v>
      </c>
      <c r="E687" t="s">
        <v>4848</v>
      </c>
      <c r="F687" t="s">
        <v>1373</v>
      </c>
      <c r="G687" t="s">
        <v>1859</v>
      </c>
      <c r="H687">
        <v>41</v>
      </c>
      <c r="I687">
        <v>8</v>
      </c>
      <c r="J687">
        <v>8</v>
      </c>
      <c r="K687" t="s">
        <v>64</v>
      </c>
      <c r="L687" s="1" t="s">
        <v>4561</v>
      </c>
      <c r="M687" t="s">
        <v>1499</v>
      </c>
      <c r="N687">
        <v>77</v>
      </c>
      <c r="O687">
        <v>1</v>
      </c>
      <c r="P687">
        <v>20121</v>
      </c>
      <c r="Q687">
        <v>2012</v>
      </c>
      <c r="R687">
        <v>1</v>
      </c>
      <c r="S687">
        <v>2013</v>
      </c>
      <c r="T687">
        <v>2</v>
      </c>
      <c r="U687">
        <v>25</v>
      </c>
      <c r="V687" t="s">
        <v>36</v>
      </c>
      <c r="W687" t="s">
        <v>1681</v>
      </c>
      <c r="X687">
        <v>24412240</v>
      </c>
      <c r="Y687" t="s">
        <v>75</v>
      </c>
      <c r="Z687">
        <v>0</v>
      </c>
      <c r="AA687">
        <v>791</v>
      </c>
      <c r="AB687" t="s">
        <v>39</v>
      </c>
      <c r="AC687">
        <v>0</v>
      </c>
      <c r="AD687">
        <v>2</v>
      </c>
      <c r="AE687" t="s">
        <v>40</v>
      </c>
      <c r="AF687" t="s">
        <v>41</v>
      </c>
      <c r="AG687" t="str">
        <f>VLOOKUP(H687,Planilha2!A:AC,5,FALSE)</f>
        <v>ENGENHARIA DE TELECOMUNICAÇÕES</v>
      </c>
      <c r="AH687" t="s">
        <v>6233</v>
      </c>
      <c r="AI687" t="str">
        <f>VLOOKUP(H687,Planilha2!A:K,11,FALSE)</f>
        <v>Ativo</v>
      </c>
      <c r="AJ687" t="s">
        <v>6643</v>
      </c>
      <c r="AK687">
        <v>11.8</v>
      </c>
    </row>
    <row r="688" spans="1:37" x14ac:dyDescent="0.25">
      <c r="A688">
        <v>112041040</v>
      </c>
      <c r="B688" t="s">
        <v>30</v>
      </c>
      <c r="C688" t="s">
        <v>3255</v>
      </c>
      <c r="D688" t="s">
        <v>1771</v>
      </c>
      <c r="E688" t="s">
        <v>3256</v>
      </c>
      <c r="F688" t="s">
        <v>3257</v>
      </c>
      <c r="G688" t="s">
        <v>901</v>
      </c>
      <c r="H688">
        <v>41</v>
      </c>
      <c r="I688">
        <v>8</v>
      </c>
      <c r="J688">
        <v>8</v>
      </c>
      <c r="K688" t="s">
        <v>64</v>
      </c>
      <c r="L688" s="1" t="s">
        <v>2044</v>
      </c>
      <c r="M688" t="s">
        <v>219</v>
      </c>
      <c r="N688">
        <v>74</v>
      </c>
      <c r="O688">
        <v>1</v>
      </c>
      <c r="P688">
        <v>20121</v>
      </c>
      <c r="Q688">
        <v>2012</v>
      </c>
      <c r="R688">
        <v>1</v>
      </c>
      <c r="S688">
        <v>2014</v>
      </c>
      <c r="T688">
        <v>2</v>
      </c>
      <c r="U688">
        <v>24</v>
      </c>
      <c r="V688" t="s">
        <v>36</v>
      </c>
      <c r="W688" t="s">
        <v>232</v>
      </c>
      <c r="X688">
        <v>20540110</v>
      </c>
      <c r="Y688" t="s">
        <v>38</v>
      </c>
      <c r="Z688">
        <v>0</v>
      </c>
      <c r="AA688">
        <v>256</v>
      </c>
      <c r="AB688" t="s">
        <v>39</v>
      </c>
      <c r="AC688">
        <v>0</v>
      </c>
      <c r="AD688">
        <v>3</v>
      </c>
      <c r="AE688" t="s">
        <v>55</v>
      </c>
      <c r="AF688" t="s">
        <v>41</v>
      </c>
      <c r="AG688" t="str">
        <f>VLOOKUP(H688,Planilha2!A:AC,5,FALSE)</f>
        <v>ENGENHARIA DE TELECOMUNICAÇÕES</v>
      </c>
      <c r="AH688" t="s">
        <v>6233</v>
      </c>
      <c r="AI688" t="str">
        <f>VLOOKUP(H688,Planilha2!A:K,11,FALSE)</f>
        <v>Ativo</v>
      </c>
      <c r="AJ688" t="s">
        <v>6644</v>
      </c>
      <c r="AK688">
        <v>23.6</v>
      </c>
    </row>
    <row r="689" spans="1:37" x14ac:dyDescent="0.25">
      <c r="A689">
        <v>112041041</v>
      </c>
      <c r="B689" t="s">
        <v>30</v>
      </c>
      <c r="C689" t="s">
        <v>2592</v>
      </c>
      <c r="D689" t="s">
        <v>3655</v>
      </c>
      <c r="E689" t="s">
        <v>3656</v>
      </c>
      <c r="F689" t="s">
        <v>3657</v>
      </c>
      <c r="G689" t="s">
        <v>257</v>
      </c>
      <c r="H689">
        <v>41</v>
      </c>
      <c r="I689">
        <v>8</v>
      </c>
      <c r="J689">
        <v>8</v>
      </c>
      <c r="K689" t="s">
        <v>64</v>
      </c>
      <c r="L689" s="1" t="s">
        <v>3658</v>
      </c>
      <c r="M689" t="s">
        <v>225</v>
      </c>
      <c r="N689">
        <v>4</v>
      </c>
      <c r="O689">
        <v>0</v>
      </c>
      <c r="P689">
        <v>20121</v>
      </c>
      <c r="Q689">
        <v>2012</v>
      </c>
      <c r="R689">
        <v>1</v>
      </c>
      <c r="S689">
        <v>2014</v>
      </c>
      <c r="T689">
        <v>2</v>
      </c>
      <c r="U689">
        <v>25</v>
      </c>
      <c r="V689" t="s">
        <v>36</v>
      </c>
      <c r="W689" t="s">
        <v>3651</v>
      </c>
      <c r="X689">
        <v>21010110</v>
      </c>
      <c r="Y689" t="s">
        <v>38</v>
      </c>
      <c r="Z689">
        <v>0</v>
      </c>
      <c r="AA689">
        <v>143</v>
      </c>
      <c r="AB689" t="s">
        <v>39</v>
      </c>
      <c r="AC689">
        <v>0</v>
      </c>
      <c r="AD689">
        <v>3</v>
      </c>
      <c r="AE689" t="s">
        <v>55</v>
      </c>
      <c r="AF689" t="s">
        <v>41</v>
      </c>
      <c r="AG689" t="str">
        <f>VLOOKUP(H689,Planilha2!A:AC,5,FALSE)</f>
        <v>ENGENHARIA DE TELECOMUNICAÇÕES</v>
      </c>
      <c r="AH689" t="s">
        <v>6233</v>
      </c>
      <c r="AI689" t="str">
        <f>VLOOKUP(H689,Planilha2!A:K,11,FALSE)</f>
        <v>Ativo</v>
      </c>
      <c r="AJ689" t="s">
        <v>6645</v>
      </c>
      <c r="AK689">
        <v>29.2</v>
      </c>
    </row>
    <row r="690" spans="1:37" x14ac:dyDescent="0.25">
      <c r="A690">
        <v>112041044</v>
      </c>
      <c r="B690" t="s">
        <v>30</v>
      </c>
      <c r="C690" t="s">
        <v>1933</v>
      </c>
      <c r="D690" t="s">
        <v>1655</v>
      </c>
      <c r="E690" t="s">
        <v>4903</v>
      </c>
      <c r="F690" t="s">
        <v>4493</v>
      </c>
      <c r="G690" t="s">
        <v>772</v>
      </c>
      <c r="H690">
        <v>41</v>
      </c>
      <c r="I690">
        <v>8</v>
      </c>
      <c r="J690">
        <v>8</v>
      </c>
      <c r="K690" t="s">
        <v>64</v>
      </c>
      <c r="L690" s="1" t="s">
        <v>1621</v>
      </c>
      <c r="M690" t="s">
        <v>219</v>
      </c>
      <c r="N690">
        <v>5</v>
      </c>
      <c r="O690">
        <v>0</v>
      </c>
      <c r="P690">
        <v>20121</v>
      </c>
      <c r="Q690">
        <v>2012</v>
      </c>
      <c r="R690">
        <v>1</v>
      </c>
      <c r="S690">
        <v>2017</v>
      </c>
      <c r="T690">
        <v>2</v>
      </c>
      <c r="U690">
        <v>24</v>
      </c>
      <c r="V690" t="s">
        <v>36</v>
      </c>
      <c r="W690" t="s">
        <v>716</v>
      </c>
      <c r="X690">
        <v>37578000</v>
      </c>
      <c r="Y690" t="s">
        <v>537</v>
      </c>
      <c r="Z690">
        <v>0</v>
      </c>
      <c r="AA690">
        <v>761</v>
      </c>
      <c r="AB690" t="s">
        <v>39</v>
      </c>
      <c r="AC690">
        <v>0</v>
      </c>
      <c r="AD690">
        <v>6</v>
      </c>
      <c r="AE690" t="s">
        <v>40</v>
      </c>
      <c r="AF690" t="s">
        <v>41</v>
      </c>
      <c r="AG690" t="str">
        <f>VLOOKUP(H690,Planilha2!A:AC,5,FALSE)</f>
        <v>ENGENHARIA DE TELECOMUNICAÇÕES</v>
      </c>
      <c r="AH690" t="s">
        <v>6233</v>
      </c>
      <c r="AI690" t="str">
        <f>VLOOKUP(H690,Planilha2!A:K,11,FALSE)</f>
        <v>Ativo</v>
      </c>
      <c r="AJ690" t="s">
        <v>6385</v>
      </c>
      <c r="AK690">
        <v>461</v>
      </c>
    </row>
    <row r="691" spans="1:37" x14ac:dyDescent="0.25">
      <c r="A691">
        <v>112041045</v>
      </c>
      <c r="B691" t="s">
        <v>30</v>
      </c>
      <c r="C691" t="s">
        <v>4681</v>
      </c>
      <c r="D691" t="s">
        <v>1422</v>
      </c>
      <c r="E691" t="s">
        <v>4791</v>
      </c>
      <c r="F691" t="s">
        <v>4699</v>
      </c>
      <c r="G691" t="s">
        <v>391</v>
      </c>
      <c r="H691">
        <v>41</v>
      </c>
      <c r="I691">
        <v>8</v>
      </c>
      <c r="J691">
        <v>8</v>
      </c>
      <c r="K691" t="s">
        <v>64</v>
      </c>
      <c r="L691" s="1">
        <v>4</v>
      </c>
      <c r="M691" t="s">
        <v>219</v>
      </c>
      <c r="N691">
        <v>10</v>
      </c>
      <c r="O691">
        <v>0</v>
      </c>
      <c r="P691">
        <v>20122</v>
      </c>
      <c r="Q691">
        <v>2012</v>
      </c>
      <c r="R691">
        <v>1</v>
      </c>
      <c r="S691">
        <v>2016</v>
      </c>
      <c r="T691">
        <v>1</v>
      </c>
      <c r="U691">
        <v>25</v>
      </c>
      <c r="V691" t="s">
        <v>36</v>
      </c>
      <c r="W691" t="s">
        <v>4790</v>
      </c>
      <c r="X691">
        <v>24315070</v>
      </c>
      <c r="Y691" t="s">
        <v>537</v>
      </c>
      <c r="Z691">
        <v>0</v>
      </c>
      <c r="AA691">
        <v>331</v>
      </c>
      <c r="AB691" t="s">
        <v>39</v>
      </c>
      <c r="AC691">
        <v>0</v>
      </c>
      <c r="AD691">
        <v>5</v>
      </c>
      <c r="AE691" t="s">
        <v>40</v>
      </c>
      <c r="AF691" t="s">
        <v>41</v>
      </c>
      <c r="AG691" t="str">
        <f>VLOOKUP(H691,Planilha2!A:AC,5,FALSE)</f>
        <v>ENGENHARIA DE TELECOMUNICAÇÕES</v>
      </c>
      <c r="AH691" t="s">
        <v>6233</v>
      </c>
      <c r="AI691" t="str">
        <f>VLOOKUP(H691,Planilha2!A:K,11,FALSE)</f>
        <v>Ativo</v>
      </c>
      <c r="AJ691" t="s">
        <v>6646</v>
      </c>
      <c r="AK691">
        <v>7.9</v>
      </c>
    </row>
    <row r="692" spans="1:37" x14ac:dyDescent="0.25">
      <c r="A692">
        <v>112041049</v>
      </c>
      <c r="B692" t="s">
        <v>30</v>
      </c>
      <c r="C692" t="s">
        <v>5127</v>
      </c>
      <c r="D692" t="s">
        <v>4879</v>
      </c>
      <c r="E692" t="s">
        <v>2079</v>
      </c>
      <c r="F692" t="s">
        <v>5128</v>
      </c>
      <c r="G692" t="s">
        <v>391</v>
      </c>
      <c r="H692">
        <v>41</v>
      </c>
      <c r="I692">
        <v>8</v>
      </c>
      <c r="J692">
        <v>8</v>
      </c>
      <c r="K692" t="s">
        <v>64</v>
      </c>
      <c r="L692" s="1">
        <v>0</v>
      </c>
      <c r="M692" t="s">
        <v>778</v>
      </c>
      <c r="N692">
        <v>0</v>
      </c>
      <c r="O692">
        <v>0</v>
      </c>
      <c r="P692">
        <v>20121</v>
      </c>
      <c r="Q692">
        <v>2012</v>
      </c>
      <c r="R692">
        <v>1</v>
      </c>
      <c r="S692">
        <v>2012</v>
      </c>
      <c r="T692">
        <v>1</v>
      </c>
      <c r="U692">
        <v>24</v>
      </c>
      <c r="V692" t="s">
        <v>36</v>
      </c>
      <c r="W692" t="s">
        <v>5129</v>
      </c>
      <c r="X692">
        <v>25240170</v>
      </c>
      <c r="Y692" t="s">
        <v>1028</v>
      </c>
      <c r="Z692">
        <v>0</v>
      </c>
      <c r="AA692">
        <v>0</v>
      </c>
      <c r="AB692" t="s">
        <v>39</v>
      </c>
      <c r="AC692">
        <v>0</v>
      </c>
      <c r="AD692">
        <v>1</v>
      </c>
      <c r="AE692" t="s">
        <v>55</v>
      </c>
      <c r="AF692" t="s">
        <v>41</v>
      </c>
      <c r="AG692" t="str">
        <f>VLOOKUP(H692,Planilha2!A:AC,5,FALSE)</f>
        <v>ENGENHARIA DE TELECOMUNICAÇÕES</v>
      </c>
      <c r="AH692" t="s">
        <v>6233</v>
      </c>
      <c r="AI692" t="str">
        <f>VLOOKUP(H692,Planilha2!A:K,11,FALSE)</f>
        <v>Ativo</v>
      </c>
      <c r="AJ692" t="s">
        <v>6647</v>
      </c>
      <c r="AK692">
        <v>48.7</v>
      </c>
    </row>
    <row r="693" spans="1:37" x14ac:dyDescent="0.25">
      <c r="A693">
        <v>112041051</v>
      </c>
      <c r="B693" t="s">
        <v>30</v>
      </c>
      <c r="C693" t="s">
        <v>186</v>
      </c>
      <c r="D693" t="s">
        <v>4258</v>
      </c>
      <c r="E693" t="s">
        <v>4259</v>
      </c>
      <c r="F693" t="s">
        <v>4260</v>
      </c>
      <c r="G693" t="s">
        <v>257</v>
      </c>
      <c r="H693">
        <v>41</v>
      </c>
      <c r="I693">
        <v>8</v>
      </c>
      <c r="J693">
        <v>8</v>
      </c>
      <c r="K693" t="s">
        <v>64</v>
      </c>
      <c r="L693" s="1">
        <v>0</v>
      </c>
      <c r="M693" t="s">
        <v>219</v>
      </c>
      <c r="N693">
        <v>0</v>
      </c>
      <c r="O693">
        <v>0</v>
      </c>
      <c r="P693">
        <v>20121</v>
      </c>
      <c r="Q693">
        <v>2012</v>
      </c>
      <c r="R693">
        <v>1</v>
      </c>
      <c r="S693">
        <v>2012</v>
      </c>
      <c r="T693">
        <v>1</v>
      </c>
      <c r="U693">
        <v>37</v>
      </c>
      <c r="V693" t="s">
        <v>36</v>
      </c>
      <c r="W693" t="s">
        <v>4256</v>
      </c>
      <c r="X693">
        <v>22710560</v>
      </c>
      <c r="Y693" t="s">
        <v>38</v>
      </c>
      <c r="Z693">
        <v>0</v>
      </c>
      <c r="AA693">
        <v>0</v>
      </c>
      <c r="AB693" t="s">
        <v>39</v>
      </c>
      <c r="AC693">
        <v>0</v>
      </c>
      <c r="AD693">
        <v>1</v>
      </c>
      <c r="AE693" t="s">
        <v>40</v>
      </c>
      <c r="AF693" t="s">
        <v>41</v>
      </c>
      <c r="AG693" t="str">
        <f>VLOOKUP(H693,Planilha2!A:AC,5,FALSE)</f>
        <v>ENGENHARIA DE TELECOMUNICAÇÕES</v>
      </c>
      <c r="AH693" t="s">
        <v>6233</v>
      </c>
      <c r="AI693" t="str">
        <f>VLOOKUP(H693,Planilha2!A:K,11,FALSE)</f>
        <v>Ativo</v>
      </c>
      <c r="AJ693" t="s">
        <v>6366</v>
      </c>
      <c r="AK693">
        <v>36.4</v>
      </c>
    </row>
    <row r="694" spans="1:37" x14ac:dyDescent="0.25">
      <c r="A694">
        <v>112041055</v>
      </c>
      <c r="B694" t="s">
        <v>30</v>
      </c>
      <c r="C694" t="s">
        <v>5647</v>
      </c>
      <c r="D694" t="s">
        <v>4812</v>
      </c>
      <c r="E694" t="s">
        <v>1955</v>
      </c>
      <c r="F694" t="s">
        <v>1640</v>
      </c>
      <c r="G694" t="s">
        <v>648</v>
      </c>
      <c r="H694">
        <v>41</v>
      </c>
      <c r="I694">
        <v>8</v>
      </c>
      <c r="J694">
        <v>8</v>
      </c>
      <c r="K694" t="s">
        <v>64</v>
      </c>
      <c r="L694" s="1">
        <v>0</v>
      </c>
      <c r="M694" t="s">
        <v>219</v>
      </c>
      <c r="N694">
        <v>0</v>
      </c>
      <c r="O694">
        <v>0</v>
      </c>
      <c r="P694">
        <v>20121</v>
      </c>
      <c r="Q694">
        <v>2012</v>
      </c>
      <c r="R694">
        <v>1</v>
      </c>
      <c r="S694">
        <v>2012</v>
      </c>
      <c r="T694">
        <v>1</v>
      </c>
      <c r="U694">
        <v>30</v>
      </c>
      <c r="V694" t="s">
        <v>36</v>
      </c>
      <c r="W694" t="s">
        <v>5648</v>
      </c>
      <c r="X694">
        <v>28990000</v>
      </c>
      <c r="Y694" t="s">
        <v>1341</v>
      </c>
      <c r="Z694">
        <v>0</v>
      </c>
      <c r="AA694">
        <v>0</v>
      </c>
      <c r="AB694" t="s">
        <v>39</v>
      </c>
      <c r="AC694">
        <v>0</v>
      </c>
      <c r="AD694">
        <v>1</v>
      </c>
      <c r="AE694" t="s">
        <v>40</v>
      </c>
      <c r="AF694" t="s">
        <v>41</v>
      </c>
      <c r="AG694" t="str">
        <f>VLOOKUP(H694,Planilha2!A:AC,5,FALSE)</f>
        <v>ENGENHARIA DE TELECOMUNICAÇÕES</v>
      </c>
      <c r="AH694" t="s">
        <v>6233</v>
      </c>
      <c r="AI694" t="str">
        <f>VLOOKUP(H694,Planilha2!A:K,11,FALSE)</f>
        <v>Ativo</v>
      </c>
      <c r="AJ694" t="s">
        <v>6648</v>
      </c>
      <c r="AK694">
        <v>107</v>
      </c>
    </row>
    <row r="695" spans="1:37" x14ac:dyDescent="0.25">
      <c r="A695">
        <v>112041060</v>
      </c>
      <c r="B695" t="s">
        <v>30</v>
      </c>
      <c r="C695" t="s">
        <v>899</v>
      </c>
      <c r="D695" t="s">
        <v>1015</v>
      </c>
      <c r="E695" t="s">
        <v>1974</v>
      </c>
      <c r="F695" t="s">
        <v>1767</v>
      </c>
      <c r="G695" t="s">
        <v>257</v>
      </c>
      <c r="H695">
        <v>41</v>
      </c>
      <c r="I695">
        <v>8</v>
      </c>
      <c r="J695">
        <v>8</v>
      </c>
      <c r="K695" t="s">
        <v>64</v>
      </c>
      <c r="L695" s="1">
        <v>0</v>
      </c>
      <c r="M695" t="s">
        <v>778</v>
      </c>
      <c r="N695">
        <v>0</v>
      </c>
      <c r="O695">
        <v>0</v>
      </c>
      <c r="P695">
        <v>20121</v>
      </c>
      <c r="Q695">
        <v>2012</v>
      </c>
      <c r="R695">
        <v>1</v>
      </c>
      <c r="S695">
        <v>2012</v>
      </c>
      <c r="T695">
        <v>1</v>
      </c>
      <c r="U695">
        <v>27</v>
      </c>
      <c r="V695" t="s">
        <v>36</v>
      </c>
      <c r="W695" t="s">
        <v>5115</v>
      </c>
      <c r="X695">
        <v>25086030</v>
      </c>
      <c r="Y695" t="s">
        <v>1028</v>
      </c>
      <c r="Z695">
        <v>0</v>
      </c>
      <c r="AA695">
        <v>0</v>
      </c>
      <c r="AB695" t="s">
        <v>39</v>
      </c>
      <c r="AC695">
        <v>0</v>
      </c>
      <c r="AD695">
        <v>1</v>
      </c>
      <c r="AE695" t="s">
        <v>55</v>
      </c>
      <c r="AF695" t="s">
        <v>41</v>
      </c>
      <c r="AG695" t="str">
        <f>VLOOKUP(H695,Planilha2!A:AC,5,FALSE)</f>
        <v>ENGENHARIA DE TELECOMUNICAÇÕES</v>
      </c>
      <c r="AH695" t="s">
        <v>6233</v>
      </c>
      <c r="AI695" t="str">
        <f>VLOOKUP(H695,Planilha2!A:K,11,FALSE)</f>
        <v>Ativo</v>
      </c>
      <c r="AJ695" t="s">
        <v>6631</v>
      </c>
      <c r="AK695">
        <v>33.4</v>
      </c>
    </row>
    <row r="696" spans="1:37" x14ac:dyDescent="0.25">
      <c r="A696">
        <v>112041064</v>
      </c>
      <c r="B696" t="s">
        <v>30</v>
      </c>
      <c r="C696" t="s">
        <v>899</v>
      </c>
      <c r="D696" t="s">
        <v>4939</v>
      </c>
      <c r="E696" t="s">
        <v>622</v>
      </c>
      <c r="F696" t="s">
        <v>4299</v>
      </c>
      <c r="G696" t="s">
        <v>712</v>
      </c>
      <c r="H696">
        <v>41</v>
      </c>
      <c r="I696">
        <v>8</v>
      </c>
      <c r="J696">
        <v>8</v>
      </c>
      <c r="K696" t="s">
        <v>64</v>
      </c>
      <c r="L696" s="1" t="s">
        <v>4206</v>
      </c>
      <c r="M696" t="s">
        <v>788</v>
      </c>
      <c r="N696">
        <v>70</v>
      </c>
      <c r="O696">
        <v>1</v>
      </c>
      <c r="P696">
        <v>20121</v>
      </c>
      <c r="Q696">
        <v>2012</v>
      </c>
      <c r="R696">
        <v>1</v>
      </c>
      <c r="S696">
        <v>2014</v>
      </c>
      <c r="T696">
        <v>1</v>
      </c>
      <c r="U696">
        <v>28</v>
      </c>
      <c r="V696" t="s">
        <v>36</v>
      </c>
      <c r="W696" t="s">
        <v>1001</v>
      </c>
      <c r="X696">
        <v>24455550</v>
      </c>
      <c r="Y696" t="s">
        <v>75</v>
      </c>
      <c r="Z696">
        <v>0</v>
      </c>
      <c r="AA696">
        <v>573</v>
      </c>
      <c r="AB696" t="s">
        <v>39</v>
      </c>
      <c r="AC696">
        <v>0</v>
      </c>
      <c r="AD696">
        <v>3</v>
      </c>
      <c r="AE696" t="s">
        <v>40</v>
      </c>
      <c r="AF696" t="s">
        <v>41</v>
      </c>
      <c r="AG696" t="str">
        <f>VLOOKUP(H696,Planilha2!A:AC,5,FALSE)</f>
        <v>ENGENHARIA DE TELECOMUNICAÇÕES</v>
      </c>
      <c r="AH696" t="s">
        <v>6233</v>
      </c>
      <c r="AI696" t="str">
        <f>VLOOKUP(H696,Planilha2!A:K,11,FALSE)</f>
        <v>Ativo</v>
      </c>
      <c r="AJ696" t="s">
        <v>6465</v>
      </c>
      <c r="AK696">
        <v>20.2</v>
      </c>
    </row>
    <row r="697" spans="1:37" x14ac:dyDescent="0.25">
      <c r="A697">
        <v>214041076</v>
      </c>
      <c r="B697" t="s">
        <v>100</v>
      </c>
      <c r="C697" t="s">
        <v>764</v>
      </c>
      <c r="D697" t="s">
        <v>1055</v>
      </c>
      <c r="E697" t="s">
        <v>3635</v>
      </c>
      <c r="F697" t="s">
        <v>2745</v>
      </c>
      <c r="G697" t="s">
        <v>63</v>
      </c>
      <c r="H697">
        <v>41</v>
      </c>
      <c r="I697">
        <v>8</v>
      </c>
      <c r="J697">
        <v>8</v>
      </c>
      <c r="K697" t="s">
        <v>64</v>
      </c>
      <c r="L697" s="1">
        <v>6</v>
      </c>
      <c r="M697" t="s">
        <v>2061</v>
      </c>
      <c r="N697">
        <v>27</v>
      </c>
      <c r="O697">
        <v>0</v>
      </c>
      <c r="P697">
        <v>20142</v>
      </c>
      <c r="Q697">
        <v>2014</v>
      </c>
      <c r="R697">
        <v>2</v>
      </c>
      <c r="S697">
        <v>2017</v>
      </c>
      <c r="T697">
        <v>2</v>
      </c>
      <c r="U697">
        <v>23</v>
      </c>
      <c r="V697" t="s">
        <v>36</v>
      </c>
      <c r="W697" t="s">
        <v>4001</v>
      </c>
      <c r="X697">
        <v>21725060</v>
      </c>
      <c r="Y697" t="s">
        <v>38</v>
      </c>
      <c r="Z697">
        <v>0</v>
      </c>
      <c r="AA697">
        <v>203</v>
      </c>
      <c r="AB697" t="s">
        <v>39</v>
      </c>
      <c r="AC697">
        <v>0</v>
      </c>
      <c r="AD697">
        <v>4</v>
      </c>
      <c r="AE697" t="s">
        <v>40</v>
      </c>
      <c r="AF697" t="s">
        <v>41</v>
      </c>
      <c r="AG697" t="str">
        <f>VLOOKUP(H697,Planilha2!A:AC,5,FALSE)</f>
        <v>ENGENHARIA DE TELECOMUNICAÇÕES</v>
      </c>
      <c r="AH697" t="s">
        <v>6233</v>
      </c>
      <c r="AI697" t="str">
        <f>VLOOKUP(H697,Planilha2!A:K,11,FALSE)</f>
        <v>Ativo</v>
      </c>
      <c r="AJ697" t="s">
        <v>6591</v>
      </c>
      <c r="AK697">
        <v>47.7</v>
      </c>
    </row>
    <row r="698" spans="1:37" x14ac:dyDescent="0.25">
      <c r="A698">
        <v>214041083</v>
      </c>
      <c r="B698" t="s">
        <v>30</v>
      </c>
      <c r="C698" t="s">
        <v>3407</v>
      </c>
      <c r="D698" t="s">
        <v>5236</v>
      </c>
      <c r="E698" t="s">
        <v>2744</v>
      </c>
      <c r="F698" t="s">
        <v>500</v>
      </c>
      <c r="G698" t="s">
        <v>105</v>
      </c>
      <c r="H698">
        <v>41</v>
      </c>
      <c r="I698">
        <v>8</v>
      </c>
      <c r="J698">
        <v>8</v>
      </c>
      <c r="K698" t="s">
        <v>64</v>
      </c>
      <c r="L698" s="1" t="s">
        <v>2432</v>
      </c>
      <c r="M698" t="s">
        <v>788</v>
      </c>
      <c r="N698">
        <v>38</v>
      </c>
      <c r="O698">
        <v>0</v>
      </c>
      <c r="P698">
        <v>20142</v>
      </c>
      <c r="Q698">
        <v>2014</v>
      </c>
      <c r="R698">
        <v>2</v>
      </c>
      <c r="S698">
        <v>2014</v>
      </c>
      <c r="T698">
        <v>2</v>
      </c>
      <c r="U698">
        <v>22</v>
      </c>
      <c r="V698" t="s">
        <v>49</v>
      </c>
      <c r="W698" t="s">
        <v>5235</v>
      </c>
      <c r="X698">
        <v>26574510</v>
      </c>
      <c r="Y698" t="s">
        <v>1067</v>
      </c>
      <c r="Z698">
        <v>0</v>
      </c>
      <c r="AA698">
        <v>0</v>
      </c>
      <c r="AB698" t="s">
        <v>39</v>
      </c>
      <c r="AC698">
        <v>0</v>
      </c>
      <c r="AD698">
        <v>1</v>
      </c>
      <c r="AE698" t="s">
        <v>55</v>
      </c>
      <c r="AF698" t="s">
        <v>41</v>
      </c>
      <c r="AG698" t="str">
        <f>VLOOKUP(H698,Planilha2!A:AC,5,FALSE)</f>
        <v>ENGENHARIA DE TELECOMUNICAÇÕES</v>
      </c>
      <c r="AH698" t="s">
        <v>6233</v>
      </c>
      <c r="AI698" t="str">
        <f>VLOOKUP(H698,Planilha2!A:K,11,FALSE)</f>
        <v>Ativo</v>
      </c>
      <c r="AJ698" t="s">
        <v>6649</v>
      </c>
      <c r="AK698">
        <v>43.7</v>
      </c>
    </row>
    <row r="699" spans="1:37" x14ac:dyDescent="0.25">
      <c r="A699">
        <v>214041084</v>
      </c>
      <c r="B699" t="s">
        <v>30</v>
      </c>
      <c r="C699" t="s">
        <v>2647</v>
      </c>
      <c r="D699" t="s">
        <v>155</v>
      </c>
      <c r="E699" t="s">
        <v>446</v>
      </c>
      <c r="F699" t="s">
        <v>2471</v>
      </c>
      <c r="G699" t="s">
        <v>285</v>
      </c>
      <c r="H699">
        <v>41</v>
      </c>
      <c r="I699">
        <v>8</v>
      </c>
      <c r="J699">
        <v>8</v>
      </c>
      <c r="K699" t="s">
        <v>64</v>
      </c>
      <c r="L699" s="1">
        <v>0</v>
      </c>
      <c r="M699" t="s">
        <v>788</v>
      </c>
      <c r="N699">
        <v>0</v>
      </c>
      <c r="O699">
        <v>0</v>
      </c>
      <c r="P699">
        <v>20142</v>
      </c>
      <c r="Q699">
        <v>2014</v>
      </c>
      <c r="R699">
        <v>2</v>
      </c>
      <c r="S699">
        <v>2014</v>
      </c>
      <c r="T699">
        <v>2</v>
      </c>
      <c r="U699">
        <v>22</v>
      </c>
      <c r="V699" t="s">
        <v>36</v>
      </c>
      <c r="W699" t="s">
        <v>193</v>
      </c>
      <c r="X699">
        <v>20510160</v>
      </c>
      <c r="Y699" t="s">
        <v>38</v>
      </c>
      <c r="Z699">
        <v>0</v>
      </c>
      <c r="AA699">
        <v>0</v>
      </c>
      <c r="AB699" t="s">
        <v>39</v>
      </c>
      <c r="AC699">
        <v>0</v>
      </c>
      <c r="AD699">
        <v>1</v>
      </c>
      <c r="AE699" t="s">
        <v>40</v>
      </c>
      <c r="AF699" t="s">
        <v>41</v>
      </c>
      <c r="AG699" t="str">
        <f>VLOOKUP(H699,Planilha2!A:AC,5,FALSE)</f>
        <v>ENGENHARIA DE TELECOMUNICAÇÕES</v>
      </c>
      <c r="AH699" t="s">
        <v>6233</v>
      </c>
      <c r="AI699" t="str">
        <f>VLOOKUP(H699,Planilha2!A:K,11,FALSE)</f>
        <v>Ativo</v>
      </c>
      <c r="AJ699" t="s">
        <v>6552</v>
      </c>
      <c r="AK699">
        <v>23</v>
      </c>
    </row>
    <row r="700" spans="1:37" x14ac:dyDescent="0.25">
      <c r="A700">
        <v>214041085</v>
      </c>
      <c r="B700" t="s">
        <v>145</v>
      </c>
      <c r="C700" t="s">
        <v>3216</v>
      </c>
      <c r="D700" t="s">
        <v>679</v>
      </c>
      <c r="E700" t="s">
        <v>544</v>
      </c>
      <c r="F700" t="s">
        <v>3217</v>
      </c>
      <c r="G700" t="s">
        <v>210</v>
      </c>
      <c r="H700">
        <v>41</v>
      </c>
      <c r="I700">
        <v>8</v>
      </c>
      <c r="J700">
        <v>8</v>
      </c>
      <c r="K700" t="s">
        <v>64</v>
      </c>
      <c r="L700" s="1" t="s">
        <v>3218</v>
      </c>
      <c r="M700" t="s">
        <v>788</v>
      </c>
      <c r="N700">
        <v>60</v>
      </c>
      <c r="O700">
        <v>1</v>
      </c>
      <c r="P700">
        <v>20142</v>
      </c>
      <c r="Q700">
        <v>2014</v>
      </c>
      <c r="R700">
        <v>2</v>
      </c>
      <c r="S700">
        <v>2015</v>
      </c>
      <c r="T700">
        <v>1</v>
      </c>
      <c r="U700">
        <v>21</v>
      </c>
      <c r="V700" t="s">
        <v>36</v>
      </c>
      <c r="W700" t="s">
        <v>193</v>
      </c>
      <c r="X700">
        <v>20530080</v>
      </c>
      <c r="Y700" t="s">
        <v>38</v>
      </c>
      <c r="Z700">
        <v>0</v>
      </c>
      <c r="AA700">
        <v>203</v>
      </c>
      <c r="AB700" t="s">
        <v>39</v>
      </c>
      <c r="AC700">
        <v>0</v>
      </c>
      <c r="AD700">
        <v>2</v>
      </c>
      <c r="AE700" t="s">
        <v>55</v>
      </c>
      <c r="AF700" t="s">
        <v>41</v>
      </c>
      <c r="AG700" t="str">
        <f>VLOOKUP(H700,Planilha2!A:AC,5,FALSE)</f>
        <v>ENGENHARIA DE TELECOMUNICAÇÕES</v>
      </c>
      <c r="AH700" t="s">
        <v>6233</v>
      </c>
      <c r="AI700" t="str">
        <f>VLOOKUP(H700,Planilha2!A:K,11,FALSE)</f>
        <v>Ativo</v>
      </c>
      <c r="AJ700" t="s">
        <v>6345</v>
      </c>
      <c r="AK700">
        <v>24.9</v>
      </c>
    </row>
    <row r="701" spans="1:37" x14ac:dyDescent="0.25">
      <c r="A701">
        <v>214041087</v>
      </c>
      <c r="B701" t="s">
        <v>145</v>
      </c>
      <c r="C701" t="s">
        <v>634</v>
      </c>
      <c r="D701" t="s">
        <v>2828</v>
      </c>
      <c r="E701" t="s">
        <v>1276</v>
      </c>
      <c r="F701" t="s">
        <v>3426</v>
      </c>
      <c r="G701" t="s">
        <v>115</v>
      </c>
      <c r="H701">
        <v>41</v>
      </c>
      <c r="I701">
        <v>8</v>
      </c>
      <c r="J701">
        <v>8</v>
      </c>
      <c r="K701" t="s">
        <v>64</v>
      </c>
      <c r="L701" s="1" t="s">
        <v>2216</v>
      </c>
      <c r="M701" t="s">
        <v>778</v>
      </c>
      <c r="N701">
        <v>24</v>
      </c>
      <c r="O701">
        <v>0</v>
      </c>
      <c r="P701">
        <v>20151</v>
      </c>
      <c r="Q701">
        <v>2014</v>
      </c>
      <c r="R701">
        <v>2</v>
      </c>
      <c r="S701">
        <v>2018</v>
      </c>
      <c r="T701">
        <v>2</v>
      </c>
      <c r="U701">
        <v>23</v>
      </c>
      <c r="V701" t="s">
        <v>122</v>
      </c>
      <c r="W701" t="s">
        <v>5602</v>
      </c>
      <c r="X701">
        <v>28890260</v>
      </c>
      <c r="Y701" t="s">
        <v>1317</v>
      </c>
      <c r="Z701">
        <v>0</v>
      </c>
      <c r="AA701">
        <v>68</v>
      </c>
      <c r="AB701" t="s">
        <v>39</v>
      </c>
      <c r="AC701">
        <v>0</v>
      </c>
      <c r="AD701">
        <v>5</v>
      </c>
      <c r="AE701" t="s">
        <v>40</v>
      </c>
      <c r="AF701" t="s">
        <v>41</v>
      </c>
      <c r="AG701" t="str">
        <f>VLOOKUP(H701,Planilha2!A:AC,5,FALSE)</f>
        <v>ENGENHARIA DE TELECOMUNICAÇÕES</v>
      </c>
      <c r="AH701" t="s">
        <v>6233</v>
      </c>
      <c r="AI701" t="str">
        <f>VLOOKUP(H701,Planilha2!A:K,11,FALSE)</f>
        <v>Ativo</v>
      </c>
      <c r="AJ701" t="s">
        <v>6650</v>
      </c>
      <c r="AK701">
        <v>152</v>
      </c>
    </row>
    <row r="702" spans="1:37" x14ac:dyDescent="0.25">
      <c r="A702">
        <v>214041089</v>
      </c>
      <c r="B702" t="s">
        <v>30</v>
      </c>
      <c r="C702" t="s">
        <v>2190</v>
      </c>
      <c r="D702" t="s">
        <v>3235</v>
      </c>
      <c r="E702" t="s">
        <v>1319</v>
      </c>
      <c r="F702" t="s">
        <v>4066</v>
      </c>
      <c r="G702" t="s">
        <v>269</v>
      </c>
      <c r="H702">
        <v>41</v>
      </c>
      <c r="I702">
        <v>8</v>
      </c>
      <c r="J702">
        <v>8</v>
      </c>
      <c r="K702" t="s">
        <v>64</v>
      </c>
      <c r="L702" s="1" t="s">
        <v>628</v>
      </c>
      <c r="M702" t="s">
        <v>3070</v>
      </c>
      <c r="N702">
        <v>0</v>
      </c>
      <c r="O702">
        <v>0</v>
      </c>
      <c r="P702">
        <v>20151</v>
      </c>
      <c r="Q702">
        <v>2014</v>
      </c>
      <c r="R702">
        <v>2</v>
      </c>
      <c r="S702">
        <v>2018</v>
      </c>
      <c r="T702">
        <v>1</v>
      </c>
      <c r="U702">
        <v>22</v>
      </c>
      <c r="V702" t="s">
        <v>36</v>
      </c>
      <c r="W702" t="s">
        <v>492</v>
      </c>
      <c r="X702">
        <v>22793262</v>
      </c>
      <c r="Y702" t="s">
        <v>38</v>
      </c>
      <c r="Z702">
        <v>0</v>
      </c>
      <c r="AA702">
        <v>128</v>
      </c>
      <c r="AB702" t="s">
        <v>39</v>
      </c>
      <c r="AC702">
        <v>0</v>
      </c>
      <c r="AD702">
        <v>5</v>
      </c>
      <c r="AE702" t="s">
        <v>40</v>
      </c>
      <c r="AF702" t="s">
        <v>41</v>
      </c>
      <c r="AG702" t="str">
        <f>VLOOKUP(H702,Planilha2!A:AC,5,FALSE)</f>
        <v>ENGENHARIA DE TELECOMUNICAÇÕES</v>
      </c>
      <c r="AH702" t="s">
        <v>6233</v>
      </c>
      <c r="AI702" t="str">
        <f>VLOOKUP(H702,Planilha2!A:K,11,FALSE)</f>
        <v>Ativo</v>
      </c>
      <c r="AJ702" t="s">
        <v>6651</v>
      </c>
      <c r="AK702">
        <v>44.8</v>
      </c>
    </row>
    <row r="703" spans="1:37" x14ac:dyDescent="0.25">
      <c r="A703">
        <v>214041090</v>
      </c>
      <c r="B703" t="s">
        <v>128</v>
      </c>
      <c r="C703" t="s">
        <v>4004</v>
      </c>
      <c r="D703" t="s">
        <v>2107</v>
      </c>
      <c r="E703" t="s">
        <v>3565</v>
      </c>
      <c r="F703" t="s">
        <v>3091</v>
      </c>
      <c r="G703" t="s">
        <v>115</v>
      </c>
      <c r="H703">
        <v>41</v>
      </c>
      <c r="I703">
        <v>8</v>
      </c>
      <c r="J703">
        <v>8</v>
      </c>
      <c r="K703" t="s">
        <v>64</v>
      </c>
      <c r="L703" s="1" t="s">
        <v>1495</v>
      </c>
      <c r="M703" t="s">
        <v>219</v>
      </c>
      <c r="N703">
        <v>0</v>
      </c>
      <c r="O703">
        <v>0</v>
      </c>
      <c r="P703">
        <v>20151</v>
      </c>
      <c r="Q703">
        <v>2014</v>
      </c>
      <c r="R703">
        <v>2</v>
      </c>
      <c r="S703">
        <v>2018</v>
      </c>
      <c r="T703">
        <v>2</v>
      </c>
      <c r="U703">
        <v>24</v>
      </c>
      <c r="V703" t="s">
        <v>122</v>
      </c>
      <c r="W703" t="s">
        <v>675</v>
      </c>
      <c r="X703">
        <v>35660035</v>
      </c>
      <c r="Y703" t="s">
        <v>5694</v>
      </c>
      <c r="Z703">
        <v>0</v>
      </c>
      <c r="AA703">
        <v>128</v>
      </c>
      <c r="AB703" t="s">
        <v>39</v>
      </c>
      <c r="AC703">
        <v>0</v>
      </c>
      <c r="AD703">
        <v>5</v>
      </c>
      <c r="AE703" t="s">
        <v>40</v>
      </c>
      <c r="AF703" t="s">
        <v>41</v>
      </c>
      <c r="AG703" t="str">
        <f>VLOOKUP(H703,Planilha2!A:AC,5,FALSE)</f>
        <v>ENGENHARIA DE TELECOMUNICAÇÕES</v>
      </c>
      <c r="AH703" t="s">
        <v>6233</v>
      </c>
      <c r="AI703" t="str">
        <f>VLOOKUP(H703,Planilha2!A:K,11,FALSE)</f>
        <v>Ativo</v>
      </c>
      <c r="AJ703" t="s">
        <v>6528</v>
      </c>
      <c r="AK703">
        <v>521</v>
      </c>
    </row>
    <row r="704" spans="1:37" x14ac:dyDescent="0.25">
      <c r="A704">
        <v>214041091</v>
      </c>
      <c r="B704" t="s">
        <v>145</v>
      </c>
      <c r="C704" t="s">
        <v>2513</v>
      </c>
      <c r="D704" t="s">
        <v>4789</v>
      </c>
      <c r="E704" t="s">
        <v>2022</v>
      </c>
      <c r="F704" t="s">
        <v>3102</v>
      </c>
      <c r="G704" t="s">
        <v>269</v>
      </c>
      <c r="H704">
        <v>41</v>
      </c>
      <c r="I704">
        <v>8</v>
      </c>
      <c r="J704">
        <v>8</v>
      </c>
      <c r="K704" t="s">
        <v>64</v>
      </c>
      <c r="L704" s="1" t="s">
        <v>4534</v>
      </c>
      <c r="M704" t="s">
        <v>176</v>
      </c>
      <c r="N704">
        <v>9</v>
      </c>
      <c r="O704">
        <v>0</v>
      </c>
      <c r="P704">
        <v>20142</v>
      </c>
      <c r="Q704">
        <v>2014</v>
      </c>
      <c r="R704">
        <v>2</v>
      </c>
      <c r="S704">
        <v>2014</v>
      </c>
      <c r="T704">
        <v>2</v>
      </c>
      <c r="U704">
        <v>29</v>
      </c>
      <c r="V704" t="s">
        <v>122</v>
      </c>
      <c r="W704" t="s">
        <v>4747</v>
      </c>
      <c r="X704">
        <v>24315000</v>
      </c>
      <c r="Y704" t="s">
        <v>537</v>
      </c>
      <c r="Z704">
        <v>0</v>
      </c>
      <c r="AA704">
        <v>579</v>
      </c>
      <c r="AB704" t="s">
        <v>39</v>
      </c>
      <c r="AC704">
        <v>0</v>
      </c>
      <c r="AD704">
        <v>1</v>
      </c>
      <c r="AE704" t="s">
        <v>40</v>
      </c>
      <c r="AF704" t="s">
        <v>41</v>
      </c>
      <c r="AG704" t="str">
        <f>VLOOKUP(H704,Planilha2!A:AC,5,FALSE)</f>
        <v>ENGENHARIA DE TELECOMUNICAÇÕES</v>
      </c>
      <c r="AH704" t="s">
        <v>6233</v>
      </c>
      <c r="AI704" t="str">
        <f>VLOOKUP(H704,Planilha2!A:K,11,FALSE)</f>
        <v>Ativo</v>
      </c>
      <c r="AJ704" t="s">
        <v>6495</v>
      </c>
      <c r="AK704">
        <v>7.1</v>
      </c>
    </row>
    <row r="705" spans="1:37" x14ac:dyDescent="0.25">
      <c r="A705">
        <v>214041092</v>
      </c>
      <c r="B705" t="s">
        <v>30</v>
      </c>
      <c r="C705" t="s">
        <v>2106</v>
      </c>
      <c r="D705" t="s">
        <v>3293</v>
      </c>
      <c r="E705" t="s">
        <v>3395</v>
      </c>
      <c r="F705" t="s">
        <v>2770</v>
      </c>
      <c r="G705" t="s">
        <v>285</v>
      </c>
      <c r="H705">
        <v>41</v>
      </c>
      <c r="I705">
        <v>8</v>
      </c>
      <c r="J705">
        <v>8</v>
      </c>
      <c r="K705" t="s">
        <v>64</v>
      </c>
      <c r="L705" s="1" t="s">
        <v>1504</v>
      </c>
      <c r="M705" t="s">
        <v>3070</v>
      </c>
      <c r="N705">
        <v>0</v>
      </c>
      <c r="O705">
        <v>0</v>
      </c>
      <c r="P705">
        <v>20151</v>
      </c>
      <c r="Q705">
        <v>2014</v>
      </c>
      <c r="R705">
        <v>2</v>
      </c>
      <c r="S705">
        <v>2018</v>
      </c>
      <c r="T705">
        <v>1</v>
      </c>
      <c r="U705">
        <v>23</v>
      </c>
      <c r="V705" t="s">
        <v>36</v>
      </c>
      <c r="W705" t="s">
        <v>716</v>
      </c>
      <c r="X705">
        <v>24220071</v>
      </c>
      <c r="Y705" t="s">
        <v>38</v>
      </c>
      <c r="Z705">
        <v>0</v>
      </c>
      <c r="AA705">
        <v>143</v>
      </c>
      <c r="AB705" t="s">
        <v>39</v>
      </c>
      <c r="AC705">
        <v>0</v>
      </c>
      <c r="AD705">
        <v>5</v>
      </c>
      <c r="AE705" t="s">
        <v>55</v>
      </c>
      <c r="AF705" t="s">
        <v>41</v>
      </c>
      <c r="AG705" t="str">
        <f>VLOOKUP(H705,Planilha2!A:AC,5,FALSE)</f>
        <v>ENGENHARIA DE TELECOMUNICAÇÕES</v>
      </c>
      <c r="AH705" t="s">
        <v>6233</v>
      </c>
      <c r="AI705" t="str">
        <f>VLOOKUP(H705,Planilha2!A:K,11,FALSE)</f>
        <v>Ativo</v>
      </c>
      <c r="AJ705" t="s">
        <v>6368</v>
      </c>
      <c r="AK705">
        <v>4.2</v>
      </c>
    </row>
    <row r="706" spans="1:37" x14ac:dyDescent="0.25">
      <c r="A706">
        <v>214041094</v>
      </c>
      <c r="B706" t="s">
        <v>30</v>
      </c>
      <c r="C706" t="s">
        <v>679</v>
      </c>
      <c r="D706" t="s">
        <v>2125</v>
      </c>
      <c r="E706" t="s">
        <v>3261</v>
      </c>
      <c r="F706" t="s">
        <v>3037</v>
      </c>
      <c r="G706" t="s">
        <v>439</v>
      </c>
      <c r="H706">
        <v>41</v>
      </c>
      <c r="I706">
        <v>8</v>
      </c>
      <c r="J706">
        <v>8</v>
      </c>
      <c r="K706" t="s">
        <v>64</v>
      </c>
      <c r="L706" s="1" t="s">
        <v>1163</v>
      </c>
      <c r="M706" t="s">
        <v>778</v>
      </c>
      <c r="N706">
        <v>60</v>
      </c>
      <c r="O706">
        <v>1</v>
      </c>
      <c r="P706">
        <v>20142</v>
      </c>
      <c r="Q706">
        <v>2014</v>
      </c>
      <c r="R706">
        <v>2</v>
      </c>
      <c r="S706">
        <v>2015</v>
      </c>
      <c r="T706">
        <v>2</v>
      </c>
      <c r="U706">
        <v>22</v>
      </c>
      <c r="V706" t="s">
        <v>36</v>
      </c>
      <c r="W706" t="s">
        <v>529</v>
      </c>
      <c r="X706">
        <v>24220320</v>
      </c>
      <c r="Y706" t="s">
        <v>537</v>
      </c>
      <c r="Z706">
        <v>0</v>
      </c>
      <c r="AA706">
        <v>443</v>
      </c>
      <c r="AB706" t="s">
        <v>39</v>
      </c>
      <c r="AC706">
        <v>0</v>
      </c>
      <c r="AD706">
        <v>2</v>
      </c>
      <c r="AE706" t="s">
        <v>55</v>
      </c>
      <c r="AF706" t="s">
        <v>41</v>
      </c>
      <c r="AG706" t="str">
        <f>VLOOKUP(H706,Planilha2!A:AC,5,FALSE)</f>
        <v>ENGENHARIA DE TELECOMUNICAÇÕES</v>
      </c>
      <c r="AH706" t="s">
        <v>6233</v>
      </c>
      <c r="AI706" t="str">
        <f>VLOOKUP(H706,Planilha2!A:K,11,FALSE)</f>
        <v>Ativo</v>
      </c>
      <c r="AJ706" t="s">
        <v>6629</v>
      </c>
      <c r="AK706">
        <v>4.5</v>
      </c>
    </row>
    <row r="707" spans="1:37" x14ac:dyDescent="0.25">
      <c r="A707">
        <v>214041096</v>
      </c>
      <c r="B707" t="s">
        <v>30</v>
      </c>
      <c r="C707" t="s">
        <v>2519</v>
      </c>
      <c r="D707" t="s">
        <v>2388</v>
      </c>
      <c r="E707" t="s">
        <v>3007</v>
      </c>
      <c r="F707" t="s">
        <v>1452</v>
      </c>
      <c r="G707" t="s">
        <v>285</v>
      </c>
      <c r="H707">
        <v>41</v>
      </c>
      <c r="I707">
        <v>8</v>
      </c>
      <c r="J707">
        <v>8</v>
      </c>
      <c r="K707" t="s">
        <v>64</v>
      </c>
      <c r="L707" s="1" t="s">
        <v>3008</v>
      </c>
      <c r="M707" t="s">
        <v>1499</v>
      </c>
      <c r="N707">
        <v>70</v>
      </c>
      <c r="O707">
        <v>1</v>
      </c>
      <c r="P707">
        <v>20142</v>
      </c>
      <c r="Q707">
        <v>2014</v>
      </c>
      <c r="R707">
        <v>2</v>
      </c>
      <c r="S707">
        <v>2015</v>
      </c>
      <c r="T707">
        <v>2</v>
      </c>
      <c r="U707">
        <v>23</v>
      </c>
      <c r="V707" t="s">
        <v>36</v>
      </c>
      <c r="W707" t="s">
        <v>193</v>
      </c>
      <c r="X707">
        <v>20510190</v>
      </c>
      <c r="Y707" t="s">
        <v>38</v>
      </c>
      <c r="Z707">
        <v>0</v>
      </c>
      <c r="AA707">
        <v>68</v>
      </c>
      <c r="AB707" t="s">
        <v>39</v>
      </c>
      <c r="AC707">
        <v>0</v>
      </c>
      <c r="AD707">
        <v>2</v>
      </c>
      <c r="AE707" t="s">
        <v>40</v>
      </c>
      <c r="AF707" t="s">
        <v>41</v>
      </c>
      <c r="AG707" t="str">
        <f>VLOOKUP(H707,Planilha2!A:AC,5,FALSE)</f>
        <v>ENGENHARIA DE TELECOMUNICAÇÕES</v>
      </c>
      <c r="AH707" t="s">
        <v>6233</v>
      </c>
      <c r="AI707" t="str">
        <f>VLOOKUP(H707,Planilha2!A:K,11,FALSE)</f>
        <v>Ativo</v>
      </c>
      <c r="AJ707" t="s">
        <v>6644</v>
      </c>
      <c r="AK707">
        <v>23.6</v>
      </c>
    </row>
    <row r="708" spans="1:37" x14ac:dyDescent="0.25">
      <c r="A708">
        <v>214041097</v>
      </c>
      <c r="B708" t="s">
        <v>30</v>
      </c>
      <c r="C708" t="s">
        <v>635</v>
      </c>
      <c r="D708" t="s">
        <v>125</v>
      </c>
      <c r="E708" t="s">
        <v>4152</v>
      </c>
      <c r="F708" t="s">
        <v>3975</v>
      </c>
      <c r="G708" t="s">
        <v>71</v>
      </c>
      <c r="H708">
        <v>41</v>
      </c>
      <c r="I708">
        <v>8</v>
      </c>
      <c r="J708">
        <v>8</v>
      </c>
      <c r="K708" t="s">
        <v>64</v>
      </c>
      <c r="L708" s="1" t="s">
        <v>490</v>
      </c>
      <c r="M708" t="s">
        <v>785</v>
      </c>
      <c r="N708">
        <v>89</v>
      </c>
      <c r="O708">
        <v>1</v>
      </c>
      <c r="P708">
        <v>20151</v>
      </c>
      <c r="Q708">
        <v>2014</v>
      </c>
      <c r="R708">
        <v>2</v>
      </c>
      <c r="S708">
        <v>2018</v>
      </c>
      <c r="T708">
        <v>1</v>
      </c>
      <c r="U708">
        <v>22</v>
      </c>
      <c r="V708" t="s">
        <v>49</v>
      </c>
      <c r="W708" t="s">
        <v>5183</v>
      </c>
      <c r="X708">
        <v>25961330</v>
      </c>
      <c r="Y708" t="s">
        <v>1052</v>
      </c>
      <c r="Z708">
        <v>0</v>
      </c>
      <c r="AA708">
        <v>443</v>
      </c>
      <c r="AB708" t="s">
        <v>39</v>
      </c>
      <c r="AC708">
        <v>0</v>
      </c>
      <c r="AD708">
        <v>5</v>
      </c>
      <c r="AE708" t="s">
        <v>40</v>
      </c>
      <c r="AF708" t="s">
        <v>41</v>
      </c>
      <c r="AG708" t="str">
        <f>VLOOKUP(H708,Planilha2!A:AC,5,FALSE)</f>
        <v>ENGENHARIA DE TELECOMUNICAÇÕES</v>
      </c>
      <c r="AH708" t="s">
        <v>6233</v>
      </c>
      <c r="AI708" t="str">
        <f>VLOOKUP(H708,Planilha2!A:K,11,FALSE)</f>
        <v>Ativo</v>
      </c>
      <c r="AJ708" t="s">
        <v>6652</v>
      </c>
      <c r="AK708">
        <v>90.8</v>
      </c>
    </row>
    <row r="709" spans="1:37" x14ac:dyDescent="0.25">
      <c r="A709">
        <v>214041098</v>
      </c>
      <c r="B709" t="s">
        <v>930</v>
      </c>
      <c r="C709" t="s">
        <v>2682</v>
      </c>
      <c r="D709" t="s">
        <v>1547</v>
      </c>
      <c r="E709" t="s">
        <v>3066</v>
      </c>
      <c r="F709" t="s">
        <v>2645</v>
      </c>
      <c r="G709" t="s">
        <v>120</v>
      </c>
      <c r="H709">
        <v>41</v>
      </c>
      <c r="I709">
        <v>8</v>
      </c>
      <c r="J709">
        <v>8</v>
      </c>
      <c r="K709" t="s">
        <v>64</v>
      </c>
      <c r="L709" s="1" t="s">
        <v>1453</v>
      </c>
      <c r="M709" t="s">
        <v>1499</v>
      </c>
      <c r="N709">
        <v>80</v>
      </c>
      <c r="O709">
        <v>1</v>
      </c>
      <c r="P709">
        <v>20142</v>
      </c>
      <c r="Q709">
        <v>2014</v>
      </c>
      <c r="R709">
        <v>2</v>
      </c>
      <c r="S709">
        <v>2018</v>
      </c>
      <c r="T709">
        <v>2</v>
      </c>
      <c r="U709">
        <v>23</v>
      </c>
      <c r="V709" t="s">
        <v>36</v>
      </c>
      <c r="W709" t="s">
        <v>5011</v>
      </c>
      <c r="X709">
        <v>24745205</v>
      </c>
      <c r="Y709" t="s">
        <v>75</v>
      </c>
      <c r="Z709">
        <v>0</v>
      </c>
      <c r="AA709">
        <v>128</v>
      </c>
      <c r="AB709" t="s">
        <v>39</v>
      </c>
      <c r="AC709">
        <v>0</v>
      </c>
      <c r="AD709">
        <v>5</v>
      </c>
      <c r="AE709" t="s">
        <v>55</v>
      </c>
      <c r="AF709" t="s">
        <v>41</v>
      </c>
      <c r="AG709" t="str">
        <f>VLOOKUP(H709,Planilha2!A:AC,5,FALSE)</f>
        <v>ENGENHARIA DE TELECOMUNICAÇÕES</v>
      </c>
      <c r="AH709" t="s">
        <v>6233</v>
      </c>
      <c r="AI709" t="str">
        <f>VLOOKUP(H709,Planilha2!A:K,11,FALSE)</f>
        <v>Ativo</v>
      </c>
      <c r="AJ709">
        <v>0</v>
      </c>
      <c r="AK709">
        <v>0</v>
      </c>
    </row>
    <row r="710" spans="1:37" x14ac:dyDescent="0.25">
      <c r="A710">
        <v>214041099</v>
      </c>
      <c r="B710" t="s">
        <v>128</v>
      </c>
      <c r="C710" t="s">
        <v>3371</v>
      </c>
      <c r="D710" t="s">
        <v>2294</v>
      </c>
      <c r="E710" t="s">
        <v>168</v>
      </c>
      <c r="F710" t="s">
        <v>2746</v>
      </c>
      <c r="G710" t="s">
        <v>214</v>
      </c>
      <c r="H710">
        <v>41</v>
      </c>
      <c r="I710">
        <v>8</v>
      </c>
      <c r="J710">
        <v>8</v>
      </c>
      <c r="K710" t="s">
        <v>64</v>
      </c>
      <c r="L710" s="1" t="s">
        <v>1495</v>
      </c>
      <c r="M710" t="s">
        <v>778</v>
      </c>
      <c r="N710">
        <v>5</v>
      </c>
      <c r="O710">
        <v>0</v>
      </c>
      <c r="P710">
        <v>20142</v>
      </c>
      <c r="Q710">
        <v>2014</v>
      </c>
      <c r="R710">
        <v>2</v>
      </c>
      <c r="S710">
        <v>2016</v>
      </c>
      <c r="T710">
        <v>1</v>
      </c>
      <c r="U710">
        <v>23</v>
      </c>
      <c r="V710" t="s">
        <v>211</v>
      </c>
      <c r="W710" t="s">
        <v>4529</v>
      </c>
      <c r="X710">
        <v>24040210</v>
      </c>
      <c r="Y710" t="s">
        <v>537</v>
      </c>
      <c r="Z710">
        <v>0</v>
      </c>
      <c r="AA710">
        <v>128</v>
      </c>
      <c r="AB710" t="s">
        <v>39</v>
      </c>
      <c r="AC710">
        <v>0</v>
      </c>
      <c r="AD710">
        <v>3</v>
      </c>
      <c r="AE710" t="s">
        <v>40</v>
      </c>
      <c r="AF710" t="s">
        <v>41</v>
      </c>
      <c r="AG710" t="str">
        <f>VLOOKUP(H710,Planilha2!A:AC,5,FALSE)</f>
        <v>ENGENHARIA DE TELECOMUNICAÇÕES</v>
      </c>
      <c r="AH710" t="s">
        <v>6233</v>
      </c>
      <c r="AI710" t="str">
        <f>VLOOKUP(H710,Planilha2!A:K,11,FALSE)</f>
        <v>Ativo</v>
      </c>
      <c r="AJ710" t="s">
        <v>6291</v>
      </c>
      <c r="AK710">
        <v>3.4</v>
      </c>
    </row>
    <row r="711" spans="1:37" x14ac:dyDescent="0.25">
      <c r="A711">
        <v>214041100</v>
      </c>
      <c r="B711" t="s">
        <v>930</v>
      </c>
      <c r="C711" t="s">
        <v>3565</v>
      </c>
      <c r="D711" t="s">
        <v>3777</v>
      </c>
      <c r="E711" t="s">
        <v>767</v>
      </c>
      <c r="F711" t="s">
        <v>812</v>
      </c>
      <c r="G711" t="s">
        <v>210</v>
      </c>
      <c r="H711">
        <v>41</v>
      </c>
      <c r="I711">
        <v>8</v>
      </c>
      <c r="J711">
        <v>8</v>
      </c>
      <c r="K711" t="s">
        <v>64</v>
      </c>
      <c r="L711" s="1" t="s">
        <v>1784</v>
      </c>
      <c r="M711" t="s">
        <v>2061</v>
      </c>
      <c r="N711">
        <v>0</v>
      </c>
      <c r="O711">
        <v>0</v>
      </c>
      <c r="P711">
        <v>20151</v>
      </c>
      <c r="Q711">
        <v>2014</v>
      </c>
      <c r="R711">
        <v>2</v>
      </c>
      <c r="S711">
        <v>2018</v>
      </c>
      <c r="T711">
        <v>1</v>
      </c>
      <c r="U711">
        <v>23</v>
      </c>
      <c r="V711" t="s">
        <v>36</v>
      </c>
      <c r="W711" t="s">
        <v>1482</v>
      </c>
      <c r="X711">
        <v>21215080</v>
      </c>
      <c r="Y711" t="s">
        <v>38</v>
      </c>
      <c r="Z711">
        <v>0</v>
      </c>
      <c r="AA711">
        <v>128</v>
      </c>
      <c r="AB711" t="s">
        <v>39</v>
      </c>
      <c r="AC711">
        <v>0</v>
      </c>
      <c r="AD711">
        <v>5</v>
      </c>
      <c r="AE711" t="s">
        <v>55</v>
      </c>
      <c r="AF711" t="s">
        <v>41</v>
      </c>
      <c r="AG711" t="str">
        <f>VLOOKUP(H711,Planilha2!A:AC,5,FALSE)</f>
        <v>ENGENHARIA DE TELECOMUNICAÇÕES</v>
      </c>
      <c r="AH711" t="s">
        <v>6233</v>
      </c>
      <c r="AI711" t="str">
        <f>VLOOKUP(H711,Planilha2!A:K,11,FALSE)</f>
        <v>Ativo</v>
      </c>
      <c r="AJ711" t="s">
        <v>6287</v>
      </c>
      <c r="AK711">
        <v>29.3</v>
      </c>
    </row>
    <row r="712" spans="1:37" x14ac:dyDescent="0.25">
      <c r="A712">
        <v>214041101</v>
      </c>
      <c r="B712" t="s">
        <v>30</v>
      </c>
      <c r="C712" t="s">
        <v>291</v>
      </c>
      <c r="D712" t="s">
        <v>638</v>
      </c>
      <c r="E712" t="s">
        <v>2688</v>
      </c>
      <c r="F712" t="s">
        <v>4235</v>
      </c>
      <c r="G712" t="s">
        <v>198</v>
      </c>
      <c r="H712">
        <v>41</v>
      </c>
      <c r="I712">
        <v>8</v>
      </c>
      <c r="J712">
        <v>8</v>
      </c>
      <c r="K712" t="s">
        <v>64</v>
      </c>
      <c r="L712" s="1" t="s">
        <v>941</v>
      </c>
      <c r="M712" t="s">
        <v>3070</v>
      </c>
      <c r="N712">
        <v>74</v>
      </c>
      <c r="O712">
        <v>1</v>
      </c>
      <c r="P712">
        <v>20151</v>
      </c>
      <c r="Q712">
        <v>2014</v>
      </c>
      <c r="R712">
        <v>2</v>
      </c>
      <c r="S712">
        <v>2017</v>
      </c>
      <c r="T712">
        <v>1</v>
      </c>
      <c r="U712">
        <v>23</v>
      </c>
      <c r="V712" t="s">
        <v>36</v>
      </c>
      <c r="W712" t="s">
        <v>482</v>
      </c>
      <c r="X712">
        <v>22411001</v>
      </c>
      <c r="Y712" t="s">
        <v>38</v>
      </c>
      <c r="Z712">
        <v>0</v>
      </c>
      <c r="AA712">
        <v>1661</v>
      </c>
      <c r="AB712" t="s">
        <v>39</v>
      </c>
      <c r="AC712">
        <v>0</v>
      </c>
      <c r="AD712">
        <v>4</v>
      </c>
      <c r="AE712" t="s">
        <v>40</v>
      </c>
      <c r="AF712" t="s">
        <v>41</v>
      </c>
      <c r="AG712" t="str">
        <f>VLOOKUP(H712,Planilha2!A:AC,5,FALSE)</f>
        <v>ENGENHARIA DE TELECOMUNICAÇÕES</v>
      </c>
      <c r="AH712" t="s">
        <v>6233</v>
      </c>
      <c r="AI712" t="str">
        <f>VLOOKUP(H712,Planilha2!A:K,11,FALSE)</f>
        <v>Ativo</v>
      </c>
      <c r="AJ712" t="s">
        <v>6653</v>
      </c>
      <c r="AK712">
        <v>28.8</v>
      </c>
    </row>
    <row r="713" spans="1:37" x14ac:dyDescent="0.25">
      <c r="A713">
        <v>214041104</v>
      </c>
      <c r="B713" t="s">
        <v>30</v>
      </c>
      <c r="C713" t="s">
        <v>2737</v>
      </c>
      <c r="D713" t="s">
        <v>2214</v>
      </c>
      <c r="E713" t="s">
        <v>2327</v>
      </c>
      <c r="F713" t="s">
        <v>2637</v>
      </c>
      <c r="G713" t="s">
        <v>45</v>
      </c>
      <c r="H713">
        <v>41</v>
      </c>
      <c r="I713">
        <v>8</v>
      </c>
      <c r="J713">
        <v>8</v>
      </c>
      <c r="K713" t="s">
        <v>64</v>
      </c>
      <c r="L713" s="1" t="s">
        <v>1621</v>
      </c>
      <c r="M713" t="s">
        <v>778</v>
      </c>
      <c r="N713">
        <v>9</v>
      </c>
      <c r="O713">
        <v>0</v>
      </c>
      <c r="P713">
        <v>20142</v>
      </c>
      <c r="Q713">
        <v>2014</v>
      </c>
      <c r="R713">
        <v>2</v>
      </c>
      <c r="S713">
        <v>2017</v>
      </c>
      <c r="T713">
        <v>2</v>
      </c>
      <c r="U713">
        <v>26</v>
      </c>
      <c r="V713" t="s">
        <v>36</v>
      </c>
      <c r="W713" t="s">
        <v>150</v>
      </c>
      <c r="X713">
        <v>24030180</v>
      </c>
      <c r="Y713" t="s">
        <v>537</v>
      </c>
      <c r="Z713">
        <v>0</v>
      </c>
      <c r="AA713">
        <v>443</v>
      </c>
      <c r="AB713" t="s">
        <v>39</v>
      </c>
      <c r="AC713">
        <v>0</v>
      </c>
      <c r="AD713">
        <v>4</v>
      </c>
      <c r="AE713" t="s">
        <v>40</v>
      </c>
      <c r="AF713" t="s">
        <v>41</v>
      </c>
      <c r="AG713" t="str">
        <f>VLOOKUP(H713,Planilha2!A:AC,5,FALSE)</f>
        <v>ENGENHARIA DE TELECOMUNICAÇÕES</v>
      </c>
      <c r="AH713" t="s">
        <v>6233</v>
      </c>
      <c r="AI713" t="str">
        <f>VLOOKUP(H713,Planilha2!A:K,11,FALSE)</f>
        <v>Ativo</v>
      </c>
      <c r="AJ713" t="s">
        <v>6347</v>
      </c>
      <c r="AK713">
        <v>2.9</v>
      </c>
    </row>
    <row r="714" spans="1:37" x14ac:dyDescent="0.25">
      <c r="A714">
        <v>214041110</v>
      </c>
      <c r="B714" t="s">
        <v>100</v>
      </c>
      <c r="C714" t="s">
        <v>1981</v>
      </c>
      <c r="D714" t="s">
        <v>1717</v>
      </c>
      <c r="E714" t="s">
        <v>3121</v>
      </c>
      <c r="F714" t="s">
        <v>3247</v>
      </c>
      <c r="G714" t="s">
        <v>33</v>
      </c>
      <c r="H714">
        <v>41</v>
      </c>
      <c r="I714">
        <v>8</v>
      </c>
      <c r="J714">
        <v>8</v>
      </c>
      <c r="K714" t="s">
        <v>64</v>
      </c>
      <c r="L714" s="1" t="s">
        <v>490</v>
      </c>
      <c r="M714" t="s">
        <v>778</v>
      </c>
      <c r="N714">
        <v>60</v>
      </c>
      <c r="O714">
        <v>2</v>
      </c>
      <c r="P714">
        <v>20142</v>
      </c>
      <c r="Q714">
        <v>2014</v>
      </c>
      <c r="R714">
        <v>2</v>
      </c>
      <c r="S714">
        <v>2018</v>
      </c>
      <c r="T714">
        <v>1</v>
      </c>
      <c r="U714">
        <v>25</v>
      </c>
      <c r="V714" t="s">
        <v>36</v>
      </c>
      <c r="W714" t="s">
        <v>529</v>
      </c>
      <c r="X714">
        <v>24230153</v>
      </c>
      <c r="Y714" t="s">
        <v>537</v>
      </c>
      <c r="Z714">
        <v>0</v>
      </c>
      <c r="AA714">
        <v>707</v>
      </c>
      <c r="AB714" t="s">
        <v>39</v>
      </c>
      <c r="AC714">
        <v>0</v>
      </c>
      <c r="AD714">
        <v>5</v>
      </c>
      <c r="AE714" t="s">
        <v>40</v>
      </c>
      <c r="AF714" t="s">
        <v>41</v>
      </c>
      <c r="AG714" t="str">
        <f>VLOOKUP(H714,Planilha2!A:AC,5,FALSE)</f>
        <v>ENGENHARIA DE TELECOMUNICAÇÕES</v>
      </c>
      <c r="AH714" t="s">
        <v>6233</v>
      </c>
      <c r="AI714" t="str">
        <f>VLOOKUP(H714,Planilha2!A:K,11,FALSE)</f>
        <v>Ativo</v>
      </c>
      <c r="AJ714" t="s">
        <v>6654</v>
      </c>
      <c r="AK714">
        <v>4.7</v>
      </c>
    </row>
    <row r="715" spans="1:37" x14ac:dyDescent="0.25">
      <c r="A715">
        <v>214041122</v>
      </c>
      <c r="B715" t="s">
        <v>30</v>
      </c>
      <c r="C715" t="s">
        <v>2797</v>
      </c>
      <c r="D715" t="s">
        <v>866</v>
      </c>
      <c r="E715" t="s">
        <v>1259</v>
      </c>
      <c r="F715" t="s">
        <v>3098</v>
      </c>
      <c r="G715" t="s">
        <v>269</v>
      </c>
      <c r="H715">
        <v>41</v>
      </c>
      <c r="I715">
        <v>8</v>
      </c>
      <c r="J715">
        <v>8</v>
      </c>
      <c r="K715" t="s">
        <v>64</v>
      </c>
      <c r="L715" s="1" t="s">
        <v>2216</v>
      </c>
      <c r="M715" t="s">
        <v>3070</v>
      </c>
      <c r="N715">
        <v>0</v>
      </c>
      <c r="O715">
        <v>0</v>
      </c>
      <c r="P715">
        <v>20151</v>
      </c>
      <c r="Q715">
        <v>2014</v>
      </c>
      <c r="R715">
        <v>2</v>
      </c>
      <c r="S715">
        <v>2016</v>
      </c>
      <c r="T715">
        <v>1</v>
      </c>
      <c r="U715">
        <v>24</v>
      </c>
      <c r="V715" t="s">
        <v>36</v>
      </c>
      <c r="W715" t="s">
        <v>1430</v>
      </c>
      <c r="X715">
        <v>20271203</v>
      </c>
      <c r="Y715" t="s">
        <v>38</v>
      </c>
      <c r="Z715">
        <v>0</v>
      </c>
      <c r="AA715">
        <v>68</v>
      </c>
      <c r="AB715" t="s">
        <v>39</v>
      </c>
      <c r="AC715">
        <v>0</v>
      </c>
      <c r="AD715">
        <v>3</v>
      </c>
      <c r="AE715" t="s">
        <v>40</v>
      </c>
      <c r="AF715" t="s">
        <v>41</v>
      </c>
      <c r="AG715" t="str">
        <f>VLOOKUP(H715,Planilha2!A:AC,5,FALSE)</f>
        <v>ENGENHARIA DE TELECOMUNICAÇÕES</v>
      </c>
      <c r="AH715" t="s">
        <v>6233</v>
      </c>
      <c r="AI715" t="str">
        <f>VLOOKUP(H715,Planilha2!A:K,11,FALSE)</f>
        <v>Ativo</v>
      </c>
      <c r="AJ715" t="s">
        <v>6314</v>
      </c>
      <c r="AK715">
        <v>21.1</v>
      </c>
    </row>
    <row r="716" spans="1:37" x14ac:dyDescent="0.25">
      <c r="A716">
        <v>214041123</v>
      </c>
      <c r="B716" t="s">
        <v>30</v>
      </c>
      <c r="C716" t="s">
        <v>1720</v>
      </c>
      <c r="D716" t="s">
        <v>3329</v>
      </c>
      <c r="E716" t="s">
        <v>3448</v>
      </c>
      <c r="F716" t="s">
        <v>2168</v>
      </c>
      <c r="G716" t="s">
        <v>370</v>
      </c>
      <c r="H716">
        <v>41</v>
      </c>
      <c r="I716">
        <v>8</v>
      </c>
      <c r="J716">
        <v>8</v>
      </c>
      <c r="K716" t="s">
        <v>64</v>
      </c>
      <c r="L716" s="1" t="s">
        <v>604</v>
      </c>
      <c r="M716" t="s">
        <v>785</v>
      </c>
      <c r="N716">
        <v>86</v>
      </c>
      <c r="O716">
        <v>1</v>
      </c>
      <c r="P716">
        <v>20151</v>
      </c>
      <c r="Q716">
        <v>2014</v>
      </c>
      <c r="R716">
        <v>2</v>
      </c>
      <c r="S716">
        <v>2018</v>
      </c>
      <c r="T716">
        <v>1</v>
      </c>
      <c r="U716">
        <v>24</v>
      </c>
      <c r="V716" t="s">
        <v>49</v>
      </c>
      <c r="W716" t="s">
        <v>4209</v>
      </c>
      <c r="X716">
        <v>22271050</v>
      </c>
      <c r="Y716" t="s">
        <v>38</v>
      </c>
      <c r="Z716">
        <v>0</v>
      </c>
      <c r="AA716">
        <v>2015</v>
      </c>
      <c r="AB716" t="s">
        <v>39</v>
      </c>
      <c r="AC716">
        <v>0</v>
      </c>
      <c r="AD716">
        <v>5</v>
      </c>
      <c r="AE716" t="s">
        <v>55</v>
      </c>
      <c r="AF716" t="s">
        <v>41</v>
      </c>
      <c r="AG716" t="str">
        <f>VLOOKUP(H716,Planilha2!A:AC,5,FALSE)</f>
        <v>ENGENHARIA DE TELECOMUNICAÇÕES</v>
      </c>
      <c r="AH716" t="s">
        <v>6233</v>
      </c>
      <c r="AI716" t="str">
        <f>VLOOKUP(H716,Planilha2!A:K,11,FALSE)</f>
        <v>Ativo</v>
      </c>
      <c r="AJ716" t="s">
        <v>6605</v>
      </c>
      <c r="AK716">
        <v>25.7</v>
      </c>
    </row>
    <row r="717" spans="1:37" x14ac:dyDescent="0.25">
      <c r="A717">
        <v>214041124</v>
      </c>
      <c r="B717" t="s">
        <v>30</v>
      </c>
      <c r="C717" t="s">
        <v>2349</v>
      </c>
      <c r="D717" t="s">
        <v>777</v>
      </c>
      <c r="E717" t="s">
        <v>2233</v>
      </c>
      <c r="F717" t="s">
        <v>2966</v>
      </c>
      <c r="G717" t="s">
        <v>33</v>
      </c>
      <c r="H717">
        <v>41</v>
      </c>
      <c r="I717">
        <v>8</v>
      </c>
      <c r="J717">
        <v>8</v>
      </c>
      <c r="K717" t="s">
        <v>64</v>
      </c>
      <c r="L717" s="1" t="s">
        <v>604</v>
      </c>
      <c r="M717" t="s">
        <v>417</v>
      </c>
      <c r="N717">
        <v>69</v>
      </c>
      <c r="O717">
        <v>2</v>
      </c>
      <c r="P717">
        <v>20152</v>
      </c>
      <c r="Q717">
        <v>2014</v>
      </c>
      <c r="R717">
        <v>2</v>
      </c>
      <c r="S717">
        <v>2017</v>
      </c>
      <c r="T717">
        <v>1</v>
      </c>
      <c r="U717">
        <v>24</v>
      </c>
      <c r="V717" t="s">
        <v>36</v>
      </c>
      <c r="W717" t="s">
        <v>2963</v>
      </c>
      <c r="X717">
        <v>20250040</v>
      </c>
      <c r="Y717" t="s">
        <v>38</v>
      </c>
      <c r="Z717">
        <v>0</v>
      </c>
      <c r="AA717">
        <v>1561</v>
      </c>
      <c r="AB717" t="s">
        <v>39</v>
      </c>
      <c r="AC717">
        <v>0</v>
      </c>
      <c r="AD717">
        <v>4</v>
      </c>
      <c r="AE717" t="s">
        <v>55</v>
      </c>
      <c r="AF717" t="s">
        <v>41</v>
      </c>
      <c r="AG717" t="str">
        <f>VLOOKUP(H717,Planilha2!A:AC,5,FALSE)</f>
        <v>ENGENHARIA DE TELECOMUNICAÇÕES</v>
      </c>
      <c r="AH717" t="s">
        <v>6233</v>
      </c>
      <c r="AI717" t="str">
        <f>VLOOKUP(H717,Planilha2!A:K,11,FALSE)</f>
        <v>Ativo</v>
      </c>
      <c r="AJ717" t="s">
        <v>6655</v>
      </c>
      <c r="AK717">
        <v>20.100000000000001</v>
      </c>
    </row>
    <row r="718" spans="1:37" x14ac:dyDescent="0.25">
      <c r="A718">
        <v>214041128</v>
      </c>
      <c r="B718" t="s">
        <v>263</v>
      </c>
      <c r="C718" t="s">
        <v>3338</v>
      </c>
      <c r="D718" t="s">
        <v>229</v>
      </c>
      <c r="E718" t="s">
        <v>2339</v>
      </c>
      <c r="F718" t="s">
        <v>2933</v>
      </c>
      <c r="G718" t="s">
        <v>120</v>
      </c>
      <c r="H718">
        <v>41</v>
      </c>
      <c r="I718">
        <v>8</v>
      </c>
      <c r="J718">
        <v>8</v>
      </c>
      <c r="K718" t="s">
        <v>64</v>
      </c>
      <c r="L718" s="1" t="s">
        <v>2499</v>
      </c>
      <c r="M718" t="s">
        <v>219</v>
      </c>
      <c r="N718">
        <v>87</v>
      </c>
      <c r="O718">
        <v>1</v>
      </c>
      <c r="P718">
        <v>20151</v>
      </c>
      <c r="Q718">
        <v>2014</v>
      </c>
      <c r="R718">
        <v>2</v>
      </c>
      <c r="S718">
        <v>2017</v>
      </c>
      <c r="T718">
        <v>1</v>
      </c>
      <c r="U718">
        <v>22</v>
      </c>
      <c r="V718" t="s">
        <v>36</v>
      </c>
      <c r="W718" t="s">
        <v>605</v>
      </c>
      <c r="X718">
        <v>24230000</v>
      </c>
      <c r="Y718" t="s">
        <v>537</v>
      </c>
      <c r="Z718">
        <v>0</v>
      </c>
      <c r="AA718">
        <v>677</v>
      </c>
      <c r="AB718" t="s">
        <v>39</v>
      </c>
      <c r="AC718">
        <v>0</v>
      </c>
      <c r="AD718">
        <v>4</v>
      </c>
      <c r="AE718" t="s">
        <v>40</v>
      </c>
      <c r="AF718" t="s">
        <v>41</v>
      </c>
      <c r="AG718" t="str">
        <f>VLOOKUP(H718,Planilha2!A:AC,5,FALSE)</f>
        <v>ENGENHARIA DE TELECOMUNICAÇÕES</v>
      </c>
      <c r="AH718" t="s">
        <v>6233</v>
      </c>
      <c r="AI718" t="str">
        <f>VLOOKUP(H718,Planilha2!A:K,11,FALSE)</f>
        <v>Ativo</v>
      </c>
      <c r="AJ718" t="s">
        <v>6339</v>
      </c>
      <c r="AK718">
        <v>2.2000000000000002</v>
      </c>
    </row>
    <row r="719" spans="1:37" x14ac:dyDescent="0.25">
      <c r="A719">
        <v>214041130</v>
      </c>
      <c r="B719" t="s">
        <v>128</v>
      </c>
      <c r="C719" t="s">
        <v>3912</v>
      </c>
      <c r="D719" t="s">
        <v>118</v>
      </c>
      <c r="E719" t="s">
        <v>3231</v>
      </c>
      <c r="F719" t="s">
        <v>2659</v>
      </c>
      <c r="G719" t="s">
        <v>210</v>
      </c>
      <c r="H719">
        <v>41</v>
      </c>
      <c r="I719">
        <v>8</v>
      </c>
      <c r="J719">
        <v>8</v>
      </c>
      <c r="K719" t="s">
        <v>64</v>
      </c>
      <c r="L719" s="1">
        <v>0</v>
      </c>
      <c r="M719" t="s">
        <v>219</v>
      </c>
      <c r="N719">
        <v>0</v>
      </c>
      <c r="O719">
        <v>0</v>
      </c>
      <c r="P719">
        <v>20142</v>
      </c>
      <c r="Q719">
        <v>2014</v>
      </c>
      <c r="R719">
        <v>2</v>
      </c>
      <c r="S719">
        <v>2014</v>
      </c>
      <c r="T719">
        <v>2</v>
      </c>
      <c r="U719">
        <v>36</v>
      </c>
      <c r="V719" t="s">
        <v>122</v>
      </c>
      <c r="W719" t="s">
        <v>409</v>
      </c>
      <c r="X719">
        <v>21862200</v>
      </c>
      <c r="Y719" t="s">
        <v>38</v>
      </c>
      <c r="Z719">
        <v>0</v>
      </c>
      <c r="AA719">
        <v>0</v>
      </c>
      <c r="AB719" t="s">
        <v>39</v>
      </c>
      <c r="AC719">
        <v>0</v>
      </c>
      <c r="AD719">
        <v>1</v>
      </c>
      <c r="AE719" t="s">
        <v>40</v>
      </c>
      <c r="AF719" t="s">
        <v>41</v>
      </c>
      <c r="AG719" t="str">
        <f>VLOOKUP(H719,Planilha2!A:AC,5,FALSE)</f>
        <v>ENGENHARIA DE TELECOMUNICAÇÕES</v>
      </c>
      <c r="AH719" t="s">
        <v>6233</v>
      </c>
      <c r="AI719" t="str">
        <f>VLOOKUP(H719,Planilha2!A:K,11,FALSE)</f>
        <v>Ativo</v>
      </c>
      <c r="AJ719" t="s">
        <v>6656</v>
      </c>
      <c r="AK719">
        <v>48.5</v>
      </c>
    </row>
    <row r="720" spans="1:37" x14ac:dyDescent="0.25">
      <c r="A720">
        <v>214041131</v>
      </c>
      <c r="B720" t="s">
        <v>100</v>
      </c>
      <c r="C720" t="s">
        <v>3814</v>
      </c>
      <c r="D720" t="s">
        <v>2637</v>
      </c>
      <c r="E720" t="s">
        <v>938</v>
      </c>
      <c r="F720" t="s">
        <v>2929</v>
      </c>
      <c r="G720" t="s">
        <v>131</v>
      </c>
      <c r="H720">
        <v>41</v>
      </c>
      <c r="I720">
        <v>8</v>
      </c>
      <c r="J720">
        <v>8</v>
      </c>
      <c r="K720" t="s">
        <v>64</v>
      </c>
      <c r="L720" s="1">
        <v>0</v>
      </c>
      <c r="M720" t="s">
        <v>1499</v>
      </c>
      <c r="N720">
        <v>0</v>
      </c>
      <c r="O720">
        <v>0</v>
      </c>
      <c r="P720">
        <v>20142</v>
      </c>
      <c r="Q720">
        <v>2014</v>
      </c>
      <c r="R720">
        <v>2</v>
      </c>
      <c r="S720">
        <v>2014</v>
      </c>
      <c r="T720">
        <v>2</v>
      </c>
      <c r="U720">
        <v>36</v>
      </c>
      <c r="V720" t="s">
        <v>36</v>
      </c>
      <c r="W720" t="s">
        <v>949</v>
      </c>
      <c r="X720">
        <v>24445340</v>
      </c>
      <c r="Y720" t="s">
        <v>75</v>
      </c>
      <c r="Z720">
        <v>0</v>
      </c>
      <c r="AA720">
        <v>0</v>
      </c>
      <c r="AB720" t="s">
        <v>123</v>
      </c>
      <c r="AC720">
        <v>0</v>
      </c>
      <c r="AD720">
        <v>1</v>
      </c>
      <c r="AE720" t="s">
        <v>40</v>
      </c>
      <c r="AF720" t="s">
        <v>41</v>
      </c>
      <c r="AG720" t="str">
        <f>VLOOKUP(H720,Planilha2!A:AC,5,FALSE)</f>
        <v>ENGENHARIA DE TELECOMUNICAÇÕES</v>
      </c>
      <c r="AH720" t="s">
        <v>6233</v>
      </c>
      <c r="AI720" t="str">
        <f>VLOOKUP(H720,Planilha2!A:K,11,FALSE)</f>
        <v>Ativo</v>
      </c>
      <c r="AJ720" t="s">
        <v>6327</v>
      </c>
      <c r="AK720">
        <v>20.7</v>
      </c>
    </row>
    <row r="721" spans="1:37" x14ac:dyDescent="0.25">
      <c r="A721">
        <v>112038039</v>
      </c>
      <c r="B721" t="s">
        <v>30</v>
      </c>
      <c r="C721" t="s">
        <v>3640</v>
      </c>
      <c r="D721" t="s">
        <v>2010</v>
      </c>
      <c r="E721" t="s">
        <v>3262</v>
      </c>
      <c r="F721" t="s">
        <v>3641</v>
      </c>
      <c r="G721" t="s">
        <v>651</v>
      </c>
      <c r="H721">
        <v>38</v>
      </c>
      <c r="I721">
        <v>8</v>
      </c>
      <c r="J721">
        <v>8</v>
      </c>
      <c r="K721" t="s">
        <v>64</v>
      </c>
      <c r="L721" s="1" t="s">
        <v>628</v>
      </c>
      <c r="M721" t="s">
        <v>787</v>
      </c>
      <c r="N721">
        <v>76</v>
      </c>
      <c r="O721">
        <v>1</v>
      </c>
      <c r="P721">
        <v>20121</v>
      </c>
      <c r="Q721">
        <v>2012</v>
      </c>
      <c r="R721">
        <v>1</v>
      </c>
      <c r="S721">
        <v>2016</v>
      </c>
      <c r="T721">
        <v>2</v>
      </c>
      <c r="U721">
        <v>24</v>
      </c>
      <c r="V721" t="s">
        <v>36</v>
      </c>
      <c r="W721" t="s">
        <v>293</v>
      </c>
      <c r="X721">
        <v>20960130</v>
      </c>
      <c r="Y721" t="s">
        <v>38</v>
      </c>
      <c r="Z721">
        <v>0</v>
      </c>
      <c r="AA721">
        <v>270</v>
      </c>
      <c r="AB721" t="s">
        <v>39</v>
      </c>
      <c r="AC721">
        <v>0</v>
      </c>
      <c r="AD721">
        <v>5</v>
      </c>
      <c r="AE721" t="s">
        <v>40</v>
      </c>
      <c r="AF721" t="s">
        <v>41</v>
      </c>
      <c r="AG721" t="str">
        <f>VLOOKUP(H721,Planilha2!A:AC,5,FALSE)</f>
        <v>ENGENHARIA ELÉTRICA</v>
      </c>
      <c r="AH721" t="s">
        <v>6233</v>
      </c>
      <c r="AI721" t="str">
        <f>VLOOKUP(H721,Planilha2!A:K,11,FALSE)</f>
        <v>Ativo</v>
      </c>
      <c r="AJ721" t="s">
        <v>6657</v>
      </c>
      <c r="AK721">
        <v>20.9</v>
      </c>
    </row>
    <row r="722" spans="1:37" x14ac:dyDescent="0.25">
      <c r="A722">
        <v>112038040</v>
      </c>
      <c r="B722" t="s">
        <v>30</v>
      </c>
      <c r="C722" t="s">
        <v>3841</v>
      </c>
      <c r="D722" t="s">
        <v>3842</v>
      </c>
      <c r="E722" t="s">
        <v>3843</v>
      </c>
      <c r="F722" t="s">
        <v>3844</v>
      </c>
      <c r="G722" t="s">
        <v>391</v>
      </c>
      <c r="H722">
        <v>38</v>
      </c>
      <c r="I722">
        <v>8</v>
      </c>
      <c r="J722">
        <v>8</v>
      </c>
      <c r="K722" t="s">
        <v>64</v>
      </c>
      <c r="L722" s="1" t="s">
        <v>3845</v>
      </c>
      <c r="M722" t="s">
        <v>1701</v>
      </c>
      <c r="N722">
        <v>31</v>
      </c>
      <c r="O722">
        <v>0</v>
      </c>
      <c r="P722">
        <v>20122</v>
      </c>
      <c r="Q722">
        <v>2012</v>
      </c>
      <c r="R722">
        <v>1</v>
      </c>
      <c r="S722">
        <v>2014</v>
      </c>
      <c r="T722">
        <v>2</v>
      </c>
      <c r="U722">
        <v>24</v>
      </c>
      <c r="V722" t="s">
        <v>36</v>
      </c>
      <c r="W722" t="s">
        <v>1498</v>
      </c>
      <c r="X722">
        <v>21311330</v>
      </c>
      <c r="Y722" t="s">
        <v>38</v>
      </c>
      <c r="Z722">
        <v>0</v>
      </c>
      <c r="AA722">
        <v>323</v>
      </c>
      <c r="AB722" t="s">
        <v>39</v>
      </c>
      <c r="AC722">
        <v>0</v>
      </c>
      <c r="AD722">
        <v>3</v>
      </c>
      <c r="AE722" t="s">
        <v>40</v>
      </c>
      <c r="AF722" t="s">
        <v>41</v>
      </c>
      <c r="AG722" t="str">
        <f>VLOOKUP(H722,Planilha2!A:AC,5,FALSE)</f>
        <v>ENGENHARIA ELÉTRICA</v>
      </c>
      <c r="AH722" t="s">
        <v>6233</v>
      </c>
      <c r="AI722" t="str">
        <f>VLOOKUP(H722,Planilha2!A:K,11,FALSE)</f>
        <v>Ativo</v>
      </c>
      <c r="AJ722" t="s">
        <v>6583</v>
      </c>
      <c r="AK722">
        <v>30.2</v>
      </c>
    </row>
    <row r="723" spans="1:37" x14ac:dyDescent="0.25">
      <c r="A723">
        <v>112038041</v>
      </c>
      <c r="B723" t="s">
        <v>30</v>
      </c>
      <c r="C723" t="s">
        <v>646</v>
      </c>
      <c r="D723" t="s">
        <v>4803</v>
      </c>
      <c r="E723" t="s">
        <v>1654</v>
      </c>
      <c r="F723" t="s">
        <v>4473</v>
      </c>
      <c r="G723" t="s">
        <v>651</v>
      </c>
      <c r="H723">
        <v>38</v>
      </c>
      <c r="I723">
        <v>8</v>
      </c>
      <c r="J723">
        <v>8</v>
      </c>
      <c r="K723" t="s">
        <v>64</v>
      </c>
      <c r="L723" s="1">
        <v>0</v>
      </c>
      <c r="M723" t="s">
        <v>780</v>
      </c>
      <c r="N723">
        <v>0</v>
      </c>
      <c r="O723">
        <v>0</v>
      </c>
      <c r="P723">
        <v>20121</v>
      </c>
      <c r="Q723">
        <v>2012</v>
      </c>
      <c r="R723">
        <v>1</v>
      </c>
      <c r="S723">
        <v>2012</v>
      </c>
      <c r="T723">
        <v>1</v>
      </c>
      <c r="U723">
        <v>28</v>
      </c>
      <c r="V723" t="s">
        <v>122</v>
      </c>
      <c r="W723" t="s">
        <v>4804</v>
      </c>
      <c r="X723">
        <v>24340000</v>
      </c>
      <c r="Y723" t="s">
        <v>537</v>
      </c>
      <c r="Z723">
        <v>0</v>
      </c>
      <c r="AA723">
        <v>0</v>
      </c>
      <c r="AB723" t="s">
        <v>39</v>
      </c>
      <c r="AC723">
        <v>0</v>
      </c>
      <c r="AD723">
        <v>1</v>
      </c>
      <c r="AE723" t="s">
        <v>40</v>
      </c>
      <c r="AF723" t="s">
        <v>41</v>
      </c>
      <c r="AG723" t="str">
        <f>VLOOKUP(H723,Planilha2!A:AC,5,FALSE)</f>
        <v>ENGENHARIA ELÉTRICA</v>
      </c>
      <c r="AH723" t="s">
        <v>6233</v>
      </c>
      <c r="AI723" t="str">
        <f>VLOOKUP(H723,Planilha2!A:K,11,FALSE)</f>
        <v>Ativo</v>
      </c>
      <c r="AJ723" t="s">
        <v>6658</v>
      </c>
      <c r="AK723">
        <v>18.600000000000001</v>
      </c>
    </row>
    <row r="724" spans="1:37" x14ac:dyDescent="0.25">
      <c r="A724">
        <v>112038043</v>
      </c>
      <c r="B724" t="s">
        <v>30</v>
      </c>
      <c r="C724" t="s">
        <v>5151</v>
      </c>
      <c r="D724" t="s">
        <v>1415</v>
      </c>
      <c r="E724" t="s">
        <v>2040</v>
      </c>
      <c r="F724" t="s">
        <v>5152</v>
      </c>
      <c r="G724" t="s">
        <v>536</v>
      </c>
      <c r="H724">
        <v>38</v>
      </c>
      <c r="I724">
        <v>8</v>
      </c>
      <c r="J724">
        <v>8</v>
      </c>
      <c r="K724" t="s">
        <v>64</v>
      </c>
      <c r="L724" s="1" t="s">
        <v>1512</v>
      </c>
      <c r="M724" t="s">
        <v>1702</v>
      </c>
      <c r="N724">
        <v>78</v>
      </c>
      <c r="O724">
        <v>1</v>
      </c>
      <c r="P724">
        <v>20122</v>
      </c>
      <c r="Q724">
        <v>2012</v>
      </c>
      <c r="R724">
        <v>1</v>
      </c>
      <c r="S724">
        <v>2017</v>
      </c>
      <c r="T724">
        <v>1</v>
      </c>
      <c r="U724">
        <v>26</v>
      </c>
      <c r="V724" t="s">
        <v>122</v>
      </c>
      <c r="W724" t="s">
        <v>5153</v>
      </c>
      <c r="X724">
        <v>25585160</v>
      </c>
      <c r="Y724" t="s">
        <v>1044</v>
      </c>
      <c r="Z724">
        <v>0</v>
      </c>
      <c r="AA724">
        <v>2137</v>
      </c>
      <c r="AB724" t="s">
        <v>39</v>
      </c>
      <c r="AC724">
        <v>0</v>
      </c>
      <c r="AD724">
        <v>6</v>
      </c>
      <c r="AE724" t="s">
        <v>40</v>
      </c>
      <c r="AF724" t="s">
        <v>41</v>
      </c>
      <c r="AG724" t="str">
        <f>VLOOKUP(H724,Planilha2!A:AC,5,FALSE)</f>
        <v>ENGENHARIA ELÉTRICA</v>
      </c>
      <c r="AH724" t="s">
        <v>6233</v>
      </c>
      <c r="AI724" t="str">
        <f>VLOOKUP(H724,Planilha2!A:K,11,FALSE)</f>
        <v>Ativo</v>
      </c>
      <c r="AJ724" t="s">
        <v>6659</v>
      </c>
      <c r="AK724">
        <v>40.4</v>
      </c>
    </row>
    <row r="725" spans="1:37" x14ac:dyDescent="0.25">
      <c r="A725">
        <v>112038044</v>
      </c>
      <c r="B725" t="s">
        <v>30</v>
      </c>
      <c r="C725" t="s">
        <v>3900</v>
      </c>
      <c r="D725" t="s">
        <v>3901</v>
      </c>
      <c r="E725" t="s">
        <v>1741</v>
      </c>
      <c r="F725" t="s">
        <v>3902</v>
      </c>
      <c r="G725" t="s">
        <v>391</v>
      </c>
      <c r="H725">
        <v>38</v>
      </c>
      <c r="I725">
        <v>8</v>
      </c>
      <c r="J725">
        <v>8</v>
      </c>
      <c r="K725" t="s">
        <v>64</v>
      </c>
      <c r="L725" s="1" t="s">
        <v>3903</v>
      </c>
      <c r="M725" t="s">
        <v>1517</v>
      </c>
      <c r="N725">
        <v>15</v>
      </c>
      <c r="O725">
        <v>0</v>
      </c>
      <c r="P725">
        <v>20121</v>
      </c>
      <c r="Q725">
        <v>2012</v>
      </c>
      <c r="R725">
        <v>1</v>
      </c>
      <c r="S725">
        <v>2012</v>
      </c>
      <c r="T725">
        <v>1</v>
      </c>
      <c r="U725">
        <v>36</v>
      </c>
      <c r="V725" t="s">
        <v>36</v>
      </c>
      <c r="W725" t="s">
        <v>3762</v>
      </c>
      <c r="X725">
        <v>21371150</v>
      </c>
      <c r="Y725" t="s">
        <v>38</v>
      </c>
      <c r="Z725">
        <v>0</v>
      </c>
      <c r="AA725">
        <v>0</v>
      </c>
      <c r="AB725" t="s">
        <v>39</v>
      </c>
      <c r="AC725">
        <v>0</v>
      </c>
      <c r="AD725">
        <v>1</v>
      </c>
      <c r="AE725" t="s">
        <v>40</v>
      </c>
      <c r="AF725" t="s">
        <v>41</v>
      </c>
      <c r="AG725" t="str">
        <f>VLOOKUP(H725,Planilha2!A:AC,5,FALSE)</f>
        <v>ENGENHARIA ELÉTRICA</v>
      </c>
      <c r="AH725" t="s">
        <v>6233</v>
      </c>
      <c r="AI725" t="str">
        <f>VLOOKUP(H725,Planilha2!A:K,11,FALSE)</f>
        <v>Ativo</v>
      </c>
      <c r="AJ725" t="s">
        <v>6358</v>
      </c>
      <c r="AK725">
        <v>29.8</v>
      </c>
    </row>
    <row r="726" spans="1:37" x14ac:dyDescent="0.25">
      <c r="A726">
        <v>112038047</v>
      </c>
      <c r="B726" t="s">
        <v>30</v>
      </c>
      <c r="C726" t="s">
        <v>4538</v>
      </c>
      <c r="D726" t="s">
        <v>4754</v>
      </c>
      <c r="E726" t="s">
        <v>2032</v>
      </c>
      <c r="F726" t="s">
        <v>4872</v>
      </c>
      <c r="G726" t="s">
        <v>651</v>
      </c>
      <c r="H726">
        <v>38</v>
      </c>
      <c r="I726">
        <v>8</v>
      </c>
      <c r="J726">
        <v>8</v>
      </c>
      <c r="K726" t="s">
        <v>64</v>
      </c>
      <c r="L726" s="1" t="s">
        <v>4849</v>
      </c>
      <c r="M726" t="s">
        <v>1702</v>
      </c>
      <c r="N726">
        <v>1</v>
      </c>
      <c r="O726">
        <v>0</v>
      </c>
      <c r="P726">
        <v>20122</v>
      </c>
      <c r="Q726">
        <v>2012</v>
      </c>
      <c r="R726">
        <v>1</v>
      </c>
      <c r="S726">
        <v>2014</v>
      </c>
      <c r="T726">
        <v>1</v>
      </c>
      <c r="U726">
        <v>24</v>
      </c>
      <c r="V726" t="s">
        <v>122</v>
      </c>
      <c r="W726" t="s">
        <v>1685</v>
      </c>
      <c r="X726">
        <v>24421640</v>
      </c>
      <c r="Y726" t="s">
        <v>75</v>
      </c>
      <c r="Z726">
        <v>0</v>
      </c>
      <c r="AA726">
        <v>263</v>
      </c>
      <c r="AB726" t="s">
        <v>39</v>
      </c>
      <c r="AC726">
        <v>0</v>
      </c>
      <c r="AD726">
        <v>3</v>
      </c>
      <c r="AE726" t="s">
        <v>40</v>
      </c>
      <c r="AF726" t="s">
        <v>41</v>
      </c>
      <c r="AG726" t="str">
        <f>VLOOKUP(H726,Planilha2!A:AC,5,FALSE)</f>
        <v>ENGENHARIA ELÉTRICA</v>
      </c>
      <c r="AH726" t="s">
        <v>6233</v>
      </c>
      <c r="AI726" t="str">
        <f>VLOOKUP(H726,Planilha2!A:K,11,FALSE)</f>
        <v>Ativo</v>
      </c>
      <c r="AJ726" t="s">
        <v>6660</v>
      </c>
      <c r="AK726">
        <v>16.100000000000001</v>
      </c>
    </row>
    <row r="727" spans="1:37" x14ac:dyDescent="0.25">
      <c r="A727">
        <v>112038066</v>
      </c>
      <c r="B727" t="s">
        <v>30</v>
      </c>
      <c r="C727" t="s">
        <v>1422</v>
      </c>
      <c r="D727" t="s">
        <v>2307</v>
      </c>
      <c r="E727" t="s">
        <v>4278</v>
      </c>
      <c r="F727" t="s">
        <v>4926</v>
      </c>
      <c r="G727" t="s">
        <v>651</v>
      </c>
      <c r="H727">
        <v>38</v>
      </c>
      <c r="I727">
        <v>8</v>
      </c>
      <c r="J727">
        <v>8</v>
      </c>
      <c r="K727" t="s">
        <v>64</v>
      </c>
      <c r="L727" s="1" t="s">
        <v>1814</v>
      </c>
      <c r="M727" t="s">
        <v>1701</v>
      </c>
      <c r="N727">
        <v>8</v>
      </c>
      <c r="O727">
        <v>0</v>
      </c>
      <c r="P727">
        <v>20122</v>
      </c>
      <c r="Q727">
        <v>2012</v>
      </c>
      <c r="R727">
        <v>1</v>
      </c>
      <c r="S727">
        <v>2018</v>
      </c>
      <c r="T727">
        <v>1</v>
      </c>
      <c r="U727">
        <v>24</v>
      </c>
      <c r="V727" t="s">
        <v>49</v>
      </c>
      <c r="W727" t="s">
        <v>74</v>
      </c>
      <c r="X727">
        <v>24450350</v>
      </c>
      <c r="Y727" t="s">
        <v>75</v>
      </c>
      <c r="Z727">
        <v>0</v>
      </c>
      <c r="AA727">
        <v>672</v>
      </c>
      <c r="AB727" t="s">
        <v>39</v>
      </c>
      <c r="AC727">
        <v>0</v>
      </c>
      <c r="AD727">
        <v>7</v>
      </c>
      <c r="AE727" t="s">
        <v>40</v>
      </c>
      <c r="AF727" t="s">
        <v>41</v>
      </c>
      <c r="AG727" t="str">
        <f>VLOOKUP(H727,Planilha2!A:AC,5,FALSE)</f>
        <v>ENGENHARIA ELÉTRICA</v>
      </c>
      <c r="AH727" t="s">
        <v>6233</v>
      </c>
      <c r="AI727" t="str">
        <f>VLOOKUP(H727,Planilha2!A:K,11,FALSE)</f>
        <v>Ativo</v>
      </c>
      <c r="AJ727" t="s">
        <v>6359</v>
      </c>
      <c r="AK727">
        <v>21.6</v>
      </c>
    </row>
    <row r="728" spans="1:37" x14ac:dyDescent="0.25">
      <c r="A728">
        <v>112038075</v>
      </c>
      <c r="B728" t="s">
        <v>30</v>
      </c>
      <c r="C728" t="s">
        <v>2008</v>
      </c>
      <c r="D728" t="s">
        <v>2043</v>
      </c>
      <c r="E728" t="s">
        <v>4921</v>
      </c>
      <c r="F728" t="s">
        <v>4922</v>
      </c>
      <c r="G728" t="s">
        <v>391</v>
      </c>
      <c r="H728">
        <v>38</v>
      </c>
      <c r="I728">
        <v>8</v>
      </c>
      <c r="J728">
        <v>8</v>
      </c>
      <c r="K728" t="s">
        <v>64</v>
      </c>
      <c r="L728" s="1" t="s">
        <v>4340</v>
      </c>
      <c r="M728" t="s">
        <v>1701</v>
      </c>
      <c r="N728">
        <v>0</v>
      </c>
      <c r="O728">
        <v>0</v>
      </c>
      <c r="P728">
        <v>20122</v>
      </c>
      <c r="Q728">
        <v>2012</v>
      </c>
      <c r="R728">
        <v>1</v>
      </c>
      <c r="S728">
        <v>2014</v>
      </c>
      <c r="T728">
        <v>1</v>
      </c>
      <c r="U728">
        <v>26</v>
      </c>
      <c r="V728" t="s">
        <v>122</v>
      </c>
      <c r="W728" t="s">
        <v>4914</v>
      </c>
      <c r="X728">
        <v>24445720</v>
      </c>
      <c r="Y728" t="s">
        <v>75</v>
      </c>
      <c r="Z728">
        <v>0</v>
      </c>
      <c r="AA728">
        <v>195</v>
      </c>
      <c r="AB728" t="s">
        <v>39</v>
      </c>
      <c r="AC728">
        <v>0</v>
      </c>
      <c r="AD728">
        <v>3</v>
      </c>
      <c r="AE728" t="s">
        <v>40</v>
      </c>
      <c r="AF728" t="s">
        <v>41</v>
      </c>
      <c r="AG728" t="str">
        <f>VLOOKUP(H728,Planilha2!A:AC,5,FALSE)</f>
        <v>ENGENHARIA ELÉTRICA</v>
      </c>
      <c r="AH728" t="s">
        <v>6233</v>
      </c>
      <c r="AI728" t="str">
        <f>VLOOKUP(H728,Planilha2!A:K,11,FALSE)</f>
        <v>Ativo</v>
      </c>
      <c r="AJ728" t="s">
        <v>6462</v>
      </c>
      <c r="AK728">
        <v>19.5</v>
      </c>
    </row>
    <row r="729" spans="1:37" x14ac:dyDescent="0.25">
      <c r="A729">
        <v>112038076</v>
      </c>
      <c r="B729" t="s">
        <v>30</v>
      </c>
      <c r="C729" t="s">
        <v>4382</v>
      </c>
      <c r="D729" t="s">
        <v>2421</v>
      </c>
      <c r="E729" t="s">
        <v>3263</v>
      </c>
      <c r="F729" t="s">
        <v>4383</v>
      </c>
      <c r="G729" t="s">
        <v>522</v>
      </c>
      <c r="H729">
        <v>38</v>
      </c>
      <c r="I729">
        <v>8</v>
      </c>
      <c r="J729">
        <v>8</v>
      </c>
      <c r="K729" t="s">
        <v>64</v>
      </c>
      <c r="L729" s="1" t="s">
        <v>1362</v>
      </c>
      <c r="M729" t="s">
        <v>787</v>
      </c>
      <c r="N729">
        <v>0</v>
      </c>
      <c r="O729">
        <v>0</v>
      </c>
      <c r="P729">
        <v>20132</v>
      </c>
      <c r="Q729">
        <v>2012</v>
      </c>
      <c r="R729">
        <v>1</v>
      </c>
      <c r="S729">
        <v>2017</v>
      </c>
      <c r="T729">
        <v>1</v>
      </c>
      <c r="U729">
        <v>26</v>
      </c>
      <c r="V729" t="s">
        <v>36</v>
      </c>
      <c r="W729" t="s">
        <v>4359</v>
      </c>
      <c r="X729">
        <v>23580250</v>
      </c>
      <c r="Y729" t="s">
        <v>38</v>
      </c>
      <c r="Z729">
        <v>0</v>
      </c>
      <c r="AA729">
        <v>953</v>
      </c>
      <c r="AB729" t="s">
        <v>39</v>
      </c>
      <c r="AC729">
        <v>0</v>
      </c>
      <c r="AD729">
        <v>6</v>
      </c>
      <c r="AE729" t="s">
        <v>40</v>
      </c>
      <c r="AF729" t="s">
        <v>41</v>
      </c>
      <c r="AG729" t="str">
        <f>VLOOKUP(H729,Planilha2!A:AC,5,FALSE)</f>
        <v>ENGENHARIA ELÉTRICA</v>
      </c>
      <c r="AH729" t="s">
        <v>6233</v>
      </c>
      <c r="AI729" t="str">
        <f>VLOOKUP(H729,Planilha2!A:K,11,FALSE)</f>
        <v>Ativo</v>
      </c>
      <c r="AJ729" t="s">
        <v>6661</v>
      </c>
      <c r="AK729">
        <v>69.400000000000006</v>
      </c>
    </row>
    <row r="730" spans="1:37" x14ac:dyDescent="0.25">
      <c r="A730">
        <v>214038086</v>
      </c>
      <c r="B730" t="s">
        <v>30</v>
      </c>
      <c r="C730" t="s">
        <v>3135</v>
      </c>
      <c r="D730" t="s">
        <v>4204</v>
      </c>
      <c r="E730" t="s">
        <v>2735</v>
      </c>
      <c r="F730" t="s">
        <v>4488</v>
      </c>
      <c r="G730" t="s">
        <v>210</v>
      </c>
      <c r="H730">
        <v>38</v>
      </c>
      <c r="I730">
        <v>8</v>
      </c>
      <c r="J730">
        <v>8</v>
      </c>
      <c r="K730" t="s">
        <v>64</v>
      </c>
      <c r="L730" s="1" t="s">
        <v>3421</v>
      </c>
      <c r="M730" t="s">
        <v>2061</v>
      </c>
      <c r="N730">
        <v>0</v>
      </c>
      <c r="O730">
        <v>0</v>
      </c>
      <c r="P730">
        <v>20152</v>
      </c>
      <c r="Q730">
        <v>2014</v>
      </c>
      <c r="R730">
        <v>2</v>
      </c>
      <c r="S730">
        <v>2018</v>
      </c>
      <c r="T730">
        <v>1</v>
      </c>
      <c r="U730">
        <v>23</v>
      </c>
      <c r="V730" t="s">
        <v>49</v>
      </c>
      <c r="W730" t="s">
        <v>150</v>
      </c>
      <c r="X730">
        <v>24020087</v>
      </c>
      <c r="Y730" t="s">
        <v>537</v>
      </c>
      <c r="Z730">
        <v>0</v>
      </c>
      <c r="AA730">
        <v>225</v>
      </c>
      <c r="AB730" t="s">
        <v>39</v>
      </c>
      <c r="AC730">
        <v>0</v>
      </c>
      <c r="AD730">
        <v>5</v>
      </c>
      <c r="AE730" t="s">
        <v>40</v>
      </c>
      <c r="AF730" t="s">
        <v>41</v>
      </c>
      <c r="AG730" t="str">
        <f>VLOOKUP(H730,Planilha2!A:AC,5,FALSE)</f>
        <v>ENGENHARIA ELÉTRICA</v>
      </c>
      <c r="AH730" t="s">
        <v>6233</v>
      </c>
      <c r="AI730" t="str">
        <f>VLOOKUP(H730,Planilha2!A:K,11,FALSE)</f>
        <v>Ativo</v>
      </c>
      <c r="AJ730" t="s">
        <v>6338</v>
      </c>
      <c r="AK730">
        <v>2.4</v>
      </c>
    </row>
    <row r="731" spans="1:37" x14ac:dyDescent="0.25">
      <c r="A731">
        <v>214038087</v>
      </c>
      <c r="B731" t="s">
        <v>100</v>
      </c>
      <c r="C731" t="s">
        <v>2434</v>
      </c>
      <c r="D731" t="s">
        <v>3545</v>
      </c>
      <c r="E731" t="s">
        <v>2085</v>
      </c>
      <c r="F731" t="s">
        <v>3546</v>
      </c>
      <c r="G731" t="s">
        <v>105</v>
      </c>
      <c r="H731">
        <v>38</v>
      </c>
      <c r="I731">
        <v>8</v>
      </c>
      <c r="J731">
        <v>8</v>
      </c>
      <c r="K731" t="s">
        <v>64</v>
      </c>
      <c r="L731" s="1">
        <v>2</v>
      </c>
      <c r="M731" t="s">
        <v>785</v>
      </c>
      <c r="N731">
        <v>90</v>
      </c>
      <c r="O731">
        <v>1</v>
      </c>
      <c r="P731">
        <v>20142</v>
      </c>
      <c r="Q731">
        <v>2014</v>
      </c>
      <c r="R731">
        <v>2</v>
      </c>
      <c r="S731">
        <v>2017</v>
      </c>
      <c r="T731">
        <v>2</v>
      </c>
      <c r="U731">
        <v>29</v>
      </c>
      <c r="V731" t="s">
        <v>36</v>
      </c>
      <c r="W731" t="s">
        <v>1451</v>
      </c>
      <c r="X731">
        <v>20766721</v>
      </c>
      <c r="Y731" t="s">
        <v>38</v>
      </c>
      <c r="Z731">
        <v>0</v>
      </c>
      <c r="AA731">
        <v>60</v>
      </c>
      <c r="AB731" t="s">
        <v>39</v>
      </c>
      <c r="AC731">
        <v>0</v>
      </c>
      <c r="AD731">
        <v>4</v>
      </c>
      <c r="AE731" t="s">
        <v>40</v>
      </c>
      <c r="AF731" t="s">
        <v>41</v>
      </c>
      <c r="AG731" t="str">
        <f>VLOOKUP(H731,Planilha2!A:AC,5,FALSE)</f>
        <v>ENGENHARIA ELÉTRICA</v>
      </c>
      <c r="AH731" t="s">
        <v>6233</v>
      </c>
      <c r="AI731" t="str">
        <f>VLOOKUP(H731,Planilha2!A:K,11,FALSE)</f>
        <v>Ativo</v>
      </c>
      <c r="AJ731" t="s">
        <v>6412</v>
      </c>
      <c r="AK731">
        <v>28.4</v>
      </c>
    </row>
    <row r="732" spans="1:37" x14ac:dyDescent="0.25">
      <c r="A732">
        <v>214038109</v>
      </c>
      <c r="B732" t="s">
        <v>30</v>
      </c>
      <c r="C732" t="s">
        <v>1724</v>
      </c>
      <c r="D732" t="s">
        <v>923</v>
      </c>
      <c r="E732" t="s">
        <v>3123</v>
      </c>
      <c r="F732" t="s">
        <v>4249</v>
      </c>
      <c r="G732" t="s">
        <v>198</v>
      </c>
      <c r="H732">
        <v>38</v>
      </c>
      <c r="I732">
        <v>8</v>
      </c>
      <c r="J732">
        <v>8</v>
      </c>
      <c r="K732" t="s">
        <v>64</v>
      </c>
      <c r="L732" s="1" t="s">
        <v>3421</v>
      </c>
      <c r="M732" t="s">
        <v>219</v>
      </c>
      <c r="N732">
        <v>18</v>
      </c>
      <c r="O732">
        <v>0</v>
      </c>
      <c r="P732">
        <v>20151</v>
      </c>
      <c r="Q732">
        <v>2014</v>
      </c>
      <c r="R732">
        <v>2</v>
      </c>
      <c r="S732">
        <v>2018</v>
      </c>
      <c r="T732">
        <v>1</v>
      </c>
      <c r="U732">
        <v>22</v>
      </c>
      <c r="V732" t="s">
        <v>36</v>
      </c>
      <c r="W732" t="s">
        <v>492</v>
      </c>
      <c r="X732">
        <v>22621600</v>
      </c>
      <c r="Y732" t="s">
        <v>38</v>
      </c>
      <c r="Z732">
        <v>0</v>
      </c>
      <c r="AA732">
        <v>60</v>
      </c>
      <c r="AB732" t="s">
        <v>39</v>
      </c>
      <c r="AC732">
        <v>0</v>
      </c>
      <c r="AD732">
        <v>5</v>
      </c>
      <c r="AE732" t="s">
        <v>40</v>
      </c>
      <c r="AF732" t="s">
        <v>41</v>
      </c>
      <c r="AG732" t="str">
        <f>VLOOKUP(H732,Planilha2!A:AC,5,FALSE)</f>
        <v>ENGENHARIA ELÉTRICA</v>
      </c>
      <c r="AH732" t="s">
        <v>6233</v>
      </c>
      <c r="AI732" t="str">
        <f>VLOOKUP(H732,Planilha2!A:K,11,FALSE)</f>
        <v>Ativo</v>
      </c>
      <c r="AJ732">
        <v>0</v>
      </c>
      <c r="AK732">
        <v>0</v>
      </c>
    </row>
    <row r="733" spans="1:37" x14ac:dyDescent="0.25">
      <c r="A733">
        <v>214038111</v>
      </c>
      <c r="B733" t="s">
        <v>30</v>
      </c>
      <c r="C733" t="s">
        <v>3734</v>
      </c>
      <c r="D733" t="s">
        <v>2524</v>
      </c>
      <c r="E733" t="s">
        <v>442</v>
      </c>
      <c r="F733" t="s">
        <v>2247</v>
      </c>
      <c r="G733" t="s">
        <v>214</v>
      </c>
      <c r="H733">
        <v>38</v>
      </c>
      <c r="I733">
        <v>8</v>
      </c>
      <c r="J733">
        <v>8</v>
      </c>
      <c r="K733" t="s">
        <v>64</v>
      </c>
      <c r="L733" s="1" t="s">
        <v>1675</v>
      </c>
      <c r="M733" t="s">
        <v>177</v>
      </c>
      <c r="N733">
        <v>91</v>
      </c>
      <c r="O733">
        <v>1</v>
      </c>
      <c r="P733">
        <v>20152</v>
      </c>
      <c r="Q733">
        <v>2014</v>
      </c>
      <c r="R733">
        <v>2</v>
      </c>
      <c r="S733">
        <v>2017</v>
      </c>
      <c r="T733">
        <v>1</v>
      </c>
      <c r="U733">
        <v>23</v>
      </c>
      <c r="V733" t="s">
        <v>36</v>
      </c>
      <c r="W733" t="s">
        <v>4279</v>
      </c>
      <c r="X733">
        <v>22743310</v>
      </c>
      <c r="Y733" t="s">
        <v>38</v>
      </c>
      <c r="Z733">
        <v>0</v>
      </c>
      <c r="AA733">
        <v>1486</v>
      </c>
      <c r="AB733" t="s">
        <v>39</v>
      </c>
      <c r="AC733">
        <v>0</v>
      </c>
      <c r="AD733">
        <v>4</v>
      </c>
      <c r="AE733" t="s">
        <v>40</v>
      </c>
      <c r="AF733" t="s">
        <v>41</v>
      </c>
      <c r="AG733" t="str">
        <f>VLOOKUP(H733,Planilha2!A:AC,5,FALSE)</f>
        <v>ENGENHARIA ELÉTRICA</v>
      </c>
      <c r="AH733" t="s">
        <v>6233</v>
      </c>
      <c r="AI733" t="str">
        <f>VLOOKUP(H733,Planilha2!A:K,11,FALSE)</f>
        <v>Ativo</v>
      </c>
      <c r="AJ733" t="s">
        <v>6404</v>
      </c>
      <c r="AK733">
        <v>33.9</v>
      </c>
    </row>
    <row r="734" spans="1:37" x14ac:dyDescent="0.25">
      <c r="A734">
        <v>214038112</v>
      </c>
      <c r="B734" t="s">
        <v>30</v>
      </c>
      <c r="C734" t="s">
        <v>2818</v>
      </c>
      <c r="D734" t="s">
        <v>2309</v>
      </c>
      <c r="E734" t="s">
        <v>2770</v>
      </c>
      <c r="F734" t="s">
        <v>1487</v>
      </c>
      <c r="G734" t="s">
        <v>115</v>
      </c>
      <c r="H734">
        <v>38</v>
      </c>
      <c r="I734">
        <v>8</v>
      </c>
      <c r="J734">
        <v>8</v>
      </c>
      <c r="K734" t="s">
        <v>64</v>
      </c>
      <c r="L734" s="1" t="s">
        <v>1714</v>
      </c>
      <c r="M734" t="s">
        <v>414</v>
      </c>
      <c r="N734">
        <v>8</v>
      </c>
      <c r="O734">
        <v>0</v>
      </c>
      <c r="P734">
        <v>20162</v>
      </c>
      <c r="Q734">
        <v>2014</v>
      </c>
      <c r="R734">
        <v>2</v>
      </c>
      <c r="S734">
        <v>2018</v>
      </c>
      <c r="T734">
        <v>2</v>
      </c>
      <c r="U734">
        <v>24</v>
      </c>
      <c r="V734" t="s">
        <v>36</v>
      </c>
      <c r="W734" t="s">
        <v>150</v>
      </c>
      <c r="X734">
        <v>25665134</v>
      </c>
      <c r="Y734" t="s">
        <v>1046</v>
      </c>
      <c r="Z734">
        <v>0</v>
      </c>
      <c r="AA734">
        <v>570</v>
      </c>
      <c r="AB734" t="s">
        <v>39</v>
      </c>
      <c r="AC734">
        <v>0</v>
      </c>
      <c r="AD734">
        <v>5</v>
      </c>
      <c r="AE734" t="s">
        <v>55</v>
      </c>
      <c r="AF734" t="s">
        <v>41</v>
      </c>
      <c r="AG734" t="str">
        <f>VLOOKUP(H734,Planilha2!A:AC,5,FALSE)</f>
        <v>ENGENHARIA ELÉTRICA</v>
      </c>
      <c r="AH734" t="s">
        <v>6233</v>
      </c>
      <c r="AI734" t="str">
        <f>VLOOKUP(H734,Planilha2!A:K,11,FALSE)</f>
        <v>Ativo</v>
      </c>
      <c r="AJ734" t="s">
        <v>6662</v>
      </c>
      <c r="AK734">
        <v>72.599999999999994</v>
      </c>
    </row>
    <row r="735" spans="1:37" x14ac:dyDescent="0.25">
      <c r="A735">
        <v>214038114</v>
      </c>
      <c r="B735" t="s">
        <v>30</v>
      </c>
      <c r="C735" t="s">
        <v>3109</v>
      </c>
      <c r="D735" t="s">
        <v>1475</v>
      </c>
      <c r="E735" t="s">
        <v>3295</v>
      </c>
      <c r="F735" t="s">
        <v>2514</v>
      </c>
      <c r="G735" t="s">
        <v>45</v>
      </c>
      <c r="H735">
        <v>38</v>
      </c>
      <c r="I735">
        <v>8</v>
      </c>
      <c r="J735">
        <v>8</v>
      </c>
      <c r="K735" t="s">
        <v>64</v>
      </c>
      <c r="L735" s="1" t="s">
        <v>1860</v>
      </c>
      <c r="M735" t="s">
        <v>219</v>
      </c>
      <c r="N735">
        <v>34</v>
      </c>
      <c r="O735">
        <v>0</v>
      </c>
      <c r="P735">
        <v>20142</v>
      </c>
      <c r="Q735">
        <v>2014</v>
      </c>
      <c r="R735">
        <v>2</v>
      </c>
      <c r="S735">
        <v>2017</v>
      </c>
      <c r="T735">
        <v>1</v>
      </c>
      <c r="U735">
        <v>27</v>
      </c>
      <c r="V735" t="s">
        <v>36</v>
      </c>
      <c r="W735" t="s">
        <v>529</v>
      </c>
      <c r="X735">
        <v>24230136</v>
      </c>
      <c r="Y735" t="s">
        <v>537</v>
      </c>
      <c r="Z735">
        <v>0</v>
      </c>
      <c r="AA735">
        <v>1099</v>
      </c>
      <c r="AB735" t="s">
        <v>39</v>
      </c>
      <c r="AC735">
        <v>0</v>
      </c>
      <c r="AD735">
        <v>4</v>
      </c>
      <c r="AE735" t="s">
        <v>40</v>
      </c>
      <c r="AF735" t="s">
        <v>41</v>
      </c>
      <c r="AG735" t="str">
        <f>VLOOKUP(H735,Planilha2!A:AC,5,FALSE)</f>
        <v>ENGENHARIA ELÉTRICA</v>
      </c>
      <c r="AH735" t="s">
        <v>6233</v>
      </c>
      <c r="AI735" t="str">
        <f>VLOOKUP(H735,Planilha2!A:K,11,FALSE)</f>
        <v>Ativo</v>
      </c>
      <c r="AJ735" t="s">
        <v>6368</v>
      </c>
      <c r="AK735">
        <v>4.2</v>
      </c>
    </row>
    <row r="736" spans="1:37" x14ac:dyDescent="0.25">
      <c r="A736">
        <v>214038115</v>
      </c>
      <c r="B736" t="s">
        <v>30</v>
      </c>
      <c r="C736" t="s">
        <v>2510</v>
      </c>
      <c r="D736" t="s">
        <v>3891</v>
      </c>
      <c r="E736" t="s">
        <v>2104</v>
      </c>
      <c r="F736" t="s">
        <v>3050</v>
      </c>
      <c r="G736" t="s">
        <v>87</v>
      </c>
      <c r="H736">
        <v>38</v>
      </c>
      <c r="I736">
        <v>8</v>
      </c>
      <c r="J736">
        <v>8</v>
      </c>
      <c r="K736" t="s">
        <v>64</v>
      </c>
      <c r="L736" s="1" t="s">
        <v>1548</v>
      </c>
      <c r="M736" t="s">
        <v>414</v>
      </c>
      <c r="N736">
        <v>47</v>
      </c>
      <c r="O736">
        <v>0</v>
      </c>
      <c r="P736">
        <v>20151</v>
      </c>
      <c r="Q736">
        <v>2014</v>
      </c>
      <c r="R736">
        <v>2</v>
      </c>
      <c r="S736">
        <v>2018</v>
      </c>
      <c r="T736">
        <v>1</v>
      </c>
      <c r="U736">
        <v>22</v>
      </c>
      <c r="V736" t="s">
        <v>36</v>
      </c>
      <c r="W736" t="s">
        <v>641</v>
      </c>
      <c r="X736">
        <v>24210480</v>
      </c>
      <c r="Y736" t="s">
        <v>537</v>
      </c>
      <c r="Z736">
        <v>0</v>
      </c>
      <c r="AA736">
        <v>1081</v>
      </c>
      <c r="AB736" t="s">
        <v>39</v>
      </c>
      <c r="AC736">
        <v>0</v>
      </c>
      <c r="AD736">
        <v>5</v>
      </c>
      <c r="AE736" t="s">
        <v>40</v>
      </c>
      <c r="AF736" t="s">
        <v>41</v>
      </c>
      <c r="AG736" t="str">
        <f>VLOOKUP(H736,Planilha2!A:AC,5,FALSE)</f>
        <v>ENGENHARIA ELÉTRICA</v>
      </c>
      <c r="AH736" t="s">
        <v>6233</v>
      </c>
      <c r="AI736" t="str">
        <f>VLOOKUP(H736,Planilha2!A:K,11,FALSE)</f>
        <v>Ativo</v>
      </c>
      <c r="AJ736" t="s">
        <v>6328</v>
      </c>
      <c r="AK736">
        <v>1.2</v>
      </c>
    </row>
    <row r="737" spans="1:37" x14ac:dyDescent="0.25">
      <c r="A737">
        <v>214038118</v>
      </c>
      <c r="B737" t="s">
        <v>30</v>
      </c>
      <c r="C737" t="s">
        <v>3652</v>
      </c>
      <c r="D737" t="s">
        <v>1209</v>
      </c>
      <c r="E737" t="s">
        <v>3555</v>
      </c>
      <c r="F737" t="s">
        <v>2400</v>
      </c>
      <c r="G737" t="s">
        <v>45</v>
      </c>
      <c r="H737">
        <v>38</v>
      </c>
      <c r="I737">
        <v>8</v>
      </c>
      <c r="J737">
        <v>8</v>
      </c>
      <c r="K737" t="s">
        <v>64</v>
      </c>
      <c r="L737" s="1" t="s">
        <v>1675</v>
      </c>
      <c r="M737" t="s">
        <v>778</v>
      </c>
      <c r="N737">
        <v>60</v>
      </c>
      <c r="O737">
        <v>1</v>
      </c>
      <c r="P737">
        <v>20142</v>
      </c>
      <c r="Q737">
        <v>2014</v>
      </c>
      <c r="R737">
        <v>2</v>
      </c>
      <c r="S737">
        <v>2017</v>
      </c>
      <c r="T737">
        <v>2</v>
      </c>
      <c r="U737">
        <v>24</v>
      </c>
      <c r="V737" t="s">
        <v>36</v>
      </c>
      <c r="W737" t="s">
        <v>4661</v>
      </c>
      <c r="X737">
        <v>24210380</v>
      </c>
      <c r="Y737" t="s">
        <v>537</v>
      </c>
      <c r="Z737">
        <v>0</v>
      </c>
      <c r="AA737">
        <v>1025</v>
      </c>
      <c r="AB737" t="s">
        <v>123</v>
      </c>
      <c r="AC737">
        <v>0</v>
      </c>
      <c r="AD737">
        <v>4</v>
      </c>
      <c r="AE737" t="s">
        <v>40</v>
      </c>
      <c r="AF737" t="s">
        <v>41</v>
      </c>
      <c r="AG737" t="str">
        <f>VLOOKUP(H737,Planilha2!A:AC,5,FALSE)</f>
        <v>ENGENHARIA ELÉTRICA</v>
      </c>
      <c r="AH737" t="s">
        <v>6233</v>
      </c>
      <c r="AI737" t="str">
        <f>VLOOKUP(H737,Planilha2!A:K,11,FALSE)</f>
        <v>Ativo</v>
      </c>
      <c r="AJ737" t="s">
        <v>6369</v>
      </c>
      <c r="AK737">
        <v>0.7</v>
      </c>
    </row>
    <row r="738" spans="1:37" x14ac:dyDescent="0.25">
      <c r="A738">
        <v>214038120</v>
      </c>
      <c r="B738" t="s">
        <v>100</v>
      </c>
      <c r="C738" t="s">
        <v>3517</v>
      </c>
      <c r="D738" t="s">
        <v>70</v>
      </c>
      <c r="E738" t="s">
        <v>436</v>
      </c>
      <c r="F738" t="s">
        <v>842</v>
      </c>
      <c r="G738" t="s">
        <v>198</v>
      </c>
      <c r="H738">
        <v>38</v>
      </c>
      <c r="I738">
        <v>8</v>
      </c>
      <c r="J738">
        <v>8</v>
      </c>
      <c r="K738" t="s">
        <v>64</v>
      </c>
      <c r="L738" s="1" t="s">
        <v>2439</v>
      </c>
      <c r="M738" t="s">
        <v>415</v>
      </c>
      <c r="N738">
        <v>100</v>
      </c>
      <c r="O738">
        <v>2</v>
      </c>
      <c r="P738">
        <v>20152</v>
      </c>
      <c r="Q738">
        <v>2014</v>
      </c>
      <c r="R738">
        <v>2</v>
      </c>
      <c r="S738">
        <v>2017</v>
      </c>
      <c r="T738">
        <v>1</v>
      </c>
      <c r="U738">
        <v>25</v>
      </c>
      <c r="V738" t="s">
        <v>36</v>
      </c>
      <c r="W738" t="s">
        <v>839</v>
      </c>
      <c r="X738">
        <v>24342220</v>
      </c>
      <c r="Y738" t="s">
        <v>537</v>
      </c>
      <c r="Z738">
        <v>0</v>
      </c>
      <c r="AA738">
        <v>1494</v>
      </c>
      <c r="AB738" t="s">
        <v>39</v>
      </c>
      <c r="AC738">
        <v>0</v>
      </c>
      <c r="AD738">
        <v>4</v>
      </c>
      <c r="AE738" t="s">
        <v>40</v>
      </c>
      <c r="AF738" t="s">
        <v>41</v>
      </c>
      <c r="AG738" t="str">
        <f>VLOOKUP(H738,Planilha2!A:AC,5,FALSE)</f>
        <v>ENGENHARIA ELÉTRICA</v>
      </c>
      <c r="AH738" t="s">
        <v>6233</v>
      </c>
      <c r="AI738" t="str">
        <f>VLOOKUP(H738,Planilha2!A:K,11,FALSE)</f>
        <v>Ativo</v>
      </c>
      <c r="AJ738" t="s">
        <v>6400</v>
      </c>
      <c r="AK738">
        <v>19.600000000000001</v>
      </c>
    </row>
    <row r="739" spans="1:37" x14ac:dyDescent="0.25">
      <c r="A739">
        <v>214038121</v>
      </c>
      <c r="B739" t="s">
        <v>930</v>
      </c>
      <c r="C739" t="s">
        <v>564</v>
      </c>
      <c r="D739" t="s">
        <v>3890</v>
      </c>
      <c r="E739" t="s">
        <v>2577</v>
      </c>
      <c r="F739" t="s">
        <v>68</v>
      </c>
      <c r="G739" t="s">
        <v>496</v>
      </c>
      <c r="H739">
        <v>38</v>
      </c>
      <c r="I739">
        <v>8</v>
      </c>
      <c r="J739">
        <v>8</v>
      </c>
      <c r="K739" t="s">
        <v>64</v>
      </c>
      <c r="L739" s="1">
        <v>0</v>
      </c>
      <c r="M739" t="s">
        <v>778</v>
      </c>
      <c r="N739">
        <v>0</v>
      </c>
      <c r="O739">
        <v>0</v>
      </c>
      <c r="P739">
        <v>20142</v>
      </c>
      <c r="Q739">
        <v>2014</v>
      </c>
      <c r="R739">
        <v>2</v>
      </c>
      <c r="S739">
        <v>2014</v>
      </c>
      <c r="T739">
        <v>2</v>
      </c>
      <c r="U739">
        <v>23</v>
      </c>
      <c r="V739" t="s">
        <v>36</v>
      </c>
      <c r="W739" t="s">
        <v>794</v>
      </c>
      <c r="X739">
        <v>24241085</v>
      </c>
      <c r="Y739" t="s">
        <v>537</v>
      </c>
      <c r="Z739">
        <v>0</v>
      </c>
      <c r="AA739">
        <v>0</v>
      </c>
      <c r="AB739" t="s">
        <v>39</v>
      </c>
      <c r="AC739">
        <v>0</v>
      </c>
      <c r="AD739">
        <v>1</v>
      </c>
      <c r="AE739" t="s">
        <v>40</v>
      </c>
      <c r="AF739" t="s">
        <v>41</v>
      </c>
      <c r="AG739" t="str">
        <f>VLOOKUP(H739,Planilha2!A:AC,5,FALSE)</f>
        <v>ENGENHARIA ELÉTRICA</v>
      </c>
      <c r="AH739" t="s">
        <v>6233</v>
      </c>
      <c r="AI739" t="str">
        <f>VLOOKUP(H739,Planilha2!A:K,11,FALSE)</f>
        <v>Ativo</v>
      </c>
      <c r="AJ739" t="s">
        <v>6524</v>
      </c>
      <c r="AK739">
        <v>5.9</v>
      </c>
    </row>
    <row r="740" spans="1:37" x14ac:dyDescent="0.25">
      <c r="A740">
        <v>214038128</v>
      </c>
      <c r="B740" t="s">
        <v>30</v>
      </c>
      <c r="C740" t="s">
        <v>2950</v>
      </c>
      <c r="D740" t="s">
        <v>2312</v>
      </c>
      <c r="E740" t="s">
        <v>1082</v>
      </c>
      <c r="F740" t="s">
        <v>2200</v>
      </c>
      <c r="G740" t="s">
        <v>269</v>
      </c>
      <c r="H740">
        <v>38</v>
      </c>
      <c r="I740">
        <v>8</v>
      </c>
      <c r="J740">
        <v>8</v>
      </c>
      <c r="K740" t="s">
        <v>64</v>
      </c>
      <c r="L740" s="1">
        <v>0</v>
      </c>
      <c r="M740" t="s">
        <v>3548</v>
      </c>
      <c r="N740">
        <v>9</v>
      </c>
      <c r="O740">
        <v>0</v>
      </c>
      <c r="P740">
        <v>20142</v>
      </c>
      <c r="Q740">
        <v>2014</v>
      </c>
      <c r="R740">
        <v>2</v>
      </c>
      <c r="S740">
        <v>2014</v>
      </c>
      <c r="T740">
        <v>2</v>
      </c>
      <c r="U740">
        <v>23</v>
      </c>
      <c r="V740" t="s">
        <v>49</v>
      </c>
      <c r="W740" t="s">
        <v>4850</v>
      </c>
      <c r="X740">
        <v>24415030</v>
      </c>
      <c r="Y740" t="s">
        <v>75</v>
      </c>
      <c r="Z740">
        <v>0</v>
      </c>
      <c r="AA740">
        <v>0</v>
      </c>
      <c r="AB740" t="s">
        <v>39</v>
      </c>
      <c r="AC740">
        <v>0</v>
      </c>
      <c r="AD740">
        <v>1</v>
      </c>
      <c r="AE740" t="s">
        <v>40</v>
      </c>
      <c r="AF740" t="s">
        <v>41</v>
      </c>
      <c r="AG740" t="str">
        <f>VLOOKUP(H740,Planilha2!A:AC,5,FALSE)</f>
        <v>ENGENHARIA ELÉTRICA</v>
      </c>
      <c r="AH740" t="s">
        <v>6233</v>
      </c>
      <c r="AI740" t="str">
        <f>VLOOKUP(H740,Planilha2!A:K,11,FALSE)</f>
        <v>Ativo</v>
      </c>
      <c r="AJ740" t="s">
        <v>6663</v>
      </c>
      <c r="AK740">
        <v>9.6999999999999993</v>
      </c>
    </row>
    <row r="741" spans="1:37" x14ac:dyDescent="0.25">
      <c r="A741">
        <v>214038130</v>
      </c>
      <c r="B741" t="s">
        <v>145</v>
      </c>
      <c r="C741" t="s">
        <v>2532</v>
      </c>
      <c r="D741" t="s">
        <v>4236</v>
      </c>
      <c r="E741" t="s">
        <v>2768</v>
      </c>
      <c r="F741" t="s">
        <v>3678</v>
      </c>
      <c r="G741" t="s">
        <v>87</v>
      </c>
      <c r="H741">
        <v>38</v>
      </c>
      <c r="I741">
        <v>8</v>
      </c>
      <c r="J741">
        <v>8</v>
      </c>
      <c r="K741" t="s">
        <v>64</v>
      </c>
      <c r="L741" s="1" t="s">
        <v>106</v>
      </c>
      <c r="M741" t="s">
        <v>414</v>
      </c>
      <c r="N741">
        <v>21</v>
      </c>
      <c r="O741">
        <v>0</v>
      </c>
      <c r="P741">
        <v>20152</v>
      </c>
      <c r="Q741">
        <v>2014</v>
      </c>
      <c r="R741">
        <v>2</v>
      </c>
      <c r="S741">
        <v>2017</v>
      </c>
      <c r="T741">
        <v>2</v>
      </c>
      <c r="U741">
        <v>23</v>
      </c>
      <c r="V741" t="s">
        <v>211</v>
      </c>
      <c r="W741" t="s">
        <v>4274</v>
      </c>
      <c r="X741">
        <v>22725549</v>
      </c>
      <c r="Y741" t="s">
        <v>38</v>
      </c>
      <c r="Z741">
        <v>0</v>
      </c>
      <c r="AA741">
        <v>750</v>
      </c>
      <c r="AB741" t="s">
        <v>39</v>
      </c>
      <c r="AC741">
        <v>0</v>
      </c>
      <c r="AD741">
        <v>4</v>
      </c>
      <c r="AE741" t="s">
        <v>40</v>
      </c>
      <c r="AF741" t="s">
        <v>41</v>
      </c>
      <c r="AG741" t="str">
        <f>VLOOKUP(H741,Planilha2!A:AC,5,FALSE)</f>
        <v>ENGENHARIA ELÉTRICA</v>
      </c>
      <c r="AH741" t="s">
        <v>6233</v>
      </c>
      <c r="AI741" t="str">
        <f>VLOOKUP(H741,Planilha2!A:K,11,FALSE)</f>
        <v>Ativo</v>
      </c>
      <c r="AJ741" t="s">
        <v>6664</v>
      </c>
      <c r="AK741">
        <v>38.299999999999997</v>
      </c>
    </row>
    <row r="742" spans="1:37" x14ac:dyDescent="0.25">
      <c r="A742">
        <v>214038133</v>
      </c>
      <c r="B742" t="s">
        <v>145</v>
      </c>
      <c r="C742" t="s">
        <v>3372</v>
      </c>
      <c r="D742" t="s">
        <v>2657</v>
      </c>
      <c r="E742" t="s">
        <v>1437</v>
      </c>
      <c r="F742" t="s">
        <v>4290</v>
      </c>
      <c r="G742" t="s">
        <v>105</v>
      </c>
      <c r="H742">
        <v>38</v>
      </c>
      <c r="I742">
        <v>8</v>
      </c>
      <c r="J742">
        <v>8</v>
      </c>
      <c r="K742" t="s">
        <v>64</v>
      </c>
      <c r="L742" s="1" t="s">
        <v>4571</v>
      </c>
      <c r="M742" t="s">
        <v>785</v>
      </c>
      <c r="N742">
        <v>90</v>
      </c>
      <c r="O742">
        <v>1</v>
      </c>
      <c r="P742">
        <v>20142</v>
      </c>
      <c r="Q742">
        <v>2014</v>
      </c>
      <c r="R742">
        <v>2</v>
      </c>
      <c r="S742">
        <v>2015</v>
      </c>
      <c r="T742">
        <v>1</v>
      </c>
      <c r="U742">
        <v>23</v>
      </c>
      <c r="V742" t="s">
        <v>36</v>
      </c>
      <c r="W742" t="s">
        <v>605</v>
      </c>
      <c r="X742">
        <v>24120095</v>
      </c>
      <c r="Y742" t="s">
        <v>537</v>
      </c>
      <c r="Z742">
        <v>0</v>
      </c>
      <c r="AA742">
        <v>285</v>
      </c>
      <c r="AB742" t="s">
        <v>39</v>
      </c>
      <c r="AC742">
        <v>0</v>
      </c>
      <c r="AD742">
        <v>2</v>
      </c>
      <c r="AE742" t="s">
        <v>40</v>
      </c>
      <c r="AF742" t="s">
        <v>41</v>
      </c>
      <c r="AG742" t="str">
        <f>VLOOKUP(H742,Planilha2!A:AC,5,FALSE)</f>
        <v>ENGENHARIA ELÉTRICA</v>
      </c>
      <c r="AH742" t="s">
        <v>6233</v>
      </c>
      <c r="AI742" t="str">
        <f>VLOOKUP(H742,Planilha2!A:K,11,FALSE)</f>
        <v>Ativo</v>
      </c>
      <c r="AJ742" t="s">
        <v>6603</v>
      </c>
      <c r="AK742">
        <v>6.1</v>
      </c>
    </row>
    <row r="743" spans="1:37" x14ac:dyDescent="0.25">
      <c r="A743">
        <v>214038140</v>
      </c>
      <c r="B743" t="s">
        <v>30</v>
      </c>
      <c r="C743" t="s">
        <v>2804</v>
      </c>
      <c r="D743" t="s">
        <v>3219</v>
      </c>
      <c r="E743" t="s">
        <v>3208</v>
      </c>
      <c r="F743" t="s">
        <v>2115</v>
      </c>
      <c r="G743" t="s">
        <v>439</v>
      </c>
      <c r="H743">
        <v>38</v>
      </c>
      <c r="I743">
        <v>8</v>
      </c>
      <c r="J743">
        <v>8</v>
      </c>
      <c r="K743" t="s">
        <v>64</v>
      </c>
      <c r="L743" s="1" t="s">
        <v>604</v>
      </c>
      <c r="M743" t="s">
        <v>173</v>
      </c>
      <c r="N743">
        <v>77</v>
      </c>
      <c r="O743">
        <v>1</v>
      </c>
      <c r="P743">
        <v>20151</v>
      </c>
      <c r="Q743">
        <v>2014</v>
      </c>
      <c r="R743">
        <v>2</v>
      </c>
      <c r="S743">
        <v>2018</v>
      </c>
      <c r="T743">
        <v>2</v>
      </c>
      <c r="U743">
        <v>25</v>
      </c>
      <c r="V743" t="s">
        <v>36</v>
      </c>
      <c r="W743" t="s">
        <v>4279</v>
      </c>
      <c r="X743">
        <v>22743210</v>
      </c>
      <c r="Y743" t="s">
        <v>38</v>
      </c>
      <c r="Z743">
        <v>0</v>
      </c>
      <c r="AA743">
        <v>1291</v>
      </c>
      <c r="AB743" t="s">
        <v>39</v>
      </c>
      <c r="AC743">
        <v>0</v>
      </c>
      <c r="AD743">
        <v>5</v>
      </c>
      <c r="AE743" t="s">
        <v>40</v>
      </c>
      <c r="AF743" t="s">
        <v>41</v>
      </c>
      <c r="AG743" t="str">
        <f>VLOOKUP(H743,Planilha2!A:AC,5,FALSE)</f>
        <v>ENGENHARIA ELÉTRICA</v>
      </c>
      <c r="AH743" t="s">
        <v>6233</v>
      </c>
      <c r="AI743" t="str">
        <f>VLOOKUP(H743,Planilha2!A:K,11,FALSE)</f>
        <v>Ativo</v>
      </c>
      <c r="AJ743" t="s">
        <v>6404</v>
      </c>
      <c r="AK743">
        <v>33.9</v>
      </c>
    </row>
    <row r="744" spans="1:37" x14ac:dyDescent="0.25">
      <c r="A744">
        <v>214038141</v>
      </c>
      <c r="B744" t="s">
        <v>30</v>
      </c>
      <c r="C744" t="s">
        <v>3209</v>
      </c>
      <c r="D744" t="s">
        <v>4351</v>
      </c>
      <c r="E744" t="s">
        <v>2451</v>
      </c>
      <c r="F744" t="s">
        <v>3101</v>
      </c>
      <c r="G744" t="s">
        <v>63</v>
      </c>
      <c r="H744">
        <v>38</v>
      </c>
      <c r="I744">
        <v>8</v>
      </c>
      <c r="J744">
        <v>8</v>
      </c>
      <c r="K744" t="s">
        <v>64</v>
      </c>
      <c r="L744" s="1" t="s">
        <v>1419</v>
      </c>
      <c r="M744" t="s">
        <v>785</v>
      </c>
      <c r="N744">
        <v>78</v>
      </c>
      <c r="O744">
        <v>1</v>
      </c>
      <c r="P744">
        <v>20142</v>
      </c>
      <c r="Q744">
        <v>2014</v>
      </c>
      <c r="R744">
        <v>2</v>
      </c>
      <c r="S744">
        <v>2017</v>
      </c>
      <c r="T744">
        <v>1</v>
      </c>
      <c r="U744">
        <v>24</v>
      </c>
      <c r="V744" t="s">
        <v>36</v>
      </c>
      <c r="W744" t="s">
        <v>843</v>
      </c>
      <c r="X744">
        <v>24342420</v>
      </c>
      <c r="Y744" t="s">
        <v>537</v>
      </c>
      <c r="Z744">
        <v>0</v>
      </c>
      <c r="AA744">
        <v>60</v>
      </c>
      <c r="AB744" t="s">
        <v>39</v>
      </c>
      <c r="AC744">
        <v>0</v>
      </c>
      <c r="AD744">
        <v>4</v>
      </c>
      <c r="AE744" t="s">
        <v>40</v>
      </c>
      <c r="AF744" t="s">
        <v>41</v>
      </c>
      <c r="AG744" t="str">
        <f>VLOOKUP(H744,Planilha2!A:AC,5,FALSE)</f>
        <v>ENGENHARIA ELÉTRICA</v>
      </c>
      <c r="AH744" t="s">
        <v>6233</v>
      </c>
      <c r="AI744" t="str">
        <f>VLOOKUP(H744,Planilha2!A:K,11,FALSE)</f>
        <v>Ativo</v>
      </c>
      <c r="AJ744" t="s">
        <v>6660</v>
      </c>
      <c r="AK744">
        <v>16.100000000000001</v>
      </c>
    </row>
    <row r="745" spans="1:37" x14ac:dyDescent="0.25">
      <c r="A745">
        <v>214038142</v>
      </c>
      <c r="B745" t="s">
        <v>30</v>
      </c>
      <c r="C745" t="s">
        <v>2275</v>
      </c>
      <c r="D745" t="s">
        <v>1549</v>
      </c>
      <c r="E745" t="s">
        <v>2438</v>
      </c>
      <c r="F745" t="s">
        <v>2882</v>
      </c>
      <c r="G745" t="s">
        <v>269</v>
      </c>
      <c r="H745">
        <v>38</v>
      </c>
      <c r="I745">
        <v>8</v>
      </c>
      <c r="J745">
        <v>8</v>
      </c>
      <c r="K745" t="s">
        <v>64</v>
      </c>
      <c r="L745" s="1">
        <v>2</v>
      </c>
      <c r="M745" t="s">
        <v>179</v>
      </c>
      <c r="N745">
        <v>26</v>
      </c>
      <c r="O745">
        <v>0</v>
      </c>
      <c r="P745">
        <v>20152</v>
      </c>
      <c r="Q745">
        <v>2014</v>
      </c>
      <c r="R745">
        <v>2</v>
      </c>
      <c r="S745">
        <v>2017</v>
      </c>
      <c r="T745">
        <v>1</v>
      </c>
      <c r="U745">
        <v>22</v>
      </c>
      <c r="V745" t="s">
        <v>36</v>
      </c>
      <c r="W745" t="s">
        <v>4834</v>
      </c>
      <c r="X745">
        <v>24358450</v>
      </c>
      <c r="Y745" t="s">
        <v>537</v>
      </c>
      <c r="Z745">
        <v>0</v>
      </c>
      <c r="AA745">
        <v>285</v>
      </c>
      <c r="AB745" t="s">
        <v>39</v>
      </c>
      <c r="AC745">
        <v>0</v>
      </c>
      <c r="AD745">
        <v>4</v>
      </c>
      <c r="AE745" t="s">
        <v>55</v>
      </c>
      <c r="AF745" t="s">
        <v>41</v>
      </c>
      <c r="AG745" t="str">
        <f>VLOOKUP(H745,Planilha2!A:AC,5,FALSE)</f>
        <v>ENGENHARIA ELÉTRICA</v>
      </c>
      <c r="AH745" t="s">
        <v>6233</v>
      </c>
      <c r="AI745" t="str">
        <f>VLOOKUP(H745,Planilha2!A:K,11,FALSE)</f>
        <v>Ativo</v>
      </c>
      <c r="AJ745" t="s">
        <v>6665</v>
      </c>
      <c r="AK745">
        <v>18.100000000000001</v>
      </c>
    </row>
    <row r="746" spans="1:37" x14ac:dyDescent="0.25">
      <c r="A746">
        <v>112040035</v>
      </c>
      <c r="B746" t="s">
        <v>30</v>
      </c>
      <c r="C746" t="s">
        <v>1842</v>
      </c>
      <c r="D746" t="s">
        <v>2739</v>
      </c>
      <c r="E746" t="s">
        <v>1659</v>
      </c>
      <c r="F746" t="s">
        <v>2740</v>
      </c>
      <c r="G746" t="s">
        <v>1859</v>
      </c>
      <c r="H746">
        <v>40</v>
      </c>
      <c r="I746">
        <v>8</v>
      </c>
      <c r="J746">
        <v>8</v>
      </c>
      <c r="K746" t="s">
        <v>64</v>
      </c>
      <c r="L746" s="1" t="s">
        <v>2493</v>
      </c>
      <c r="M746" t="s">
        <v>219</v>
      </c>
      <c r="N746">
        <v>23</v>
      </c>
      <c r="O746">
        <v>0</v>
      </c>
      <c r="P746">
        <v>20121</v>
      </c>
      <c r="Q746">
        <v>2012</v>
      </c>
      <c r="R746">
        <v>1</v>
      </c>
      <c r="S746">
        <v>2014</v>
      </c>
      <c r="T746">
        <v>2</v>
      </c>
      <c r="U746">
        <v>29</v>
      </c>
      <c r="V746" t="s">
        <v>36</v>
      </c>
      <c r="W746" t="s">
        <v>2741</v>
      </c>
      <c r="X746">
        <v>13872630</v>
      </c>
      <c r="Y746" t="s">
        <v>2742</v>
      </c>
      <c r="Z746">
        <v>0</v>
      </c>
      <c r="AA746">
        <v>225</v>
      </c>
      <c r="AB746" t="s">
        <v>39</v>
      </c>
      <c r="AC746">
        <v>0</v>
      </c>
      <c r="AD746">
        <v>3</v>
      </c>
      <c r="AE746" t="s">
        <v>40</v>
      </c>
      <c r="AF746" t="s">
        <v>41</v>
      </c>
      <c r="AG746" t="str">
        <f>VLOOKUP(H746,Planilha2!A:AC,5,FALSE)</f>
        <v>ENGENHARIA MECÂNICA</v>
      </c>
      <c r="AH746" t="s">
        <v>6233</v>
      </c>
      <c r="AI746" t="str">
        <f>VLOOKUP(H746,Planilha2!A:K,11,FALSE)</f>
        <v>Ativo</v>
      </c>
      <c r="AJ746" t="s">
        <v>6666</v>
      </c>
      <c r="AK746">
        <v>615</v>
      </c>
    </row>
    <row r="747" spans="1:37" x14ac:dyDescent="0.25">
      <c r="A747">
        <v>112040036</v>
      </c>
      <c r="B747" t="s">
        <v>30</v>
      </c>
      <c r="C747" t="s">
        <v>645</v>
      </c>
      <c r="D747" t="s">
        <v>4503</v>
      </c>
      <c r="E747" t="s">
        <v>1969</v>
      </c>
      <c r="F747" t="s">
        <v>4630</v>
      </c>
      <c r="G747" t="s">
        <v>712</v>
      </c>
      <c r="H747">
        <v>40</v>
      </c>
      <c r="I747">
        <v>8</v>
      </c>
      <c r="J747">
        <v>8</v>
      </c>
      <c r="K747" t="s">
        <v>64</v>
      </c>
      <c r="L747" s="1" t="s">
        <v>4593</v>
      </c>
      <c r="M747" t="s">
        <v>788</v>
      </c>
      <c r="N747">
        <v>90</v>
      </c>
      <c r="O747">
        <v>1</v>
      </c>
      <c r="P747">
        <v>20121</v>
      </c>
      <c r="Q747">
        <v>2012</v>
      </c>
      <c r="R747">
        <v>1</v>
      </c>
      <c r="S747">
        <v>2014</v>
      </c>
      <c r="T747">
        <v>1</v>
      </c>
      <c r="U747">
        <v>25</v>
      </c>
      <c r="V747" t="s">
        <v>36</v>
      </c>
      <c r="W747" t="s">
        <v>641</v>
      </c>
      <c r="X747">
        <v>24210110</v>
      </c>
      <c r="Y747" t="s">
        <v>537</v>
      </c>
      <c r="Z747">
        <v>0</v>
      </c>
      <c r="AA747">
        <v>541</v>
      </c>
      <c r="AB747" t="s">
        <v>39</v>
      </c>
      <c r="AC747">
        <v>0</v>
      </c>
      <c r="AD747">
        <v>3</v>
      </c>
      <c r="AE747" t="s">
        <v>55</v>
      </c>
      <c r="AF747" t="s">
        <v>41</v>
      </c>
      <c r="AG747" t="str">
        <f>VLOOKUP(H747,Planilha2!A:AC,5,FALSE)</f>
        <v>ENGENHARIA MECÂNICA</v>
      </c>
      <c r="AH747" t="s">
        <v>6233</v>
      </c>
      <c r="AI747" t="str">
        <f>VLOOKUP(H747,Planilha2!A:K,11,FALSE)</f>
        <v>Ativo</v>
      </c>
      <c r="AJ747" t="s">
        <v>6667</v>
      </c>
      <c r="AK747">
        <v>1.9</v>
      </c>
    </row>
    <row r="748" spans="1:37" x14ac:dyDescent="0.25">
      <c r="A748">
        <v>112040037</v>
      </c>
      <c r="B748" t="s">
        <v>30</v>
      </c>
      <c r="C748" t="s">
        <v>1650</v>
      </c>
      <c r="D748" t="s">
        <v>4880</v>
      </c>
      <c r="E748" t="s">
        <v>2921</v>
      </c>
      <c r="F748" t="s">
        <v>183</v>
      </c>
      <c r="G748" t="s">
        <v>391</v>
      </c>
      <c r="H748">
        <v>40</v>
      </c>
      <c r="I748">
        <v>8</v>
      </c>
      <c r="J748">
        <v>8</v>
      </c>
      <c r="K748" t="s">
        <v>64</v>
      </c>
      <c r="L748" s="1" t="s">
        <v>1860</v>
      </c>
      <c r="M748" t="s">
        <v>175</v>
      </c>
      <c r="N748">
        <v>0</v>
      </c>
      <c r="O748">
        <v>0</v>
      </c>
      <c r="P748">
        <v>20131</v>
      </c>
      <c r="Q748">
        <v>2012</v>
      </c>
      <c r="R748">
        <v>1</v>
      </c>
      <c r="S748">
        <v>2015</v>
      </c>
      <c r="T748">
        <v>2</v>
      </c>
      <c r="U748">
        <v>33</v>
      </c>
      <c r="V748" t="s">
        <v>49</v>
      </c>
      <c r="W748" t="s">
        <v>5170</v>
      </c>
      <c r="X748">
        <v>25920000</v>
      </c>
      <c r="Y748" t="s">
        <v>5164</v>
      </c>
      <c r="Z748">
        <v>0</v>
      </c>
      <c r="AA748">
        <v>503</v>
      </c>
      <c r="AB748" t="s">
        <v>39</v>
      </c>
      <c r="AC748">
        <v>0</v>
      </c>
      <c r="AD748">
        <v>4</v>
      </c>
      <c r="AE748" t="s">
        <v>40</v>
      </c>
      <c r="AF748" t="s">
        <v>41</v>
      </c>
      <c r="AG748" t="str">
        <f>VLOOKUP(H748,Planilha2!A:AC,5,FALSE)</f>
        <v>ENGENHARIA MECÂNICA</v>
      </c>
      <c r="AH748" t="s">
        <v>6233</v>
      </c>
      <c r="AI748" t="str">
        <f>VLOOKUP(H748,Planilha2!A:K,11,FALSE)</f>
        <v>Ativo</v>
      </c>
      <c r="AJ748">
        <v>0</v>
      </c>
      <c r="AK748">
        <v>0</v>
      </c>
    </row>
    <row r="749" spans="1:37" x14ac:dyDescent="0.25">
      <c r="A749">
        <v>112040039</v>
      </c>
      <c r="B749" t="s">
        <v>30</v>
      </c>
      <c r="C749" t="s">
        <v>1853</v>
      </c>
      <c r="D749" t="s">
        <v>483</v>
      </c>
      <c r="E749" t="s">
        <v>890</v>
      </c>
      <c r="F749" t="s">
        <v>4006</v>
      </c>
      <c r="G749" t="s">
        <v>536</v>
      </c>
      <c r="H749">
        <v>40</v>
      </c>
      <c r="I749">
        <v>8</v>
      </c>
      <c r="J749">
        <v>8</v>
      </c>
      <c r="K749" t="s">
        <v>64</v>
      </c>
      <c r="L749" s="1" t="s">
        <v>2798</v>
      </c>
      <c r="M749" t="s">
        <v>219</v>
      </c>
      <c r="N749">
        <v>26</v>
      </c>
      <c r="O749">
        <v>0</v>
      </c>
      <c r="P749">
        <v>20121</v>
      </c>
      <c r="Q749">
        <v>2012</v>
      </c>
      <c r="R749">
        <v>1</v>
      </c>
      <c r="S749">
        <v>2012</v>
      </c>
      <c r="T749">
        <v>1</v>
      </c>
      <c r="U749">
        <v>29</v>
      </c>
      <c r="V749" t="s">
        <v>36</v>
      </c>
      <c r="W749" t="s">
        <v>2112</v>
      </c>
      <c r="X749">
        <v>21740430</v>
      </c>
      <c r="Y749" t="s">
        <v>38</v>
      </c>
      <c r="Z749">
        <v>0</v>
      </c>
      <c r="AA749">
        <v>135</v>
      </c>
      <c r="AB749" t="s">
        <v>39</v>
      </c>
      <c r="AC749">
        <v>0</v>
      </c>
      <c r="AD749">
        <v>1</v>
      </c>
      <c r="AE749" t="s">
        <v>40</v>
      </c>
      <c r="AF749" t="s">
        <v>41</v>
      </c>
      <c r="AG749" t="str">
        <f>VLOOKUP(H749,Planilha2!A:AC,5,FALSE)</f>
        <v>ENGENHARIA MECÂNICA</v>
      </c>
      <c r="AH749" t="s">
        <v>6233</v>
      </c>
      <c r="AI749" t="str">
        <f>VLOOKUP(H749,Planilha2!A:K,11,FALSE)</f>
        <v>Ativo</v>
      </c>
      <c r="AJ749" t="s">
        <v>6668</v>
      </c>
      <c r="AK749">
        <v>47.8</v>
      </c>
    </row>
    <row r="750" spans="1:37" x14ac:dyDescent="0.25">
      <c r="A750">
        <v>112040040</v>
      </c>
      <c r="B750" t="s">
        <v>30</v>
      </c>
      <c r="C750" t="s">
        <v>2785</v>
      </c>
      <c r="D750" t="s">
        <v>736</v>
      </c>
      <c r="E750" t="s">
        <v>928</v>
      </c>
      <c r="F750" t="s">
        <v>2786</v>
      </c>
      <c r="G750" t="s">
        <v>257</v>
      </c>
      <c r="H750">
        <v>40</v>
      </c>
      <c r="I750">
        <v>8</v>
      </c>
      <c r="J750">
        <v>8</v>
      </c>
      <c r="K750" t="s">
        <v>64</v>
      </c>
      <c r="L750" s="1" t="s">
        <v>2787</v>
      </c>
      <c r="M750" t="s">
        <v>788</v>
      </c>
      <c r="N750">
        <v>100</v>
      </c>
      <c r="O750">
        <v>1</v>
      </c>
      <c r="P750">
        <v>20121</v>
      </c>
      <c r="Q750">
        <v>2012</v>
      </c>
      <c r="R750">
        <v>1</v>
      </c>
      <c r="S750">
        <v>2012</v>
      </c>
      <c r="T750">
        <v>2</v>
      </c>
      <c r="U750">
        <v>25</v>
      </c>
      <c r="V750" t="s">
        <v>36</v>
      </c>
      <c r="W750" t="s">
        <v>2788</v>
      </c>
      <c r="X750">
        <v>17017490</v>
      </c>
      <c r="Y750" t="s">
        <v>2784</v>
      </c>
      <c r="Z750">
        <v>0</v>
      </c>
      <c r="AA750">
        <v>353</v>
      </c>
      <c r="AB750" t="s">
        <v>39</v>
      </c>
      <c r="AC750">
        <v>0</v>
      </c>
      <c r="AD750">
        <v>1</v>
      </c>
      <c r="AE750" t="s">
        <v>40</v>
      </c>
      <c r="AF750" t="s">
        <v>41</v>
      </c>
      <c r="AG750" t="str">
        <f>VLOOKUP(H750,Planilha2!A:AC,5,FALSE)</f>
        <v>ENGENHARIA MECÂNICA</v>
      </c>
      <c r="AH750" t="s">
        <v>6233</v>
      </c>
      <c r="AI750" t="str">
        <f>VLOOKUP(H750,Planilha2!A:K,11,FALSE)</f>
        <v>Ativo</v>
      </c>
      <c r="AJ750" t="s">
        <v>6427</v>
      </c>
      <c r="AK750">
        <v>761</v>
      </c>
    </row>
    <row r="751" spans="1:37" x14ac:dyDescent="0.25">
      <c r="A751">
        <v>112040042</v>
      </c>
      <c r="B751" t="s">
        <v>30</v>
      </c>
      <c r="C751" t="s">
        <v>4765</v>
      </c>
      <c r="D751" t="s">
        <v>4772</v>
      </c>
      <c r="E751" t="s">
        <v>3378</v>
      </c>
      <c r="F751" t="s">
        <v>4773</v>
      </c>
      <c r="G751" t="s">
        <v>1859</v>
      </c>
      <c r="H751">
        <v>40</v>
      </c>
      <c r="I751">
        <v>8</v>
      </c>
      <c r="J751">
        <v>8</v>
      </c>
      <c r="K751" t="s">
        <v>64</v>
      </c>
      <c r="L751" s="1">
        <v>5</v>
      </c>
      <c r="M751" t="s">
        <v>1333</v>
      </c>
      <c r="N751">
        <v>70</v>
      </c>
      <c r="O751">
        <v>1</v>
      </c>
      <c r="P751">
        <v>20131</v>
      </c>
      <c r="Q751">
        <v>2012</v>
      </c>
      <c r="R751">
        <v>1</v>
      </c>
      <c r="S751">
        <v>2015</v>
      </c>
      <c r="T751">
        <v>2</v>
      </c>
      <c r="U751">
        <v>24</v>
      </c>
      <c r="V751" t="s">
        <v>49</v>
      </c>
      <c r="W751" t="s">
        <v>794</v>
      </c>
      <c r="X751">
        <v>24240181</v>
      </c>
      <c r="Y751" t="s">
        <v>537</v>
      </c>
      <c r="Z751">
        <v>0</v>
      </c>
      <c r="AA751">
        <v>1420</v>
      </c>
      <c r="AB751" t="s">
        <v>39</v>
      </c>
      <c r="AC751">
        <v>0</v>
      </c>
      <c r="AD751">
        <v>4</v>
      </c>
      <c r="AE751" t="s">
        <v>55</v>
      </c>
      <c r="AF751" t="s">
        <v>41</v>
      </c>
      <c r="AG751" t="str">
        <f>VLOOKUP(H751,Planilha2!A:AC,5,FALSE)</f>
        <v>ENGENHARIA MECÂNICA</v>
      </c>
      <c r="AH751" t="s">
        <v>6233</v>
      </c>
      <c r="AI751" t="str">
        <f>VLOOKUP(H751,Planilha2!A:K,11,FALSE)</f>
        <v>Ativo</v>
      </c>
      <c r="AJ751" t="s">
        <v>6413</v>
      </c>
      <c r="AK751">
        <v>5.7</v>
      </c>
    </row>
    <row r="752" spans="1:37" x14ac:dyDescent="0.25">
      <c r="A752">
        <v>112040043</v>
      </c>
      <c r="B752" t="s">
        <v>30</v>
      </c>
      <c r="C752" t="s">
        <v>3892</v>
      </c>
      <c r="D752" t="s">
        <v>1569</v>
      </c>
      <c r="E752" t="s">
        <v>4903</v>
      </c>
      <c r="F752" t="s">
        <v>4904</v>
      </c>
      <c r="G752" t="s">
        <v>391</v>
      </c>
      <c r="H752">
        <v>40</v>
      </c>
      <c r="I752">
        <v>8</v>
      </c>
      <c r="J752">
        <v>8</v>
      </c>
      <c r="K752" t="s">
        <v>64</v>
      </c>
      <c r="L752" s="1" t="s">
        <v>4663</v>
      </c>
      <c r="M752" t="s">
        <v>1305</v>
      </c>
      <c r="N752">
        <v>0</v>
      </c>
      <c r="O752">
        <v>0</v>
      </c>
      <c r="P752">
        <v>20121</v>
      </c>
      <c r="Q752">
        <v>2012</v>
      </c>
      <c r="R752">
        <v>1</v>
      </c>
      <c r="S752">
        <v>2014</v>
      </c>
      <c r="T752">
        <v>1</v>
      </c>
      <c r="U752">
        <v>25</v>
      </c>
      <c r="V752" t="s">
        <v>36</v>
      </c>
      <c r="W752" t="s">
        <v>937</v>
      </c>
      <c r="X752">
        <v>24440680</v>
      </c>
      <c r="Y752" t="s">
        <v>75</v>
      </c>
      <c r="Z752">
        <v>0</v>
      </c>
      <c r="AA752">
        <v>293</v>
      </c>
      <c r="AB752" t="s">
        <v>39</v>
      </c>
      <c r="AC752">
        <v>0</v>
      </c>
      <c r="AD752">
        <v>3</v>
      </c>
      <c r="AE752" t="s">
        <v>55</v>
      </c>
      <c r="AF752" t="s">
        <v>41</v>
      </c>
      <c r="AG752" t="str">
        <f>VLOOKUP(H752,Planilha2!A:AC,5,FALSE)</f>
        <v>ENGENHARIA MECÂNICA</v>
      </c>
      <c r="AH752" t="s">
        <v>6233</v>
      </c>
      <c r="AI752" t="str">
        <f>VLOOKUP(H752,Planilha2!A:K,11,FALSE)</f>
        <v>Ativo</v>
      </c>
      <c r="AJ752" t="s">
        <v>6403</v>
      </c>
      <c r="AK752">
        <v>16.8</v>
      </c>
    </row>
    <row r="753" spans="1:37" x14ac:dyDescent="0.25">
      <c r="A753">
        <v>112040044</v>
      </c>
      <c r="B753" t="s">
        <v>30</v>
      </c>
      <c r="C753" t="s">
        <v>4604</v>
      </c>
      <c r="D753" t="s">
        <v>3749</v>
      </c>
      <c r="E753" t="s">
        <v>1782</v>
      </c>
      <c r="F753" t="s">
        <v>4605</v>
      </c>
      <c r="G753" t="s">
        <v>1859</v>
      </c>
      <c r="H753">
        <v>40</v>
      </c>
      <c r="I753">
        <v>8</v>
      </c>
      <c r="J753">
        <v>8</v>
      </c>
      <c r="K753" t="s">
        <v>64</v>
      </c>
      <c r="L753" s="1">
        <v>0</v>
      </c>
      <c r="M753" t="s">
        <v>785</v>
      </c>
      <c r="N753">
        <v>48</v>
      </c>
      <c r="O753">
        <v>0</v>
      </c>
      <c r="P753">
        <v>20121</v>
      </c>
      <c r="Q753">
        <v>2012</v>
      </c>
      <c r="R753">
        <v>1</v>
      </c>
      <c r="S753">
        <v>2012</v>
      </c>
      <c r="T753">
        <v>1</v>
      </c>
      <c r="U753">
        <v>37</v>
      </c>
      <c r="V753" t="s">
        <v>36</v>
      </c>
      <c r="W753" t="s">
        <v>605</v>
      </c>
      <c r="X753">
        <v>24130676</v>
      </c>
      <c r="Y753" t="s">
        <v>537</v>
      </c>
      <c r="Z753">
        <v>0</v>
      </c>
      <c r="AA753">
        <v>0</v>
      </c>
      <c r="AB753" t="s">
        <v>39</v>
      </c>
      <c r="AC753">
        <v>0</v>
      </c>
      <c r="AD753">
        <v>1</v>
      </c>
      <c r="AE753" t="s">
        <v>40</v>
      </c>
      <c r="AF753" t="s">
        <v>41</v>
      </c>
      <c r="AG753" t="str">
        <f>VLOOKUP(H753,Planilha2!A:AC,5,FALSE)</f>
        <v>ENGENHARIA MECÂNICA</v>
      </c>
      <c r="AH753" t="s">
        <v>6233</v>
      </c>
      <c r="AI753" t="str">
        <f>VLOOKUP(H753,Planilha2!A:K,11,FALSE)</f>
        <v>Ativo</v>
      </c>
      <c r="AJ753" t="s">
        <v>6646</v>
      </c>
      <c r="AK753">
        <v>7.9</v>
      </c>
    </row>
    <row r="754" spans="1:37" x14ac:dyDescent="0.25">
      <c r="A754">
        <v>112040045</v>
      </c>
      <c r="B754" t="s">
        <v>30</v>
      </c>
      <c r="C754" t="s">
        <v>3374</v>
      </c>
      <c r="D754" t="s">
        <v>4737</v>
      </c>
      <c r="E754" t="s">
        <v>3998</v>
      </c>
      <c r="F754" t="s">
        <v>4757</v>
      </c>
      <c r="G754" t="s">
        <v>309</v>
      </c>
      <c r="H754">
        <v>40</v>
      </c>
      <c r="I754">
        <v>8</v>
      </c>
      <c r="J754">
        <v>8</v>
      </c>
      <c r="K754" t="s">
        <v>64</v>
      </c>
      <c r="L754" s="1" t="s">
        <v>1512</v>
      </c>
      <c r="M754" t="s">
        <v>1648</v>
      </c>
      <c r="N754">
        <v>100</v>
      </c>
      <c r="O754">
        <v>1</v>
      </c>
      <c r="P754">
        <v>20122</v>
      </c>
      <c r="Q754">
        <v>2012</v>
      </c>
      <c r="R754">
        <v>1</v>
      </c>
      <c r="S754">
        <v>2018</v>
      </c>
      <c r="T754">
        <v>1</v>
      </c>
      <c r="U754">
        <v>24</v>
      </c>
      <c r="V754" t="s">
        <v>36</v>
      </c>
      <c r="W754" t="s">
        <v>529</v>
      </c>
      <c r="X754">
        <v>24230220</v>
      </c>
      <c r="Y754" t="s">
        <v>537</v>
      </c>
      <c r="Z754">
        <v>0</v>
      </c>
      <c r="AA754">
        <v>1652</v>
      </c>
      <c r="AB754" t="s">
        <v>39</v>
      </c>
      <c r="AC754">
        <v>0</v>
      </c>
      <c r="AD754">
        <v>7</v>
      </c>
      <c r="AE754" t="s">
        <v>40</v>
      </c>
      <c r="AF754" t="s">
        <v>41</v>
      </c>
      <c r="AG754" t="str">
        <f>VLOOKUP(H754,Planilha2!A:AC,5,FALSE)</f>
        <v>ENGENHARIA MECÂNICA</v>
      </c>
      <c r="AH754" t="s">
        <v>6233</v>
      </c>
      <c r="AI754" t="str">
        <f>VLOOKUP(H754,Planilha2!A:K,11,FALSE)</f>
        <v>Ativo</v>
      </c>
      <c r="AJ754" t="s">
        <v>6320</v>
      </c>
      <c r="AK754">
        <v>3.6</v>
      </c>
    </row>
    <row r="755" spans="1:37" x14ac:dyDescent="0.25">
      <c r="A755">
        <v>112040049</v>
      </c>
      <c r="B755" t="s">
        <v>30</v>
      </c>
      <c r="C755" t="s">
        <v>3481</v>
      </c>
      <c r="D755" t="s">
        <v>1659</v>
      </c>
      <c r="E755" t="s">
        <v>1584</v>
      </c>
      <c r="F755" t="s">
        <v>1992</v>
      </c>
      <c r="G755" t="s">
        <v>648</v>
      </c>
      <c r="H755">
        <v>40</v>
      </c>
      <c r="I755">
        <v>8</v>
      </c>
      <c r="J755">
        <v>8</v>
      </c>
      <c r="K755" t="s">
        <v>64</v>
      </c>
      <c r="L755" s="1" t="s">
        <v>3482</v>
      </c>
      <c r="M755" t="s">
        <v>788</v>
      </c>
      <c r="N755">
        <v>80</v>
      </c>
      <c r="O755">
        <v>1</v>
      </c>
      <c r="P755">
        <v>20121</v>
      </c>
      <c r="Q755">
        <v>2012</v>
      </c>
      <c r="R755">
        <v>1</v>
      </c>
      <c r="S755">
        <v>2013</v>
      </c>
      <c r="T755">
        <v>2</v>
      </c>
      <c r="U755">
        <v>25</v>
      </c>
      <c r="V755" t="s">
        <v>36</v>
      </c>
      <c r="W755" t="s">
        <v>3480</v>
      </c>
      <c r="X755">
        <v>20740200</v>
      </c>
      <c r="Y755" t="s">
        <v>38</v>
      </c>
      <c r="Z755">
        <v>0</v>
      </c>
      <c r="AA755">
        <v>210</v>
      </c>
      <c r="AB755" t="s">
        <v>39</v>
      </c>
      <c r="AC755">
        <v>0</v>
      </c>
      <c r="AD755">
        <v>2</v>
      </c>
      <c r="AE755" t="s">
        <v>40</v>
      </c>
      <c r="AF755" t="s">
        <v>41</v>
      </c>
      <c r="AG755" t="str">
        <f>VLOOKUP(H755,Planilha2!A:AC,5,FALSE)</f>
        <v>ENGENHARIA MECÂNICA</v>
      </c>
      <c r="AH755" t="s">
        <v>6233</v>
      </c>
      <c r="AI755" t="str">
        <f>VLOOKUP(H755,Planilha2!A:K,11,FALSE)</f>
        <v>Ativo</v>
      </c>
      <c r="AJ755" t="s">
        <v>6373</v>
      </c>
      <c r="AK755">
        <v>29.4</v>
      </c>
    </row>
    <row r="756" spans="1:37" x14ac:dyDescent="0.25">
      <c r="A756">
        <v>112040067</v>
      </c>
      <c r="B756" t="s">
        <v>30</v>
      </c>
      <c r="C756" t="s">
        <v>5018</v>
      </c>
      <c r="D756" t="s">
        <v>4277</v>
      </c>
      <c r="E756" t="s">
        <v>1992</v>
      </c>
      <c r="F756" t="s">
        <v>5566</v>
      </c>
      <c r="G756" t="s">
        <v>623</v>
      </c>
      <c r="H756">
        <v>40</v>
      </c>
      <c r="I756">
        <v>8</v>
      </c>
      <c r="J756">
        <v>8</v>
      </c>
      <c r="K756" t="s">
        <v>64</v>
      </c>
      <c r="L756" s="1" t="s">
        <v>4674</v>
      </c>
      <c r="M756" t="s">
        <v>788</v>
      </c>
      <c r="N756">
        <v>90</v>
      </c>
      <c r="O756">
        <v>1</v>
      </c>
      <c r="P756">
        <v>20121</v>
      </c>
      <c r="Q756">
        <v>2012</v>
      </c>
      <c r="R756">
        <v>1</v>
      </c>
      <c r="S756">
        <v>2015</v>
      </c>
      <c r="T756">
        <v>2</v>
      </c>
      <c r="U756">
        <v>24</v>
      </c>
      <c r="V756" t="s">
        <v>36</v>
      </c>
      <c r="W756" t="s">
        <v>150</v>
      </c>
      <c r="X756">
        <v>28625630</v>
      </c>
      <c r="Y756" t="s">
        <v>1297</v>
      </c>
      <c r="Z756">
        <v>0</v>
      </c>
      <c r="AA756">
        <v>736</v>
      </c>
      <c r="AB756" t="s">
        <v>39</v>
      </c>
      <c r="AC756">
        <v>0</v>
      </c>
      <c r="AD756">
        <v>4</v>
      </c>
      <c r="AE756" t="s">
        <v>40</v>
      </c>
      <c r="AF756" t="s">
        <v>41</v>
      </c>
      <c r="AG756" t="str">
        <f>VLOOKUP(H756,Planilha2!A:AC,5,FALSE)</f>
        <v>ENGENHARIA MECÂNICA</v>
      </c>
      <c r="AH756" t="s">
        <v>6233</v>
      </c>
      <c r="AI756" t="str">
        <f>VLOOKUP(H756,Planilha2!A:K,11,FALSE)</f>
        <v>Ativo</v>
      </c>
      <c r="AJ756" t="s">
        <v>6669</v>
      </c>
      <c r="AK756">
        <v>128</v>
      </c>
    </row>
    <row r="757" spans="1:37" x14ac:dyDescent="0.25">
      <c r="A757">
        <v>214040100</v>
      </c>
      <c r="B757" t="s">
        <v>30</v>
      </c>
      <c r="C757" t="s">
        <v>2228</v>
      </c>
      <c r="D757" t="s">
        <v>2435</v>
      </c>
      <c r="E757" t="s">
        <v>3196</v>
      </c>
      <c r="F757" t="s">
        <v>5141</v>
      </c>
      <c r="G757" t="s">
        <v>45</v>
      </c>
      <c r="H757">
        <v>40</v>
      </c>
      <c r="I757">
        <v>8</v>
      </c>
      <c r="J757">
        <v>8</v>
      </c>
      <c r="K757" t="s">
        <v>64</v>
      </c>
      <c r="L757" s="1" t="s">
        <v>396</v>
      </c>
      <c r="M757" t="s">
        <v>414</v>
      </c>
      <c r="N757">
        <v>70</v>
      </c>
      <c r="O757">
        <v>1</v>
      </c>
      <c r="P757">
        <v>20151</v>
      </c>
      <c r="Q757">
        <v>2014</v>
      </c>
      <c r="R757">
        <v>2</v>
      </c>
      <c r="S757">
        <v>2016</v>
      </c>
      <c r="T757">
        <v>2</v>
      </c>
      <c r="U757">
        <v>23</v>
      </c>
      <c r="V757" t="s">
        <v>36</v>
      </c>
      <c r="W757" t="s">
        <v>5138</v>
      </c>
      <c r="X757">
        <v>25525454</v>
      </c>
      <c r="Y757" t="s">
        <v>1044</v>
      </c>
      <c r="Z757">
        <v>0</v>
      </c>
      <c r="AA757">
        <v>953</v>
      </c>
      <c r="AB757" t="s">
        <v>39</v>
      </c>
      <c r="AC757">
        <v>0</v>
      </c>
      <c r="AD757">
        <v>3</v>
      </c>
      <c r="AE757" t="s">
        <v>40</v>
      </c>
      <c r="AF757" t="s">
        <v>41</v>
      </c>
      <c r="AG757" t="str">
        <f>VLOOKUP(H757,Planilha2!A:AC,5,FALSE)</f>
        <v>ENGENHARIA MECÂNICA</v>
      </c>
      <c r="AH757" t="s">
        <v>6233</v>
      </c>
      <c r="AI757" t="str">
        <f>VLOOKUP(H757,Planilha2!A:K,11,FALSE)</f>
        <v>Ativo</v>
      </c>
      <c r="AJ757" t="s">
        <v>6614</v>
      </c>
      <c r="AK757">
        <v>41.9</v>
      </c>
    </row>
    <row r="758" spans="1:37" x14ac:dyDescent="0.25">
      <c r="A758">
        <v>214040106</v>
      </c>
      <c r="B758" t="s">
        <v>30</v>
      </c>
      <c r="C758" t="s">
        <v>666</v>
      </c>
      <c r="D758" t="s">
        <v>216</v>
      </c>
      <c r="E758" t="s">
        <v>953</v>
      </c>
      <c r="F758" t="s">
        <v>1039</v>
      </c>
      <c r="G758" t="s">
        <v>465</v>
      </c>
      <c r="H758">
        <v>40</v>
      </c>
      <c r="I758">
        <v>8</v>
      </c>
      <c r="J758">
        <v>8</v>
      </c>
      <c r="K758" t="s">
        <v>64</v>
      </c>
      <c r="L758" s="1" t="s">
        <v>3848</v>
      </c>
      <c r="M758" t="s">
        <v>785</v>
      </c>
      <c r="N758">
        <v>3</v>
      </c>
      <c r="O758">
        <v>0</v>
      </c>
      <c r="P758">
        <v>20142</v>
      </c>
      <c r="Q758">
        <v>2014</v>
      </c>
      <c r="R758">
        <v>2</v>
      </c>
      <c r="S758">
        <v>2014</v>
      </c>
      <c r="T758">
        <v>2</v>
      </c>
      <c r="U758">
        <v>22</v>
      </c>
      <c r="V758" t="s">
        <v>36</v>
      </c>
      <c r="W758" t="s">
        <v>5184</v>
      </c>
      <c r="X758">
        <v>25963180</v>
      </c>
      <c r="Y758" t="s">
        <v>1052</v>
      </c>
      <c r="Z758">
        <v>0</v>
      </c>
      <c r="AA758">
        <v>278</v>
      </c>
      <c r="AB758" t="s">
        <v>39</v>
      </c>
      <c r="AC758">
        <v>0</v>
      </c>
      <c r="AD758">
        <v>1</v>
      </c>
      <c r="AE758" t="s">
        <v>40</v>
      </c>
      <c r="AF758" t="s">
        <v>41</v>
      </c>
      <c r="AG758" t="str">
        <f>VLOOKUP(H758,Planilha2!A:AC,5,FALSE)</f>
        <v>ENGENHARIA MECÂNICA</v>
      </c>
      <c r="AH758" t="s">
        <v>6233</v>
      </c>
      <c r="AI758" t="str">
        <f>VLOOKUP(H758,Planilha2!A:K,11,FALSE)</f>
        <v>Ativo</v>
      </c>
      <c r="AJ758" t="s">
        <v>6670</v>
      </c>
      <c r="AK758">
        <v>92.6</v>
      </c>
    </row>
    <row r="759" spans="1:37" x14ac:dyDescent="0.25">
      <c r="A759">
        <v>214040110</v>
      </c>
      <c r="B759" t="s">
        <v>30</v>
      </c>
      <c r="C759" t="s">
        <v>1679</v>
      </c>
      <c r="D759" t="s">
        <v>3210</v>
      </c>
      <c r="E759" t="s">
        <v>4318</v>
      </c>
      <c r="F759" t="s">
        <v>4835</v>
      </c>
      <c r="G759" t="s">
        <v>45</v>
      </c>
      <c r="H759">
        <v>40</v>
      </c>
      <c r="I759">
        <v>8</v>
      </c>
      <c r="J759">
        <v>8</v>
      </c>
      <c r="K759" t="s">
        <v>64</v>
      </c>
      <c r="L759" s="1" t="s">
        <v>217</v>
      </c>
      <c r="M759" t="s">
        <v>177</v>
      </c>
      <c r="N759">
        <v>84</v>
      </c>
      <c r="O759">
        <v>1</v>
      </c>
      <c r="P759">
        <v>20151</v>
      </c>
      <c r="Q759">
        <v>2014</v>
      </c>
      <c r="R759">
        <v>2</v>
      </c>
      <c r="S759">
        <v>2018</v>
      </c>
      <c r="T759">
        <v>1</v>
      </c>
      <c r="U759">
        <v>23</v>
      </c>
      <c r="V759" t="s">
        <v>36</v>
      </c>
      <c r="W759" t="s">
        <v>886</v>
      </c>
      <c r="X759">
        <v>24360190</v>
      </c>
      <c r="Y759" t="s">
        <v>537</v>
      </c>
      <c r="Z759">
        <v>0</v>
      </c>
      <c r="AA759">
        <v>2314</v>
      </c>
      <c r="AB759" t="s">
        <v>39</v>
      </c>
      <c r="AC759">
        <v>0</v>
      </c>
      <c r="AD759">
        <v>5</v>
      </c>
      <c r="AE759" t="s">
        <v>40</v>
      </c>
      <c r="AF759" t="s">
        <v>41</v>
      </c>
      <c r="AG759" t="str">
        <f>VLOOKUP(H759,Planilha2!A:AC,5,FALSE)</f>
        <v>ENGENHARIA MECÂNICA</v>
      </c>
      <c r="AH759" t="s">
        <v>6233</v>
      </c>
      <c r="AI759" t="str">
        <f>VLOOKUP(H759,Planilha2!A:K,11,FALSE)</f>
        <v>Ativo</v>
      </c>
      <c r="AJ759" t="s">
        <v>6603</v>
      </c>
      <c r="AK759">
        <v>6.1</v>
      </c>
    </row>
    <row r="760" spans="1:37" x14ac:dyDescent="0.25">
      <c r="A760">
        <v>214040114</v>
      </c>
      <c r="B760" t="s">
        <v>128</v>
      </c>
      <c r="C760" t="s">
        <v>547</v>
      </c>
      <c r="D760" t="s">
        <v>854</v>
      </c>
      <c r="E760" t="s">
        <v>3516</v>
      </c>
      <c r="F760" t="s">
        <v>2969</v>
      </c>
      <c r="G760" t="s">
        <v>285</v>
      </c>
      <c r="H760">
        <v>40</v>
      </c>
      <c r="I760">
        <v>8</v>
      </c>
      <c r="J760">
        <v>8</v>
      </c>
      <c r="K760" t="s">
        <v>64</v>
      </c>
      <c r="L760" s="1" t="s">
        <v>1621</v>
      </c>
      <c r="M760" t="s">
        <v>219</v>
      </c>
      <c r="N760">
        <v>30</v>
      </c>
      <c r="O760">
        <v>0</v>
      </c>
      <c r="P760">
        <v>20151</v>
      </c>
      <c r="Q760">
        <v>2014</v>
      </c>
      <c r="R760">
        <v>2</v>
      </c>
      <c r="S760">
        <v>2016</v>
      </c>
      <c r="T760">
        <v>2</v>
      </c>
      <c r="U760">
        <v>22</v>
      </c>
      <c r="V760" t="s">
        <v>211</v>
      </c>
      <c r="W760" t="s">
        <v>919</v>
      </c>
      <c r="X760">
        <v>24430620</v>
      </c>
      <c r="Y760" t="s">
        <v>75</v>
      </c>
      <c r="Z760">
        <v>0</v>
      </c>
      <c r="AA760">
        <v>150</v>
      </c>
      <c r="AB760" t="s">
        <v>39</v>
      </c>
      <c r="AC760">
        <v>0</v>
      </c>
      <c r="AD760">
        <v>3</v>
      </c>
      <c r="AE760" t="s">
        <v>55</v>
      </c>
      <c r="AF760" t="s">
        <v>41</v>
      </c>
      <c r="AG760" t="str">
        <f>VLOOKUP(H760,Planilha2!A:AC,5,FALSE)</f>
        <v>ENGENHARIA MECÂNICA</v>
      </c>
      <c r="AH760" t="s">
        <v>6233</v>
      </c>
      <c r="AI760" t="str">
        <f>VLOOKUP(H760,Planilha2!A:K,11,FALSE)</f>
        <v>Ativo</v>
      </c>
      <c r="AJ760" t="s">
        <v>6671</v>
      </c>
      <c r="AK760">
        <v>11.4</v>
      </c>
    </row>
    <row r="761" spans="1:37" x14ac:dyDescent="0.25">
      <c r="A761">
        <v>214040127</v>
      </c>
      <c r="B761" t="s">
        <v>30</v>
      </c>
      <c r="C761" t="s">
        <v>3519</v>
      </c>
      <c r="D761" t="s">
        <v>4691</v>
      </c>
      <c r="E761" t="s">
        <v>2294</v>
      </c>
      <c r="F761" t="s">
        <v>5161</v>
      </c>
      <c r="G761" t="s">
        <v>210</v>
      </c>
      <c r="H761">
        <v>40</v>
      </c>
      <c r="I761">
        <v>8</v>
      </c>
      <c r="J761">
        <v>8</v>
      </c>
      <c r="K761" t="s">
        <v>64</v>
      </c>
      <c r="L761" s="1" t="s">
        <v>3835</v>
      </c>
      <c r="M761" t="s">
        <v>785</v>
      </c>
      <c r="N761">
        <v>89</v>
      </c>
      <c r="O761">
        <v>1</v>
      </c>
      <c r="P761">
        <v>20142</v>
      </c>
      <c r="Q761">
        <v>2014</v>
      </c>
      <c r="R761">
        <v>2</v>
      </c>
      <c r="S761">
        <v>2015</v>
      </c>
      <c r="T761">
        <v>1</v>
      </c>
      <c r="U761">
        <v>22</v>
      </c>
      <c r="V761" t="s">
        <v>36</v>
      </c>
      <c r="W761" t="s">
        <v>150</v>
      </c>
      <c r="X761">
        <v>25685040</v>
      </c>
      <c r="Y761" t="s">
        <v>1046</v>
      </c>
      <c r="Z761">
        <v>0</v>
      </c>
      <c r="AA761">
        <v>345</v>
      </c>
      <c r="AB761" t="s">
        <v>39</v>
      </c>
      <c r="AC761">
        <v>0</v>
      </c>
      <c r="AD761">
        <v>2</v>
      </c>
      <c r="AE761" t="s">
        <v>40</v>
      </c>
      <c r="AF761" t="s">
        <v>41</v>
      </c>
      <c r="AG761" t="str">
        <f>VLOOKUP(H761,Planilha2!A:AC,5,FALSE)</f>
        <v>ENGENHARIA MECÂNICA</v>
      </c>
      <c r="AH761" t="s">
        <v>6233</v>
      </c>
      <c r="AI761" t="str">
        <f>VLOOKUP(H761,Planilha2!A:K,11,FALSE)</f>
        <v>Ativo</v>
      </c>
      <c r="AJ761" t="s">
        <v>6672</v>
      </c>
      <c r="AK761">
        <v>78.099999999999994</v>
      </c>
    </row>
    <row r="762" spans="1:37" x14ac:dyDescent="0.25">
      <c r="A762">
        <v>214040134</v>
      </c>
      <c r="B762" t="s">
        <v>30</v>
      </c>
      <c r="C762" t="s">
        <v>3022</v>
      </c>
      <c r="D762" t="s">
        <v>2795</v>
      </c>
      <c r="E762" t="s">
        <v>603</v>
      </c>
      <c r="F762" t="s">
        <v>4479</v>
      </c>
      <c r="G762" t="s">
        <v>63</v>
      </c>
      <c r="H762">
        <v>40</v>
      </c>
      <c r="I762">
        <v>8</v>
      </c>
      <c r="J762">
        <v>8</v>
      </c>
      <c r="K762" t="s">
        <v>64</v>
      </c>
      <c r="L762" s="1" t="s">
        <v>3164</v>
      </c>
      <c r="M762" t="s">
        <v>1305</v>
      </c>
      <c r="N762">
        <v>35</v>
      </c>
      <c r="O762">
        <v>0</v>
      </c>
      <c r="P762">
        <v>20142</v>
      </c>
      <c r="Q762">
        <v>2014</v>
      </c>
      <c r="R762">
        <v>2</v>
      </c>
      <c r="S762">
        <v>2014</v>
      </c>
      <c r="T762">
        <v>2</v>
      </c>
      <c r="U762">
        <v>23</v>
      </c>
      <c r="V762" t="s">
        <v>36</v>
      </c>
      <c r="W762" t="s">
        <v>5654</v>
      </c>
      <c r="X762">
        <v>29055020</v>
      </c>
      <c r="Y762" t="s">
        <v>2051</v>
      </c>
      <c r="Z762">
        <v>0</v>
      </c>
      <c r="AA762">
        <v>368</v>
      </c>
      <c r="AB762" t="s">
        <v>39</v>
      </c>
      <c r="AC762">
        <v>0</v>
      </c>
      <c r="AD762">
        <v>1</v>
      </c>
      <c r="AE762" t="s">
        <v>40</v>
      </c>
      <c r="AF762" t="s">
        <v>41</v>
      </c>
      <c r="AG762" t="str">
        <f>VLOOKUP(H762,Planilha2!A:AC,5,FALSE)</f>
        <v>ENGENHARIA MECÂNICA</v>
      </c>
      <c r="AH762" t="s">
        <v>6233</v>
      </c>
      <c r="AI762" t="str">
        <f>VLOOKUP(H762,Planilha2!A:K,11,FALSE)</f>
        <v>Ativo</v>
      </c>
      <c r="AJ762" t="s">
        <v>6673</v>
      </c>
      <c r="AK762">
        <v>507</v>
      </c>
    </row>
    <row r="763" spans="1:37" x14ac:dyDescent="0.25">
      <c r="A763">
        <v>112046031</v>
      </c>
      <c r="B763" t="s">
        <v>30</v>
      </c>
      <c r="C763" t="s">
        <v>4762</v>
      </c>
      <c r="D763" t="s">
        <v>1999</v>
      </c>
      <c r="E763" t="s">
        <v>4287</v>
      </c>
      <c r="F763" t="s">
        <v>5181</v>
      </c>
      <c r="G763" t="s">
        <v>2129</v>
      </c>
      <c r="H763">
        <v>46</v>
      </c>
      <c r="I763">
        <v>8</v>
      </c>
      <c r="J763">
        <v>8</v>
      </c>
      <c r="K763" t="s">
        <v>64</v>
      </c>
      <c r="L763" s="1" t="s">
        <v>1548</v>
      </c>
      <c r="M763" t="s">
        <v>1075</v>
      </c>
      <c r="N763">
        <v>15</v>
      </c>
      <c r="O763">
        <v>0</v>
      </c>
      <c r="P763">
        <v>20132</v>
      </c>
      <c r="Q763">
        <v>2012</v>
      </c>
      <c r="R763">
        <v>1</v>
      </c>
      <c r="S763">
        <v>2016</v>
      </c>
      <c r="T763">
        <v>1</v>
      </c>
      <c r="U763">
        <v>37</v>
      </c>
      <c r="V763" t="s">
        <v>36</v>
      </c>
      <c r="W763" t="s">
        <v>1792</v>
      </c>
      <c r="X763">
        <v>27256800</v>
      </c>
      <c r="Y763" t="s">
        <v>1106</v>
      </c>
      <c r="Z763">
        <v>0</v>
      </c>
      <c r="AA763">
        <v>795</v>
      </c>
      <c r="AB763" t="s">
        <v>39</v>
      </c>
      <c r="AC763">
        <v>0</v>
      </c>
      <c r="AD763">
        <v>5</v>
      </c>
      <c r="AE763" t="s">
        <v>55</v>
      </c>
      <c r="AF763" t="s">
        <v>41</v>
      </c>
      <c r="AG763" t="str">
        <f>VLOOKUP(H763,Planilha2!A:AC,5,FALSE)</f>
        <v>ENGENHARIA MECÂNICA(V REDONDA)</v>
      </c>
      <c r="AH763" t="s">
        <v>6236</v>
      </c>
      <c r="AI763" t="str">
        <f>VLOOKUP(H763,Planilha2!A:K,11,FALSE)</f>
        <v>Ativo</v>
      </c>
      <c r="AJ763" t="s">
        <v>6577</v>
      </c>
      <c r="AK763">
        <v>6.2</v>
      </c>
    </row>
    <row r="764" spans="1:37" x14ac:dyDescent="0.25">
      <c r="A764">
        <v>112046032</v>
      </c>
      <c r="B764" t="s">
        <v>30</v>
      </c>
      <c r="C764" t="s">
        <v>5685</v>
      </c>
      <c r="D764" t="s">
        <v>4415</v>
      </c>
      <c r="E764" t="s">
        <v>4105</v>
      </c>
      <c r="F764" t="s">
        <v>5686</v>
      </c>
      <c r="G764" t="s">
        <v>301</v>
      </c>
      <c r="H764">
        <v>46</v>
      </c>
      <c r="I764">
        <v>8</v>
      </c>
      <c r="J764">
        <v>8</v>
      </c>
      <c r="K764" t="s">
        <v>64</v>
      </c>
      <c r="L764" s="1" t="s">
        <v>1316</v>
      </c>
      <c r="M764" t="s">
        <v>1144</v>
      </c>
      <c r="N764">
        <v>20</v>
      </c>
      <c r="O764">
        <v>0</v>
      </c>
      <c r="P764">
        <v>20122</v>
      </c>
      <c r="Q764">
        <v>2012</v>
      </c>
      <c r="R764">
        <v>1</v>
      </c>
      <c r="S764">
        <v>2015</v>
      </c>
      <c r="T764">
        <v>2</v>
      </c>
      <c r="U764">
        <v>24</v>
      </c>
      <c r="V764" t="s">
        <v>36</v>
      </c>
      <c r="W764" t="s">
        <v>997</v>
      </c>
      <c r="X764">
        <v>35162329</v>
      </c>
      <c r="Y764" t="s">
        <v>5684</v>
      </c>
      <c r="Z764">
        <v>0</v>
      </c>
      <c r="AA764">
        <v>375</v>
      </c>
      <c r="AB764" t="s">
        <v>39</v>
      </c>
      <c r="AC764">
        <v>0</v>
      </c>
      <c r="AD764">
        <v>4</v>
      </c>
      <c r="AE764" t="s">
        <v>40</v>
      </c>
      <c r="AF764" t="s">
        <v>41</v>
      </c>
      <c r="AG764" t="str">
        <f>VLOOKUP(H764,Planilha2!A:AC,5,FALSE)</f>
        <v>ENGENHARIA MECÂNICA(V REDONDA)</v>
      </c>
      <c r="AH764" t="s">
        <v>6236</v>
      </c>
      <c r="AI764" t="str">
        <f>VLOOKUP(H764,Planilha2!A:K,11,FALSE)</f>
        <v>Ativo</v>
      </c>
      <c r="AJ764" t="s">
        <v>6674</v>
      </c>
      <c r="AK764">
        <v>573</v>
      </c>
    </row>
    <row r="765" spans="1:37" x14ac:dyDescent="0.25">
      <c r="A765">
        <v>112046035</v>
      </c>
      <c r="B765" t="s">
        <v>30</v>
      </c>
      <c r="C765" t="s">
        <v>2418</v>
      </c>
      <c r="D765" t="s">
        <v>4903</v>
      </c>
      <c r="E765" t="s">
        <v>4186</v>
      </c>
      <c r="F765" t="s">
        <v>5360</v>
      </c>
      <c r="G765" t="s">
        <v>309</v>
      </c>
      <c r="H765">
        <v>46</v>
      </c>
      <c r="I765">
        <v>8</v>
      </c>
      <c r="J765">
        <v>8</v>
      </c>
      <c r="K765" t="s">
        <v>64</v>
      </c>
      <c r="L765" s="1">
        <v>0</v>
      </c>
      <c r="M765" t="s">
        <v>1129</v>
      </c>
      <c r="N765">
        <v>0</v>
      </c>
      <c r="O765">
        <v>0</v>
      </c>
      <c r="P765">
        <v>20121</v>
      </c>
      <c r="Q765">
        <v>2012</v>
      </c>
      <c r="R765">
        <v>1</v>
      </c>
      <c r="S765">
        <v>2012</v>
      </c>
      <c r="T765">
        <v>1</v>
      </c>
      <c r="U765">
        <v>31</v>
      </c>
      <c r="V765" t="s">
        <v>36</v>
      </c>
      <c r="W765" t="s">
        <v>5361</v>
      </c>
      <c r="X765">
        <v>27351270</v>
      </c>
      <c r="Y765" t="s">
        <v>1197</v>
      </c>
      <c r="Z765">
        <v>0</v>
      </c>
      <c r="AA765">
        <v>0</v>
      </c>
      <c r="AB765" t="s">
        <v>39</v>
      </c>
      <c r="AC765">
        <v>0</v>
      </c>
      <c r="AD765">
        <v>1</v>
      </c>
      <c r="AE765" t="s">
        <v>40</v>
      </c>
      <c r="AF765" t="s">
        <v>41</v>
      </c>
      <c r="AG765" t="str">
        <f>VLOOKUP(H765,Planilha2!A:AC,5,FALSE)</f>
        <v>ENGENHARIA MECÂNICA(V REDONDA)</v>
      </c>
      <c r="AH765" t="s">
        <v>6236</v>
      </c>
      <c r="AI765" t="str">
        <f>VLOOKUP(H765,Planilha2!A:K,11,FALSE)</f>
        <v>Ativo</v>
      </c>
      <c r="AJ765" t="s">
        <v>6359</v>
      </c>
      <c r="AK765">
        <v>21.6</v>
      </c>
    </row>
    <row r="766" spans="1:37" x14ac:dyDescent="0.25">
      <c r="A766">
        <v>112046039</v>
      </c>
      <c r="B766" t="s">
        <v>30</v>
      </c>
      <c r="C766" t="s">
        <v>4765</v>
      </c>
      <c r="D766" t="s">
        <v>2077</v>
      </c>
      <c r="E766" t="s">
        <v>2617</v>
      </c>
      <c r="F766" t="s">
        <v>5356</v>
      </c>
      <c r="G766" t="s">
        <v>2129</v>
      </c>
      <c r="H766">
        <v>46</v>
      </c>
      <c r="I766">
        <v>8</v>
      </c>
      <c r="J766">
        <v>8</v>
      </c>
      <c r="K766" t="s">
        <v>64</v>
      </c>
      <c r="L766" s="1" t="s">
        <v>4491</v>
      </c>
      <c r="M766" t="s">
        <v>1121</v>
      </c>
      <c r="N766">
        <v>78</v>
      </c>
      <c r="O766">
        <v>1</v>
      </c>
      <c r="P766">
        <v>20121</v>
      </c>
      <c r="Q766">
        <v>2012</v>
      </c>
      <c r="R766">
        <v>1</v>
      </c>
      <c r="S766">
        <v>2014</v>
      </c>
      <c r="T766">
        <v>2</v>
      </c>
      <c r="U766">
        <v>29</v>
      </c>
      <c r="V766" t="s">
        <v>36</v>
      </c>
      <c r="W766" t="s">
        <v>5355</v>
      </c>
      <c r="X766">
        <v>27345110</v>
      </c>
      <c r="Y766" t="s">
        <v>1197</v>
      </c>
      <c r="Z766">
        <v>0</v>
      </c>
      <c r="AA766">
        <v>270</v>
      </c>
      <c r="AB766" t="s">
        <v>39</v>
      </c>
      <c r="AC766">
        <v>0</v>
      </c>
      <c r="AD766">
        <v>3</v>
      </c>
      <c r="AE766" t="s">
        <v>40</v>
      </c>
      <c r="AF766" t="s">
        <v>41</v>
      </c>
      <c r="AG766" t="str">
        <f>VLOOKUP(H766,Planilha2!A:AC,5,FALSE)</f>
        <v>ENGENHARIA MECÂNICA(V REDONDA)</v>
      </c>
      <c r="AH766" t="s">
        <v>6236</v>
      </c>
      <c r="AI766" t="str">
        <f>VLOOKUP(H766,Planilha2!A:K,11,FALSE)</f>
        <v>Ativo</v>
      </c>
      <c r="AJ766" t="s">
        <v>6675</v>
      </c>
      <c r="AK766">
        <v>21.4</v>
      </c>
    </row>
    <row r="767" spans="1:37" x14ac:dyDescent="0.25">
      <c r="A767">
        <v>112046054</v>
      </c>
      <c r="B767" t="s">
        <v>30</v>
      </c>
      <c r="C767" t="s">
        <v>2609</v>
      </c>
      <c r="D767" t="s">
        <v>758</v>
      </c>
      <c r="E767" t="s">
        <v>4277</v>
      </c>
      <c r="F767" t="s">
        <v>4715</v>
      </c>
      <c r="G767" t="s">
        <v>309</v>
      </c>
      <c r="H767">
        <v>46</v>
      </c>
      <c r="I767">
        <v>8</v>
      </c>
      <c r="J767">
        <v>8</v>
      </c>
      <c r="K767" t="s">
        <v>64</v>
      </c>
      <c r="L767" s="1" t="s">
        <v>3583</v>
      </c>
      <c r="M767" t="s">
        <v>1129</v>
      </c>
      <c r="N767">
        <v>2</v>
      </c>
      <c r="O767">
        <v>0</v>
      </c>
      <c r="P767">
        <v>20121</v>
      </c>
      <c r="Q767">
        <v>2012</v>
      </c>
      <c r="R767">
        <v>1</v>
      </c>
      <c r="S767">
        <v>2012</v>
      </c>
      <c r="T767">
        <v>2</v>
      </c>
      <c r="U767">
        <v>24</v>
      </c>
      <c r="V767" t="s">
        <v>49</v>
      </c>
      <c r="W767" t="s">
        <v>2568</v>
      </c>
      <c r="X767">
        <v>27261040</v>
      </c>
      <c r="Y767" t="s">
        <v>1106</v>
      </c>
      <c r="Z767">
        <v>0</v>
      </c>
      <c r="AA767">
        <v>15</v>
      </c>
      <c r="AB767" t="s">
        <v>39</v>
      </c>
      <c r="AC767">
        <v>1</v>
      </c>
      <c r="AD767">
        <v>1</v>
      </c>
      <c r="AE767" t="s">
        <v>40</v>
      </c>
      <c r="AF767" t="s">
        <v>41</v>
      </c>
      <c r="AG767" t="str">
        <f>VLOOKUP(H767,Planilha2!A:AC,5,FALSE)</f>
        <v>ENGENHARIA MECÂNICA(V REDONDA)</v>
      </c>
      <c r="AH767" t="s">
        <v>6236</v>
      </c>
      <c r="AI767" t="str">
        <f>VLOOKUP(H767,Planilha2!A:K,11,FALSE)</f>
        <v>Ativo</v>
      </c>
      <c r="AJ767" t="s">
        <v>6467</v>
      </c>
      <c r="AK767">
        <v>3.9</v>
      </c>
    </row>
    <row r="768" spans="1:37" x14ac:dyDescent="0.25">
      <c r="A768">
        <v>112046061</v>
      </c>
      <c r="B768" t="s">
        <v>30</v>
      </c>
      <c r="C768" t="s">
        <v>2619</v>
      </c>
      <c r="D768" t="s">
        <v>3973</v>
      </c>
      <c r="E768" t="s">
        <v>5388</v>
      </c>
      <c r="F768" t="s">
        <v>5690</v>
      </c>
      <c r="G768" t="s">
        <v>522</v>
      </c>
      <c r="H768">
        <v>46</v>
      </c>
      <c r="I768">
        <v>8</v>
      </c>
      <c r="J768">
        <v>8</v>
      </c>
      <c r="K768" t="s">
        <v>64</v>
      </c>
      <c r="L768" s="1" t="s">
        <v>1675</v>
      </c>
      <c r="M768" t="s">
        <v>1073</v>
      </c>
      <c r="N768">
        <v>42</v>
      </c>
      <c r="O768">
        <v>0</v>
      </c>
      <c r="P768">
        <v>20122</v>
      </c>
      <c r="Q768">
        <v>2012</v>
      </c>
      <c r="R768">
        <v>1</v>
      </c>
      <c r="S768">
        <v>2016</v>
      </c>
      <c r="T768">
        <v>1</v>
      </c>
      <c r="U768">
        <v>25</v>
      </c>
      <c r="V768" t="s">
        <v>36</v>
      </c>
      <c r="W768" t="s">
        <v>150</v>
      </c>
      <c r="X768">
        <v>35240000</v>
      </c>
      <c r="Y768" t="s">
        <v>5691</v>
      </c>
      <c r="Z768">
        <v>0</v>
      </c>
      <c r="AA768">
        <v>1125</v>
      </c>
      <c r="AB768" t="s">
        <v>39</v>
      </c>
      <c r="AC768">
        <v>0</v>
      </c>
      <c r="AD768">
        <v>5</v>
      </c>
      <c r="AE768" t="s">
        <v>40</v>
      </c>
      <c r="AF768" t="s">
        <v>41</v>
      </c>
      <c r="AG768" t="str">
        <f>VLOOKUP(H768,Planilha2!A:AC,5,FALSE)</f>
        <v>ENGENHARIA MECÂNICA(V REDONDA)</v>
      </c>
      <c r="AH768" t="s">
        <v>6236</v>
      </c>
      <c r="AI768" t="str">
        <f>VLOOKUP(H768,Planilha2!A:K,11,FALSE)</f>
        <v>Ativo</v>
      </c>
      <c r="AJ768" t="s">
        <v>6676</v>
      </c>
      <c r="AK768">
        <v>690</v>
      </c>
    </row>
    <row r="769" spans="1:37" x14ac:dyDescent="0.25">
      <c r="A769">
        <v>214046083</v>
      </c>
      <c r="B769" t="s">
        <v>30</v>
      </c>
      <c r="C769" t="s">
        <v>2978</v>
      </c>
      <c r="D769" t="s">
        <v>3969</v>
      </c>
      <c r="E769" t="s">
        <v>909</v>
      </c>
      <c r="F769" t="s">
        <v>2471</v>
      </c>
      <c r="G769" t="s">
        <v>465</v>
      </c>
      <c r="H769">
        <v>46</v>
      </c>
      <c r="I769">
        <v>8</v>
      </c>
      <c r="J769">
        <v>8</v>
      </c>
      <c r="K769" t="s">
        <v>64</v>
      </c>
      <c r="L769" s="1" t="s">
        <v>47</v>
      </c>
      <c r="M769" t="s">
        <v>1072</v>
      </c>
      <c r="N769">
        <v>85</v>
      </c>
      <c r="O769">
        <v>1</v>
      </c>
      <c r="P769">
        <v>20151</v>
      </c>
      <c r="Q769">
        <v>2014</v>
      </c>
      <c r="R769">
        <v>2</v>
      </c>
      <c r="S769">
        <v>2017</v>
      </c>
      <c r="T769">
        <v>1</v>
      </c>
      <c r="U769">
        <v>22</v>
      </c>
      <c r="V769" t="s">
        <v>211</v>
      </c>
      <c r="W769" t="s">
        <v>1785</v>
      </c>
      <c r="X769">
        <v>27211356</v>
      </c>
      <c r="Y769" t="s">
        <v>1106</v>
      </c>
      <c r="Z769">
        <v>0</v>
      </c>
      <c r="AA769">
        <v>795</v>
      </c>
      <c r="AB769" t="s">
        <v>39</v>
      </c>
      <c r="AC769">
        <v>0</v>
      </c>
      <c r="AD769">
        <v>4</v>
      </c>
      <c r="AE769" t="s">
        <v>40</v>
      </c>
      <c r="AF769" t="s">
        <v>41</v>
      </c>
      <c r="AG769" t="str">
        <f>VLOOKUP(H769,Planilha2!A:AC,5,FALSE)</f>
        <v>ENGENHARIA MECÂNICA(V REDONDA)</v>
      </c>
      <c r="AH769" t="s">
        <v>6236</v>
      </c>
      <c r="AI769" t="str">
        <f>VLOOKUP(H769,Planilha2!A:K,11,FALSE)</f>
        <v>Ativo</v>
      </c>
      <c r="AJ769" t="s">
        <v>6623</v>
      </c>
      <c r="AK769">
        <v>4.9000000000000004</v>
      </c>
    </row>
    <row r="770" spans="1:37" x14ac:dyDescent="0.25">
      <c r="A770">
        <v>214046085</v>
      </c>
      <c r="B770" t="s">
        <v>30</v>
      </c>
      <c r="C770" t="s">
        <v>1029</v>
      </c>
      <c r="D770" t="s">
        <v>3764</v>
      </c>
      <c r="E770" t="s">
        <v>3163</v>
      </c>
      <c r="F770" t="s">
        <v>2200</v>
      </c>
      <c r="G770" t="s">
        <v>439</v>
      </c>
      <c r="H770">
        <v>46</v>
      </c>
      <c r="I770">
        <v>8</v>
      </c>
      <c r="J770">
        <v>8</v>
      </c>
      <c r="K770" t="s">
        <v>64</v>
      </c>
      <c r="L770" s="1" t="s">
        <v>2539</v>
      </c>
      <c r="M770" t="s">
        <v>1147</v>
      </c>
      <c r="N770">
        <v>76</v>
      </c>
      <c r="O770">
        <v>1</v>
      </c>
      <c r="P770">
        <v>20142</v>
      </c>
      <c r="Q770">
        <v>2014</v>
      </c>
      <c r="R770">
        <v>2</v>
      </c>
      <c r="S770">
        <v>2018</v>
      </c>
      <c r="T770">
        <v>2</v>
      </c>
      <c r="U770">
        <v>23</v>
      </c>
      <c r="V770" t="s">
        <v>49</v>
      </c>
      <c r="W770" t="s">
        <v>2730</v>
      </c>
      <c r="X770">
        <v>27283430</v>
      </c>
      <c r="Y770" t="s">
        <v>1106</v>
      </c>
      <c r="Z770">
        <v>0</v>
      </c>
      <c r="AA770">
        <v>630</v>
      </c>
      <c r="AB770" t="s">
        <v>39</v>
      </c>
      <c r="AC770">
        <v>0</v>
      </c>
      <c r="AD770">
        <v>5</v>
      </c>
      <c r="AE770" t="s">
        <v>40</v>
      </c>
      <c r="AF770" t="s">
        <v>41</v>
      </c>
      <c r="AG770" t="str">
        <f>VLOOKUP(H770,Planilha2!A:AC,5,FALSE)</f>
        <v>ENGENHARIA MECÂNICA(V REDONDA)</v>
      </c>
      <c r="AH770" t="s">
        <v>6236</v>
      </c>
      <c r="AI770" t="str">
        <f>VLOOKUP(H770,Planilha2!A:K,11,FALSE)</f>
        <v>Ativo</v>
      </c>
      <c r="AJ770" t="s">
        <v>6393</v>
      </c>
      <c r="AK770">
        <v>3.3</v>
      </c>
    </row>
    <row r="771" spans="1:37" x14ac:dyDescent="0.25">
      <c r="A771">
        <v>214046088</v>
      </c>
      <c r="B771" t="s">
        <v>30</v>
      </c>
      <c r="C771" t="s">
        <v>1404</v>
      </c>
      <c r="D771" t="s">
        <v>3691</v>
      </c>
      <c r="E771" t="s">
        <v>1442</v>
      </c>
      <c r="F771" t="s">
        <v>5244</v>
      </c>
      <c r="G771" t="s">
        <v>269</v>
      </c>
      <c r="H771">
        <v>46</v>
      </c>
      <c r="I771">
        <v>8</v>
      </c>
      <c r="J771">
        <v>8</v>
      </c>
      <c r="K771" t="s">
        <v>64</v>
      </c>
      <c r="L771" s="1" t="s">
        <v>1320</v>
      </c>
      <c r="M771" t="s">
        <v>1142</v>
      </c>
      <c r="N771">
        <v>26</v>
      </c>
      <c r="O771">
        <v>0</v>
      </c>
      <c r="P771">
        <v>20142</v>
      </c>
      <c r="Q771">
        <v>2014</v>
      </c>
      <c r="R771">
        <v>2</v>
      </c>
      <c r="S771">
        <v>2015</v>
      </c>
      <c r="T771">
        <v>1</v>
      </c>
      <c r="U771">
        <v>22</v>
      </c>
      <c r="V771" t="s">
        <v>49</v>
      </c>
      <c r="W771" t="s">
        <v>5245</v>
      </c>
      <c r="X771">
        <v>26900000</v>
      </c>
      <c r="Y771" t="s">
        <v>5242</v>
      </c>
      <c r="Z771">
        <v>0</v>
      </c>
      <c r="AA771">
        <v>105</v>
      </c>
      <c r="AB771" t="s">
        <v>39</v>
      </c>
      <c r="AC771">
        <v>0</v>
      </c>
      <c r="AD771">
        <v>2</v>
      </c>
      <c r="AE771" t="s">
        <v>40</v>
      </c>
      <c r="AF771" t="s">
        <v>41</v>
      </c>
      <c r="AG771" t="str">
        <f>VLOOKUP(H771,Planilha2!A:AC,5,FALSE)</f>
        <v>ENGENHARIA MECÂNICA(V REDONDA)</v>
      </c>
      <c r="AH771" t="s">
        <v>6236</v>
      </c>
      <c r="AI771" t="str">
        <f>VLOOKUP(H771,Planilha2!A:K,11,FALSE)</f>
        <v>Ativo</v>
      </c>
      <c r="AJ771" t="s">
        <v>6677</v>
      </c>
      <c r="AK771">
        <v>82.9</v>
      </c>
    </row>
    <row r="772" spans="1:37" x14ac:dyDescent="0.25">
      <c r="A772">
        <v>214046089</v>
      </c>
      <c r="B772" t="s">
        <v>30</v>
      </c>
      <c r="C772" t="s">
        <v>1304</v>
      </c>
      <c r="D772" t="s">
        <v>3348</v>
      </c>
      <c r="E772" t="s">
        <v>2706</v>
      </c>
      <c r="F772" t="s">
        <v>3277</v>
      </c>
      <c r="G772" t="s">
        <v>33</v>
      </c>
      <c r="H772">
        <v>46</v>
      </c>
      <c r="I772">
        <v>8</v>
      </c>
      <c r="J772">
        <v>8</v>
      </c>
      <c r="K772" t="s">
        <v>64</v>
      </c>
      <c r="L772" s="1" t="s">
        <v>466</v>
      </c>
      <c r="M772" t="s">
        <v>1124</v>
      </c>
      <c r="N772">
        <v>92</v>
      </c>
      <c r="O772">
        <v>1</v>
      </c>
      <c r="P772">
        <v>20161</v>
      </c>
      <c r="Q772">
        <v>2014</v>
      </c>
      <c r="R772">
        <v>2</v>
      </c>
      <c r="S772">
        <v>2018</v>
      </c>
      <c r="T772">
        <v>1</v>
      </c>
      <c r="U772">
        <v>25</v>
      </c>
      <c r="V772" t="s">
        <v>36</v>
      </c>
      <c r="W772" t="s">
        <v>1130</v>
      </c>
      <c r="X772">
        <v>27215180</v>
      </c>
      <c r="Y772" t="s">
        <v>1106</v>
      </c>
      <c r="Z772">
        <v>0</v>
      </c>
      <c r="AA772">
        <v>2745</v>
      </c>
      <c r="AB772" t="s">
        <v>39</v>
      </c>
      <c r="AC772">
        <v>0</v>
      </c>
      <c r="AD772">
        <v>5</v>
      </c>
      <c r="AE772" t="s">
        <v>55</v>
      </c>
      <c r="AF772" t="s">
        <v>41</v>
      </c>
      <c r="AG772" t="str">
        <f>VLOOKUP(H772,Planilha2!A:AC,5,FALSE)</f>
        <v>ENGENHARIA MECÂNICA(V REDONDA)</v>
      </c>
      <c r="AH772" t="s">
        <v>6236</v>
      </c>
      <c r="AI772" t="str">
        <f>VLOOKUP(H772,Planilha2!A:K,11,FALSE)</f>
        <v>Ativo</v>
      </c>
      <c r="AJ772" t="s">
        <v>6437</v>
      </c>
      <c r="AK772">
        <v>1.7</v>
      </c>
    </row>
    <row r="773" spans="1:37" x14ac:dyDescent="0.25">
      <c r="A773">
        <v>214046092</v>
      </c>
      <c r="B773" t="s">
        <v>30</v>
      </c>
      <c r="C773" t="s">
        <v>686</v>
      </c>
      <c r="D773" t="s">
        <v>1522</v>
      </c>
      <c r="E773" t="s">
        <v>677</v>
      </c>
      <c r="F773" t="s">
        <v>4148</v>
      </c>
      <c r="G773" t="s">
        <v>316</v>
      </c>
      <c r="H773">
        <v>46</v>
      </c>
      <c r="I773">
        <v>8</v>
      </c>
      <c r="J773">
        <v>8</v>
      </c>
      <c r="K773" t="s">
        <v>64</v>
      </c>
      <c r="L773" s="1" t="s">
        <v>1621</v>
      </c>
      <c r="M773" t="s">
        <v>1150</v>
      </c>
      <c r="N773">
        <v>0</v>
      </c>
      <c r="O773">
        <v>0</v>
      </c>
      <c r="P773">
        <v>20151</v>
      </c>
      <c r="Q773">
        <v>2014</v>
      </c>
      <c r="R773">
        <v>2</v>
      </c>
      <c r="S773">
        <v>2015</v>
      </c>
      <c r="T773">
        <v>2</v>
      </c>
      <c r="U773">
        <v>25</v>
      </c>
      <c r="V773" t="s">
        <v>36</v>
      </c>
      <c r="W773" t="s">
        <v>5757</v>
      </c>
      <c r="X773">
        <v>71680357</v>
      </c>
      <c r="Y773" t="s">
        <v>2089</v>
      </c>
      <c r="Z773">
        <v>0</v>
      </c>
      <c r="AA773">
        <v>345</v>
      </c>
      <c r="AB773" t="s">
        <v>39</v>
      </c>
      <c r="AC773">
        <v>0</v>
      </c>
      <c r="AD773">
        <v>2</v>
      </c>
      <c r="AE773" t="s">
        <v>40</v>
      </c>
      <c r="AF773" t="s">
        <v>41</v>
      </c>
      <c r="AG773" t="str">
        <f>VLOOKUP(H773,Planilha2!A:AC,5,FALSE)</f>
        <v>ENGENHARIA MECÂNICA(V REDONDA)</v>
      </c>
      <c r="AH773" t="s">
        <v>6236</v>
      </c>
      <c r="AI773" t="str">
        <f>VLOOKUP(H773,Planilha2!A:K,11,FALSE)</f>
        <v>Ativo</v>
      </c>
      <c r="AJ773" t="s">
        <v>6678</v>
      </c>
      <c r="AK773">
        <v>1.1759999999999999</v>
      </c>
    </row>
    <row r="774" spans="1:37" x14ac:dyDescent="0.25">
      <c r="A774">
        <v>214046099</v>
      </c>
      <c r="B774" t="s">
        <v>30</v>
      </c>
      <c r="C774" t="s">
        <v>3383</v>
      </c>
      <c r="D774" t="s">
        <v>3550</v>
      </c>
      <c r="E774" t="s">
        <v>2245</v>
      </c>
      <c r="F774" t="s">
        <v>4290</v>
      </c>
      <c r="G774" t="s">
        <v>269</v>
      </c>
      <c r="H774">
        <v>46</v>
      </c>
      <c r="I774">
        <v>8</v>
      </c>
      <c r="J774">
        <v>8</v>
      </c>
      <c r="K774" t="s">
        <v>64</v>
      </c>
      <c r="L774" s="1" t="s">
        <v>1791</v>
      </c>
      <c r="M774" t="s">
        <v>1120</v>
      </c>
      <c r="N774">
        <v>80</v>
      </c>
      <c r="O774">
        <v>1</v>
      </c>
      <c r="P774">
        <v>20151</v>
      </c>
      <c r="Q774">
        <v>2014</v>
      </c>
      <c r="R774">
        <v>2</v>
      </c>
      <c r="S774">
        <v>2017</v>
      </c>
      <c r="T774">
        <v>1</v>
      </c>
      <c r="U774">
        <v>23</v>
      </c>
      <c r="V774" t="s">
        <v>122</v>
      </c>
      <c r="W774" t="s">
        <v>5371</v>
      </c>
      <c r="X774">
        <v>27521680</v>
      </c>
      <c r="Y774" t="s">
        <v>1216</v>
      </c>
      <c r="Z774">
        <v>0</v>
      </c>
      <c r="AA774">
        <v>1170</v>
      </c>
      <c r="AB774" t="s">
        <v>39</v>
      </c>
      <c r="AC774">
        <v>0</v>
      </c>
      <c r="AD774">
        <v>4</v>
      </c>
      <c r="AE774" t="s">
        <v>40</v>
      </c>
      <c r="AF774" t="s">
        <v>41</v>
      </c>
      <c r="AG774" t="str">
        <f>VLOOKUP(H774,Planilha2!A:AC,5,FALSE)</f>
        <v>ENGENHARIA MECÂNICA(V REDONDA)</v>
      </c>
      <c r="AH774" t="s">
        <v>6236</v>
      </c>
      <c r="AI774" t="str">
        <f>VLOOKUP(H774,Planilha2!A:K,11,FALSE)</f>
        <v>Ativo</v>
      </c>
      <c r="AJ774" t="s">
        <v>6679</v>
      </c>
      <c r="AK774">
        <v>60.7</v>
      </c>
    </row>
    <row r="775" spans="1:37" x14ac:dyDescent="0.25">
      <c r="A775">
        <v>214046101</v>
      </c>
      <c r="B775" t="s">
        <v>128</v>
      </c>
      <c r="C775" t="s">
        <v>2635</v>
      </c>
      <c r="D775" t="s">
        <v>4138</v>
      </c>
      <c r="E775" t="s">
        <v>2246</v>
      </c>
      <c r="F775" t="s">
        <v>2120</v>
      </c>
      <c r="G775" t="s">
        <v>210</v>
      </c>
      <c r="H775">
        <v>46</v>
      </c>
      <c r="I775">
        <v>8</v>
      </c>
      <c r="J775">
        <v>8</v>
      </c>
      <c r="K775" t="s">
        <v>64</v>
      </c>
      <c r="L775" s="1" t="s">
        <v>1362</v>
      </c>
      <c r="M775" t="s">
        <v>1142</v>
      </c>
      <c r="N775">
        <v>22</v>
      </c>
      <c r="O775">
        <v>0</v>
      </c>
      <c r="P775">
        <v>20142</v>
      </c>
      <c r="Q775">
        <v>2014</v>
      </c>
      <c r="R775">
        <v>2</v>
      </c>
      <c r="S775">
        <v>2018</v>
      </c>
      <c r="T775">
        <v>2</v>
      </c>
      <c r="U775">
        <v>28</v>
      </c>
      <c r="V775" t="s">
        <v>122</v>
      </c>
      <c r="W775" t="s">
        <v>5626</v>
      </c>
      <c r="X775">
        <v>28930000</v>
      </c>
      <c r="Y775" t="s">
        <v>5625</v>
      </c>
      <c r="Z775">
        <v>0</v>
      </c>
      <c r="AA775">
        <v>330</v>
      </c>
      <c r="AB775" t="s">
        <v>39</v>
      </c>
      <c r="AC775">
        <v>0</v>
      </c>
      <c r="AD775">
        <v>5</v>
      </c>
      <c r="AE775" t="s">
        <v>40</v>
      </c>
      <c r="AF775" t="s">
        <v>41</v>
      </c>
      <c r="AG775" t="str">
        <f>VLOOKUP(H775,Planilha2!A:AC,5,FALSE)</f>
        <v>ENGENHARIA MECÂNICA(V REDONDA)</v>
      </c>
      <c r="AH775" t="s">
        <v>6236</v>
      </c>
      <c r="AI775" t="str">
        <f>VLOOKUP(H775,Planilha2!A:K,11,FALSE)</f>
        <v>Ativo</v>
      </c>
      <c r="AJ775" t="s">
        <v>6680</v>
      </c>
      <c r="AK775">
        <v>260</v>
      </c>
    </row>
    <row r="776" spans="1:37" x14ac:dyDescent="0.25">
      <c r="A776">
        <v>214046102</v>
      </c>
      <c r="B776" t="s">
        <v>128</v>
      </c>
      <c r="C776" t="s">
        <v>3492</v>
      </c>
      <c r="D776" t="s">
        <v>2371</v>
      </c>
      <c r="E776" t="s">
        <v>411</v>
      </c>
      <c r="F776" t="s">
        <v>3253</v>
      </c>
      <c r="G776" t="s">
        <v>87</v>
      </c>
      <c r="H776">
        <v>46</v>
      </c>
      <c r="I776">
        <v>8</v>
      </c>
      <c r="J776">
        <v>8</v>
      </c>
      <c r="K776" t="s">
        <v>64</v>
      </c>
      <c r="L776" s="1" t="s">
        <v>1207</v>
      </c>
      <c r="M776" t="s">
        <v>1142</v>
      </c>
      <c r="N776">
        <v>0</v>
      </c>
      <c r="O776">
        <v>0</v>
      </c>
      <c r="P776">
        <v>20142</v>
      </c>
      <c r="Q776">
        <v>2014</v>
      </c>
      <c r="R776">
        <v>2</v>
      </c>
      <c r="S776">
        <v>2016</v>
      </c>
      <c r="T776">
        <v>2</v>
      </c>
      <c r="U776">
        <v>27</v>
      </c>
      <c r="V776" t="s">
        <v>211</v>
      </c>
      <c r="W776" t="s">
        <v>1802</v>
      </c>
      <c r="X776">
        <v>27259140</v>
      </c>
      <c r="Y776" t="s">
        <v>1106</v>
      </c>
      <c r="Z776">
        <v>0</v>
      </c>
      <c r="AA776">
        <v>15</v>
      </c>
      <c r="AB776" t="s">
        <v>39</v>
      </c>
      <c r="AC776">
        <v>0</v>
      </c>
      <c r="AD776">
        <v>3</v>
      </c>
      <c r="AE776" t="s">
        <v>40</v>
      </c>
      <c r="AF776" t="s">
        <v>41</v>
      </c>
      <c r="AG776" t="str">
        <f>VLOOKUP(H776,Planilha2!A:AC,5,FALSE)</f>
        <v>ENGENHARIA MECÂNICA(V REDONDA)</v>
      </c>
      <c r="AH776" t="s">
        <v>6236</v>
      </c>
      <c r="AI776" t="str">
        <f>VLOOKUP(H776,Planilha2!A:K,11,FALSE)</f>
        <v>Ativo</v>
      </c>
      <c r="AJ776" t="s">
        <v>6407</v>
      </c>
      <c r="AK776">
        <v>6.5</v>
      </c>
    </row>
    <row r="777" spans="1:37" x14ac:dyDescent="0.25">
      <c r="A777">
        <v>214046107</v>
      </c>
      <c r="B777" t="s">
        <v>100</v>
      </c>
      <c r="C777" t="s">
        <v>3201</v>
      </c>
      <c r="D777" t="s">
        <v>970</v>
      </c>
      <c r="E777" t="s">
        <v>2557</v>
      </c>
      <c r="F777" t="s">
        <v>3252</v>
      </c>
      <c r="G777" t="s">
        <v>87</v>
      </c>
      <c r="H777">
        <v>46</v>
      </c>
      <c r="I777">
        <v>8</v>
      </c>
      <c r="J777">
        <v>8</v>
      </c>
      <c r="K777" t="s">
        <v>64</v>
      </c>
      <c r="L777" s="1" t="s">
        <v>1439</v>
      </c>
      <c r="M777" t="s">
        <v>1129</v>
      </c>
      <c r="N777">
        <v>0</v>
      </c>
      <c r="O777">
        <v>0</v>
      </c>
      <c r="P777">
        <v>20152</v>
      </c>
      <c r="Q777">
        <v>2014</v>
      </c>
      <c r="R777">
        <v>2</v>
      </c>
      <c r="S777">
        <v>2018</v>
      </c>
      <c r="T777">
        <v>2</v>
      </c>
      <c r="U777">
        <v>32</v>
      </c>
      <c r="V777" t="s">
        <v>49</v>
      </c>
      <c r="W777" t="s">
        <v>5346</v>
      </c>
      <c r="X777">
        <v>27335010</v>
      </c>
      <c r="Y777" t="s">
        <v>1197</v>
      </c>
      <c r="Z777">
        <v>0</v>
      </c>
      <c r="AA777">
        <v>210</v>
      </c>
      <c r="AB777" t="s">
        <v>39</v>
      </c>
      <c r="AC777">
        <v>0</v>
      </c>
      <c r="AD777">
        <v>5</v>
      </c>
      <c r="AE777" t="s">
        <v>40</v>
      </c>
      <c r="AF777" t="s">
        <v>41</v>
      </c>
      <c r="AG777" t="str">
        <f>VLOOKUP(H777,Planilha2!A:AC,5,FALSE)</f>
        <v>ENGENHARIA MECÂNICA(V REDONDA)</v>
      </c>
      <c r="AH777" t="s">
        <v>6236</v>
      </c>
      <c r="AI777" t="str">
        <f>VLOOKUP(H777,Planilha2!A:K,11,FALSE)</f>
        <v>Ativo</v>
      </c>
      <c r="AJ777">
        <v>0</v>
      </c>
      <c r="AK777">
        <v>0</v>
      </c>
    </row>
    <row r="778" spans="1:37" x14ac:dyDescent="0.25">
      <c r="A778">
        <v>214046116</v>
      </c>
      <c r="B778" t="s">
        <v>30</v>
      </c>
      <c r="C778" t="s">
        <v>437</v>
      </c>
      <c r="D778" t="s">
        <v>2048</v>
      </c>
      <c r="E778" t="s">
        <v>1849</v>
      </c>
      <c r="F778" t="s">
        <v>5300</v>
      </c>
      <c r="G778" t="s">
        <v>87</v>
      </c>
      <c r="H778">
        <v>46</v>
      </c>
      <c r="I778">
        <v>8</v>
      </c>
      <c r="J778">
        <v>8</v>
      </c>
      <c r="K778" t="s">
        <v>64</v>
      </c>
      <c r="L778" s="1" t="s">
        <v>172</v>
      </c>
      <c r="M778" t="s">
        <v>1147</v>
      </c>
      <c r="N778">
        <v>89</v>
      </c>
      <c r="O778">
        <v>1</v>
      </c>
      <c r="P778">
        <v>20142</v>
      </c>
      <c r="Q778">
        <v>2014</v>
      </c>
      <c r="R778">
        <v>2</v>
      </c>
      <c r="S778">
        <v>2017</v>
      </c>
      <c r="T778">
        <v>1</v>
      </c>
      <c r="U778">
        <v>24</v>
      </c>
      <c r="V778" t="s">
        <v>122</v>
      </c>
      <c r="W778" t="s">
        <v>1275</v>
      </c>
      <c r="X778">
        <v>27258250</v>
      </c>
      <c r="Y778" t="s">
        <v>1106</v>
      </c>
      <c r="Z778">
        <v>0</v>
      </c>
      <c r="AA778">
        <v>465</v>
      </c>
      <c r="AB778" t="s">
        <v>39</v>
      </c>
      <c r="AC778">
        <v>0</v>
      </c>
      <c r="AD778">
        <v>4</v>
      </c>
      <c r="AE778" t="s">
        <v>40</v>
      </c>
      <c r="AF778" t="s">
        <v>41</v>
      </c>
      <c r="AG778" t="str">
        <f>VLOOKUP(H778,Planilha2!A:AC,5,FALSE)</f>
        <v>ENGENHARIA MECÂNICA(V REDONDA)</v>
      </c>
      <c r="AH778" t="s">
        <v>6236</v>
      </c>
      <c r="AI778" t="str">
        <f>VLOOKUP(H778,Planilha2!A:K,11,FALSE)</f>
        <v>Ativo</v>
      </c>
      <c r="AJ778" t="s">
        <v>6577</v>
      </c>
      <c r="AK778">
        <v>6.2</v>
      </c>
    </row>
    <row r="779" spans="1:37" x14ac:dyDescent="0.25">
      <c r="A779">
        <v>214046118</v>
      </c>
      <c r="B779" t="s">
        <v>30</v>
      </c>
      <c r="C779" t="s">
        <v>2527</v>
      </c>
      <c r="D779" t="s">
        <v>1558</v>
      </c>
      <c r="E779" t="s">
        <v>3446</v>
      </c>
      <c r="F779" t="s">
        <v>2685</v>
      </c>
      <c r="G779" t="s">
        <v>291</v>
      </c>
      <c r="H779">
        <v>46</v>
      </c>
      <c r="I779">
        <v>8</v>
      </c>
      <c r="J779">
        <v>8</v>
      </c>
      <c r="K779" t="s">
        <v>64</v>
      </c>
      <c r="L779" s="1" t="s">
        <v>1481</v>
      </c>
      <c r="M779" t="s">
        <v>1142</v>
      </c>
      <c r="N779">
        <v>61</v>
      </c>
      <c r="O779">
        <v>1</v>
      </c>
      <c r="P779">
        <v>20142</v>
      </c>
      <c r="Q779">
        <v>2014</v>
      </c>
      <c r="R779">
        <v>2</v>
      </c>
      <c r="S779">
        <v>2017</v>
      </c>
      <c r="T779">
        <v>2</v>
      </c>
      <c r="U779">
        <v>22</v>
      </c>
      <c r="V779" t="s">
        <v>49</v>
      </c>
      <c r="W779" t="s">
        <v>4672</v>
      </c>
      <c r="X779">
        <v>25665081</v>
      </c>
      <c r="Y779" t="s">
        <v>1046</v>
      </c>
      <c r="Z779">
        <v>0</v>
      </c>
      <c r="AA779">
        <v>945</v>
      </c>
      <c r="AB779" t="s">
        <v>39</v>
      </c>
      <c r="AC779">
        <v>0</v>
      </c>
      <c r="AD779">
        <v>4</v>
      </c>
      <c r="AE779" t="s">
        <v>40</v>
      </c>
      <c r="AF779" t="s">
        <v>41</v>
      </c>
      <c r="AG779" t="str">
        <f>VLOOKUP(H779,Planilha2!A:AC,5,FALSE)</f>
        <v>ENGENHARIA MECÂNICA(V REDONDA)</v>
      </c>
      <c r="AH779" t="s">
        <v>6236</v>
      </c>
      <c r="AI779" t="str">
        <f>VLOOKUP(H779,Planilha2!A:K,11,FALSE)</f>
        <v>Ativo</v>
      </c>
      <c r="AJ779" t="s">
        <v>6303</v>
      </c>
      <c r="AK779">
        <v>140</v>
      </c>
    </row>
    <row r="780" spans="1:37" x14ac:dyDescent="0.25">
      <c r="A780">
        <v>214046119</v>
      </c>
      <c r="B780" t="s">
        <v>145</v>
      </c>
      <c r="C780" t="s">
        <v>2579</v>
      </c>
      <c r="D780" t="s">
        <v>2580</v>
      </c>
      <c r="E780" t="s">
        <v>602</v>
      </c>
      <c r="F780" t="s">
        <v>2581</v>
      </c>
      <c r="G780" t="s">
        <v>291</v>
      </c>
      <c r="H780">
        <v>46</v>
      </c>
      <c r="I780">
        <v>8</v>
      </c>
      <c r="J780">
        <v>8</v>
      </c>
      <c r="K780" t="s">
        <v>64</v>
      </c>
      <c r="L780" s="1" t="s">
        <v>2582</v>
      </c>
      <c r="M780" t="s">
        <v>1168</v>
      </c>
      <c r="N780">
        <v>100</v>
      </c>
      <c r="O780">
        <v>1</v>
      </c>
      <c r="P780">
        <v>20142</v>
      </c>
      <c r="Q780">
        <v>2014</v>
      </c>
      <c r="R780">
        <v>2</v>
      </c>
      <c r="S780">
        <v>2015</v>
      </c>
      <c r="T780">
        <v>1</v>
      </c>
      <c r="U780">
        <v>23</v>
      </c>
      <c r="V780" t="s">
        <v>36</v>
      </c>
      <c r="W780" t="s">
        <v>2583</v>
      </c>
      <c r="X780">
        <v>12516340</v>
      </c>
      <c r="Y780" t="s">
        <v>2570</v>
      </c>
      <c r="Z780">
        <v>0</v>
      </c>
      <c r="AA780">
        <v>150</v>
      </c>
      <c r="AB780" t="s">
        <v>39</v>
      </c>
      <c r="AC780">
        <v>0</v>
      </c>
      <c r="AD780">
        <v>2</v>
      </c>
      <c r="AE780" t="s">
        <v>40</v>
      </c>
      <c r="AF780" t="s">
        <v>41</v>
      </c>
      <c r="AG780" t="str">
        <f>VLOOKUP(H780,Planilha2!A:AC,5,FALSE)</f>
        <v>ENGENHARIA MECÂNICA(V REDONDA)</v>
      </c>
      <c r="AH780" t="s">
        <v>6236</v>
      </c>
      <c r="AI780" t="str">
        <f>VLOOKUP(H780,Planilha2!A:K,11,FALSE)</f>
        <v>Ativo</v>
      </c>
      <c r="AJ780" t="s">
        <v>6421</v>
      </c>
      <c r="AK780">
        <v>144</v>
      </c>
    </row>
    <row r="781" spans="1:37" x14ac:dyDescent="0.25">
      <c r="A781">
        <v>214046123</v>
      </c>
      <c r="B781" t="s">
        <v>930</v>
      </c>
      <c r="C781" t="s">
        <v>2385</v>
      </c>
      <c r="D781" t="s">
        <v>2369</v>
      </c>
      <c r="E781" t="s">
        <v>3610</v>
      </c>
      <c r="F781" t="s">
        <v>3282</v>
      </c>
      <c r="G781" t="s">
        <v>105</v>
      </c>
      <c r="H781">
        <v>46</v>
      </c>
      <c r="I781">
        <v>8</v>
      </c>
      <c r="J781">
        <v>8</v>
      </c>
      <c r="K781" t="s">
        <v>64</v>
      </c>
      <c r="L781" s="1" t="s">
        <v>1786</v>
      </c>
      <c r="M781" t="s">
        <v>1142</v>
      </c>
      <c r="N781">
        <v>0</v>
      </c>
      <c r="O781">
        <v>0</v>
      </c>
      <c r="P781">
        <v>20142</v>
      </c>
      <c r="Q781">
        <v>2014</v>
      </c>
      <c r="R781">
        <v>2</v>
      </c>
      <c r="S781">
        <v>2014</v>
      </c>
      <c r="T781">
        <v>2</v>
      </c>
      <c r="U781">
        <v>23</v>
      </c>
      <c r="V781" t="s">
        <v>49</v>
      </c>
      <c r="W781" t="s">
        <v>5357</v>
      </c>
      <c r="X781">
        <v>27347450</v>
      </c>
      <c r="Y781" t="s">
        <v>1197</v>
      </c>
      <c r="Z781">
        <v>0</v>
      </c>
      <c r="AA781">
        <v>0</v>
      </c>
      <c r="AB781" t="s">
        <v>39</v>
      </c>
      <c r="AC781">
        <v>0</v>
      </c>
      <c r="AD781">
        <v>1</v>
      </c>
      <c r="AE781" t="s">
        <v>40</v>
      </c>
      <c r="AF781" t="s">
        <v>41</v>
      </c>
      <c r="AG781" t="str">
        <f>VLOOKUP(H781,Planilha2!A:AC,5,FALSE)</f>
        <v>ENGENHARIA MECÂNICA(V REDONDA)</v>
      </c>
      <c r="AH781" t="s">
        <v>6236</v>
      </c>
      <c r="AI781" t="str">
        <f>VLOOKUP(H781,Planilha2!A:K,11,FALSE)</f>
        <v>Ativo</v>
      </c>
      <c r="AJ781" t="s">
        <v>6474</v>
      </c>
      <c r="AK781">
        <v>17.600000000000001</v>
      </c>
    </row>
    <row r="782" spans="1:37" x14ac:dyDescent="0.25">
      <c r="A782">
        <v>214046124</v>
      </c>
      <c r="B782" t="s">
        <v>30</v>
      </c>
      <c r="C782" t="s">
        <v>4002</v>
      </c>
      <c r="D782" t="s">
        <v>3679</v>
      </c>
      <c r="E782" t="s">
        <v>2252</v>
      </c>
      <c r="F782" t="s">
        <v>814</v>
      </c>
      <c r="G782" t="s">
        <v>87</v>
      </c>
      <c r="H782">
        <v>46</v>
      </c>
      <c r="I782">
        <v>8</v>
      </c>
      <c r="J782">
        <v>8</v>
      </c>
      <c r="K782" t="s">
        <v>64</v>
      </c>
      <c r="L782" s="1" t="s">
        <v>1692</v>
      </c>
      <c r="M782" t="s">
        <v>1142</v>
      </c>
      <c r="N782">
        <v>9</v>
      </c>
      <c r="O782">
        <v>0</v>
      </c>
      <c r="P782">
        <v>20142</v>
      </c>
      <c r="Q782">
        <v>2014</v>
      </c>
      <c r="R782">
        <v>2</v>
      </c>
      <c r="S782">
        <v>2018</v>
      </c>
      <c r="T782">
        <v>1</v>
      </c>
      <c r="U782">
        <v>23</v>
      </c>
      <c r="V782" t="s">
        <v>49</v>
      </c>
      <c r="W782" t="s">
        <v>4001</v>
      </c>
      <c r="X782">
        <v>21715332</v>
      </c>
      <c r="Y782" t="s">
        <v>38</v>
      </c>
      <c r="Z782">
        <v>0</v>
      </c>
      <c r="AA782">
        <v>75</v>
      </c>
      <c r="AB782" t="s">
        <v>39</v>
      </c>
      <c r="AC782">
        <v>0</v>
      </c>
      <c r="AD782">
        <v>5</v>
      </c>
      <c r="AE782" t="s">
        <v>40</v>
      </c>
      <c r="AF782" t="s">
        <v>41</v>
      </c>
      <c r="AG782" t="str">
        <f>VLOOKUP(H782,Planilha2!A:AC,5,FALSE)</f>
        <v>ENGENHARIA MECÂNICA(V REDONDA)</v>
      </c>
      <c r="AH782" t="s">
        <v>6236</v>
      </c>
      <c r="AI782" t="str">
        <f>VLOOKUP(H782,Planilha2!A:K,11,FALSE)</f>
        <v>Ativo</v>
      </c>
      <c r="AJ782" t="s">
        <v>6488</v>
      </c>
      <c r="AK782">
        <v>103</v>
      </c>
    </row>
    <row r="783" spans="1:37" x14ac:dyDescent="0.25">
      <c r="A783">
        <v>214046129</v>
      </c>
      <c r="B783" t="s">
        <v>30</v>
      </c>
      <c r="C783" t="s">
        <v>3399</v>
      </c>
      <c r="D783" t="s">
        <v>3809</v>
      </c>
      <c r="E783" t="s">
        <v>962</v>
      </c>
      <c r="F783" t="s">
        <v>2342</v>
      </c>
      <c r="G783" t="s">
        <v>63</v>
      </c>
      <c r="H783">
        <v>46</v>
      </c>
      <c r="I783">
        <v>8</v>
      </c>
      <c r="J783">
        <v>8</v>
      </c>
      <c r="K783" t="s">
        <v>64</v>
      </c>
      <c r="L783" s="1" t="s">
        <v>1816</v>
      </c>
      <c r="M783" t="s">
        <v>1142</v>
      </c>
      <c r="N783">
        <v>0</v>
      </c>
      <c r="O783">
        <v>0</v>
      </c>
      <c r="P783">
        <v>20142</v>
      </c>
      <c r="Q783">
        <v>2014</v>
      </c>
      <c r="R783">
        <v>2</v>
      </c>
      <c r="S783">
        <v>2017</v>
      </c>
      <c r="T783">
        <v>2</v>
      </c>
      <c r="U783">
        <v>22</v>
      </c>
      <c r="V783" t="s">
        <v>36</v>
      </c>
      <c r="W783" t="s">
        <v>2568</v>
      </c>
      <c r="X783">
        <v>27261050</v>
      </c>
      <c r="Y783" t="s">
        <v>1106</v>
      </c>
      <c r="Z783">
        <v>0</v>
      </c>
      <c r="AA783">
        <v>105</v>
      </c>
      <c r="AB783" t="s">
        <v>39</v>
      </c>
      <c r="AC783">
        <v>0</v>
      </c>
      <c r="AD783">
        <v>4</v>
      </c>
      <c r="AE783" t="s">
        <v>55</v>
      </c>
      <c r="AF783" t="s">
        <v>41</v>
      </c>
      <c r="AG783" t="str">
        <f>VLOOKUP(H783,Planilha2!A:AC,5,FALSE)</f>
        <v>ENGENHARIA MECÂNICA(V REDONDA)</v>
      </c>
      <c r="AH783" t="s">
        <v>6236</v>
      </c>
      <c r="AI783" t="str">
        <f>VLOOKUP(H783,Planilha2!A:K,11,FALSE)</f>
        <v>Ativo</v>
      </c>
      <c r="AJ783" t="s">
        <v>6348</v>
      </c>
      <c r="AK783">
        <v>4</v>
      </c>
    </row>
    <row r="784" spans="1:37" x14ac:dyDescent="0.25">
      <c r="A784">
        <v>214046131</v>
      </c>
      <c r="B784" t="s">
        <v>930</v>
      </c>
      <c r="C784" t="s">
        <v>3118</v>
      </c>
      <c r="D784" t="s">
        <v>4566</v>
      </c>
      <c r="E784" t="s">
        <v>3916</v>
      </c>
      <c r="F784" t="s">
        <v>1290</v>
      </c>
      <c r="G784" t="s">
        <v>214</v>
      </c>
      <c r="H784">
        <v>46</v>
      </c>
      <c r="I784">
        <v>8</v>
      </c>
      <c r="J784">
        <v>8</v>
      </c>
      <c r="K784" t="s">
        <v>64</v>
      </c>
      <c r="L784" s="1" t="s">
        <v>396</v>
      </c>
      <c r="M784" t="s">
        <v>1144</v>
      </c>
      <c r="N784">
        <v>60</v>
      </c>
      <c r="O784">
        <v>1</v>
      </c>
      <c r="P784">
        <v>20151</v>
      </c>
      <c r="Q784">
        <v>2014</v>
      </c>
      <c r="R784">
        <v>2</v>
      </c>
      <c r="S784">
        <v>2018</v>
      </c>
      <c r="T784">
        <v>1</v>
      </c>
      <c r="U784">
        <v>25</v>
      </c>
      <c r="V784" t="s">
        <v>36</v>
      </c>
      <c r="W784" t="s">
        <v>5368</v>
      </c>
      <c r="X784">
        <v>27512112</v>
      </c>
      <c r="Y784" t="s">
        <v>1216</v>
      </c>
      <c r="Z784">
        <v>0</v>
      </c>
      <c r="AA784">
        <v>1590</v>
      </c>
      <c r="AB784" t="s">
        <v>39</v>
      </c>
      <c r="AC784">
        <v>0</v>
      </c>
      <c r="AD784">
        <v>5</v>
      </c>
      <c r="AE784" t="s">
        <v>55</v>
      </c>
      <c r="AF784" t="s">
        <v>41</v>
      </c>
      <c r="AG784" t="str">
        <f>VLOOKUP(H784,Planilha2!A:AC,5,FALSE)</f>
        <v>ENGENHARIA MECÂNICA(V REDONDA)</v>
      </c>
      <c r="AH784" t="s">
        <v>6236</v>
      </c>
      <c r="AI784" t="str">
        <f>VLOOKUP(H784,Planilha2!A:K,11,FALSE)</f>
        <v>Ativo</v>
      </c>
      <c r="AJ784" t="s">
        <v>6681</v>
      </c>
      <c r="AK784">
        <v>52.3</v>
      </c>
    </row>
    <row r="785" spans="1:37" x14ac:dyDescent="0.25">
      <c r="A785">
        <v>214046134</v>
      </c>
      <c r="B785" t="s">
        <v>128</v>
      </c>
      <c r="C785" t="s">
        <v>546</v>
      </c>
      <c r="D785" t="s">
        <v>1506</v>
      </c>
      <c r="E785" t="s">
        <v>4215</v>
      </c>
      <c r="F785" t="s">
        <v>3064</v>
      </c>
      <c r="G785" t="s">
        <v>87</v>
      </c>
      <c r="H785">
        <v>46</v>
      </c>
      <c r="I785">
        <v>8</v>
      </c>
      <c r="J785">
        <v>8</v>
      </c>
      <c r="K785" t="s">
        <v>64</v>
      </c>
      <c r="L785" s="1" t="s">
        <v>1439</v>
      </c>
      <c r="M785" t="s">
        <v>4324</v>
      </c>
      <c r="N785">
        <v>60</v>
      </c>
      <c r="O785">
        <v>1</v>
      </c>
      <c r="P785">
        <v>20152</v>
      </c>
      <c r="Q785">
        <v>2014</v>
      </c>
      <c r="R785">
        <v>2</v>
      </c>
      <c r="S785">
        <v>2018</v>
      </c>
      <c r="T785">
        <v>1</v>
      </c>
      <c r="U785">
        <v>23</v>
      </c>
      <c r="V785" t="s">
        <v>122</v>
      </c>
      <c r="W785" t="s">
        <v>5257</v>
      </c>
      <c r="X785">
        <v>27145150</v>
      </c>
      <c r="Y785" t="s">
        <v>1071</v>
      </c>
      <c r="Z785">
        <v>0</v>
      </c>
      <c r="AA785">
        <v>570</v>
      </c>
      <c r="AB785" t="s">
        <v>39</v>
      </c>
      <c r="AC785">
        <v>0</v>
      </c>
      <c r="AD785">
        <v>5</v>
      </c>
      <c r="AE785" t="s">
        <v>40</v>
      </c>
      <c r="AF785" t="s">
        <v>41</v>
      </c>
      <c r="AG785" t="str">
        <f>VLOOKUP(H785,Planilha2!A:AC,5,FALSE)</f>
        <v>ENGENHARIA MECÂNICA(V REDONDA)</v>
      </c>
      <c r="AH785" t="s">
        <v>6236</v>
      </c>
      <c r="AI785" t="str">
        <f>VLOOKUP(H785,Planilha2!A:K,11,FALSE)</f>
        <v>Ativo</v>
      </c>
      <c r="AJ785" t="s">
        <v>6682</v>
      </c>
      <c r="AK785">
        <v>37.9</v>
      </c>
    </row>
    <row r="786" spans="1:37" x14ac:dyDescent="0.25">
      <c r="A786">
        <v>214046137</v>
      </c>
      <c r="B786" t="s">
        <v>100</v>
      </c>
      <c r="C786" t="s">
        <v>3018</v>
      </c>
      <c r="D786" t="s">
        <v>1508</v>
      </c>
      <c r="E786" t="s">
        <v>1893</v>
      </c>
      <c r="F786" t="s">
        <v>3734</v>
      </c>
      <c r="G786" t="s">
        <v>63</v>
      </c>
      <c r="H786">
        <v>46</v>
      </c>
      <c r="I786">
        <v>8</v>
      </c>
      <c r="J786">
        <v>8</v>
      </c>
      <c r="K786" t="s">
        <v>64</v>
      </c>
      <c r="L786" s="1" t="s">
        <v>1725</v>
      </c>
      <c r="M786" t="s">
        <v>1121</v>
      </c>
      <c r="N786">
        <v>34</v>
      </c>
      <c r="O786">
        <v>0</v>
      </c>
      <c r="P786">
        <v>20142</v>
      </c>
      <c r="Q786">
        <v>2014</v>
      </c>
      <c r="R786">
        <v>2</v>
      </c>
      <c r="S786">
        <v>2016</v>
      </c>
      <c r="T786">
        <v>2</v>
      </c>
      <c r="U786">
        <v>23</v>
      </c>
      <c r="V786" t="s">
        <v>36</v>
      </c>
      <c r="W786" t="s">
        <v>150</v>
      </c>
      <c r="X786">
        <v>27345370</v>
      </c>
      <c r="Y786" t="s">
        <v>1197</v>
      </c>
      <c r="Z786">
        <v>0</v>
      </c>
      <c r="AA786">
        <v>270</v>
      </c>
      <c r="AB786" t="s">
        <v>39</v>
      </c>
      <c r="AC786">
        <v>0</v>
      </c>
      <c r="AD786">
        <v>3</v>
      </c>
      <c r="AE786" t="s">
        <v>40</v>
      </c>
      <c r="AF786" t="s">
        <v>41</v>
      </c>
      <c r="AG786" t="str">
        <f>VLOOKUP(H786,Planilha2!A:AC,5,FALSE)</f>
        <v>ENGENHARIA MECÂNICA(V REDONDA)</v>
      </c>
      <c r="AH786" t="s">
        <v>6236</v>
      </c>
      <c r="AI786" t="str">
        <f>VLOOKUP(H786,Planilha2!A:K,11,FALSE)</f>
        <v>Ativo</v>
      </c>
      <c r="AJ786" t="s">
        <v>6405</v>
      </c>
      <c r="AK786">
        <v>12.5</v>
      </c>
    </row>
    <row r="787" spans="1:37" x14ac:dyDescent="0.25">
      <c r="A787">
        <v>214046138</v>
      </c>
      <c r="B787" t="s">
        <v>30</v>
      </c>
      <c r="C787" t="s">
        <v>679</v>
      </c>
      <c r="D787" t="s">
        <v>1383</v>
      </c>
      <c r="E787" t="s">
        <v>2017</v>
      </c>
      <c r="F787" t="s">
        <v>2335</v>
      </c>
      <c r="G787" t="s">
        <v>210</v>
      </c>
      <c r="H787">
        <v>46</v>
      </c>
      <c r="I787">
        <v>8</v>
      </c>
      <c r="J787">
        <v>8</v>
      </c>
      <c r="K787" t="s">
        <v>64</v>
      </c>
      <c r="L787" s="1" t="s">
        <v>1555</v>
      </c>
      <c r="M787" t="s">
        <v>1147</v>
      </c>
      <c r="N787">
        <v>10</v>
      </c>
      <c r="O787">
        <v>0</v>
      </c>
      <c r="P787">
        <v>20142</v>
      </c>
      <c r="Q787">
        <v>2014</v>
      </c>
      <c r="R787">
        <v>2</v>
      </c>
      <c r="S787">
        <v>2017</v>
      </c>
      <c r="T787">
        <v>1</v>
      </c>
      <c r="U787">
        <v>24</v>
      </c>
      <c r="V787" t="s">
        <v>36</v>
      </c>
      <c r="W787" t="s">
        <v>1785</v>
      </c>
      <c r="X787">
        <v>27211670</v>
      </c>
      <c r="Y787" t="s">
        <v>1106</v>
      </c>
      <c r="Z787">
        <v>0</v>
      </c>
      <c r="AA787">
        <v>150</v>
      </c>
      <c r="AB787" t="s">
        <v>39</v>
      </c>
      <c r="AC787">
        <v>0</v>
      </c>
      <c r="AD787">
        <v>4</v>
      </c>
      <c r="AE787" t="s">
        <v>55</v>
      </c>
      <c r="AF787" t="s">
        <v>41</v>
      </c>
      <c r="AG787" t="str">
        <f>VLOOKUP(H787,Planilha2!A:AC,5,FALSE)</f>
        <v>ENGENHARIA MECÂNICA(V REDONDA)</v>
      </c>
      <c r="AH787" t="s">
        <v>6236</v>
      </c>
      <c r="AI787" t="str">
        <f>VLOOKUP(H787,Planilha2!A:K,11,FALSE)</f>
        <v>Ativo</v>
      </c>
      <c r="AJ787" t="s">
        <v>6392</v>
      </c>
      <c r="AK787">
        <v>6.9</v>
      </c>
    </row>
    <row r="788" spans="1:37" x14ac:dyDescent="0.25">
      <c r="A788">
        <v>214046142</v>
      </c>
      <c r="B788" t="s">
        <v>30</v>
      </c>
      <c r="C788" t="s">
        <v>2755</v>
      </c>
      <c r="D788" t="s">
        <v>3143</v>
      </c>
      <c r="E788" t="s">
        <v>3160</v>
      </c>
      <c r="F788" t="s">
        <v>2390</v>
      </c>
      <c r="G788" t="s">
        <v>198</v>
      </c>
      <c r="H788">
        <v>46</v>
      </c>
      <c r="I788">
        <v>8</v>
      </c>
      <c r="J788">
        <v>8</v>
      </c>
      <c r="K788" t="s">
        <v>64</v>
      </c>
      <c r="L788" s="1" t="s">
        <v>1481</v>
      </c>
      <c r="M788" t="s">
        <v>1072</v>
      </c>
      <c r="N788">
        <v>95</v>
      </c>
      <c r="O788">
        <v>1</v>
      </c>
      <c r="P788">
        <v>20142</v>
      </c>
      <c r="Q788">
        <v>2014</v>
      </c>
      <c r="R788">
        <v>2</v>
      </c>
      <c r="S788">
        <v>2017</v>
      </c>
      <c r="T788">
        <v>1</v>
      </c>
      <c r="U788">
        <v>25</v>
      </c>
      <c r="V788" t="s">
        <v>49</v>
      </c>
      <c r="W788" t="s">
        <v>1097</v>
      </c>
      <c r="X788">
        <v>27253140</v>
      </c>
      <c r="Y788" t="s">
        <v>1106</v>
      </c>
      <c r="Z788">
        <v>0</v>
      </c>
      <c r="AA788">
        <v>930</v>
      </c>
      <c r="AB788" t="s">
        <v>123</v>
      </c>
      <c r="AC788">
        <v>0</v>
      </c>
      <c r="AD788">
        <v>4</v>
      </c>
      <c r="AE788" t="s">
        <v>55</v>
      </c>
      <c r="AF788" t="s">
        <v>41</v>
      </c>
      <c r="AG788" t="str">
        <f>VLOOKUP(H788,Planilha2!A:AC,5,FALSE)</f>
        <v>ENGENHARIA MECÂNICA(V REDONDA)</v>
      </c>
      <c r="AH788" t="s">
        <v>6236</v>
      </c>
      <c r="AI788" t="str">
        <f>VLOOKUP(H788,Planilha2!A:K,11,FALSE)</f>
        <v>Ativo</v>
      </c>
      <c r="AJ788" t="s">
        <v>6293</v>
      </c>
      <c r="AK788">
        <v>3.1</v>
      </c>
    </row>
    <row r="789" spans="1:37" x14ac:dyDescent="0.25">
      <c r="A789">
        <v>214046145</v>
      </c>
      <c r="B789" t="s">
        <v>100</v>
      </c>
      <c r="C789" t="s">
        <v>1295</v>
      </c>
      <c r="D789" t="s">
        <v>2736</v>
      </c>
      <c r="E789" t="s">
        <v>3225</v>
      </c>
      <c r="F789" t="s">
        <v>2990</v>
      </c>
      <c r="G789" t="s">
        <v>87</v>
      </c>
      <c r="H789">
        <v>46</v>
      </c>
      <c r="I789">
        <v>8</v>
      </c>
      <c r="J789">
        <v>8</v>
      </c>
      <c r="K789" t="s">
        <v>64</v>
      </c>
      <c r="L789" s="1" t="s">
        <v>561</v>
      </c>
      <c r="M789" t="s">
        <v>1150</v>
      </c>
      <c r="N789">
        <v>25</v>
      </c>
      <c r="O789">
        <v>0</v>
      </c>
      <c r="P789">
        <v>20142</v>
      </c>
      <c r="Q789">
        <v>2014</v>
      </c>
      <c r="R789">
        <v>2</v>
      </c>
      <c r="S789">
        <v>2018</v>
      </c>
      <c r="T789">
        <v>1</v>
      </c>
      <c r="U789">
        <v>26</v>
      </c>
      <c r="V789" t="s">
        <v>36</v>
      </c>
      <c r="W789" t="s">
        <v>5379</v>
      </c>
      <c r="X789">
        <v>27600000</v>
      </c>
      <c r="Y789" t="s">
        <v>5292</v>
      </c>
      <c r="Z789">
        <v>0</v>
      </c>
      <c r="AA789">
        <v>570</v>
      </c>
      <c r="AB789" t="s">
        <v>39</v>
      </c>
      <c r="AC789">
        <v>0</v>
      </c>
      <c r="AD789">
        <v>5</v>
      </c>
      <c r="AE789" t="s">
        <v>55</v>
      </c>
      <c r="AF789" t="s">
        <v>41</v>
      </c>
      <c r="AG789" t="str">
        <f>VLOOKUP(H789,Planilha2!A:AC,5,FALSE)</f>
        <v>ENGENHARIA MECÂNICA(V REDONDA)</v>
      </c>
      <c r="AH789" t="s">
        <v>6236</v>
      </c>
      <c r="AI789" t="str">
        <f>VLOOKUP(H789,Planilha2!A:K,11,FALSE)</f>
        <v>Ativo</v>
      </c>
      <c r="AJ789" t="s">
        <v>6683</v>
      </c>
      <c r="AK789">
        <v>74</v>
      </c>
    </row>
    <row r="790" spans="1:37" x14ac:dyDescent="0.25">
      <c r="A790">
        <v>112039028</v>
      </c>
      <c r="B790" t="s">
        <v>30</v>
      </c>
      <c r="C790" t="s">
        <v>1361</v>
      </c>
      <c r="D790" t="s">
        <v>2613</v>
      </c>
      <c r="E790" t="s">
        <v>2614</v>
      </c>
      <c r="F790" t="s">
        <v>2615</v>
      </c>
      <c r="G790" t="s">
        <v>651</v>
      </c>
      <c r="H790">
        <v>39</v>
      </c>
      <c r="I790">
        <v>8</v>
      </c>
      <c r="J790">
        <v>8</v>
      </c>
      <c r="K790" t="s">
        <v>64</v>
      </c>
      <c r="L790" s="1" t="s">
        <v>396</v>
      </c>
      <c r="M790" t="s">
        <v>1144</v>
      </c>
      <c r="N790">
        <v>10</v>
      </c>
      <c r="O790">
        <v>0</v>
      </c>
      <c r="P790">
        <v>20122</v>
      </c>
      <c r="Q790">
        <v>2012</v>
      </c>
      <c r="R790">
        <v>1</v>
      </c>
      <c r="S790">
        <v>2017</v>
      </c>
      <c r="T790">
        <v>2</v>
      </c>
      <c r="U790">
        <v>25</v>
      </c>
      <c r="V790" t="s">
        <v>36</v>
      </c>
      <c r="W790" t="s">
        <v>150</v>
      </c>
      <c r="X790">
        <v>12615000</v>
      </c>
      <c r="Y790" t="s">
        <v>2612</v>
      </c>
      <c r="Z790">
        <v>0</v>
      </c>
      <c r="AA790">
        <v>600</v>
      </c>
      <c r="AB790" t="s">
        <v>39</v>
      </c>
      <c r="AC790">
        <v>0</v>
      </c>
      <c r="AD790">
        <v>6</v>
      </c>
      <c r="AE790" t="s">
        <v>40</v>
      </c>
      <c r="AF790" t="s">
        <v>41</v>
      </c>
      <c r="AG790" t="str">
        <f>VLOOKUP(H790,Planilha2!A:AC,5,FALSE)</f>
        <v>ENGENHARIA METALÚRGICA(VOLTA REDONDA)</v>
      </c>
      <c r="AH790" t="s">
        <v>6236</v>
      </c>
      <c r="AI790" t="str">
        <f>VLOOKUP(H790,Planilha2!A:K,11,FALSE)</f>
        <v>Ativo</v>
      </c>
      <c r="AJ790" t="s">
        <v>6482</v>
      </c>
      <c r="AK790">
        <v>125</v>
      </c>
    </row>
    <row r="791" spans="1:37" x14ac:dyDescent="0.25">
      <c r="A791">
        <v>112039031</v>
      </c>
      <c r="B791" t="s">
        <v>30</v>
      </c>
      <c r="C791" t="s">
        <v>1625</v>
      </c>
      <c r="D791" t="s">
        <v>3630</v>
      </c>
      <c r="E791" t="s">
        <v>1835</v>
      </c>
      <c r="F791" t="s">
        <v>4983</v>
      </c>
      <c r="G791" t="s">
        <v>651</v>
      </c>
      <c r="H791">
        <v>39</v>
      </c>
      <c r="I791">
        <v>8</v>
      </c>
      <c r="J791">
        <v>8</v>
      </c>
      <c r="K791" t="s">
        <v>64</v>
      </c>
      <c r="L791" s="1" t="s">
        <v>2392</v>
      </c>
      <c r="M791" t="s">
        <v>1147</v>
      </c>
      <c r="N791">
        <v>0</v>
      </c>
      <c r="O791">
        <v>0</v>
      </c>
      <c r="P791">
        <v>20122</v>
      </c>
      <c r="Q791">
        <v>2012</v>
      </c>
      <c r="R791">
        <v>1</v>
      </c>
      <c r="S791">
        <v>2014</v>
      </c>
      <c r="T791">
        <v>2</v>
      </c>
      <c r="U791">
        <v>33</v>
      </c>
      <c r="V791" t="s">
        <v>49</v>
      </c>
      <c r="W791" t="s">
        <v>5380</v>
      </c>
      <c r="X791">
        <v>27600000</v>
      </c>
      <c r="Y791" t="s">
        <v>5292</v>
      </c>
      <c r="Z791">
        <v>0</v>
      </c>
      <c r="AA791">
        <v>150</v>
      </c>
      <c r="AB791" t="s">
        <v>39</v>
      </c>
      <c r="AC791">
        <v>0</v>
      </c>
      <c r="AD791">
        <v>3</v>
      </c>
      <c r="AE791" t="s">
        <v>40</v>
      </c>
      <c r="AF791" t="s">
        <v>41</v>
      </c>
      <c r="AG791" t="str">
        <f>VLOOKUP(H791,Planilha2!A:AC,5,FALSE)</f>
        <v>ENGENHARIA METALÚRGICA(VOLTA REDONDA)</v>
      </c>
      <c r="AH791" t="s">
        <v>6236</v>
      </c>
      <c r="AI791" t="str">
        <f>VLOOKUP(H791,Planilha2!A:K,11,FALSE)</f>
        <v>Ativo</v>
      </c>
      <c r="AJ791" t="s">
        <v>6683</v>
      </c>
      <c r="AK791">
        <v>74</v>
      </c>
    </row>
    <row r="792" spans="1:37" x14ac:dyDescent="0.25">
      <c r="A792">
        <v>112039033</v>
      </c>
      <c r="B792" t="s">
        <v>30</v>
      </c>
      <c r="C792" t="s">
        <v>4519</v>
      </c>
      <c r="D792" t="s">
        <v>891</v>
      </c>
      <c r="E792" t="s">
        <v>2892</v>
      </c>
      <c r="F792" t="s">
        <v>5002</v>
      </c>
      <c r="G792" t="s">
        <v>536</v>
      </c>
      <c r="H792">
        <v>39</v>
      </c>
      <c r="I792">
        <v>8</v>
      </c>
      <c r="J792">
        <v>8</v>
      </c>
      <c r="K792" t="s">
        <v>64</v>
      </c>
      <c r="L792" s="1" t="s">
        <v>2298</v>
      </c>
      <c r="M792" t="s">
        <v>1077</v>
      </c>
      <c r="N792">
        <v>5</v>
      </c>
      <c r="O792">
        <v>0</v>
      </c>
      <c r="P792">
        <v>20121</v>
      </c>
      <c r="Q792">
        <v>2012</v>
      </c>
      <c r="R792">
        <v>1</v>
      </c>
      <c r="S792">
        <v>2014</v>
      </c>
      <c r="T792">
        <v>1</v>
      </c>
      <c r="U792">
        <v>29</v>
      </c>
      <c r="V792" t="s">
        <v>36</v>
      </c>
      <c r="W792" t="s">
        <v>5307</v>
      </c>
      <c r="X792">
        <v>27353090</v>
      </c>
      <c r="Y792" t="s">
        <v>1197</v>
      </c>
      <c r="Z792">
        <v>0</v>
      </c>
      <c r="AA792">
        <v>1395</v>
      </c>
      <c r="AB792" t="s">
        <v>39</v>
      </c>
      <c r="AC792">
        <v>0</v>
      </c>
      <c r="AD792">
        <v>3</v>
      </c>
      <c r="AE792" t="s">
        <v>40</v>
      </c>
      <c r="AF792" t="s">
        <v>41</v>
      </c>
      <c r="AG792" t="str">
        <f>VLOOKUP(H792,Planilha2!A:AC,5,FALSE)</f>
        <v>ENGENHARIA METALÚRGICA(VOLTA REDONDA)</v>
      </c>
      <c r="AH792" t="s">
        <v>6236</v>
      </c>
      <c r="AI792" t="str">
        <f>VLOOKUP(H792,Planilha2!A:K,11,FALSE)</f>
        <v>Ativo</v>
      </c>
      <c r="AJ792" t="s">
        <v>6408</v>
      </c>
      <c r="AK792">
        <v>18.3</v>
      </c>
    </row>
    <row r="793" spans="1:37" x14ac:dyDescent="0.25">
      <c r="A793">
        <v>112039040</v>
      </c>
      <c r="B793" t="s">
        <v>30</v>
      </c>
      <c r="C793" t="s">
        <v>1617</v>
      </c>
      <c r="D793" t="s">
        <v>4957</v>
      </c>
      <c r="E793" t="s">
        <v>184</v>
      </c>
      <c r="F793" t="s">
        <v>5340</v>
      </c>
      <c r="G793" t="s">
        <v>648</v>
      </c>
      <c r="H793">
        <v>39</v>
      </c>
      <c r="I793">
        <v>8</v>
      </c>
      <c r="J793">
        <v>8</v>
      </c>
      <c r="K793" t="s">
        <v>64</v>
      </c>
      <c r="L793" s="1" t="s">
        <v>5233</v>
      </c>
      <c r="M793" t="s">
        <v>1120</v>
      </c>
      <c r="N793">
        <v>75</v>
      </c>
      <c r="O793">
        <v>1</v>
      </c>
      <c r="P793">
        <v>20122</v>
      </c>
      <c r="Q793">
        <v>2012</v>
      </c>
      <c r="R793">
        <v>1</v>
      </c>
      <c r="S793">
        <v>2013</v>
      </c>
      <c r="T793">
        <v>2</v>
      </c>
      <c r="U793">
        <v>24</v>
      </c>
      <c r="V793" t="s">
        <v>49</v>
      </c>
      <c r="W793" t="s">
        <v>1208</v>
      </c>
      <c r="X793">
        <v>27325002</v>
      </c>
      <c r="Y793" t="s">
        <v>1197</v>
      </c>
      <c r="Z793">
        <v>0</v>
      </c>
      <c r="AA793">
        <v>600</v>
      </c>
      <c r="AB793" t="s">
        <v>39</v>
      </c>
      <c r="AC793">
        <v>0</v>
      </c>
      <c r="AD793">
        <v>2</v>
      </c>
      <c r="AE793" t="s">
        <v>40</v>
      </c>
      <c r="AF793" t="s">
        <v>41</v>
      </c>
      <c r="AG793" t="str">
        <f>VLOOKUP(H793,Planilha2!A:AC,5,FALSE)</f>
        <v>ENGENHARIA METALÚRGICA(VOLTA REDONDA)</v>
      </c>
      <c r="AH793" t="s">
        <v>6236</v>
      </c>
      <c r="AI793" t="str">
        <f>VLOOKUP(H793,Planilha2!A:K,11,FALSE)</f>
        <v>Ativo</v>
      </c>
      <c r="AJ793" t="s">
        <v>6277</v>
      </c>
      <c r="AK793">
        <v>10</v>
      </c>
    </row>
    <row r="794" spans="1:37" x14ac:dyDescent="0.25">
      <c r="A794">
        <v>112039041</v>
      </c>
      <c r="B794" t="s">
        <v>30</v>
      </c>
      <c r="C794" t="s">
        <v>2888</v>
      </c>
      <c r="D794" t="s">
        <v>5363</v>
      </c>
      <c r="E794" t="s">
        <v>4055</v>
      </c>
      <c r="F794" t="s">
        <v>5364</v>
      </c>
      <c r="G794" t="s">
        <v>1859</v>
      </c>
      <c r="H794">
        <v>39</v>
      </c>
      <c r="I794">
        <v>8</v>
      </c>
      <c r="J794">
        <v>8</v>
      </c>
      <c r="K794" t="s">
        <v>64</v>
      </c>
      <c r="L794" s="1" t="s">
        <v>4798</v>
      </c>
      <c r="M794" t="s">
        <v>1078</v>
      </c>
      <c r="N794">
        <v>100</v>
      </c>
      <c r="O794">
        <v>1</v>
      </c>
      <c r="P794">
        <v>20121</v>
      </c>
      <c r="Q794">
        <v>2012</v>
      </c>
      <c r="R794">
        <v>1</v>
      </c>
      <c r="S794">
        <v>2015</v>
      </c>
      <c r="T794">
        <v>1</v>
      </c>
      <c r="U794">
        <v>24</v>
      </c>
      <c r="V794" t="s">
        <v>36</v>
      </c>
      <c r="W794" t="s">
        <v>5362</v>
      </c>
      <c r="X794">
        <v>27351720</v>
      </c>
      <c r="Y794" t="s">
        <v>1197</v>
      </c>
      <c r="Z794">
        <v>0</v>
      </c>
      <c r="AA794">
        <v>150</v>
      </c>
      <c r="AB794" t="s">
        <v>39</v>
      </c>
      <c r="AC794">
        <v>0</v>
      </c>
      <c r="AD794">
        <v>4</v>
      </c>
      <c r="AE794" t="s">
        <v>40</v>
      </c>
      <c r="AF794" t="s">
        <v>41</v>
      </c>
      <c r="AG794" t="str">
        <f>VLOOKUP(H794,Planilha2!A:AC,5,FALSE)</f>
        <v>ENGENHARIA METALÚRGICA(VOLTA REDONDA)</v>
      </c>
      <c r="AH794" t="s">
        <v>6236</v>
      </c>
      <c r="AI794" t="str">
        <f>VLOOKUP(H794,Planilha2!A:K,11,FALSE)</f>
        <v>Ativo</v>
      </c>
      <c r="AJ794" t="s">
        <v>6468</v>
      </c>
      <c r="AK794">
        <v>20.399999999999999</v>
      </c>
    </row>
    <row r="795" spans="1:37" x14ac:dyDescent="0.25">
      <c r="A795">
        <v>112039042</v>
      </c>
      <c r="B795" t="s">
        <v>30</v>
      </c>
      <c r="C795" t="s">
        <v>5720</v>
      </c>
      <c r="D795" t="s">
        <v>1582</v>
      </c>
      <c r="E795" t="s">
        <v>3925</v>
      </c>
      <c r="F795" t="s">
        <v>5721</v>
      </c>
      <c r="G795" t="s">
        <v>522</v>
      </c>
      <c r="H795">
        <v>39</v>
      </c>
      <c r="I795">
        <v>8</v>
      </c>
      <c r="J795">
        <v>8</v>
      </c>
      <c r="K795" t="s">
        <v>64</v>
      </c>
      <c r="L795" s="1" t="s">
        <v>4487</v>
      </c>
      <c r="M795" t="s">
        <v>1078</v>
      </c>
      <c r="N795">
        <v>98</v>
      </c>
      <c r="O795">
        <v>1</v>
      </c>
      <c r="P795">
        <v>20121</v>
      </c>
      <c r="Q795">
        <v>2012</v>
      </c>
      <c r="R795">
        <v>1</v>
      </c>
      <c r="S795">
        <v>2015</v>
      </c>
      <c r="T795">
        <v>1</v>
      </c>
      <c r="U795">
        <v>30</v>
      </c>
      <c r="V795" t="s">
        <v>36</v>
      </c>
      <c r="W795" t="s">
        <v>5722</v>
      </c>
      <c r="X795">
        <v>36800000</v>
      </c>
      <c r="Y795" t="s">
        <v>2071</v>
      </c>
      <c r="Z795">
        <v>0</v>
      </c>
      <c r="AA795">
        <v>330</v>
      </c>
      <c r="AB795" t="s">
        <v>39</v>
      </c>
      <c r="AC795">
        <v>0</v>
      </c>
      <c r="AD795">
        <v>4</v>
      </c>
      <c r="AE795" t="s">
        <v>40</v>
      </c>
      <c r="AF795" t="s">
        <v>41</v>
      </c>
      <c r="AG795" t="str">
        <f>VLOOKUP(H795,Planilha2!A:AC,5,FALSE)</f>
        <v>ENGENHARIA METALÚRGICA(VOLTA REDONDA)</v>
      </c>
      <c r="AH795" t="s">
        <v>6236</v>
      </c>
      <c r="AI795" t="str">
        <f>VLOOKUP(H795,Planilha2!A:K,11,FALSE)</f>
        <v>Ativo</v>
      </c>
      <c r="AJ795" t="s">
        <v>6684</v>
      </c>
      <c r="AK795">
        <v>388</v>
      </c>
    </row>
    <row r="796" spans="1:37" x14ac:dyDescent="0.25">
      <c r="A796">
        <v>112039051</v>
      </c>
      <c r="B796" t="s">
        <v>30</v>
      </c>
      <c r="C796" t="s">
        <v>3920</v>
      </c>
      <c r="D796" t="s">
        <v>4124</v>
      </c>
      <c r="E796" t="s">
        <v>5104</v>
      </c>
      <c r="F796" t="s">
        <v>5343</v>
      </c>
      <c r="G796" t="s">
        <v>301</v>
      </c>
      <c r="H796">
        <v>39</v>
      </c>
      <c r="I796">
        <v>8</v>
      </c>
      <c r="J796">
        <v>8</v>
      </c>
      <c r="K796" t="s">
        <v>64</v>
      </c>
      <c r="L796" s="1">
        <v>0</v>
      </c>
      <c r="M796" t="s">
        <v>1129</v>
      </c>
      <c r="N796">
        <v>0</v>
      </c>
      <c r="O796">
        <v>0</v>
      </c>
      <c r="P796">
        <v>20121</v>
      </c>
      <c r="Q796">
        <v>2012</v>
      </c>
      <c r="R796">
        <v>1</v>
      </c>
      <c r="S796">
        <v>2012</v>
      </c>
      <c r="T796">
        <v>1</v>
      </c>
      <c r="U796">
        <v>31</v>
      </c>
      <c r="V796" t="s">
        <v>36</v>
      </c>
      <c r="W796" t="s">
        <v>150</v>
      </c>
      <c r="X796">
        <v>27330020</v>
      </c>
      <c r="Y796" t="s">
        <v>1197</v>
      </c>
      <c r="Z796">
        <v>0</v>
      </c>
      <c r="AA796">
        <v>0</v>
      </c>
      <c r="AB796" t="s">
        <v>39</v>
      </c>
      <c r="AC796">
        <v>0</v>
      </c>
      <c r="AD796">
        <v>1</v>
      </c>
      <c r="AE796" t="s">
        <v>40</v>
      </c>
      <c r="AF796" t="s">
        <v>41</v>
      </c>
      <c r="AG796" t="str">
        <f>VLOOKUP(H796,Planilha2!A:AC,5,FALSE)</f>
        <v>ENGENHARIA METALÚRGICA(VOLTA REDONDA)</v>
      </c>
      <c r="AH796" t="s">
        <v>6236</v>
      </c>
      <c r="AI796" t="str">
        <f>VLOOKUP(H796,Planilha2!A:K,11,FALSE)</f>
        <v>Ativo</v>
      </c>
      <c r="AJ796" t="s">
        <v>6319</v>
      </c>
      <c r="AK796">
        <v>11.3</v>
      </c>
    </row>
    <row r="797" spans="1:37" x14ac:dyDescent="0.25">
      <c r="A797">
        <v>214039064</v>
      </c>
      <c r="B797" t="s">
        <v>30</v>
      </c>
      <c r="C797" t="s">
        <v>2552</v>
      </c>
      <c r="D797" t="s">
        <v>661</v>
      </c>
      <c r="E797" t="s">
        <v>3751</v>
      </c>
      <c r="F797" t="s">
        <v>974</v>
      </c>
      <c r="G797" t="s">
        <v>370</v>
      </c>
      <c r="H797">
        <v>39</v>
      </c>
      <c r="I797">
        <v>8</v>
      </c>
      <c r="J797">
        <v>8</v>
      </c>
      <c r="K797" t="s">
        <v>64</v>
      </c>
      <c r="L797" s="1" t="s">
        <v>4836</v>
      </c>
      <c r="M797" t="s">
        <v>1129</v>
      </c>
      <c r="N797">
        <v>0</v>
      </c>
      <c r="O797">
        <v>0</v>
      </c>
      <c r="P797">
        <v>20142</v>
      </c>
      <c r="Q797">
        <v>2014</v>
      </c>
      <c r="R797">
        <v>2</v>
      </c>
      <c r="S797">
        <v>2015</v>
      </c>
      <c r="T797">
        <v>1</v>
      </c>
      <c r="U797">
        <v>32</v>
      </c>
      <c r="V797" t="s">
        <v>36</v>
      </c>
      <c r="W797" t="s">
        <v>5315</v>
      </c>
      <c r="X797">
        <v>27274352</v>
      </c>
      <c r="Y797" t="s">
        <v>1106</v>
      </c>
      <c r="Z797">
        <v>0</v>
      </c>
      <c r="AA797">
        <v>15</v>
      </c>
      <c r="AB797" t="s">
        <v>39</v>
      </c>
      <c r="AC797">
        <v>0</v>
      </c>
      <c r="AD797">
        <v>2</v>
      </c>
      <c r="AE797" t="s">
        <v>55</v>
      </c>
      <c r="AF797" t="s">
        <v>41</v>
      </c>
      <c r="AG797" t="str">
        <f>VLOOKUP(H797,Planilha2!A:AC,5,FALSE)</f>
        <v>ENGENHARIA METALÚRGICA(VOLTA REDONDA)</v>
      </c>
      <c r="AH797" t="s">
        <v>6236</v>
      </c>
      <c r="AI797" t="str">
        <f>VLOOKUP(H797,Planilha2!A:K,11,FALSE)</f>
        <v>Ativo</v>
      </c>
      <c r="AJ797" t="s">
        <v>6685</v>
      </c>
      <c r="AK797">
        <v>7.3</v>
      </c>
    </row>
    <row r="798" spans="1:37" x14ac:dyDescent="0.25">
      <c r="A798">
        <v>214039065</v>
      </c>
      <c r="B798" t="s">
        <v>100</v>
      </c>
      <c r="C798" t="s">
        <v>2357</v>
      </c>
      <c r="D798" t="s">
        <v>3768</v>
      </c>
      <c r="E798" t="s">
        <v>834</v>
      </c>
      <c r="F798" t="s">
        <v>2465</v>
      </c>
      <c r="G798" t="s">
        <v>560</v>
      </c>
      <c r="H798">
        <v>39</v>
      </c>
      <c r="I798">
        <v>8</v>
      </c>
      <c r="J798">
        <v>8</v>
      </c>
      <c r="K798" t="s">
        <v>64</v>
      </c>
      <c r="L798" s="1" t="s">
        <v>4374</v>
      </c>
      <c r="M798" t="s">
        <v>1147</v>
      </c>
      <c r="N798">
        <v>98</v>
      </c>
      <c r="O798">
        <v>1</v>
      </c>
      <c r="P798">
        <v>20142</v>
      </c>
      <c r="Q798">
        <v>2014</v>
      </c>
      <c r="R798">
        <v>2</v>
      </c>
      <c r="S798">
        <v>2015</v>
      </c>
      <c r="T798">
        <v>1</v>
      </c>
      <c r="U798">
        <v>29</v>
      </c>
      <c r="V798" t="s">
        <v>122</v>
      </c>
      <c r="W798" t="s">
        <v>5365</v>
      </c>
      <c r="X798">
        <v>27410210</v>
      </c>
      <c r="Y798" t="s">
        <v>1837</v>
      </c>
      <c r="Z798">
        <v>0</v>
      </c>
      <c r="AA798">
        <v>315</v>
      </c>
      <c r="AB798" t="s">
        <v>39</v>
      </c>
      <c r="AC798">
        <v>0</v>
      </c>
      <c r="AD798">
        <v>2</v>
      </c>
      <c r="AE798" t="s">
        <v>40</v>
      </c>
      <c r="AF798" t="s">
        <v>41</v>
      </c>
      <c r="AG798" t="str">
        <f>VLOOKUP(H798,Planilha2!A:AC,5,FALSE)</f>
        <v>ENGENHARIA METALÚRGICA(VOLTA REDONDA)</v>
      </c>
      <c r="AH798" t="s">
        <v>6236</v>
      </c>
      <c r="AI798" t="str">
        <f>VLOOKUP(H798,Planilha2!A:K,11,FALSE)</f>
        <v>Ativo</v>
      </c>
      <c r="AJ798" t="s">
        <v>6686</v>
      </c>
      <c r="AK798">
        <v>43.6</v>
      </c>
    </row>
    <row r="799" spans="1:37" x14ac:dyDescent="0.25">
      <c r="A799">
        <v>214039066</v>
      </c>
      <c r="B799" t="s">
        <v>30</v>
      </c>
      <c r="C799" t="s">
        <v>3018</v>
      </c>
      <c r="D799" t="s">
        <v>3365</v>
      </c>
      <c r="E799" t="s">
        <v>1034</v>
      </c>
      <c r="F799" t="s">
        <v>3149</v>
      </c>
      <c r="G799" t="s">
        <v>285</v>
      </c>
      <c r="H799">
        <v>39</v>
      </c>
      <c r="I799">
        <v>8</v>
      </c>
      <c r="J799">
        <v>8</v>
      </c>
      <c r="K799" t="s">
        <v>64</v>
      </c>
      <c r="L799" s="1" t="s">
        <v>1603</v>
      </c>
      <c r="M799" t="s">
        <v>1120</v>
      </c>
      <c r="N799">
        <v>75</v>
      </c>
      <c r="O799">
        <v>1</v>
      </c>
      <c r="P799">
        <v>20151</v>
      </c>
      <c r="Q799">
        <v>2014</v>
      </c>
      <c r="R799">
        <v>2</v>
      </c>
      <c r="S799">
        <v>2017</v>
      </c>
      <c r="T799">
        <v>1</v>
      </c>
      <c r="U799">
        <v>23</v>
      </c>
      <c r="V799" t="s">
        <v>49</v>
      </c>
      <c r="W799" t="s">
        <v>5295</v>
      </c>
      <c r="X799">
        <v>27261092</v>
      </c>
      <c r="Y799" t="s">
        <v>1106</v>
      </c>
      <c r="Z799">
        <v>0</v>
      </c>
      <c r="AA799">
        <v>750</v>
      </c>
      <c r="AB799" t="s">
        <v>39</v>
      </c>
      <c r="AC799">
        <v>0</v>
      </c>
      <c r="AD799">
        <v>4</v>
      </c>
      <c r="AE799" t="s">
        <v>55</v>
      </c>
      <c r="AF799" t="s">
        <v>41</v>
      </c>
      <c r="AG799" t="str">
        <f>VLOOKUP(H799,Planilha2!A:AC,5,FALSE)</f>
        <v>ENGENHARIA METALÚRGICA(VOLTA REDONDA)</v>
      </c>
      <c r="AH799" t="s">
        <v>6236</v>
      </c>
      <c r="AI799" t="str">
        <f>VLOOKUP(H799,Planilha2!A:K,11,FALSE)</f>
        <v>Ativo</v>
      </c>
      <c r="AJ799" t="s">
        <v>6687</v>
      </c>
      <c r="AK799">
        <v>6</v>
      </c>
    </row>
    <row r="800" spans="1:37" x14ac:dyDescent="0.25">
      <c r="A800">
        <v>214039067</v>
      </c>
      <c r="B800" t="s">
        <v>30</v>
      </c>
      <c r="C800" t="s">
        <v>2105</v>
      </c>
      <c r="D800" t="s">
        <v>1580</v>
      </c>
      <c r="E800" t="s">
        <v>1226</v>
      </c>
      <c r="F800" t="s">
        <v>2738</v>
      </c>
      <c r="G800" t="s">
        <v>87</v>
      </c>
      <c r="H800">
        <v>39</v>
      </c>
      <c r="I800">
        <v>8</v>
      </c>
      <c r="J800">
        <v>8</v>
      </c>
      <c r="K800" t="s">
        <v>64</v>
      </c>
      <c r="L800" s="1" t="s">
        <v>3933</v>
      </c>
      <c r="M800" t="s">
        <v>1144</v>
      </c>
      <c r="N800">
        <v>60</v>
      </c>
      <c r="O800">
        <v>2</v>
      </c>
      <c r="P800">
        <v>20151</v>
      </c>
      <c r="Q800">
        <v>2014</v>
      </c>
      <c r="R800">
        <v>2</v>
      </c>
      <c r="S800">
        <v>2015</v>
      </c>
      <c r="T800">
        <v>2</v>
      </c>
      <c r="U800">
        <v>23</v>
      </c>
      <c r="V800" t="s">
        <v>36</v>
      </c>
      <c r="W800" t="s">
        <v>2223</v>
      </c>
      <c r="X800">
        <v>27535018</v>
      </c>
      <c r="Y800" t="s">
        <v>1216</v>
      </c>
      <c r="Z800">
        <v>0</v>
      </c>
      <c r="AA800">
        <v>465</v>
      </c>
      <c r="AB800" t="s">
        <v>39</v>
      </c>
      <c r="AC800">
        <v>0</v>
      </c>
      <c r="AD800">
        <v>2</v>
      </c>
      <c r="AE800" t="s">
        <v>40</v>
      </c>
      <c r="AF800" t="s">
        <v>41</v>
      </c>
      <c r="AG800" t="str">
        <f>VLOOKUP(H800,Planilha2!A:AC,5,FALSE)</f>
        <v>ENGENHARIA METALÚRGICA(VOLTA REDONDA)</v>
      </c>
      <c r="AH800" t="s">
        <v>6236</v>
      </c>
      <c r="AI800" t="str">
        <f>VLOOKUP(H800,Planilha2!A:K,11,FALSE)</f>
        <v>Ativo</v>
      </c>
      <c r="AJ800" t="s">
        <v>6688</v>
      </c>
      <c r="AK800">
        <v>51.3</v>
      </c>
    </row>
    <row r="801" spans="1:37" x14ac:dyDescent="0.25">
      <c r="A801">
        <v>214039069</v>
      </c>
      <c r="B801" t="s">
        <v>128</v>
      </c>
      <c r="C801" t="s">
        <v>2420</v>
      </c>
      <c r="D801" t="s">
        <v>2225</v>
      </c>
      <c r="E801" t="s">
        <v>3506</v>
      </c>
      <c r="F801" t="s">
        <v>495</v>
      </c>
      <c r="G801" t="s">
        <v>269</v>
      </c>
      <c r="H801">
        <v>39</v>
      </c>
      <c r="I801">
        <v>8</v>
      </c>
      <c r="J801">
        <v>8</v>
      </c>
      <c r="K801" t="s">
        <v>64</v>
      </c>
      <c r="L801" s="1" t="s">
        <v>3770</v>
      </c>
      <c r="M801" t="s">
        <v>1129</v>
      </c>
      <c r="N801">
        <v>15</v>
      </c>
      <c r="O801">
        <v>0</v>
      </c>
      <c r="P801">
        <v>20142</v>
      </c>
      <c r="Q801">
        <v>2014</v>
      </c>
      <c r="R801">
        <v>2</v>
      </c>
      <c r="S801">
        <v>2015</v>
      </c>
      <c r="T801">
        <v>2</v>
      </c>
      <c r="U801">
        <v>37</v>
      </c>
      <c r="V801" t="s">
        <v>211</v>
      </c>
      <c r="W801" t="s">
        <v>1097</v>
      </c>
      <c r="X801">
        <v>27253250</v>
      </c>
      <c r="Y801" t="s">
        <v>1106</v>
      </c>
      <c r="Z801">
        <v>0</v>
      </c>
      <c r="AA801">
        <v>15</v>
      </c>
      <c r="AB801" t="s">
        <v>123</v>
      </c>
      <c r="AC801">
        <v>1</v>
      </c>
      <c r="AD801">
        <v>2</v>
      </c>
      <c r="AE801" t="s">
        <v>40</v>
      </c>
      <c r="AF801" t="s">
        <v>41</v>
      </c>
      <c r="AG801" t="str">
        <f>VLOOKUP(H801,Planilha2!A:AC,5,FALSE)</f>
        <v>ENGENHARIA METALÚRGICA(VOLTA REDONDA)</v>
      </c>
      <c r="AH801" t="s">
        <v>6236</v>
      </c>
      <c r="AI801" t="str">
        <f>VLOOKUP(H801,Planilha2!A:K,11,FALSE)</f>
        <v>Ativo</v>
      </c>
      <c r="AJ801" t="s">
        <v>6393</v>
      </c>
      <c r="AK801">
        <v>3.3</v>
      </c>
    </row>
    <row r="802" spans="1:37" x14ac:dyDescent="0.25">
      <c r="A802">
        <v>214039070</v>
      </c>
      <c r="B802" t="s">
        <v>100</v>
      </c>
      <c r="C802" t="s">
        <v>2318</v>
      </c>
      <c r="D802" t="s">
        <v>717</v>
      </c>
      <c r="E802" t="s">
        <v>965</v>
      </c>
      <c r="F802" t="s">
        <v>2500</v>
      </c>
      <c r="G802" t="s">
        <v>105</v>
      </c>
      <c r="H802">
        <v>39</v>
      </c>
      <c r="I802">
        <v>8</v>
      </c>
      <c r="J802">
        <v>8</v>
      </c>
      <c r="K802" t="s">
        <v>64</v>
      </c>
      <c r="L802" s="1" t="s">
        <v>217</v>
      </c>
      <c r="M802" t="s">
        <v>1142</v>
      </c>
      <c r="N802">
        <v>87</v>
      </c>
      <c r="O802">
        <v>1</v>
      </c>
      <c r="P802">
        <v>20151</v>
      </c>
      <c r="Q802">
        <v>2014</v>
      </c>
      <c r="R802">
        <v>2</v>
      </c>
      <c r="S802">
        <v>2015</v>
      </c>
      <c r="T802">
        <v>2</v>
      </c>
      <c r="U802">
        <v>23</v>
      </c>
      <c r="V802" t="s">
        <v>49</v>
      </c>
      <c r="W802" t="s">
        <v>2501</v>
      </c>
      <c r="X802">
        <v>12232863</v>
      </c>
      <c r="Y802" t="s">
        <v>2098</v>
      </c>
      <c r="Z802">
        <v>0</v>
      </c>
      <c r="AA802">
        <v>480</v>
      </c>
      <c r="AB802" t="s">
        <v>39</v>
      </c>
      <c r="AC802">
        <v>0</v>
      </c>
      <c r="AD802">
        <v>2</v>
      </c>
      <c r="AE802" t="s">
        <v>40</v>
      </c>
      <c r="AF802" t="s">
        <v>41</v>
      </c>
      <c r="AG802" t="str">
        <f>VLOOKUP(H802,Planilha2!A:AC,5,FALSE)</f>
        <v>ENGENHARIA METALÚRGICA(VOLTA REDONDA)</v>
      </c>
      <c r="AH802" t="s">
        <v>6236</v>
      </c>
      <c r="AI802" t="str">
        <f>VLOOKUP(H802,Planilha2!A:K,11,FALSE)</f>
        <v>Ativo</v>
      </c>
      <c r="AJ802" t="s">
        <v>6689</v>
      </c>
      <c r="AK802">
        <v>238</v>
      </c>
    </row>
    <row r="803" spans="1:37" x14ac:dyDescent="0.25">
      <c r="A803">
        <v>214039071</v>
      </c>
      <c r="B803" t="s">
        <v>930</v>
      </c>
      <c r="C803" t="s">
        <v>4828</v>
      </c>
      <c r="D803" t="s">
        <v>3313</v>
      </c>
      <c r="E803" t="s">
        <v>3035</v>
      </c>
      <c r="F803" t="s">
        <v>666</v>
      </c>
      <c r="G803" t="s">
        <v>285</v>
      </c>
      <c r="H803">
        <v>39</v>
      </c>
      <c r="I803">
        <v>8</v>
      </c>
      <c r="J803">
        <v>8</v>
      </c>
      <c r="K803" t="s">
        <v>64</v>
      </c>
      <c r="L803" s="1" t="s">
        <v>2486</v>
      </c>
      <c r="M803" t="s">
        <v>1129</v>
      </c>
      <c r="N803">
        <v>2</v>
      </c>
      <c r="O803">
        <v>0</v>
      </c>
      <c r="P803">
        <v>20142</v>
      </c>
      <c r="Q803">
        <v>2014</v>
      </c>
      <c r="R803">
        <v>2</v>
      </c>
      <c r="S803">
        <v>2018</v>
      </c>
      <c r="T803">
        <v>1</v>
      </c>
      <c r="U803">
        <v>24</v>
      </c>
      <c r="V803" t="s">
        <v>49</v>
      </c>
      <c r="W803" t="s">
        <v>5327</v>
      </c>
      <c r="X803">
        <v>27285020</v>
      </c>
      <c r="Y803" t="s">
        <v>1106</v>
      </c>
      <c r="Z803">
        <v>0</v>
      </c>
      <c r="AA803">
        <v>360</v>
      </c>
      <c r="AB803" t="s">
        <v>39</v>
      </c>
      <c r="AC803">
        <v>0</v>
      </c>
      <c r="AD803">
        <v>5</v>
      </c>
      <c r="AE803" t="s">
        <v>40</v>
      </c>
      <c r="AF803" t="s">
        <v>41</v>
      </c>
      <c r="AG803" t="str">
        <f>VLOOKUP(H803,Planilha2!A:AC,5,FALSE)</f>
        <v>ENGENHARIA METALÚRGICA(VOLTA REDONDA)</v>
      </c>
      <c r="AH803" t="s">
        <v>6236</v>
      </c>
      <c r="AI803" t="str">
        <f>VLOOKUP(H803,Planilha2!A:K,11,FALSE)</f>
        <v>Ativo</v>
      </c>
      <c r="AJ803" t="s">
        <v>6280</v>
      </c>
      <c r="AK803">
        <v>3.5</v>
      </c>
    </row>
    <row r="804" spans="1:37" x14ac:dyDescent="0.25">
      <c r="A804">
        <v>214039072</v>
      </c>
      <c r="B804" t="s">
        <v>263</v>
      </c>
      <c r="C804" t="s">
        <v>101</v>
      </c>
      <c r="D804" t="s">
        <v>2235</v>
      </c>
      <c r="E804" t="s">
        <v>2718</v>
      </c>
      <c r="F804" t="s">
        <v>4771</v>
      </c>
      <c r="G804" t="s">
        <v>210</v>
      </c>
      <c r="H804">
        <v>39</v>
      </c>
      <c r="I804">
        <v>8</v>
      </c>
      <c r="J804">
        <v>8</v>
      </c>
      <c r="K804" t="s">
        <v>64</v>
      </c>
      <c r="L804" s="1" t="s">
        <v>4482</v>
      </c>
      <c r="M804" t="s">
        <v>1129</v>
      </c>
      <c r="N804">
        <v>37</v>
      </c>
      <c r="O804">
        <v>0</v>
      </c>
      <c r="P804">
        <v>20142</v>
      </c>
      <c r="Q804">
        <v>2014</v>
      </c>
      <c r="R804">
        <v>2</v>
      </c>
      <c r="S804">
        <v>2015</v>
      </c>
      <c r="T804">
        <v>1</v>
      </c>
      <c r="U804">
        <v>23</v>
      </c>
      <c r="V804" t="s">
        <v>122</v>
      </c>
      <c r="W804" t="s">
        <v>957</v>
      </c>
      <c r="X804">
        <v>24456210</v>
      </c>
      <c r="Y804" t="s">
        <v>75</v>
      </c>
      <c r="Z804">
        <v>0</v>
      </c>
      <c r="AA804">
        <v>75</v>
      </c>
      <c r="AB804" t="s">
        <v>39</v>
      </c>
      <c r="AC804">
        <v>0</v>
      </c>
      <c r="AD804">
        <v>2</v>
      </c>
      <c r="AE804" t="s">
        <v>55</v>
      </c>
      <c r="AF804" t="s">
        <v>41</v>
      </c>
      <c r="AG804" t="str">
        <f>VLOOKUP(H804,Planilha2!A:AC,5,FALSE)</f>
        <v>ENGENHARIA METALÚRGICA(VOLTA REDONDA)</v>
      </c>
      <c r="AH804" t="s">
        <v>6236</v>
      </c>
      <c r="AI804" t="str">
        <f>VLOOKUP(H804,Planilha2!A:K,11,FALSE)</f>
        <v>Ativo</v>
      </c>
      <c r="AJ804" t="s">
        <v>6690</v>
      </c>
      <c r="AK804">
        <v>150</v>
      </c>
    </row>
    <row r="805" spans="1:37" x14ac:dyDescent="0.25">
      <c r="A805">
        <v>214039077</v>
      </c>
      <c r="B805" t="s">
        <v>30</v>
      </c>
      <c r="C805" t="s">
        <v>2254</v>
      </c>
      <c r="D805" t="s">
        <v>2656</v>
      </c>
      <c r="E805" t="s">
        <v>2495</v>
      </c>
      <c r="F805" t="s">
        <v>3112</v>
      </c>
      <c r="G805" t="s">
        <v>105</v>
      </c>
      <c r="H805">
        <v>39</v>
      </c>
      <c r="I805">
        <v>8</v>
      </c>
      <c r="J805">
        <v>8</v>
      </c>
      <c r="K805" t="s">
        <v>64</v>
      </c>
      <c r="L805" s="1" t="s">
        <v>667</v>
      </c>
      <c r="M805" t="s">
        <v>1142</v>
      </c>
      <c r="N805">
        <v>77</v>
      </c>
      <c r="O805">
        <v>1</v>
      </c>
      <c r="P805">
        <v>20142</v>
      </c>
      <c r="Q805">
        <v>2014</v>
      </c>
      <c r="R805">
        <v>2</v>
      </c>
      <c r="S805">
        <v>2017</v>
      </c>
      <c r="T805">
        <v>2</v>
      </c>
      <c r="U805">
        <v>24</v>
      </c>
      <c r="V805" t="s">
        <v>49</v>
      </c>
      <c r="W805" t="s">
        <v>1997</v>
      </c>
      <c r="X805">
        <v>28620170</v>
      </c>
      <c r="Y805" t="s">
        <v>1297</v>
      </c>
      <c r="Z805">
        <v>0</v>
      </c>
      <c r="AA805">
        <v>255</v>
      </c>
      <c r="AB805" t="s">
        <v>39</v>
      </c>
      <c r="AC805">
        <v>0</v>
      </c>
      <c r="AD805">
        <v>4</v>
      </c>
      <c r="AE805" t="s">
        <v>40</v>
      </c>
      <c r="AF805" t="s">
        <v>41</v>
      </c>
      <c r="AG805" t="str">
        <f>VLOOKUP(H805,Planilha2!A:AC,5,FALSE)</f>
        <v>ENGENHARIA METALÚRGICA(VOLTA REDONDA)</v>
      </c>
      <c r="AH805" t="s">
        <v>6236</v>
      </c>
      <c r="AI805" t="str">
        <f>VLOOKUP(H805,Planilha2!A:K,11,FALSE)</f>
        <v>Ativo</v>
      </c>
      <c r="AJ805" t="s">
        <v>6691</v>
      </c>
      <c r="AK805">
        <v>237</v>
      </c>
    </row>
    <row r="806" spans="1:37" x14ac:dyDescent="0.25">
      <c r="A806">
        <v>214039078</v>
      </c>
      <c r="B806" t="s">
        <v>30</v>
      </c>
      <c r="C806" t="s">
        <v>1630</v>
      </c>
      <c r="D806" t="s">
        <v>1431</v>
      </c>
      <c r="E806" t="s">
        <v>551</v>
      </c>
      <c r="F806" t="s">
        <v>3850</v>
      </c>
      <c r="G806" t="s">
        <v>291</v>
      </c>
      <c r="H806">
        <v>39</v>
      </c>
      <c r="I806">
        <v>8</v>
      </c>
      <c r="J806">
        <v>8</v>
      </c>
      <c r="K806" t="s">
        <v>64</v>
      </c>
      <c r="L806" s="1" t="s">
        <v>172</v>
      </c>
      <c r="M806" t="s">
        <v>1129</v>
      </c>
      <c r="N806">
        <v>60</v>
      </c>
      <c r="O806">
        <v>2</v>
      </c>
      <c r="P806">
        <v>20142</v>
      </c>
      <c r="Q806">
        <v>2014</v>
      </c>
      <c r="R806">
        <v>2</v>
      </c>
      <c r="S806">
        <v>2017</v>
      </c>
      <c r="T806">
        <v>2</v>
      </c>
      <c r="U806">
        <v>24</v>
      </c>
      <c r="V806" t="s">
        <v>36</v>
      </c>
      <c r="W806" t="s">
        <v>1488</v>
      </c>
      <c r="X806">
        <v>21321050</v>
      </c>
      <c r="Y806" t="s">
        <v>38</v>
      </c>
      <c r="Z806">
        <v>0</v>
      </c>
      <c r="AA806">
        <v>870</v>
      </c>
      <c r="AB806" t="s">
        <v>39</v>
      </c>
      <c r="AC806">
        <v>0</v>
      </c>
      <c r="AD806">
        <v>4</v>
      </c>
      <c r="AE806" t="s">
        <v>40</v>
      </c>
      <c r="AF806" t="s">
        <v>41</v>
      </c>
      <c r="AG806" t="str">
        <f>VLOOKUP(H806,Planilha2!A:AC,5,FALSE)</f>
        <v>ENGENHARIA METALÚRGICA(VOLTA REDONDA)</v>
      </c>
      <c r="AH806" t="s">
        <v>6236</v>
      </c>
      <c r="AI806" t="str">
        <f>VLOOKUP(H806,Planilha2!A:K,11,FALSE)</f>
        <v>Ativo</v>
      </c>
      <c r="AJ806" t="s">
        <v>6692</v>
      </c>
      <c r="AK806">
        <v>119</v>
      </c>
    </row>
    <row r="807" spans="1:37" x14ac:dyDescent="0.25">
      <c r="A807">
        <v>214039079</v>
      </c>
      <c r="B807" t="s">
        <v>30</v>
      </c>
      <c r="C807" t="s">
        <v>4028</v>
      </c>
      <c r="D807" t="s">
        <v>2655</v>
      </c>
      <c r="E807" t="s">
        <v>3460</v>
      </c>
      <c r="F807" t="s">
        <v>2935</v>
      </c>
      <c r="G807" t="s">
        <v>269</v>
      </c>
      <c r="H807">
        <v>39</v>
      </c>
      <c r="I807">
        <v>8</v>
      </c>
      <c r="J807">
        <v>8</v>
      </c>
      <c r="K807" t="s">
        <v>64</v>
      </c>
      <c r="L807" s="1" t="s">
        <v>594</v>
      </c>
      <c r="M807" t="s">
        <v>1147</v>
      </c>
      <c r="N807">
        <v>15</v>
      </c>
      <c r="O807">
        <v>0</v>
      </c>
      <c r="P807">
        <v>20142</v>
      </c>
      <c r="Q807">
        <v>2014</v>
      </c>
      <c r="R807">
        <v>2</v>
      </c>
      <c r="S807">
        <v>2017</v>
      </c>
      <c r="T807">
        <v>2</v>
      </c>
      <c r="U807">
        <v>31</v>
      </c>
      <c r="V807" t="s">
        <v>49</v>
      </c>
      <c r="W807" t="s">
        <v>150</v>
      </c>
      <c r="X807">
        <v>27330030</v>
      </c>
      <c r="Y807" t="s">
        <v>1197</v>
      </c>
      <c r="Z807">
        <v>0</v>
      </c>
      <c r="AA807">
        <v>15</v>
      </c>
      <c r="AB807" t="s">
        <v>39</v>
      </c>
      <c r="AC807">
        <v>0</v>
      </c>
      <c r="AD807">
        <v>4</v>
      </c>
      <c r="AE807" t="s">
        <v>40</v>
      </c>
      <c r="AF807" t="s">
        <v>41</v>
      </c>
      <c r="AG807" t="str">
        <f>VLOOKUP(H807,Planilha2!A:AC,5,FALSE)</f>
        <v>ENGENHARIA METALÚRGICA(VOLTA REDONDA)</v>
      </c>
      <c r="AH807" t="s">
        <v>6236</v>
      </c>
      <c r="AI807" t="str">
        <f>VLOOKUP(H807,Planilha2!A:K,11,FALSE)</f>
        <v>Ativo</v>
      </c>
      <c r="AJ807" t="s">
        <v>6304</v>
      </c>
      <c r="AK807">
        <v>11.7</v>
      </c>
    </row>
    <row r="808" spans="1:37" x14ac:dyDescent="0.25">
      <c r="A808">
        <v>214039080</v>
      </c>
      <c r="B808" t="s">
        <v>30</v>
      </c>
      <c r="C808" t="s">
        <v>1289</v>
      </c>
      <c r="D808" t="s">
        <v>2219</v>
      </c>
      <c r="E808" t="s">
        <v>2904</v>
      </c>
      <c r="F808" t="s">
        <v>2224</v>
      </c>
      <c r="G808" t="s">
        <v>269</v>
      </c>
      <c r="H808">
        <v>39</v>
      </c>
      <c r="I808">
        <v>8</v>
      </c>
      <c r="J808">
        <v>8</v>
      </c>
      <c r="K808" t="s">
        <v>64</v>
      </c>
      <c r="L808" s="1" t="s">
        <v>3073</v>
      </c>
      <c r="M808" t="s">
        <v>1142</v>
      </c>
      <c r="N808">
        <v>0</v>
      </c>
      <c r="O808">
        <v>0</v>
      </c>
      <c r="P808">
        <v>20142</v>
      </c>
      <c r="Q808">
        <v>2014</v>
      </c>
      <c r="R808">
        <v>2</v>
      </c>
      <c r="S808">
        <v>2017</v>
      </c>
      <c r="T808">
        <v>2</v>
      </c>
      <c r="U808">
        <v>23</v>
      </c>
      <c r="V808" t="s">
        <v>36</v>
      </c>
      <c r="W808" t="s">
        <v>5696</v>
      </c>
      <c r="X808">
        <v>36033285</v>
      </c>
      <c r="Y808" t="s">
        <v>2066</v>
      </c>
      <c r="Z808">
        <v>0</v>
      </c>
      <c r="AA808">
        <v>15</v>
      </c>
      <c r="AB808" t="s">
        <v>39</v>
      </c>
      <c r="AC808">
        <v>0</v>
      </c>
      <c r="AD808">
        <v>4</v>
      </c>
      <c r="AE808" t="s">
        <v>40</v>
      </c>
      <c r="AF808" t="s">
        <v>41</v>
      </c>
      <c r="AG808" t="str">
        <f>VLOOKUP(H808,Planilha2!A:AC,5,FALSE)</f>
        <v>ENGENHARIA METALÚRGICA(VOLTA REDONDA)</v>
      </c>
      <c r="AH808" t="s">
        <v>6236</v>
      </c>
      <c r="AI808" t="str">
        <f>VLOOKUP(H808,Planilha2!A:K,11,FALSE)</f>
        <v>Ativo</v>
      </c>
      <c r="AJ808" t="s">
        <v>6434</v>
      </c>
      <c r="AK808">
        <v>178</v>
      </c>
    </row>
    <row r="809" spans="1:37" x14ac:dyDescent="0.25">
      <c r="A809">
        <v>214039092</v>
      </c>
      <c r="B809" t="s">
        <v>30</v>
      </c>
      <c r="C809" t="s">
        <v>2281</v>
      </c>
      <c r="D809" t="s">
        <v>266</v>
      </c>
      <c r="E809" t="s">
        <v>1059</v>
      </c>
      <c r="F809" t="s">
        <v>4662</v>
      </c>
      <c r="G809" t="s">
        <v>496</v>
      </c>
      <c r="H809">
        <v>39</v>
      </c>
      <c r="I809">
        <v>8</v>
      </c>
      <c r="J809">
        <v>8</v>
      </c>
      <c r="K809" t="s">
        <v>64</v>
      </c>
      <c r="L809" s="1" t="s">
        <v>1692</v>
      </c>
      <c r="M809" t="s">
        <v>1074</v>
      </c>
      <c r="N809">
        <v>0</v>
      </c>
      <c r="O809">
        <v>0</v>
      </c>
      <c r="P809">
        <v>20142</v>
      </c>
      <c r="Q809">
        <v>2014</v>
      </c>
      <c r="R809">
        <v>2</v>
      </c>
      <c r="S809">
        <v>2018</v>
      </c>
      <c r="T809">
        <v>2</v>
      </c>
      <c r="U809">
        <v>28</v>
      </c>
      <c r="V809" t="s">
        <v>49</v>
      </c>
      <c r="W809" t="s">
        <v>1167</v>
      </c>
      <c r="X809">
        <v>27251400</v>
      </c>
      <c r="Y809" t="s">
        <v>1106</v>
      </c>
      <c r="Z809">
        <v>0</v>
      </c>
      <c r="AA809">
        <v>1005</v>
      </c>
      <c r="AB809" t="s">
        <v>39</v>
      </c>
      <c r="AC809">
        <v>0</v>
      </c>
      <c r="AD809">
        <v>5</v>
      </c>
      <c r="AE809" t="s">
        <v>40</v>
      </c>
      <c r="AF809" t="s">
        <v>41</v>
      </c>
      <c r="AG809" t="str">
        <f>VLOOKUP(H809,Planilha2!A:AC,5,FALSE)</f>
        <v>ENGENHARIA METALÚRGICA(VOLTA REDONDA)</v>
      </c>
      <c r="AH809" t="s">
        <v>6236</v>
      </c>
      <c r="AI809" t="str">
        <f>VLOOKUP(H809,Planilha2!A:K,11,FALSE)</f>
        <v>Ativo</v>
      </c>
      <c r="AJ809" t="s">
        <v>6389</v>
      </c>
      <c r="AK809">
        <v>2.5</v>
      </c>
    </row>
    <row r="810" spans="1:37" x14ac:dyDescent="0.25">
      <c r="A810">
        <v>214039103</v>
      </c>
      <c r="B810" t="s">
        <v>30</v>
      </c>
      <c r="C810" t="s">
        <v>1212</v>
      </c>
      <c r="D810" t="s">
        <v>3499</v>
      </c>
      <c r="E810" t="s">
        <v>2254</v>
      </c>
      <c r="F810" t="s">
        <v>2658</v>
      </c>
      <c r="G810" t="s">
        <v>105</v>
      </c>
      <c r="H810">
        <v>39</v>
      </c>
      <c r="I810">
        <v>8</v>
      </c>
      <c r="J810">
        <v>8</v>
      </c>
      <c r="K810" t="s">
        <v>64</v>
      </c>
      <c r="L810" s="1" t="s">
        <v>594</v>
      </c>
      <c r="M810" t="s">
        <v>1142</v>
      </c>
      <c r="N810">
        <v>14</v>
      </c>
      <c r="O810">
        <v>0</v>
      </c>
      <c r="P810">
        <v>20142</v>
      </c>
      <c r="Q810">
        <v>2014</v>
      </c>
      <c r="R810">
        <v>2</v>
      </c>
      <c r="S810">
        <v>2017</v>
      </c>
      <c r="T810">
        <v>2</v>
      </c>
      <c r="U810">
        <v>23</v>
      </c>
      <c r="V810" t="s">
        <v>36</v>
      </c>
      <c r="W810" t="s">
        <v>150</v>
      </c>
      <c r="X810">
        <v>27175000</v>
      </c>
      <c r="Y810" t="s">
        <v>5259</v>
      </c>
      <c r="Z810">
        <v>0</v>
      </c>
      <c r="AA810">
        <v>15</v>
      </c>
      <c r="AB810" t="s">
        <v>39</v>
      </c>
      <c r="AC810">
        <v>0</v>
      </c>
      <c r="AD810">
        <v>4</v>
      </c>
      <c r="AE810" t="s">
        <v>40</v>
      </c>
      <c r="AF810" t="s">
        <v>41</v>
      </c>
      <c r="AG810" t="str">
        <f>VLOOKUP(H810,Planilha2!A:AC,5,FALSE)</f>
        <v>ENGENHARIA METALÚRGICA(VOLTA REDONDA)</v>
      </c>
      <c r="AH810" t="s">
        <v>6236</v>
      </c>
      <c r="AI810" t="str">
        <f>VLOOKUP(H810,Planilha2!A:K,11,FALSE)</f>
        <v>Ativo</v>
      </c>
      <c r="AJ810" t="s">
        <v>6693</v>
      </c>
      <c r="AK810">
        <v>35.5</v>
      </c>
    </row>
    <row r="811" spans="1:37" x14ac:dyDescent="0.25">
      <c r="A811">
        <v>214039105</v>
      </c>
      <c r="B811" t="s">
        <v>30</v>
      </c>
      <c r="C811" t="s">
        <v>2337</v>
      </c>
      <c r="D811" t="s">
        <v>3446</v>
      </c>
      <c r="E811" t="s">
        <v>2431</v>
      </c>
      <c r="F811" t="s">
        <v>4783</v>
      </c>
      <c r="G811" t="s">
        <v>291</v>
      </c>
      <c r="H811">
        <v>39</v>
      </c>
      <c r="I811">
        <v>8</v>
      </c>
      <c r="J811">
        <v>8</v>
      </c>
      <c r="K811" t="s">
        <v>64</v>
      </c>
      <c r="L811" s="1" t="s">
        <v>1362</v>
      </c>
      <c r="M811" t="s">
        <v>1150</v>
      </c>
      <c r="N811">
        <v>64</v>
      </c>
      <c r="O811">
        <v>1</v>
      </c>
      <c r="P811">
        <v>20162</v>
      </c>
      <c r="Q811">
        <v>2014</v>
      </c>
      <c r="R811">
        <v>2</v>
      </c>
      <c r="S811">
        <v>2018</v>
      </c>
      <c r="T811">
        <v>2</v>
      </c>
      <c r="U811">
        <v>22</v>
      </c>
      <c r="V811" t="s">
        <v>211</v>
      </c>
      <c r="W811" t="s">
        <v>5374</v>
      </c>
      <c r="X811">
        <v>27525352</v>
      </c>
      <c r="Y811" t="s">
        <v>1216</v>
      </c>
      <c r="Z811">
        <v>0</v>
      </c>
      <c r="AA811">
        <v>795</v>
      </c>
      <c r="AB811" t="s">
        <v>39</v>
      </c>
      <c r="AC811">
        <v>0</v>
      </c>
      <c r="AD811">
        <v>5</v>
      </c>
      <c r="AE811" t="s">
        <v>55</v>
      </c>
      <c r="AF811" t="s">
        <v>41</v>
      </c>
      <c r="AG811" t="str">
        <f>VLOOKUP(H811,Planilha2!A:AC,5,FALSE)</f>
        <v>ENGENHARIA METALÚRGICA(VOLTA REDONDA)</v>
      </c>
      <c r="AH811" t="s">
        <v>6236</v>
      </c>
      <c r="AI811" t="str">
        <f>VLOOKUP(H811,Planilha2!A:K,11,FALSE)</f>
        <v>Ativo</v>
      </c>
      <c r="AJ811" t="s">
        <v>6694</v>
      </c>
      <c r="AK811">
        <v>59.2</v>
      </c>
    </row>
    <row r="812" spans="1:37" x14ac:dyDescent="0.25">
      <c r="A812">
        <v>214039115</v>
      </c>
      <c r="B812" t="s">
        <v>30</v>
      </c>
      <c r="C812" t="s">
        <v>2459</v>
      </c>
      <c r="D812" t="s">
        <v>1553</v>
      </c>
      <c r="E812" t="s">
        <v>678</v>
      </c>
      <c r="F812" t="s">
        <v>909</v>
      </c>
      <c r="G812" t="s">
        <v>115</v>
      </c>
      <c r="H812">
        <v>39</v>
      </c>
      <c r="I812">
        <v>8</v>
      </c>
      <c r="J812">
        <v>8</v>
      </c>
      <c r="K812" t="s">
        <v>64</v>
      </c>
      <c r="L812" s="1">
        <v>0</v>
      </c>
      <c r="M812" t="s">
        <v>1147</v>
      </c>
      <c r="N812">
        <v>0</v>
      </c>
      <c r="O812">
        <v>0</v>
      </c>
      <c r="P812">
        <v>20142</v>
      </c>
      <c r="Q812">
        <v>2014</v>
      </c>
      <c r="R812">
        <v>2</v>
      </c>
      <c r="S812">
        <v>2014</v>
      </c>
      <c r="T812">
        <v>2</v>
      </c>
      <c r="U812">
        <v>24</v>
      </c>
      <c r="V812" t="s">
        <v>36</v>
      </c>
      <c r="W812" t="s">
        <v>2460</v>
      </c>
      <c r="X812">
        <v>12071350</v>
      </c>
      <c r="Y812" t="s">
        <v>1370</v>
      </c>
      <c r="Z812">
        <v>0</v>
      </c>
      <c r="AA812">
        <v>0</v>
      </c>
      <c r="AB812" t="s">
        <v>39</v>
      </c>
      <c r="AC812">
        <v>0</v>
      </c>
      <c r="AD812">
        <v>1</v>
      </c>
      <c r="AE812" t="s">
        <v>40</v>
      </c>
      <c r="AF812" t="s">
        <v>41</v>
      </c>
      <c r="AG812" t="str">
        <f>VLOOKUP(H812,Planilha2!A:AC,5,FALSE)</f>
        <v>ENGENHARIA METALÚRGICA(VOLTA REDONDA)</v>
      </c>
      <c r="AH812" t="s">
        <v>6236</v>
      </c>
      <c r="AI812" t="str">
        <f>VLOOKUP(H812,Planilha2!A:K,11,FALSE)</f>
        <v>Ativo</v>
      </c>
      <c r="AJ812" t="s">
        <v>6695</v>
      </c>
      <c r="AK812">
        <v>190</v>
      </c>
    </row>
    <row r="813" spans="1:37" x14ac:dyDescent="0.25">
      <c r="A813">
        <v>214039118</v>
      </c>
      <c r="B813" t="s">
        <v>30</v>
      </c>
      <c r="C813" t="s">
        <v>2984</v>
      </c>
      <c r="D813" t="s">
        <v>2490</v>
      </c>
      <c r="E813" t="s">
        <v>2957</v>
      </c>
      <c r="F813" t="s">
        <v>3285</v>
      </c>
      <c r="G813" t="s">
        <v>214</v>
      </c>
      <c r="H813">
        <v>39</v>
      </c>
      <c r="I813">
        <v>8</v>
      </c>
      <c r="J813">
        <v>8</v>
      </c>
      <c r="K813" t="s">
        <v>64</v>
      </c>
      <c r="L813" s="1" t="s">
        <v>3964</v>
      </c>
      <c r="M813" t="s">
        <v>1147</v>
      </c>
      <c r="N813">
        <v>83</v>
      </c>
      <c r="O813">
        <v>1</v>
      </c>
      <c r="P813">
        <v>20142</v>
      </c>
      <c r="Q813">
        <v>2014</v>
      </c>
      <c r="R813">
        <v>2</v>
      </c>
      <c r="S813">
        <v>2015</v>
      </c>
      <c r="T813">
        <v>2</v>
      </c>
      <c r="U813">
        <v>26</v>
      </c>
      <c r="V813" t="s">
        <v>36</v>
      </c>
      <c r="W813" t="s">
        <v>1175</v>
      </c>
      <c r="X813">
        <v>27261080</v>
      </c>
      <c r="Y813" t="s">
        <v>1106</v>
      </c>
      <c r="Z813">
        <v>0</v>
      </c>
      <c r="AA813">
        <v>1620</v>
      </c>
      <c r="AB813" t="s">
        <v>39</v>
      </c>
      <c r="AC813">
        <v>0</v>
      </c>
      <c r="AD813">
        <v>2</v>
      </c>
      <c r="AE813" t="s">
        <v>40</v>
      </c>
      <c r="AF813" t="s">
        <v>41</v>
      </c>
      <c r="AG813" t="str">
        <f>VLOOKUP(H813,Planilha2!A:AC,5,FALSE)</f>
        <v>ENGENHARIA METALÚRGICA(VOLTA REDONDA)</v>
      </c>
      <c r="AH813" t="s">
        <v>6236</v>
      </c>
      <c r="AI813" t="str">
        <f>VLOOKUP(H813,Planilha2!A:K,11,FALSE)</f>
        <v>Ativo</v>
      </c>
      <c r="AJ813" t="s">
        <v>6367</v>
      </c>
      <c r="AK813">
        <v>4.0999999999999996</v>
      </c>
    </row>
    <row r="814" spans="1:37" x14ac:dyDescent="0.25">
      <c r="A814">
        <v>214039128</v>
      </c>
      <c r="B814" t="s">
        <v>145</v>
      </c>
      <c r="C814" t="s">
        <v>5308</v>
      </c>
      <c r="D814" t="s">
        <v>4381</v>
      </c>
      <c r="E814" t="s">
        <v>5309</v>
      </c>
      <c r="F814" t="s">
        <v>5063</v>
      </c>
      <c r="G814" t="s">
        <v>4321</v>
      </c>
      <c r="H814">
        <v>39</v>
      </c>
      <c r="I814">
        <v>8</v>
      </c>
      <c r="J814">
        <v>8</v>
      </c>
      <c r="K814" t="s">
        <v>64</v>
      </c>
      <c r="L814" s="1" t="s">
        <v>1714</v>
      </c>
      <c r="M814" t="s">
        <v>1129</v>
      </c>
      <c r="N814">
        <v>5</v>
      </c>
      <c r="O814">
        <v>0</v>
      </c>
      <c r="P814">
        <v>20152</v>
      </c>
      <c r="Q814">
        <v>2014</v>
      </c>
      <c r="R814">
        <v>2</v>
      </c>
      <c r="S814">
        <v>2017</v>
      </c>
      <c r="T814">
        <v>2</v>
      </c>
      <c r="U814">
        <v>32</v>
      </c>
      <c r="V814" t="s">
        <v>211</v>
      </c>
      <c r="W814" t="s">
        <v>5307</v>
      </c>
      <c r="X814">
        <v>27262570</v>
      </c>
      <c r="Y814" t="s">
        <v>1106</v>
      </c>
      <c r="Z814">
        <v>0</v>
      </c>
      <c r="AA814">
        <v>360</v>
      </c>
      <c r="AB814" t="s">
        <v>39</v>
      </c>
      <c r="AC814">
        <v>0</v>
      </c>
      <c r="AD814">
        <v>4</v>
      </c>
      <c r="AE814" t="s">
        <v>55</v>
      </c>
      <c r="AF814" t="s">
        <v>41</v>
      </c>
      <c r="AG814" t="str">
        <f>VLOOKUP(H814,Planilha2!A:AC,5,FALSE)</f>
        <v>ENGENHARIA METALÚRGICA(VOLTA REDONDA)</v>
      </c>
      <c r="AH814" t="s">
        <v>6236</v>
      </c>
      <c r="AI814" t="str">
        <f>VLOOKUP(H814,Planilha2!A:K,11,FALSE)</f>
        <v>Ativo</v>
      </c>
      <c r="AJ814" t="s">
        <v>6270</v>
      </c>
      <c r="AK814">
        <v>5.4</v>
      </c>
    </row>
    <row r="815" spans="1:37" x14ac:dyDescent="0.25">
      <c r="A815">
        <v>214039130</v>
      </c>
      <c r="B815" t="s">
        <v>30</v>
      </c>
      <c r="C815" t="s">
        <v>3057</v>
      </c>
      <c r="D815" t="s">
        <v>1396</v>
      </c>
      <c r="E815" t="s">
        <v>1132</v>
      </c>
      <c r="F815" t="s">
        <v>4710</v>
      </c>
      <c r="G815" t="s">
        <v>105</v>
      </c>
      <c r="H815">
        <v>39</v>
      </c>
      <c r="I815">
        <v>8</v>
      </c>
      <c r="J815">
        <v>8</v>
      </c>
      <c r="K815" t="s">
        <v>64</v>
      </c>
      <c r="L815" s="1" t="s">
        <v>3215</v>
      </c>
      <c r="M815" t="s">
        <v>1078</v>
      </c>
      <c r="N815">
        <v>80</v>
      </c>
      <c r="O815">
        <v>1</v>
      </c>
      <c r="P815">
        <v>20142</v>
      </c>
      <c r="Q815">
        <v>2014</v>
      </c>
      <c r="R815">
        <v>2</v>
      </c>
      <c r="S815">
        <v>2018</v>
      </c>
      <c r="T815">
        <v>2</v>
      </c>
      <c r="U815">
        <v>36</v>
      </c>
      <c r="V815" t="s">
        <v>49</v>
      </c>
      <c r="W815" t="s">
        <v>1110</v>
      </c>
      <c r="X815">
        <v>27213200</v>
      </c>
      <c r="Y815" t="s">
        <v>1106</v>
      </c>
      <c r="Z815">
        <v>0</v>
      </c>
      <c r="AA815">
        <v>15</v>
      </c>
      <c r="AB815" t="s">
        <v>39</v>
      </c>
      <c r="AC815">
        <v>0</v>
      </c>
      <c r="AD815">
        <v>5</v>
      </c>
      <c r="AE815" t="s">
        <v>40</v>
      </c>
      <c r="AF815" t="s">
        <v>41</v>
      </c>
      <c r="AG815" t="str">
        <f>VLOOKUP(H815,Planilha2!A:AC,5,FALSE)</f>
        <v>ENGENHARIA METALÚRGICA(VOLTA REDONDA)</v>
      </c>
      <c r="AH815" t="s">
        <v>6236</v>
      </c>
      <c r="AI815" t="str">
        <f>VLOOKUP(H815,Planilha2!A:K,11,FALSE)</f>
        <v>Ativo</v>
      </c>
      <c r="AJ815" t="s">
        <v>6338</v>
      </c>
      <c r="AK815">
        <v>2.4</v>
      </c>
    </row>
    <row r="816" spans="1:37" x14ac:dyDescent="0.25">
      <c r="A816">
        <v>112027041</v>
      </c>
      <c r="B816" t="s">
        <v>30</v>
      </c>
      <c r="C816" t="s">
        <v>5119</v>
      </c>
      <c r="D816" t="s">
        <v>4966</v>
      </c>
      <c r="E816" t="s">
        <v>4770</v>
      </c>
      <c r="F816" t="s">
        <v>5120</v>
      </c>
      <c r="G816" t="s">
        <v>309</v>
      </c>
      <c r="H816">
        <v>27</v>
      </c>
      <c r="I816">
        <v>8</v>
      </c>
      <c r="J816">
        <v>8</v>
      </c>
      <c r="K816" t="s">
        <v>64</v>
      </c>
      <c r="L816" s="1" t="s">
        <v>3046</v>
      </c>
      <c r="M816" t="s">
        <v>683</v>
      </c>
      <c r="N816">
        <v>16</v>
      </c>
      <c r="O816">
        <v>0</v>
      </c>
      <c r="P816">
        <v>20121</v>
      </c>
      <c r="Q816">
        <v>2012</v>
      </c>
      <c r="R816">
        <v>1</v>
      </c>
      <c r="S816">
        <v>2015</v>
      </c>
      <c r="T816">
        <v>1</v>
      </c>
      <c r="U816">
        <v>29</v>
      </c>
      <c r="V816" t="s">
        <v>36</v>
      </c>
      <c r="W816" t="s">
        <v>5121</v>
      </c>
      <c r="X816">
        <v>25085460</v>
      </c>
      <c r="Y816" t="s">
        <v>1028</v>
      </c>
      <c r="Z816">
        <v>0</v>
      </c>
      <c r="AA816">
        <v>120</v>
      </c>
      <c r="AB816" t="s">
        <v>39</v>
      </c>
      <c r="AC816">
        <v>0</v>
      </c>
      <c r="AD816">
        <v>4</v>
      </c>
      <c r="AE816" t="s">
        <v>55</v>
      </c>
      <c r="AF816" t="s">
        <v>41</v>
      </c>
      <c r="AG816" t="str">
        <f>VLOOKUP(H816,Planilha2!A:AC,5,FALSE)</f>
        <v>ENGENHARIA QUÍMICA</v>
      </c>
      <c r="AH816" t="s">
        <v>6233</v>
      </c>
      <c r="AI816" t="str">
        <f>VLOOKUP(H816,Planilha2!A:K,11,FALSE)</f>
        <v>Ativo</v>
      </c>
      <c r="AJ816" t="s">
        <v>6696</v>
      </c>
      <c r="AK816">
        <v>32</v>
      </c>
    </row>
    <row r="817" spans="1:37" x14ac:dyDescent="0.25">
      <c r="A817">
        <v>112027042</v>
      </c>
      <c r="B817" t="s">
        <v>30</v>
      </c>
      <c r="C817" t="s">
        <v>3893</v>
      </c>
      <c r="D817" t="s">
        <v>2081</v>
      </c>
      <c r="E817" t="s">
        <v>4335</v>
      </c>
      <c r="F817" t="s">
        <v>1540</v>
      </c>
      <c r="G817" t="s">
        <v>927</v>
      </c>
      <c r="H817">
        <v>27</v>
      </c>
      <c r="I817">
        <v>8</v>
      </c>
      <c r="J817">
        <v>8</v>
      </c>
      <c r="K817" t="s">
        <v>64</v>
      </c>
      <c r="L817" s="1" t="s">
        <v>106</v>
      </c>
      <c r="M817" t="s">
        <v>683</v>
      </c>
      <c r="N817">
        <v>70</v>
      </c>
      <c r="O817">
        <v>2</v>
      </c>
      <c r="P817">
        <v>20121</v>
      </c>
      <c r="Q817">
        <v>2012</v>
      </c>
      <c r="R817">
        <v>1</v>
      </c>
      <c r="S817">
        <v>2016</v>
      </c>
      <c r="T817">
        <v>2</v>
      </c>
      <c r="U817">
        <v>24</v>
      </c>
      <c r="V817" t="s">
        <v>36</v>
      </c>
      <c r="W817" t="s">
        <v>2049</v>
      </c>
      <c r="X817">
        <v>24473250</v>
      </c>
      <c r="Y817" t="s">
        <v>75</v>
      </c>
      <c r="Z817">
        <v>0</v>
      </c>
      <c r="AA817">
        <v>1505</v>
      </c>
      <c r="AB817" t="s">
        <v>39</v>
      </c>
      <c r="AC817">
        <v>0</v>
      </c>
      <c r="AD817">
        <v>5</v>
      </c>
      <c r="AE817" t="s">
        <v>55</v>
      </c>
      <c r="AF817" t="s">
        <v>41</v>
      </c>
      <c r="AG817" t="str">
        <f>VLOOKUP(H817,Planilha2!A:AC,5,FALSE)</f>
        <v>ENGENHARIA QUÍMICA</v>
      </c>
      <c r="AH817" t="s">
        <v>6233</v>
      </c>
      <c r="AI817" t="str">
        <f>VLOOKUP(H817,Planilha2!A:K,11,FALSE)</f>
        <v>Ativo</v>
      </c>
      <c r="AJ817" t="s">
        <v>6546</v>
      </c>
      <c r="AK817">
        <v>19.399999999999999</v>
      </c>
    </row>
    <row r="818" spans="1:37" x14ac:dyDescent="0.25">
      <c r="A818">
        <v>112027044</v>
      </c>
      <c r="B818" t="s">
        <v>30</v>
      </c>
      <c r="C818" t="s">
        <v>3617</v>
      </c>
      <c r="D818" t="s">
        <v>3810</v>
      </c>
      <c r="E818" t="s">
        <v>4506</v>
      </c>
      <c r="F818" t="s">
        <v>4507</v>
      </c>
      <c r="G818" t="s">
        <v>696</v>
      </c>
      <c r="H818">
        <v>27</v>
      </c>
      <c r="I818">
        <v>8</v>
      </c>
      <c r="J818">
        <v>8</v>
      </c>
      <c r="K818" t="s">
        <v>64</v>
      </c>
      <c r="L818" s="1" t="s">
        <v>3845</v>
      </c>
      <c r="M818" t="s">
        <v>181</v>
      </c>
      <c r="N818">
        <v>17</v>
      </c>
      <c r="O818">
        <v>0</v>
      </c>
      <c r="P818">
        <v>20122</v>
      </c>
      <c r="Q818">
        <v>2012</v>
      </c>
      <c r="R818">
        <v>1</v>
      </c>
      <c r="S818">
        <v>2014</v>
      </c>
      <c r="T818">
        <v>1</v>
      </c>
      <c r="U818">
        <v>31</v>
      </c>
      <c r="V818" t="s">
        <v>36</v>
      </c>
      <c r="W818" t="s">
        <v>150</v>
      </c>
      <c r="X818">
        <v>24030078</v>
      </c>
      <c r="Y818" t="s">
        <v>537</v>
      </c>
      <c r="Z818">
        <v>0</v>
      </c>
      <c r="AA818">
        <v>558</v>
      </c>
      <c r="AB818" t="s">
        <v>39</v>
      </c>
      <c r="AC818">
        <v>0</v>
      </c>
      <c r="AD818">
        <v>3</v>
      </c>
      <c r="AE818" t="s">
        <v>40</v>
      </c>
      <c r="AF818" t="s">
        <v>41</v>
      </c>
      <c r="AG818" t="str">
        <f>VLOOKUP(H818,Planilha2!A:AC,5,FALSE)</f>
        <v>ENGENHARIA QUÍMICA</v>
      </c>
      <c r="AH818" t="s">
        <v>6233</v>
      </c>
      <c r="AI818" t="str">
        <f>VLOOKUP(H818,Planilha2!A:K,11,FALSE)</f>
        <v>Ativo</v>
      </c>
      <c r="AJ818" t="s">
        <v>6339</v>
      </c>
      <c r="AK818">
        <v>2.2000000000000002</v>
      </c>
    </row>
    <row r="819" spans="1:37" x14ac:dyDescent="0.25">
      <c r="A819">
        <v>112027046</v>
      </c>
      <c r="B819" t="s">
        <v>30</v>
      </c>
      <c r="C819" t="s">
        <v>3783</v>
      </c>
      <c r="D819" t="s">
        <v>4965</v>
      </c>
      <c r="E819" t="s">
        <v>1766</v>
      </c>
      <c r="F819" t="s">
        <v>4260</v>
      </c>
      <c r="G819" t="s">
        <v>2090</v>
      </c>
      <c r="H819">
        <v>27</v>
      </c>
      <c r="I819">
        <v>8</v>
      </c>
      <c r="J819">
        <v>8</v>
      </c>
      <c r="K819" t="s">
        <v>64</v>
      </c>
      <c r="L819" s="1" t="s">
        <v>4794</v>
      </c>
      <c r="M819" t="s">
        <v>225</v>
      </c>
      <c r="N819">
        <v>8</v>
      </c>
      <c r="O819">
        <v>0</v>
      </c>
      <c r="P819">
        <v>20121</v>
      </c>
      <c r="Q819">
        <v>2012</v>
      </c>
      <c r="R819">
        <v>1</v>
      </c>
      <c r="S819">
        <v>2014</v>
      </c>
      <c r="T819">
        <v>2</v>
      </c>
      <c r="U819">
        <v>24</v>
      </c>
      <c r="V819" t="s">
        <v>36</v>
      </c>
      <c r="W819" t="s">
        <v>2049</v>
      </c>
      <c r="X819">
        <v>24474140</v>
      </c>
      <c r="Y819" t="s">
        <v>75</v>
      </c>
      <c r="Z819">
        <v>0</v>
      </c>
      <c r="AA819">
        <v>60</v>
      </c>
      <c r="AB819" t="s">
        <v>39</v>
      </c>
      <c r="AC819">
        <v>0</v>
      </c>
      <c r="AD819">
        <v>3</v>
      </c>
      <c r="AE819" t="s">
        <v>55</v>
      </c>
      <c r="AF819" t="s">
        <v>41</v>
      </c>
      <c r="AG819" t="str">
        <f>VLOOKUP(H819,Planilha2!A:AC,5,FALSE)</f>
        <v>ENGENHARIA QUÍMICA</v>
      </c>
      <c r="AH819" t="s">
        <v>6233</v>
      </c>
      <c r="AI819" t="str">
        <f>VLOOKUP(H819,Planilha2!A:K,11,FALSE)</f>
        <v>Ativo</v>
      </c>
      <c r="AJ819" t="s">
        <v>6658</v>
      </c>
      <c r="AK819">
        <v>18.600000000000001</v>
      </c>
    </row>
    <row r="820" spans="1:37" x14ac:dyDescent="0.25">
      <c r="A820">
        <v>112027047</v>
      </c>
      <c r="B820" t="s">
        <v>30</v>
      </c>
      <c r="C820" t="s">
        <v>899</v>
      </c>
      <c r="D820" t="s">
        <v>4496</v>
      </c>
      <c r="E820" t="s">
        <v>1690</v>
      </c>
      <c r="F820" t="s">
        <v>4177</v>
      </c>
      <c r="G820" t="s">
        <v>712</v>
      </c>
      <c r="H820">
        <v>27</v>
      </c>
      <c r="I820">
        <v>8</v>
      </c>
      <c r="J820">
        <v>8</v>
      </c>
      <c r="K820" t="s">
        <v>64</v>
      </c>
      <c r="L820" s="1" t="s">
        <v>4472</v>
      </c>
      <c r="M820" t="s">
        <v>242</v>
      </c>
      <c r="N820">
        <v>47</v>
      </c>
      <c r="O820">
        <v>0</v>
      </c>
      <c r="P820">
        <v>20121</v>
      </c>
      <c r="Q820">
        <v>2012</v>
      </c>
      <c r="R820">
        <v>1</v>
      </c>
      <c r="S820">
        <v>2014</v>
      </c>
      <c r="T820">
        <v>1</v>
      </c>
      <c r="U820">
        <v>26</v>
      </c>
      <c r="V820" t="s">
        <v>36</v>
      </c>
      <c r="W820" t="s">
        <v>5198</v>
      </c>
      <c r="X820">
        <v>26113660</v>
      </c>
      <c r="Y820" t="s">
        <v>1777</v>
      </c>
      <c r="Z820">
        <v>0</v>
      </c>
      <c r="AA820">
        <v>60</v>
      </c>
      <c r="AB820" t="s">
        <v>39</v>
      </c>
      <c r="AC820">
        <v>0</v>
      </c>
      <c r="AD820">
        <v>3</v>
      </c>
      <c r="AE820" t="s">
        <v>55</v>
      </c>
      <c r="AF820" t="s">
        <v>41</v>
      </c>
      <c r="AG820" t="str">
        <f>VLOOKUP(H820,Planilha2!A:AC,5,FALSE)</f>
        <v>ENGENHARIA QUÍMICA</v>
      </c>
      <c r="AH820" t="s">
        <v>6233</v>
      </c>
      <c r="AI820" t="str">
        <f>VLOOKUP(H820,Planilha2!A:K,11,FALSE)</f>
        <v>Ativo</v>
      </c>
      <c r="AJ820" t="s">
        <v>6697</v>
      </c>
      <c r="AK820">
        <v>47.3</v>
      </c>
    </row>
    <row r="821" spans="1:37" x14ac:dyDescent="0.25">
      <c r="A821">
        <v>112027048</v>
      </c>
      <c r="B821" t="s">
        <v>30</v>
      </c>
      <c r="C821" t="s">
        <v>4518</v>
      </c>
      <c r="D821" t="s">
        <v>770</v>
      </c>
      <c r="E821" t="s">
        <v>3938</v>
      </c>
      <c r="F821" t="s">
        <v>1972</v>
      </c>
      <c r="G821" t="s">
        <v>2129</v>
      </c>
      <c r="H821">
        <v>27</v>
      </c>
      <c r="I821">
        <v>8</v>
      </c>
      <c r="J821">
        <v>8</v>
      </c>
      <c r="K821" t="s">
        <v>64</v>
      </c>
      <c r="L821" s="1" t="s">
        <v>1417</v>
      </c>
      <c r="M821" t="s">
        <v>225</v>
      </c>
      <c r="N821">
        <v>77</v>
      </c>
      <c r="O821">
        <v>1</v>
      </c>
      <c r="P821">
        <v>20122</v>
      </c>
      <c r="Q821">
        <v>2012</v>
      </c>
      <c r="R821">
        <v>1</v>
      </c>
      <c r="S821">
        <v>2017</v>
      </c>
      <c r="T821">
        <v>2</v>
      </c>
      <c r="U821">
        <v>24</v>
      </c>
      <c r="V821" t="s">
        <v>36</v>
      </c>
      <c r="W821" t="s">
        <v>652</v>
      </c>
      <c r="X821">
        <v>24210180</v>
      </c>
      <c r="Y821" t="s">
        <v>537</v>
      </c>
      <c r="Z821">
        <v>0</v>
      </c>
      <c r="AA821">
        <v>2448</v>
      </c>
      <c r="AB821" t="s">
        <v>39</v>
      </c>
      <c r="AC821">
        <v>0</v>
      </c>
      <c r="AD821">
        <v>6</v>
      </c>
      <c r="AE821" t="s">
        <v>55</v>
      </c>
      <c r="AF821" t="s">
        <v>41</v>
      </c>
      <c r="AG821" t="str">
        <f>VLOOKUP(H821,Planilha2!A:AC,5,FALSE)</f>
        <v>ENGENHARIA QUÍMICA</v>
      </c>
      <c r="AH821" t="s">
        <v>6233</v>
      </c>
      <c r="AI821" t="str">
        <f>VLOOKUP(H821,Planilha2!A:K,11,FALSE)</f>
        <v>Ativo</v>
      </c>
      <c r="AJ821" t="s">
        <v>6334</v>
      </c>
      <c r="AK821">
        <v>1.6</v>
      </c>
    </row>
    <row r="822" spans="1:37" x14ac:dyDescent="0.25">
      <c r="A822">
        <v>112027049</v>
      </c>
      <c r="B822" t="s">
        <v>30</v>
      </c>
      <c r="C822" t="s">
        <v>3810</v>
      </c>
      <c r="D822" t="s">
        <v>2138</v>
      </c>
      <c r="E822" t="s">
        <v>4650</v>
      </c>
      <c r="F822" t="s">
        <v>5022</v>
      </c>
      <c r="G822" t="s">
        <v>309</v>
      </c>
      <c r="H822">
        <v>27</v>
      </c>
      <c r="I822">
        <v>8</v>
      </c>
      <c r="J822">
        <v>8</v>
      </c>
      <c r="K822" t="s">
        <v>64</v>
      </c>
      <c r="L822" s="1" t="s">
        <v>1734</v>
      </c>
      <c r="M822" t="s">
        <v>698</v>
      </c>
      <c r="N822">
        <v>90</v>
      </c>
      <c r="O822">
        <v>1</v>
      </c>
      <c r="P822">
        <v>20121</v>
      </c>
      <c r="Q822">
        <v>2012</v>
      </c>
      <c r="R822">
        <v>1</v>
      </c>
      <c r="S822">
        <v>2015</v>
      </c>
      <c r="T822">
        <v>1</v>
      </c>
      <c r="U822">
        <v>25</v>
      </c>
      <c r="V822" t="s">
        <v>36</v>
      </c>
      <c r="W822" t="s">
        <v>989</v>
      </c>
      <c r="X822">
        <v>24754190</v>
      </c>
      <c r="Y822" t="s">
        <v>75</v>
      </c>
      <c r="Z822">
        <v>0</v>
      </c>
      <c r="AA822">
        <v>150</v>
      </c>
      <c r="AB822" t="s">
        <v>39</v>
      </c>
      <c r="AC822">
        <v>0</v>
      </c>
      <c r="AD822">
        <v>4</v>
      </c>
      <c r="AE822" t="s">
        <v>55</v>
      </c>
      <c r="AF822" t="s">
        <v>41</v>
      </c>
      <c r="AG822" t="str">
        <f>VLOOKUP(H822,Planilha2!A:AC,5,FALSE)</f>
        <v>ENGENHARIA QUÍMICA</v>
      </c>
      <c r="AH822" t="s">
        <v>6233</v>
      </c>
      <c r="AI822" t="str">
        <f>VLOOKUP(H822,Planilha2!A:K,11,FALSE)</f>
        <v>Ativo</v>
      </c>
      <c r="AJ822" t="s">
        <v>6342</v>
      </c>
      <c r="AK822">
        <v>15.8</v>
      </c>
    </row>
    <row r="823" spans="1:37" x14ac:dyDescent="0.25">
      <c r="A823">
        <v>112027051</v>
      </c>
      <c r="B823" t="s">
        <v>30</v>
      </c>
      <c r="C823" t="s">
        <v>2608</v>
      </c>
      <c r="D823" t="s">
        <v>2081</v>
      </c>
      <c r="E823" t="s">
        <v>2609</v>
      </c>
      <c r="F823" t="s">
        <v>2610</v>
      </c>
      <c r="G823" t="s">
        <v>309</v>
      </c>
      <c r="H823">
        <v>27</v>
      </c>
      <c r="I823">
        <v>8</v>
      </c>
      <c r="J823">
        <v>8</v>
      </c>
      <c r="K823" t="s">
        <v>64</v>
      </c>
      <c r="L823" s="1" t="s">
        <v>2611</v>
      </c>
      <c r="M823" t="s">
        <v>225</v>
      </c>
      <c r="N823">
        <v>67</v>
      </c>
      <c r="O823">
        <v>1</v>
      </c>
      <c r="P823">
        <v>20121</v>
      </c>
      <c r="Q823">
        <v>2012</v>
      </c>
      <c r="R823">
        <v>1</v>
      </c>
      <c r="S823">
        <v>2014</v>
      </c>
      <c r="T823">
        <v>2</v>
      </c>
      <c r="U823">
        <v>24</v>
      </c>
      <c r="V823" t="s">
        <v>36</v>
      </c>
      <c r="W823" t="s">
        <v>150</v>
      </c>
      <c r="X823">
        <v>12615000</v>
      </c>
      <c r="Y823" t="s">
        <v>2612</v>
      </c>
      <c r="Z823">
        <v>0</v>
      </c>
      <c r="AA823">
        <v>378</v>
      </c>
      <c r="AB823" t="s">
        <v>39</v>
      </c>
      <c r="AC823">
        <v>0</v>
      </c>
      <c r="AD823">
        <v>3</v>
      </c>
      <c r="AE823" t="s">
        <v>55</v>
      </c>
      <c r="AF823" t="s">
        <v>41</v>
      </c>
      <c r="AG823" t="str">
        <f>VLOOKUP(H823,Planilha2!A:AC,5,FALSE)</f>
        <v>ENGENHARIA QUÍMICA</v>
      </c>
      <c r="AH823" t="s">
        <v>6233</v>
      </c>
      <c r="AI823" t="str">
        <f>VLOOKUP(H823,Planilha2!A:K,11,FALSE)</f>
        <v>Ativo</v>
      </c>
      <c r="AJ823" t="s">
        <v>6698</v>
      </c>
      <c r="AK823">
        <v>250</v>
      </c>
    </row>
    <row r="824" spans="1:37" x14ac:dyDescent="0.25">
      <c r="A824">
        <v>112027052</v>
      </c>
      <c r="B824" t="s">
        <v>30</v>
      </c>
      <c r="C824" t="s">
        <v>4102</v>
      </c>
      <c r="D824" t="s">
        <v>4103</v>
      </c>
      <c r="E824" t="s">
        <v>1519</v>
      </c>
      <c r="F824" t="s">
        <v>4104</v>
      </c>
      <c r="G824" t="s">
        <v>901</v>
      </c>
      <c r="H824">
        <v>27</v>
      </c>
      <c r="I824">
        <v>8</v>
      </c>
      <c r="J824">
        <v>8</v>
      </c>
      <c r="K824" t="s">
        <v>64</v>
      </c>
      <c r="L824" s="1" t="s">
        <v>1504</v>
      </c>
      <c r="M824" t="s">
        <v>509</v>
      </c>
      <c r="N824">
        <v>75</v>
      </c>
      <c r="O824">
        <v>1</v>
      </c>
      <c r="P824">
        <v>20121</v>
      </c>
      <c r="Q824">
        <v>2012</v>
      </c>
      <c r="R824">
        <v>1</v>
      </c>
      <c r="S824">
        <v>2016</v>
      </c>
      <c r="T824">
        <v>1</v>
      </c>
      <c r="U824">
        <v>32</v>
      </c>
      <c r="V824" t="s">
        <v>36</v>
      </c>
      <c r="W824" t="s">
        <v>4070</v>
      </c>
      <c r="X824">
        <v>21932440</v>
      </c>
      <c r="Y824" t="s">
        <v>38</v>
      </c>
      <c r="Z824">
        <v>0</v>
      </c>
      <c r="AA824">
        <v>2736</v>
      </c>
      <c r="AB824" t="s">
        <v>39</v>
      </c>
      <c r="AC824">
        <v>0</v>
      </c>
      <c r="AD824">
        <v>5</v>
      </c>
      <c r="AE824" t="s">
        <v>40</v>
      </c>
      <c r="AF824" t="s">
        <v>41</v>
      </c>
      <c r="AG824" t="str">
        <f>VLOOKUP(H824,Planilha2!A:AC,5,FALSE)</f>
        <v>ENGENHARIA QUÍMICA</v>
      </c>
      <c r="AH824" t="s">
        <v>6233</v>
      </c>
      <c r="AI824" t="str">
        <f>VLOOKUP(H824,Planilha2!A:K,11,FALSE)</f>
        <v>Ativo</v>
      </c>
      <c r="AJ824" t="s">
        <v>6601</v>
      </c>
      <c r="AK824">
        <v>28.6</v>
      </c>
    </row>
    <row r="825" spans="1:37" x14ac:dyDescent="0.25">
      <c r="A825">
        <v>112027074</v>
      </c>
      <c r="B825" t="s">
        <v>30</v>
      </c>
      <c r="C825" t="s">
        <v>1598</v>
      </c>
      <c r="D825" t="s">
        <v>1359</v>
      </c>
      <c r="E825" t="s">
        <v>4717</v>
      </c>
      <c r="F825" t="s">
        <v>4718</v>
      </c>
      <c r="G825" t="s">
        <v>257</v>
      </c>
      <c r="H825">
        <v>27</v>
      </c>
      <c r="I825">
        <v>8</v>
      </c>
      <c r="J825">
        <v>8</v>
      </c>
      <c r="K825" t="s">
        <v>64</v>
      </c>
      <c r="L825" s="1" t="s">
        <v>2539</v>
      </c>
      <c r="M825" t="s">
        <v>687</v>
      </c>
      <c r="N825">
        <v>71</v>
      </c>
      <c r="O825">
        <v>1</v>
      </c>
      <c r="P825">
        <v>20132</v>
      </c>
      <c r="Q825">
        <v>2012</v>
      </c>
      <c r="R825">
        <v>1</v>
      </c>
      <c r="S825">
        <v>2016</v>
      </c>
      <c r="T825">
        <v>1</v>
      </c>
      <c r="U825">
        <v>26</v>
      </c>
      <c r="V825" t="s">
        <v>36</v>
      </c>
      <c r="W825" t="s">
        <v>529</v>
      </c>
      <c r="X825">
        <v>24220091</v>
      </c>
      <c r="Y825" t="s">
        <v>537</v>
      </c>
      <c r="Z825">
        <v>0</v>
      </c>
      <c r="AA825">
        <v>1214</v>
      </c>
      <c r="AB825" t="s">
        <v>39</v>
      </c>
      <c r="AC825">
        <v>0</v>
      </c>
      <c r="AD825">
        <v>5</v>
      </c>
      <c r="AE825" t="s">
        <v>55</v>
      </c>
      <c r="AF825" t="s">
        <v>41</v>
      </c>
      <c r="AG825" t="str">
        <f>VLOOKUP(H825,Planilha2!A:AC,5,FALSE)</f>
        <v>ENGENHARIA QUÍMICA</v>
      </c>
      <c r="AH825" t="s">
        <v>6233</v>
      </c>
      <c r="AI825" t="str">
        <f>VLOOKUP(H825,Planilha2!A:K,11,FALSE)</f>
        <v>Ativo</v>
      </c>
      <c r="AJ825" t="s">
        <v>6630</v>
      </c>
      <c r="AK825">
        <v>4.4000000000000004</v>
      </c>
    </row>
    <row r="826" spans="1:37" x14ac:dyDescent="0.25">
      <c r="A826">
        <v>214027092</v>
      </c>
      <c r="B826" t="s">
        <v>30</v>
      </c>
      <c r="C826" t="s">
        <v>1136</v>
      </c>
      <c r="D826" t="s">
        <v>2367</v>
      </c>
      <c r="E826" t="s">
        <v>636</v>
      </c>
      <c r="F826" t="s">
        <v>4603</v>
      </c>
      <c r="G826" t="s">
        <v>45</v>
      </c>
      <c r="H826">
        <v>27</v>
      </c>
      <c r="I826">
        <v>8</v>
      </c>
      <c r="J826">
        <v>8</v>
      </c>
      <c r="K826" t="s">
        <v>64</v>
      </c>
      <c r="L826" s="1" t="s">
        <v>941</v>
      </c>
      <c r="M826" t="s">
        <v>248</v>
      </c>
      <c r="N826">
        <v>91</v>
      </c>
      <c r="O826">
        <v>1</v>
      </c>
      <c r="P826">
        <v>20152</v>
      </c>
      <c r="Q826">
        <v>2014</v>
      </c>
      <c r="R826">
        <v>2</v>
      </c>
      <c r="S826">
        <v>2017</v>
      </c>
      <c r="T826">
        <v>2</v>
      </c>
      <c r="U826">
        <v>23</v>
      </c>
      <c r="V826" t="s">
        <v>36</v>
      </c>
      <c r="W826" t="s">
        <v>605</v>
      </c>
      <c r="X826">
        <v>24130430</v>
      </c>
      <c r="Y826" t="s">
        <v>537</v>
      </c>
      <c r="Z826">
        <v>0</v>
      </c>
      <c r="AA826">
        <v>1962</v>
      </c>
      <c r="AB826" t="s">
        <v>39</v>
      </c>
      <c r="AC826">
        <v>0</v>
      </c>
      <c r="AD826">
        <v>4</v>
      </c>
      <c r="AE826" t="s">
        <v>55</v>
      </c>
      <c r="AF826" t="s">
        <v>41</v>
      </c>
      <c r="AG826" t="str">
        <f>VLOOKUP(H826,Planilha2!A:AC,5,FALSE)</f>
        <v>ENGENHARIA QUÍMICA</v>
      </c>
      <c r="AH826" t="s">
        <v>6233</v>
      </c>
      <c r="AI826" t="str">
        <f>VLOOKUP(H826,Planilha2!A:K,11,FALSE)</f>
        <v>Ativo</v>
      </c>
      <c r="AJ826" t="s">
        <v>6685</v>
      </c>
      <c r="AK826">
        <v>7.3</v>
      </c>
    </row>
    <row r="827" spans="1:37" x14ac:dyDescent="0.25">
      <c r="A827">
        <v>214027094</v>
      </c>
      <c r="B827" t="s">
        <v>30</v>
      </c>
      <c r="C827" t="s">
        <v>2953</v>
      </c>
      <c r="D827" t="s">
        <v>4490</v>
      </c>
      <c r="E827" t="s">
        <v>2994</v>
      </c>
      <c r="F827" t="s">
        <v>4514</v>
      </c>
      <c r="G827" t="s">
        <v>269</v>
      </c>
      <c r="H827">
        <v>27</v>
      </c>
      <c r="I827">
        <v>8</v>
      </c>
      <c r="J827">
        <v>8</v>
      </c>
      <c r="K827" t="s">
        <v>64</v>
      </c>
      <c r="L827" s="1" t="s">
        <v>1545</v>
      </c>
      <c r="M827" t="s">
        <v>2061</v>
      </c>
      <c r="N827">
        <v>2</v>
      </c>
      <c r="O827">
        <v>0</v>
      </c>
      <c r="P827">
        <v>20162</v>
      </c>
      <c r="Q827">
        <v>2014</v>
      </c>
      <c r="R827">
        <v>2</v>
      </c>
      <c r="S827">
        <v>2017</v>
      </c>
      <c r="T827">
        <v>2</v>
      </c>
      <c r="U827">
        <v>24</v>
      </c>
      <c r="V827" t="s">
        <v>49</v>
      </c>
      <c r="W827" t="s">
        <v>150</v>
      </c>
      <c r="X827">
        <v>24030106</v>
      </c>
      <c r="Y827" t="s">
        <v>537</v>
      </c>
      <c r="Z827">
        <v>0</v>
      </c>
      <c r="AA827">
        <v>648</v>
      </c>
      <c r="AB827" t="s">
        <v>39</v>
      </c>
      <c r="AC827">
        <v>0</v>
      </c>
      <c r="AD827">
        <v>4</v>
      </c>
      <c r="AE827" t="s">
        <v>40</v>
      </c>
      <c r="AF827" t="s">
        <v>41</v>
      </c>
      <c r="AG827" t="str">
        <f>VLOOKUP(H827,Planilha2!A:AC,5,FALSE)</f>
        <v>ENGENHARIA QUÍMICA</v>
      </c>
      <c r="AH827" t="s">
        <v>6233</v>
      </c>
      <c r="AI827" t="str">
        <f>VLOOKUP(H827,Planilha2!A:K,11,FALSE)</f>
        <v>Ativo</v>
      </c>
      <c r="AJ827" t="s">
        <v>6362</v>
      </c>
      <c r="AK827">
        <v>2</v>
      </c>
    </row>
    <row r="828" spans="1:37" x14ac:dyDescent="0.25">
      <c r="A828">
        <v>214027099</v>
      </c>
      <c r="B828" t="s">
        <v>100</v>
      </c>
      <c r="C828" t="s">
        <v>1080</v>
      </c>
      <c r="D828" t="s">
        <v>2604</v>
      </c>
      <c r="E828" t="s">
        <v>229</v>
      </c>
      <c r="F828" t="s">
        <v>4252</v>
      </c>
      <c r="G828" t="s">
        <v>210</v>
      </c>
      <c r="H828">
        <v>27</v>
      </c>
      <c r="I828">
        <v>8</v>
      </c>
      <c r="J828">
        <v>8</v>
      </c>
      <c r="K828" t="s">
        <v>64</v>
      </c>
      <c r="L828" s="1" t="s">
        <v>2486</v>
      </c>
      <c r="M828" t="s">
        <v>700</v>
      </c>
      <c r="N828">
        <v>60</v>
      </c>
      <c r="O828">
        <v>1</v>
      </c>
      <c r="P828">
        <v>20142</v>
      </c>
      <c r="Q828">
        <v>2014</v>
      </c>
      <c r="R828">
        <v>2</v>
      </c>
      <c r="S828">
        <v>2018</v>
      </c>
      <c r="T828">
        <v>2</v>
      </c>
      <c r="U828">
        <v>25</v>
      </c>
      <c r="V828" t="s">
        <v>36</v>
      </c>
      <c r="W828" t="s">
        <v>150</v>
      </c>
      <c r="X828">
        <v>37550000</v>
      </c>
      <c r="Y828" t="s">
        <v>5278</v>
      </c>
      <c r="Z828">
        <v>0</v>
      </c>
      <c r="AA828">
        <v>340</v>
      </c>
      <c r="AB828" t="s">
        <v>39</v>
      </c>
      <c r="AC828">
        <v>0</v>
      </c>
      <c r="AD828">
        <v>5</v>
      </c>
      <c r="AE828" t="s">
        <v>40</v>
      </c>
      <c r="AF828" t="s">
        <v>41</v>
      </c>
      <c r="AG828" t="str">
        <f>VLOOKUP(H828,Planilha2!A:AC,5,FALSE)</f>
        <v>ENGENHARIA QUÍMICA</v>
      </c>
      <c r="AH828" t="s">
        <v>6233</v>
      </c>
      <c r="AI828" t="str">
        <f>VLOOKUP(H828,Planilha2!A:K,11,FALSE)</f>
        <v>Ativo</v>
      </c>
      <c r="AJ828" t="s">
        <v>6699</v>
      </c>
      <c r="AK828">
        <v>390</v>
      </c>
    </row>
    <row r="829" spans="1:37" x14ac:dyDescent="0.25">
      <c r="A829">
        <v>214027108</v>
      </c>
      <c r="B829" t="s">
        <v>30</v>
      </c>
      <c r="C829" t="s">
        <v>991</v>
      </c>
      <c r="D829" t="s">
        <v>3124</v>
      </c>
      <c r="E829" t="s">
        <v>3217</v>
      </c>
      <c r="F829" t="s">
        <v>5160</v>
      </c>
      <c r="G829" t="s">
        <v>269</v>
      </c>
      <c r="H829">
        <v>27</v>
      </c>
      <c r="I829">
        <v>8</v>
      </c>
      <c r="J829">
        <v>8</v>
      </c>
      <c r="K829" t="s">
        <v>64</v>
      </c>
      <c r="L829" s="1">
        <v>0</v>
      </c>
      <c r="M829" t="s">
        <v>700</v>
      </c>
      <c r="N829">
        <v>0</v>
      </c>
      <c r="O829">
        <v>0</v>
      </c>
      <c r="P829">
        <v>20142</v>
      </c>
      <c r="Q829">
        <v>2014</v>
      </c>
      <c r="R829">
        <v>2</v>
      </c>
      <c r="S829">
        <v>2014</v>
      </c>
      <c r="T829">
        <v>2</v>
      </c>
      <c r="U829">
        <v>23</v>
      </c>
      <c r="V829" t="s">
        <v>36</v>
      </c>
      <c r="W829" t="s">
        <v>1188</v>
      </c>
      <c r="X829">
        <v>25680351</v>
      </c>
      <c r="Y829" t="s">
        <v>1046</v>
      </c>
      <c r="Z829">
        <v>0</v>
      </c>
      <c r="AA829">
        <v>0</v>
      </c>
      <c r="AB829" t="s">
        <v>39</v>
      </c>
      <c r="AC829">
        <v>0</v>
      </c>
      <c r="AD829">
        <v>1</v>
      </c>
      <c r="AE829" t="s">
        <v>40</v>
      </c>
      <c r="AF829" t="s">
        <v>41</v>
      </c>
      <c r="AG829" t="str">
        <f>VLOOKUP(H829,Planilha2!A:AC,5,FALSE)</f>
        <v>ENGENHARIA QUÍMICA</v>
      </c>
      <c r="AH829" t="s">
        <v>6233</v>
      </c>
      <c r="AI829" t="str">
        <f>VLOOKUP(H829,Planilha2!A:K,11,FALSE)</f>
        <v>Ativo</v>
      </c>
      <c r="AJ829" t="s">
        <v>6700</v>
      </c>
      <c r="AK829">
        <v>81.599999999999994</v>
      </c>
    </row>
    <row r="830" spans="1:37" x14ac:dyDescent="0.25">
      <c r="A830">
        <v>214027109</v>
      </c>
      <c r="B830" t="s">
        <v>30</v>
      </c>
      <c r="C830" t="s">
        <v>3515</v>
      </c>
      <c r="D830" t="s">
        <v>1209</v>
      </c>
      <c r="E830" t="s">
        <v>943</v>
      </c>
      <c r="F830" t="s">
        <v>967</v>
      </c>
      <c r="G830" t="s">
        <v>465</v>
      </c>
      <c r="H830">
        <v>27</v>
      </c>
      <c r="I830">
        <v>8</v>
      </c>
      <c r="J830">
        <v>8</v>
      </c>
      <c r="K830" t="s">
        <v>64</v>
      </c>
      <c r="L830" s="1" t="s">
        <v>1417</v>
      </c>
      <c r="M830" t="s">
        <v>698</v>
      </c>
      <c r="N830">
        <v>89</v>
      </c>
      <c r="O830">
        <v>1</v>
      </c>
      <c r="P830">
        <v>20142</v>
      </c>
      <c r="Q830">
        <v>2014</v>
      </c>
      <c r="R830">
        <v>2</v>
      </c>
      <c r="S830">
        <v>2017</v>
      </c>
      <c r="T830">
        <v>1</v>
      </c>
      <c r="U830">
        <v>23</v>
      </c>
      <c r="V830" t="s">
        <v>49</v>
      </c>
      <c r="W830" t="s">
        <v>529</v>
      </c>
      <c r="X830">
        <v>24230136</v>
      </c>
      <c r="Y830" t="s">
        <v>537</v>
      </c>
      <c r="Z830">
        <v>0</v>
      </c>
      <c r="AA830">
        <v>1339</v>
      </c>
      <c r="AB830" t="s">
        <v>39</v>
      </c>
      <c r="AC830">
        <v>0</v>
      </c>
      <c r="AD830">
        <v>4</v>
      </c>
      <c r="AE830" t="s">
        <v>55</v>
      </c>
      <c r="AF830" t="s">
        <v>41</v>
      </c>
      <c r="AG830" t="str">
        <f>VLOOKUP(H830,Planilha2!A:AC,5,FALSE)</f>
        <v>ENGENHARIA QUÍMICA</v>
      </c>
      <c r="AH830" t="s">
        <v>6233</v>
      </c>
      <c r="AI830" t="str">
        <f>VLOOKUP(H830,Planilha2!A:K,11,FALSE)</f>
        <v>Ativo</v>
      </c>
      <c r="AJ830" t="s">
        <v>6368</v>
      </c>
      <c r="AK830">
        <v>4.2</v>
      </c>
    </row>
    <row r="831" spans="1:37" x14ac:dyDescent="0.25">
      <c r="A831">
        <v>214027110</v>
      </c>
      <c r="B831" t="s">
        <v>145</v>
      </c>
      <c r="C831" t="s">
        <v>1136</v>
      </c>
      <c r="D831" t="s">
        <v>366</v>
      </c>
      <c r="E831" t="s">
        <v>4325</v>
      </c>
      <c r="F831" t="s">
        <v>2050</v>
      </c>
      <c r="G831" t="s">
        <v>4547</v>
      </c>
      <c r="H831">
        <v>27</v>
      </c>
      <c r="I831">
        <v>8</v>
      </c>
      <c r="J831">
        <v>8</v>
      </c>
      <c r="K831" t="s">
        <v>64</v>
      </c>
      <c r="L831" s="1" t="s">
        <v>1692</v>
      </c>
      <c r="M831" t="s">
        <v>173</v>
      </c>
      <c r="N831">
        <v>17</v>
      </c>
      <c r="O831">
        <v>0</v>
      </c>
      <c r="P831">
        <v>20152</v>
      </c>
      <c r="Q831">
        <v>2014</v>
      </c>
      <c r="R831">
        <v>2</v>
      </c>
      <c r="S831">
        <v>2018</v>
      </c>
      <c r="T831">
        <v>1</v>
      </c>
      <c r="U831">
        <v>25</v>
      </c>
      <c r="V831" t="s">
        <v>122</v>
      </c>
      <c r="W831" t="s">
        <v>605</v>
      </c>
      <c r="X831">
        <v>24120210</v>
      </c>
      <c r="Y831" t="s">
        <v>537</v>
      </c>
      <c r="Z831">
        <v>0</v>
      </c>
      <c r="AA831">
        <v>881</v>
      </c>
      <c r="AB831" t="s">
        <v>39</v>
      </c>
      <c r="AC831">
        <v>0</v>
      </c>
      <c r="AD831">
        <v>5</v>
      </c>
      <c r="AE831" t="s">
        <v>40</v>
      </c>
      <c r="AF831" t="s">
        <v>41</v>
      </c>
      <c r="AG831" t="str">
        <f>VLOOKUP(H831,Planilha2!A:AC,5,FALSE)</f>
        <v>ENGENHARIA QUÍMICA</v>
      </c>
      <c r="AH831" t="s">
        <v>6233</v>
      </c>
      <c r="AI831" t="str">
        <f>VLOOKUP(H831,Planilha2!A:K,11,FALSE)</f>
        <v>Ativo</v>
      </c>
      <c r="AJ831" t="s">
        <v>6301</v>
      </c>
      <c r="AK831">
        <v>6.4</v>
      </c>
    </row>
    <row r="832" spans="1:37" x14ac:dyDescent="0.25">
      <c r="A832">
        <v>214027111</v>
      </c>
      <c r="B832" t="s">
        <v>145</v>
      </c>
      <c r="C832" t="s">
        <v>356</v>
      </c>
      <c r="D832" t="s">
        <v>2704</v>
      </c>
      <c r="E832" t="s">
        <v>661</v>
      </c>
      <c r="F832" t="s">
        <v>3433</v>
      </c>
      <c r="G832" t="s">
        <v>269</v>
      </c>
      <c r="H832">
        <v>27</v>
      </c>
      <c r="I832">
        <v>8</v>
      </c>
      <c r="J832">
        <v>8</v>
      </c>
      <c r="K832" t="s">
        <v>64</v>
      </c>
      <c r="L832" s="1">
        <v>0</v>
      </c>
      <c r="M832" t="s">
        <v>698</v>
      </c>
      <c r="N832">
        <v>0</v>
      </c>
      <c r="O832">
        <v>0</v>
      </c>
      <c r="P832">
        <v>20142</v>
      </c>
      <c r="Q832">
        <v>2014</v>
      </c>
      <c r="R832">
        <v>2</v>
      </c>
      <c r="S832">
        <v>2014</v>
      </c>
      <c r="T832">
        <v>2</v>
      </c>
      <c r="U832">
        <v>24</v>
      </c>
      <c r="V832" t="s">
        <v>36</v>
      </c>
      <c r="W832" t="s">
        <v>268</v>
      </c>
      <c r="X832">
        <v>20771445</v>
      </c>
      <c r="Y832" t="s">
        <v>38</v>
      </c>
      <c r="Z832">
        <v>0</v>
      </c>
      <c r="AA832">
        <v>0</v>
      </c>
      <c r="AB832" t="s">
        <v>39</v>
      </c>
      <c r="AC832">
        <v>0</v>
      </c>
      <c r="AD832">
        <v>1</v>
      </c>
      <c r="AE832" t="s">
        <v>40</v>
      </c>
      <c r="AF832" t="s">
        <v>41</v>
      </c>
      <c r="AG832" t="str">
        <f>VLOOKUP(H832,Planilha2!A:AC,5,FALSE)</f>
        <v>ENGENHARIA QUÍMICA</v>
      </c>
      <c r="AH832" t="s">
        <v>6233</v>
      </c>
      <c r="AI832" t="str">
        <f>VLOOKUP(H832,Planilha2!A:K,11,FALSE)</f>
        <v>Ativo</v>
      </c>
      <c r="AJ832" t="s">
        <v>6331</v>
      </c>
      <c r="AK832">
        <v>26.1</v>
      </c>
    </row>
    <row r="833" spans="1:37" x14ac:dyDescent="0.25">
      <c r="A833">
        <v>214027119</v>
      </c>
      <c r="B833" t="s">
        <v>128</v>
      </c>
      <c r="C833" t="s">
        <v>3453</v>
      </c>
      <c r="D833" t="s">
        <v>192</v>
      </c>
      <c r="E833" t="s">
        <v>2472</v>
      </c>
      <c r="F833" t="s">
        <v>355</v>
      </c>
      <c r="G833" t="s">
        <v>285</v>
      </c>
      <c r="H833">
        <v>27</v>
      </c>
      <c r="I833">
        <v>8</v>
      </c>
      <c r="J833">
        <v>8</v>
      </c>
      <c r="K833" t="s">
        <v>64</v>
      </c>
      <c r="L833" s="1" t="s">
        <v>594</v>
      </c>
      <c r="M833" t="s">
        <v>613</v>
      </c>
      <c r="N833">
        <v>29</v>
      </c>
      <c r="O833">
        <v>0</v>
      </c>
      <c r="P833">
        <v>20142</v>
      </c>
      <c r="Q833">
        <v>2014</v>
      </c>
      <c r="R833">
        <v>2</v>
      </c>
      <c r="S833">
        <v>2016</v>
      </c>
      <c r="T833">
        <v>1</v>
      </c>
      <c r="U833">
        <v>23</v>
      </c>
      <c r="V833" t="s">
        <v>122</v>
      </c>
      <c r="W833" t="s">
        <v>4929</v>
      </c>
      <c r="X833">
        <v>24450480</v>
      </c>
      <c r="Y833" t="s">
        <v>75</v>
      </c>
      <c r="Z833">
        <v>0</v>
      </c>
      <c r="AA833">
        <v>150</v>
      </c>
      <c r="AB833" t="s">
        <v>39</v>
      </c>
      <c r="AC833">
        <v>0</v>
      </c>
      <c r="AD833">
        <v>3</v>
      </c>
      <c r="AE833" t="s">
        <v>55</v>
      </c>
      <c r="AF833" t="s">
        <v>41</v>
      </c>
      <c r="AG833" t="str">
        <f>VLOOKUP(H833,Planilha2!A:AC,5,FALSE)</f>
        <v>ENGENHARIA QUÍMICA</v>
      </c>
      <c r="AH833" t="s">
        <v>6233</v>
      </c>
      <c r="AI833" t="str">
        <f>VLOOKUP(H833,Planilha2!A:K,11,FALSE)</f>
        <v>Ativo</v>
      </c>
      <c r="AJ833" t="s">
        <v>6701</v>
      </c>
      <c r="AK833">
        <v>22.4</v>
      </c>
    </row>
    <row r="834" spans="1:37" x14ac:dyDescent="0.25">
      <c r="A834">
        <v>214027128</v>
      </c>
      <c r="B834" t="s">
        <v>128</v>
      </c>
      <c r="C834" t="s">
        <v>2434</v>
      </c>
      <c r="D834" t="s">
        <v>1503</v>
      </c>
      <c r="E834" t="s">
        <v>2408</v>
      </c>
      <c r="F834" t="s">
        <v>3919</v>
      </c>
      <c r="G834" t="s">
        <v>210</v>
      </c>
      <c r="H834">
        <v>27</v>
      </c>
      <c r="I834">
        <v>8</v>
      </c>
      <c r="J834">
        <v>8</v>
      </c>
      <c r="K834" t="s">
        <v>64</v>
      </c>
      <c r="L834" s="1" t="s">
        <v>4153</v>
      </c>
      <c r="M834" t="s">
        <v>238</v>
      </c>
      <c r="N834">
        <v>5</v>
      </c>
      <c r="O834">
        <v>0</v>
      </c>
      <c r="P834">
        <v>20142</v>
      </c>
      <c r="Q834">
        <v>2014</v>
      </c>
      <c r="R834">
        <v>2</v>
      </c>
      <c r="S834">
        <v>2014</v>
      </c>
      <c r="T834">
        <v>2</v>
      </c>
      <c r="U834">
        <v>23</v>
      </c>
      <c r="V834" t="s">
        <v>122</v>
      </c>
      <c r="W834" t="s">
        <v>5108</v>
      </c>
      <c r="X834">
        <v>25065010</v>
      </c>
      <c r="Y834" t="s">
        <v>1028</v>
      </c>
      <c r="Z834">
        <v>0</v>
      </c>
      <c r="AA834">
        <v>848</v>
      </c>
      <c r="AB834" t="s">
        <v>39</v>
      </c>
      <c r="AC834">
        <v>0</v>
      </c>
      <c r="AD834">
        <v>1</v>
      </c>
      <c r="AE834" t="s">
        <v>40</v>
      </c>
      <c r="AF834" t="s">
        <v>41</v>
      </c>
      <c r="AG834" t="str">
        <f>VLOOKUP(H834,Planilha2!A:AC,5,FALSE)</f>
        <v>ENGENHARIA QUÍMICA</v>
      </c>
      <c r="AH834" t="s">
        <v>6233</v>
      </c>
      <c r="AI834" t="str">
        <f>VLOOKUP(H834,Planilha2!A:K,11,FALSE)</f>
        <v>Ativo</v>
      </c>
      <c r="AJ834" t="s">
        <v>6343</v>
      </c>
      <c r="AK834">
        <v>34.1</v>
      </c>
    </row>
    <row r="835" spans="1:37" x14ac:dyDescent="0.25">
      <c r="A835">
        <v>214027134</v>
      </c>
      <c r="B835" t="s">
        <v>30</v>
      </c>
      <c r="C835" t="s">
        <v>822</v>
      </c>
      <c r="D835" t="s">
        <v>3064</v>
      </c>
      <c r="E835" t="s">
        <v>1109</v>
      </c>
      <c r="F835" t="s">
        <v>3467</v>
      </c>
      <c r="G835" t="s">
        <v>370</v>
      </c>
      <c r="H835">
        <v>27</v>
      </c>
      <c r="I835">
        <v>8</v>
      </c>
      <c r="J835">
        <v>8</v>
      </c>
      <c r="K835" t="s">
        <v>64</v>
      </c>
      <c r="L835" s="1" t="s">
        <v>1512</v>
      </c>
      <c r="M835" t="s">
        <v>173</v>
      </c>
      <c r="N835">
        <v>66</v>
      </c>
      <c r="O835">
        <v>1</v>
      </c>
      <c r="P835">
        <v>20152</v>
      </c>
      <c r="Q835">
        <v>2014</v>
      </c>
      <c r="R835">
        <v>2</v>
      </c>
      <c r="S835">
        <v>2018</v>
      </c>
      <c r="T835">
        <v>1</v>
      </c>
      <c r="U835">
        <v>22</v>
      </c>
      <c r="V835" t="s">
        <v>49</v>
      </c>
      <c r="W835" t="s">
        <v>1576</v>
      </c>
      <c r="X835">
        <v>22740070</v>
      </c>
      <c r="Y835" t="s">
        <v>38</v>
      </c>
      <c r="Z835">
        <v>0</v>
      </c>
      <c r="AA835">
        <v>1196</v>
      </c>
      <c r="AB835" t="s">
        <v>39</v>
      </c>
      <c r="AC835">
        <v>0</v>
      </c>
      <c r="AD835">
        <v>5</v>
      </c>
      <c r="AE835" t="s">
        <v>55</v>
      </c>
      <c r="AF835" t="s">
        <v>41</v>
      </c>
      <c r="AG835" t="str">
        <f>VLOOKUP(H835,Planilha2!A:AC,5,FALSE)</f>
        <v>ENGENHARIA QUÍMICA</v>
      </c>
      <c r="AH835" t="s">
        <v>6233</v>
      </c>
      <c r="AI835" t="str">
        <f>VLOOKUP(H835,Planilha2!A:K,11,FALSE)</f>
        <v>Ativo</v>
      </c>
      <c r="AJ835" t="s">
        <v>6702</v>
      </c>
      <c r="AK835">
        <v>35.6</v>
      </c>
    </row>
    <row r="836" spans="1:37" x14ac:dyDescent="0.25">
      <c r="A836">
        <v>214027135</v>
      </c>
      <c r="B836" t="s">
        <v>100</v>
      </c>
      <c r="C836" t="s">
        <v>3278</v>
      </c>
      <c r="D836" t="s">
        <v>281</v>
      </c>
      <c r="E836" t="s">
        <v>3301</v>
      </c>
      <c r="F836" t="s">
        <v>2109</v>
      </c>
      <c r="G836" t="s">
        <v>279</v>
      </c>
      <c r="H836">
        <v>27</v>
      </c>
      <c r="I836">
        <v>8</v>
      </c>
      <c r="J836">
        <v>8</v>
      </c>
      <c r="K836" t="s">
        <v>64</v>
      </c>
      <c r="L836" s="1" t="s">
        <v>1597</v>
      </c>
      <c r="M836" t="s">
        <v>739</v>
      </c>
      <c r="N836">
        <v>80</v>
      </c>
      <c r="O836">
        <v>1</v>
      </c>
      <c r="P836">
        <v>20162</v>
      </c>
      <c r="Q836">
        <v>2014</v>
      </c>
      <c r="R836">
        <v>2</v>
      </c>
      <c r="S836">
        <v>2018</v>
      </c>
      <c r="T836">
        <v>1</v>
      </c>
      <c r="U836">
        <v>22</v>
      </c>
      <c r="V836" t="s">
        <v>36</v>
      </c>
      <c r="W836" t="s">
        <v>150</v>
      </c>
      <c r="X836">
        <v>24010130</v>
      </c>
      <c r="Y836" t="s">
        <v>1238</v>
      </c>
      <c r="Z836">
        <v>0</v>
      </c>
      <c r="AA836">
        <v>850</v>
      </c>
      <c r="AB836" t="s">
        <v>39</v>
      </c>
      <c r="AC836">
        <v>0</v>
      </c>
      <c r="AD836">
        <v>5</v>
      </c>
      <c r="AE836" t="s">
        <v>55</v>
      </c>
      <c r="AF836" t="s">
        <v>41</v>
      </c>
      <c r="AG836" t="str">
        <f>VLOOKUP(H836,Planilha2!A:AC,5,FALSE)</f>
        <v>ENGENHARIA QUÍMICA</v>
      </c>
      <c r="AH836" t="s">
        <v>6233</v>
      </c>
      <c r="AI836" t="str">
        <f>VLOOKUP(H836,Planilha2!A:K,11,FALSE)</f>
        <v>Ativo</v>
      </c>
      <c r="AJ836">
        <v>0</v>
      </c>
      <c r="AK836">
        <v>0</v>
      </c>
    </row>
    <row r="837" spans="1:37" x14ac:dyDescent="0.25">
      <c r="A837">
        <v>214027138</v>
      </c>
      <c r="B837" t="s">
        <v>30</v>
      </c>
      <c r="C837" t="s">
        <v>3140</v>
      </c>
      <c r="D837" t="s">
        <v>4015</v>
      </c>
      <c r="E837" t="s">
        <v>3122</v>
      </c>
      <c r="F837" t="s">
        <v>2236</v>
      </c>
      <c r="G837" t="s">
        <v>439</v>
      </c>
      <c r="H837">
        <v>27</v>
      </c>
      <c r="I837">
        <v>8</v>
      </c>
      <c r="J837">
        <v>8</v>
      </c>
      <c r="K837" t="s">
        <v>64</v>
      </c>
      <c r="L837" s="1" t="s">
        <v>106</v>
      </c>
      <c r="M837" t="s">
        <v>698</v>
      </c>
      <c r="N837">
        <v>72</v>
      </c>
      <c r="O837">
        <v>1</v>
      </c>
      <c r="P837">
        <v>20142</v>
      </c>
      <c r="Q837">
        <v>2014</v>
      </c>
      <c r="R837">
        <v>2</v>
      </c>
      <c r="S837">
        <v>2018</v>
      </c>
      <c r="T837">
        <v>2</v>
      </c>
      <c r="U837">
        <v>21</v>
      </c>
      <c r="V837" t="s">
        <v>36</v>
      </c>
      <c r="W837" t="s">
        <v>5763</v>
      </c>
      <c r="X837">
        <v>79115100</v>
      </c>
      <c r="Y837" t="s">
        <v>523</v>
      </c>
      <c r="Z837">
        <v>0</v>
      </c>
      <c r="AA837">
        <v>340</v>
      </c>
      <c r="AB837" t="s">
        <v>39</v>
      </c>
      <c r="AC837">
        <v>0</v>
      </c>
      <c r="AD837">
        <v>5</v>
      </c>
      <c r="AE837" t="s">
        <v>55</v>
      </c>
      <c r="AF837" t="s">
        <v>41</v>
      </c>
      <c r="AG837" t="str">
        <f>VLOOKUP(H837,Planilha2!A:AC,5,FALSE)</f>
        <v>ENGENHARIA QUÍMICA</v>
      </c>
      <c r="AH837" t="s">
        <v>6233</v>
      </c>
      <c r="AI837" t="str">
        <f>VLOOKUP(H837,Planilha2!A:K,11,FALSE)</f>
        <v>Ativo</v>
      </c>
      <c r="AJ837" t="s">
        <v>6703</v>
      </c>
      <c r="AK837">
        <v>1.425</v>
      </c>
    </row>
    <row r="838" spans="1:37" x14ac:dyDescent="0.25">
      <c r="A838">
        <v>214027140</v>
      </c>
      <c r="B838" t="s">
        <v>930</v>
      </c>
      <c r="C838" t="s">
        <v>3549</v>
      </c>
      <c r="D838" t="s">
        <v>368</v>
      </c>
      <c r="E838" t="s">
        <v>2901</v>
      </c>
      <c r="F838" t="s">
        <v>4062</v>
      </c>
      <c r="G838" t="s">
        <v>45</v>
      </c>
      <c r="H838">
        <v>27</v>
      </c>
      <c r="I838">
        <v>8</v>
      </c>
      <c r="J838">
        <v>8</v>
      </c>
      <c r="K838" t="s">
        <v>64</v>
      </c>
      <c r="L838" s="1" t="s">
        <v>4534</v>
      </c>
      <c r="M838" t="s">
        <v>182</v>
      </c>
      <c r="N838">
        <v>11</v>
      </c>
      <c r="O838">
        <v>0</v>
      </c>
      <c r="P838">
        <v>20142</v>
      </c>
      <c r="Q838">
        <v>2014</v>
      </c>
      <c r="R838">
        <v>2</v>
      </c>
      <c r="S838">
        <v>2014</v>
      </c>
      <c r="T838">
        <v>2</v>
      </c>
      <c r="U838">
        <v>25</v>
      </c>
      <c r="V838" t="s">
        <v>36</v>
      </c>
      <c r="W838" t="s">
        <v>5159</v>
      </c>
      <c r="X838">
        <v>29165904</v>
      </c>
      <c r="Y838" t="s">
        <v>5662</v>
      </c>
      <c r="Z838">
        <v>0</v>
      </c>
      <c r="AA838">
        <v>0</v>
      </c>
      <c r="AB838" t="s">
        <v>39</v>
      </c>
      <c r="AC838">
        <v>0</v>
      </c>
      <c r="AD838">
        <v>1</v>
      </c>
      <c r="AE838" t="s">
        <v>55</v>
      </c>
      <c r="AF838" t="s">
        <v>41</v>
      </c>
      <c r="AG838" t="str">
        <f>VLOOKUP(H838,Planilha2!A:AC,5,FALSE)</f>
        <v>ENGENHARIA QUÍMICA</v>
      </c>
      <c r="AH838" t="s">
        <v>6233</v>
      </c>
      <c r="AI838" t="str">
        <f>VLOOKUP(H838,Planilha2!A:K,11,FALSE)</f>
        <v>Ativo</v>
      </c>
      <c r="AJ838">
        <v>0</v>
      </c>
      <c r="AK838">
        <v>0</v>
      </c>
    </row>
    <row r="839" spans="1:37" x14ac:dyDescent="0.25">
      <c r="A839">
        <v>214027143</v>
      </c>
      <c r="B839" t="s">
        <v>30</v>
      </c>
      <c r="C839" t="s">
        <v>746</v>
      </c>
      <c r="D839" t="s">
        <v>1502</v>
      </c>
      <c r="E839" t="s">
        <v>2339</v>
      </c>
      <c r="F839" t="s">
        <v>3633</v>
      </c>
      <c r="G839" t="s">
        <v>198</v>
      </c>
      <c r="H839">
        <v>27</v>
      </c>
      <c r="I839">
        <v>8</v>
      </c>
      <c r="J839">
        <v>8</v>
      </c>
      <c r="K839" t="s">
        <v>64</v>
      </c>
      <c r="L839" s="1" t="s">
        <v>2499</v>
      </c>
      <c r="M839" t="s">
        <v>177</v>
      </c>
      <c r="N839">
        <v>75</v>
      </c>
      <c r="O839">
        <v>1</v>
      </c>
      <c r="P839">
        <v>20151</v>
      </c>
      <c r="Q839">
        <v>2014</v>
      </c>
      <c r="R839">
        <v>2</v>
      </c>
      <c r="S839">
        <v>2018</v>
      </c>
      <c r="T839">
        <v>1</v>
      </c>
      <c r="U839">
        <v>23</v>
      </c>
      <c r="V839" t="s">
        <v>49</v>
      </c>
      <c r="W839" t="s">
        <v>641</v>
      </c>
      <c r="X839">
        <v>24210430</v>
      </c>
      <c r="Y839" t="s">
        <v>537</v>
      </c>
      <c r="Z839">
        <v>0</v>
      </c>
      <c r="AA839">
        <v>2074</v>
      </c>
      <c r="AB839" t="s">
        <v>39</v>
      </c>
      <c r="AC839">
        <v>0</v>
      </c>
      <c r="AD839">
        <v>5</v>
      </c>
      <c r="AE839" t="s">
        <v>55</v>
      </c>
      <c r="AF839" t="s">
        <v>41</v>
      </c>
      <c r="AG839" t="str">
        <f>VLOOKUP(H839,Planilha2!A:AC,5,FALSE)</f>
        <v>ENGENHARIA QUÍMICA</v>
      </c>
      <c r="AH839" t="s">
        <v>6233</v>
      </c>
      <c r="AI839" t="str">
        <f>VLOOKUP(H839,Planilha2!A:K,11,FALSE)</f>
        <v>Ativo</v>
      </c>
      <c r="AJ839" t="s">
        <v>6607</v>
      </c>
      <c r="AK839">
        <v>1.5</v>
      </c>
    </row>
    <row r="840" spans="1:37" x14ac:dyDescent="0.25">
      <c r="A840">
        <v>214027145</v>
      </c>
      <c r="B840" t="s">
        <v>30</v>
      </c>
      <c r="C840" t="s">
        <v>213</v>
      </c>
      <c r="D840" t="s">
        <v>2928</v>
      </c>
      <c r="E840" t="s">
        <v>1442</v>
      </c>
      <c r="F840" t="s">
        <v>4738</v>
      </c>
      <c r="G840" t="s">
        <v>63</v>
      </c>
      <c r="H840">
        <v>27</v>
      </c>
      <c r="I840">
        <v>8</v>
      </c>
      <c r="J840">
        <v>8</v>
      </c>
      <c r="K840" t="s">
        <v>64</v>
      </c>
      <c r="L840" s="1" t="s">
        <v>1587</v>
      </c>
      <c r="M840" t="s">
        <v>242</v>
      </c>
      <c r="N840">
        <v>41</v>
      </c>
      <c r="O840">
        <v>0</v>
      </c>
      <c r="P840">
        <v>20142</v>
      </c>
      <c r="Q840">
        <v>2014</v>
      </c>
      <c r="R840">
        <v>2</v>
      </c>
      <c r="S840">
        <v>2016</v>
      </c>
      <c r="T840">
        <v>2</v>
      </c>
      <c r="U840">
        <v>24</v>
      </c>
      <c r="V840" t="s">
        <v>36</v>
      </c>
      <c r="W840" t="s">
        <v>529</v>
      </c>
      <c r="X840">
        <v>24220331</v>
      </c>
      <c r="Y840" t="s">
        <v>537</v>
      </c>
      <c r="Z840">
        <v>0</v>
      </c>
      <c r="AA840">
        <v>370</v>
      </c>
      <c r="AB840" t="s">
        <v>39</v>
      </c>
      <c r="AC840">
        <v>0</v>
      </c>
      <c r="AD840">
        <v>3</v>
      </c>
      <c r="AE840" t="s">
        <v>40</v>
      </c>
      <c r="AF840" t="s">
        <v>41</v>
      </c>
      <c r="AG840" t="str">
        <f>VLOOKUP(H840,Planilha2!A:AC,5,FALSE)</f>
        <v>ENGENHARIA QUÍMICA</v>
      </c>
      <c r="AH840" t="s">
        <v>6233</v>
      </c>
      <c r="AI840" t="str">
        <f>VLOOKUP(H840,Planilha2!A:K,11,FALSE)</f>
        <v>Ativo</v>
      </c>
      <c r="AJ840" t="s">
        <v>6473</v>
      </c>
      <c r="AK840">
        <v>4.5999999999999996</v>
      </c>
    </row>
    <row r="841" spans="1:37" x14ac:dyDescent="0.25">
      <c r="A841">
        <v>214027159</v>
      </c>
      <c r="B841" t="s">
        <v>30</v>
      </c>
      <c r="C841" t="s">
        <v>1558</v>
      </c>
      <c r="D841" t="s">
        <v>2637</v>
      </c>
      <c r="E841" t="s">
        <v>2933</v>
      </c>
      <c r="F841" t="s">
        <v>2934</v>
      </c>
      <c r="G841" t="s">
        <v>1193</v>
      </c>
      <c r="H841">
        <v>27</v>
      </c>
      <c r="I841">
        <v>8</v>
      </c>
      <c r="J841">
        <v>8</v>
      </c>
      <c r="K841" t="s">
        <v>64</v>
      </c>
      <c r="L841" s="1" t="s">
        <v>2499</v>
      </c>
      <c r="M841" t="s">
        <v>179</v>
      </c>
      <c r="N841">
        <v>69</v>
      </c>
      <c r="O841">
        <v>1</v>
      </c>
      <c r="P841">
        <v>20142</v>
      </c>
      <c r="Q841">
        <v>2014</v>
      </c>
      <c r="R841">
        <v>2</v>
      </c>
      <c r="S841">
        <v>2017</v>
      </c>
      <c r="T841">
        <v>2</v>
      </c>
      <c r="U841">
        <v>22</v>
      </c>
      <c r="V841" t="s">
        <v>36</v>
      </c>
      <c r="W841" t="s">
        <v>467</v>
      </c>
      <c r="X841">
        <v>20241180</v>
      </c>
      <c r="Y841" t="s">
        <v>38</v>
      </c>
      <c r="Z841">
        <v>0</v>
      </c>
      <c r="AA841">
        <v>1751</v>
      </c>
      <c r="AB841" t="s">
        <v>39</v>
      </c>
      <c r="AC841">
        <v>0</v>
      </c>
      <c r="AD841">
        <v>4</v>
      </c>
      <c r="AE841" t="s">
        <v>40</v>
      </c>
      <c r="AF841" t="s">
        <v>41</v>
      </c>
      <c r="AG841" t="str">
        <f>VLOOKUP(H841,Planilha2!A:AC,5,FALSE)</f>
        <v>ENGENHARIA QUÍMICA</v>
      </c>
      <c r="AH841" t="s">
        <v>6233</v>
      </c>
      <c r="AI841" t="str">
        <f>VLOOKUP(H841,Planilha2!A:K,11,FALSE)</f>
        <v>Ativo</v>
      </c>
      <c r="AJ841" t="s">
        <v>6475</v>
      </c>
      <c r="AK841">
        <v>24.7</v>
      </c>
    </row>
    <row r="842" spans="1:37" x14ac:dyDescent="0.25">
      <c r="A842">
        <v>214027162</v>
      </c>
      <c r="B842" t="s">
        <v>30</v>
      </c>
      <c r="C842" t="s">
        <v>2706</v>
      </c>
      <c r="D842" t="s">
        <v>4691</v>
      </c>
      <c r="E842" t="s">
        <v>1547</v>
      </c>
      <c r="F842" t="s">
        <v>718</v>
      </c>
      <c r="G842" t="s">
        <v>528</v>
      </c>
      <c r="H842">
        <v>27</v>
      </c>
      <c r="I842">
        <v>8</v>
      </c>
      <c r="J842">
        <v>8</v>
      </c>
      <c r="K842" t="s">
        <v>64</v>
      </c>
      <c r="L842" s="1">
        <v>4</v>
      </c>
      <c r="M842" t="s">
        <v>181</v>
      </c>
      <c r="N842">
        <v>31</v>
      </c>
      <c r="O842">
        <v>0</v>
      </c>
      <c r="P842">
        <v>20171</v>
      </c>
      <c r="Q842">
        <v>2014</v>
      </c>
      <c r="R842">
        <v>2</v>
      </c>
      <c r="S842">
        <v>2017</v>
      </c>
      <c r="T842">
        <v>2</v>
      </c>
      <c r="U842">
        <v>23</v>
      </c>
      <c r="V842" t="s">
        <v>36</v>
      </c>
      <c r="W842" t="s">
        <v>641</v>
      </c>
      <c r="X842">
        <v>24210470</v>
      </c>
      <c r="Y842" t="s">
        <v>537</v>
      </c>
      <c r="Z842">
        <v>0</v>
      </c>
      <c r="AA842">
        <v>850</v>
      </c>
      <c r="AB842" t="s">
        <v>39</v>
      </c>
      <c r="AC842">
        <v>0</v>
      </c>
      <c r="AD842">
        <v>4</v>
      </c>
      <c r="AE842" t="s">
        <v>40</v>
      </c>
      <c r="AF842" t="s">
        <v>41</v>
      </c>
      <c r="AG842" t="str">
        <f>VLOOKUP(H842,Planilha2!A:AC,5,FALSE)</f>
        <v>ENGENHARIA QUÍMICA</v>
      </c>
      <c r="AH842" t="s">
        <v>6233</v>
      </c>
      <c r="AI842" t="str">
        <f>VLOOKUP(H842,Planilha2!A:K,11,FALSE)</f>
        <v>Ativo</v>
      </c>
      <c r="AJ842" t="s">
        <v>6460</v>
      </c>
      <c r="AK842">
        <v>1.4</v>
      </c>
    </row>
    <row r="843" spans="1:37" x14ac:dyDescent="0.25">
      <c r="A843">
        <v>214027167</v>
      </c>
      <c r="B843" t="s">
        <v>128</v>
      </c>
      <c r="C843" t="s">
        <v>3259</v>
      </c>
      <c r="D843" t="s">
        <v>1220</v>
      </c>
      <c r="E843" t="s">
        <v>230</v>
      </c>
      <c r="F843" t="s">
        <v>1522</v>
      </c>
      <c r="G843" t="s">
        <v>210</v>
      </c>
      <c r="H843">
        <v>27</v>
      </c>
      <c r="I843">
        <v>8</v>
      </c>
      <c r="J843">
        <v>8</v>
      </c>
      <c r="K843" t="s">
        <v>64</v>
      </c>
      <c r="L843" s="1" t="s">
        <v>1439</v>
      </c>
      <c r="M843" t="s">
        <v>414</v>
      </c>
      <c r="N843">
        <v>0</v>
      </c>
      <c r="O843">
        <v>0</v>
      </c>
      <c r="P843">
        <v>20161</v>
      </c>
      <c r="Q843">
        <v>2014</v>
      </c>
      <c r="R843">
        <v>2</v>
      </c>
      <c r="S843">
        <v>2017</v>
      </c>
      <c r="T843">
        <v>1</v>
      </c>
      <c r="U843">
        <v>23</v>
      </c>
      <c r="V843" t="s">
        <v>122</v>
      </c>
      <c r="W843" t="s">
        <v>150</v>
      </c>
      <c r="X843">
        <v>24030121</v>
      </c>
      <c r="Y843" t="s">
        <v>537</v>
      </c>
      <c r="Z843">
        <v>0</v>
      </c>
      <c r="AA843">
        <v>550</v>
      </c>
      <c r="AB843" t="s">
        <v>39</v>
      </c>
      <c r="AC843">
        <v>0</v>
      </c>
      <c r="AD843">
        <v>4</v>
      </c>
      <c r="AE843" t="s">
        <v>40</v>
      </c>
      <c r="AF843" t="s">
        <v>41</v>
      </c>
      <c r="AG843" t="str">
        <f>VLOOKUP(H843,Planilha2!A:AC,5,FALSE)</f>
        <v>ENGENHARIA QUÍMICA</v>
      </c>
      <c r="AH843" t="s">
        <v>6233</v>
      </c>
      <c r="AI843" t="str">
        <f>VLOOKUP(H843,Planilha2!A:K,11,FALSE)</f>
        <v>Ativo</v>
      </c>
      <c r="AJ843" t="s">
        <v>6339</v>
      </c>
      <c r="AK843">
        <v>2.2000000000000002</v>
      </c>
    </row>
    <row r="844" spans="1:37" x14ac:dyDescent="0.25">
      <c r="A844">
        <v>214054078</v>
      </c>
      <c r="B844" t="s">
        <v>145</v>
      </c>
      <c r="C844" t="s">
        <v>1332</v>
      </c>
      <c r="D844" t="s">
        <v>1769</v>
      </c>
      <c r="E844" t="s">
        <v>4606</v>
      </c>
      <c r="F844" t="s">
        <v>3471</v>
      </c>
      <c r="G844" t="s">
        <v>115</v>
      </c>
      <c r="H844">
        <v>54</v>
      </c>
      <c r="I844">
        <v>8</v>
      </c>
      <c r="J844">
        <v>8</v>
      </c>
      <c r="K844" t="s">
        <v>64</v>
      </c>
      <c r="L844" s="1" t="s">
        <v>1495</v>
      </c>
      <c r="M844" t="s">
        <v>1496</v>
      </c>
      <c r="N844">
        <v>0</v>
      </c>
      <c r="O844">
        <v>0</v>
      </c>
      <c r="P844">
        <v>20142</v>
      </c>
      <c r="Q844">
        <v>2014</v>
      </c>
      <c r="R844">
        <v>2</v>
      </c>
      <c r="S844">
        <v>2014</v>
      </c>
      <c r="T844">
        <v>2</v>
      </c>
      <c r="U844">
        <v>23</v>
      </c>
      <c r="V844" t="s">
        <v>36</v>
      </c>
      <c r="W844" t="s">
        <v>605</v>
      </c>
      <c r="X844">
        <v>24130677</v>
      </c>
      <c r="Y844" t="s">
        <v>537</v>
      </c>
      <c r="Z844">
        <v>0</v>
      </c>
      <c r="AA844">
        <v>0</v>
      </c>
      <c r="AB844" t="s">
        <v>39</v>
      </c>
      <c r="AC844">
        <v>0</v>
      </c>
      <c r="AD844">
        <v>1</v>
      </c>
      <c r="AE844" t="s">
        <v>55</v>
      </c>
      <c r="AF844" t="s">
        <v>41</v>
      </c>
      <c r="AG844" t="str">
        <f>VLOOKUP(H844,Planilha2!A:AC,5,FALSE)</f>
        <v>ESTATÍSTICA</v>
      </c>
      <c r="AH844" t="s">
        <v>6222</v>
      </c>
      <c r="AI844" t="str">
        <f>VLOOKUP(H844,Planilha2!A:K,11,FALSE)</f>
        <v>Ativo</v>
      </c>
      <c r="AJ844">
        <v>0</v>
      </c>
      <c r="AK844">
        <v>0</v>
      </c>
    </row>
    <row r="845" spans="1:37" x14ac:dyDescent="0.25">
      <c r="A845">
        <v>214054079</v>
      </c>
      <c r="B845" t="s">
        <v>30</v>
      </c>
      <c r="C845" t="s">
        <v>1107</v>
      </c>
      <c r="D845" t="s">
        <v>2837</v>
      </c>
      <c r="E845" t="s">
        <v>3121</v>
      </c>
      <c r="F845" t="s">
        <v>2456</v>
      </c>
      <c r="G845" t="s">
        <v>210</v>
      </c>
      <c r="H845">
        <v>54</v>
      </c>
      <c r="I845">
        <v>8</v>
      </c>
      <c r="J845">
        <v>8</v>
      </c>
      <c r="K845" t="s">
        <v>64</v>
      </c>
      <c r="L845" s="1" t="s">
        <v>4794</v>
      </c>
      <c r="M845" t="s">
        <v>2060</v>
      </c>
      <c r="N845">
        <v>45</v>
      </c>
      <c r="O845">
        <v>0</v>
      </c>
      <c r="P845">
        <v>20142</v>
      </c>
      <c r="Q845">
        <v>2014</v>
      </c>
      <c r="R845">
        <v>2</v>
      </c>
      <c r="S845">
        <v>2015</v>
      </c>
      <c r="T845">
        <v>2</v>
      </c>
      <c r="U845">
        <v>22</v>
      </c>
      <c r="V845" t="s">
        <v>49</v>
      </c>
      <c r="W845" t="s">
        <v>4792</v>
      </c>
      <c r="X845">
        <v>24320110</v>
      </c>
      <c r="Y845" t="s">
        <v>537</v>
      </c>
      <c r="Z845">
        <v>0</v>
      </c>
      <c r="AA845">
        <v>0</v>
      </c>
      <c r="AB845" t="s">
        <v>39</v>
      </c>
      <c r="AC845">
        <v>0</v>
      </c>
      <c r="AD845">
        <v>2</v>
      </c>
      <c r="AE845" t="s">
        <v>55</v>
      </c>
      <c r="AF845" t="s">
        <v>41</v>
      </c>
      <c r="AG845" t="str">
        <f>VLOOKUP(H845,Planilha2!A:AC,5,FALSE)</f>
        <v>ESTATÍSTICA</v>
      </c>
      <c r="AH845" t="s">
        <v>6222</v>
      </c>
      <c r="AI845" t="str">
        <f>VLOOKUP(H845,Planilha2!A:K,11,FALSE)</f>
        <v>Ativo</v>
      </c>
      <c r="AJ845" t="s">
        <v>6492</v>
      </c>
      <c r="AK845">
        <v>10.7</v>
      </c>
    </row>
    <row r="846" spans="1:37" x14ac:dyDescent="0.25">
      <c r="A846">
        <v>214054081</v>
      </c>
      <c r="B846" t="s">
        <v>30</v>
      </c>
      <c r="C846" t="s">
        <v>2513</v>
      </c>
      <c r="D846" t="s">
        <v>3020</v>
      </c>
      <c r="E846" t="s">
        <v>2770</v>
      </c>
      <c r="F846" t="s">
        <v>1170</v>
      </c>
      <c r="G846" t="s">
        <v>1193</v>
      </c>
      <c r="H846">
        <v>54</v>
      </c>
      <c r="I846">
        <v>8</v>
      </c>
      <c r="J846">
        <v>8</v>
      </c>
      <c r="K846" t="s">
        <v>64</v>
      </c>
      <c r="L846" s="1" t="s">
        <v>3021</v>
      </c>
      <c r="M846" t="s">
        <v>2060</v>
      </c>
      <c r="N846">
        <v>5</v>
      </c>
      <c r="O846">
        <v>0</v>
      </c>
      <c r="P846">
        <v>20142</v>
      </c>
      <c r="Q846">
        <v>2014</v>
      </c>
      <c r="R846">
        <v>2</v>
      </c>
      <c r="S846">
        <v>2014</v>
      </c>
      <c r="T846">
        <v>2</v>
      </c>
      <c r="U846">
        <v>26</v>
      </c>
      <c r="V846" t="s">
        <v>36</v>
      </c>
      <c r="W846" t="s">
        <v>2968</v>
      </c>
      <c r="X846">
        <v>20261040</v>
      </c>
      <c r="Y846" t="s">
        <v>38</v>
      </c>
      <c r="Z846">
        <v>0</v>
      </c>
      <c r="AA846">
        <v>0</v>
      </c>
      <c r="AB846" t="s">
        <v>39</v>
      </c>
      <c r="AC846">
        <v>0</v>
      </c>
      <c r="AD846">
        <v>1</v>
      </c>
      <c r="AE846" t="s">
        <v>40</v>
      </c>
      <c r="AF846" t="s">
        <v>41</v>
      </c>
      <c r="AG846" t="str">
        <f>VLOOKUP(H846,Planilha2!A:AC,5,FALSE)</f>
        <v>ESTATÍSTICA</v>
      </c>
      <c r="AH846" t="s">
        <v>6222</v>
      </c>
      <c r="AI846" t="str">
        <f>VLOOKUP(H846,Planilha2!A:K,11,FALSE)</f>
        <v>Ativo</v>
      </c>
      <c r="AJ846" t="s">
        <v>6311</v>
      </c>
      <c r="AK846">
        <v>20.5</v>
      </c>
    </row>
    <row r="847" spans="1:37" x14ac:dyDescent="0.25">
      <c r="A847">
        <v>214054086</v>
      </c>
      <c r="B847" t="s">
        <v>30</v>
      </c>
      <c r="C847" t="s">
        <v>2555</v>
      </c>
      <c r="D847" t="s">
        <v>3090</v>
      </c>
      <c r="E847" t="s">
        <v>2770</v>
      </c>
      <c r="F847" t="s">
        <v>2747</v>
      </c>
      <c r="G847" t="s">
        <v>560</v>
      </c>
      <c r="H847">
        <v>54</v>
      </c>
      <c r="I847">
        <v>8</v>
      </c>
      <c r="J847">
        <v>8</v>
      </c>
      <c r="K847" t="s">
        <v>64</v>
      </c>
      <c r="L847" s="1" t="s">
        <v>773</v>
      </c>
      <c r="M847" t="s">
        <v>1496</v>
      </c>
      <c r="N847">
        <v>13</v>
      </c>
      <c r="O847">
        <v>0</v>
      </c>
      <c r="P847">
        <v>20142</v>
      </c>
      <c r="Q847">
        <v>2014</v>
      </c>
      <c r="R847">
        <v>2</v>
      </c>
      <c r="S847">
        <v>2018</v>
      </c>
      <c r="T847">
        <v>1</v>
      </c>
      <c r="U847">
        <v>22</v>
      </c>
      <c r="V847" t="s">
        <v>49</v>
      </c>
      <c r="W847" t="s">
        <v>4279</v>
      </c>
      <c r="X847">
        <v>22743041</v>
      </c>
      <c r="Y847" t="s">
        <v>38</v>
      </c>
      <c r="Z847">
        <v>0</v>
      </c>
      <c r="AA847">
        <v>1710</v>
      </c>
      <c r="AB847" t="s">
        <v>39</v>
      </c>
      <c r="AC847">
        <v>0</v>
      </c>
      <c r="AD847">
        <v>5</v>
      </c>
      <c r="AE847" t="s">
        <v>40</v>
      </c>
      <c r="AF847" t="s">
        <v>41</v>
      </c>
      <c r="AG847" t="str">
        <f>VLOOKUP(H847,Planilha2!A:AC,5,FALSE)</f>
        <v>ESTATÍSTICA</v>
      </c>
      <c r="AH847" t="s">
        <v>6222</v>
      </c>
      <c r="AI847" t="str">
        <f>VLOOKUP(H847,Planilha2!A:K,11,FALSE)</f>
        <v>Ativo</v>
      </c>
      <c r="AJ847" t="s">
        <v>6541</v>
      </c>
      <c r="AK847">
        <v>33.5</v>
      </c>
    </row>
    <row r="848" spans="1:37" x14ac:dyDescent="0.25">
      <c r="A848">
        <v>214054088</v>
      </c>
      <c r="B848" t="s">
        <v>30</v>
      </c>
      <c r="C848" t="s">
        <v>1174</v>
      </c>
      <c r="D848" t="s">
        <v>1035</v>
      </c>
      <c r="E848" t="s">
        <v>1038</v>
      </c>
      <c r="F848" t="s">
        <v>3803</v>
      </c>
      <c r="G848" t="s">
        <v>210</v>
      </c>
      <c r="H848">
        <v>54</v>
      </c>
      <c r="I848">
        <v>8</v>
      </c>
      <c r="J848">
        <v>8</v>
      </c>
      <c r="K848" t="s">
        <v>64</v>
      </c>
      <c r="L848" s="1">
        <v>0</v>
      </c>
      <c r="M848" t="s">
        <v>112</v>
      </c>
      <c r="N848">
        <v>0</v>
      </c>
      <c r="O848">
        <v>0</v>
      </c>
      <c r="P848">
        <v>20142</v>
      </c>
      <c r="Q848">
        <v>2014</v>
      </c>
      <c r="R848">
        <v>2</v>
      </c>
      <c r="S848">
        <v>2014</v>
      </c>
      <c r="T848">
        <v>2</v>
      </c>
      <c r="U848">
        <v>22</v>
      </c>
      <c r="V848" t="s">
        <v>36</v>
      </c>
      <c r="W848" t="s">
        <v>376</v>
      </c>
      <c r="X848">
        <v>21230430</v>
      </c>
      <c r="Y848" t="s">
        <v>38</v>
      </c>
      <c r="Z848">
        <v>0</v>
      </c>
      <c r="AA848">
        <v>0</v>
      </c>
      <c r="AB848" t="s">
        <v>39</v>
      </c>
      <c r="AC848">
        <v>0</v>
      </c>
      <c r="AD848">
        <v>1</v>
      </c>
      <c r="AE848" t="s">
        <v>40</v>
      </c>
      <c r="AF848" t="s">
        <v>41</v>
      </c>
      <c r="AG848" t="str">
        <f>VLOOKUP(H848,Planilha2!A:AC,5,FALSE)</f>
        <v>ESTATÍSTICA</v>
      </c>
      <c r="AH848" t="s">
        <v>6222</v>
      </c>
      <c r="AI848" t="str">
        <f>VLOOKUP(H848,Planilha2!A:K,11,FALSE)</f>
        <v>Ativo</v>
      </c>
      <c r="AJ848" t="s">
        <v>6704</v>
      </c>
      <c r="AK848">
        <v>32.299999999999997</v>
      </c>
    </row>
    <row r="849" spans="1:37" x14ac:dyDescent="0.25">
      <c r="A849">
        <v>214054091</v>
      </c>
      <c r="B849" t="s">
        <v>30</v>
      </c>
      <c r="C849" t="s">
        <v>42</v>
      </c>
      <c r="D849" t="s">
        <v>4236</v>
      </c>
      <c r="E849" t="s">
        <v>2212</v>
      </c>
      <c r="F849" t="s">
        <v>2807</v>
      </c>
      <c r="G849" t="s">
        <v>120</v>
      </c>
      <c r="H849">
        <v>54</v>
      </c>
      <c r="I849">
        <v>8</v>
      </c>
      <c r="J849">
        <v>8</v>
      </c>
      <c r="K849" t="s">
        <v>64</v>
      </c>
      <c r="L849" s="1" t="s">
        <v>4821</v>
      </c>
      <c r="M849" t="s">
        <v>2060</v>
      </c>
      <c r="N849">
        <v>63</v>
      </c>
      <c r="O849">
        <v>1</v>
      </c>
      <c r="P849">
        <v>20142</v>
      </c>
      <c r="Q849">
        <v>2014</v>
      </c>
      <c r="R849">
        <v>2</v>
      </c>
      <c r="S849">
        <v>2015</v>
      </c>
      <c r="T849">
        <v>1</v>
      </c>
      <c r="U849">
        <v>23</v>
      </c>
      <c r="V849" t="s">
        <v>36</v>
      </c>
      <c r="W849" t="s">
        <v>1329</v>
      </c>
      <c r="X849">
        <v>28911032</v>
      </c>
      <c r="Y849" t="s">
        <v>1326</v>
      </c>
      <c r="Z849">
        <v>0</v>
      </c>
      <c r="AA849">
        <v>102</v>
      </c>
      <c r="AB849" t="s">
        <v>39</v>
      </c>
      <c r="AC849">
        <v>0</v>
      </c>
      <c r="AD849">
        <v>2</v>
      </c>
      <c r="AE849" t="s">
        <v>40</v>
      </c>
      <c r="AF849" t="s">
        <v>41</v>
      </c>
      <c r="AG849" t="str">
        <f>VLOOKUP(H849,Planilha2!A:AC,5,FALSE)</f>
        <v>ESTATÍSTICA</v>
      </c>
      <c r="AH849" t="s">
        <v>6222</v>
      </c>
      <c r="AI849" t="str">
        <f>VLOOKUP(H849,Planilha2!A:K,11,FALSE)</f>
        <v>Ativo</v>
      </c>
      <c r="AJ849" t="s">
        <v>6589</v>
      </c>
      <c r="AK849">
        <v>137</v>
      </c>
    </row>
    <row r="850" spans="1:37" x14ac:dyDescent="0.25">
      <c r="A850">
        <v>214054096</v>
      </c>
      <c r="B850" t="s">
        <v>30</v>
      </c>
      <c r="C850" t="s">
        <v>1768</v>
      </c>
      <c r="D850" t="s">
        <v>1404</v>
      </c>
      <c r="E850" t="s">
        <v>505</v>
      </c>
      <c r="F850" t="s">
        <v>3022</v>
      </c>
      <c r="G850" t="s">
        <v>214</v>
      </c>
      <c r="H850">
        <v>54</v>
      </c>
      <c r="I850">
        <v>8</v>
      </c>
      <c r="J850">
        <v>8</v>
      </c>
      <c r="K850" t="s">
        <v>64</v>
      </c>
      <c r="L850" s="1" t="s">
        <v>1453</v>
      </c>
      <c r="M850" t="s">
        <v>2060</v>
      </c>
      <c r="N850">
        <v>60</v>
      </c>
      <c r="O850">
        <v>1</v>
      </c>
      <c r="P850">
        <v>20151</v>
      </c>
      <c r="Q850">
        <v>2014</v>
      </c>
      <c r="R850">
        <v>2</v>
      </c>
      <c r="S850">
        <v>2016</v>
      </c>
      <c r="T850">
        <v>1</v>
      </c>
      <c r="U850">
        <v>25</v>
      </c>
      <c r="V850" t="s">
        <v>36</v>
      </c>
      <c r="W850" t="s">
        <v>150</v>
      </c>
      <c r="X850">
        <v>24030111</v>
      </c>
      <c r="Y850" t="s">
        <v>537</v>
      </c>
      <c r="Z850">
        <v>0</v>
      </c>
      <c r="AA850">
        <v>102</v>
      </c>
      <c r="AB850" t="s">
        <v>39</v>
      </c>
      <c r="AC850">
        <v>0</v>
      </c>
      <c r="AD850">
        <v>3</v>
      </c>
      <c r="AE850" t="s">
        <v>40</v>
      </c>
      <c r="AF850" t="s">
        <v>41</v>
      </c>
      <c r="AG850" t="str">
        <f>VLOOKUP(H850,Planilha2!A:AC,5,FALSE)</f>
        <v>ESTATÍSTICA</v>
      </c>
      <c r="AH850" t="s">
        <v>6222</v>
      </c>
      <c r="AI850" t="str">
        <f>VLOOKUP(H850,Planilha2!A:K,11,FALSE)</f>
        <v>Ativo</v>
      </c>
      <c r="AJ850" t="s">
        <v>6338</v>
      </c>
      <c r="AK850">
        <v>2.4</v>
      </c>
    </row>
    <row r="851" spans="1:37" x14ac:dyDescent="0.25">
      <c r="A851">
        <v>214054098</v>
      </c>
      <c r="B851" t="s">
        <v>30</v>
      </c>
      <c r="C851" t="s">
        <v>1011</v>
      </c>
      <c r="D851" t="s">
        <v>502</v>
      </c>
      <c r="E851" t="s">
        <v>3452</v>
      </c>
      <c r="F851" t="s">
        <v>1849</v>
      </c>
      <c r="G851" t="s">
        <v>33</v>
      </c>
      <c r="H851">
        <v>54</v>
      </c>
      <c r="I851">
        <v>8</v>
      </c>
      <c r="J851">
        <v>8</v>
      </c>
      <c r="K851" t="s">
        <v>64</v>
      </c>
      <c r="L851" s="1">
        <v>0</v>
      </c>
      <c r="M851" t="s">
        <v>1496</v>
      </c>
      <c r="N851">
        <v>0</v>
      </c>
      <c r="O851">
        <v>0</v>
      </c>
      <c r="P851">
        <v>20142</v>
      </c>
      <c r="Q851">
        <v>2014</v>
      </c>
      <c r="R851">
        <v>2</v>
      </c>
      <c r="S851">
        <v>2014</v>
      </c>
      <c r="T851">
        <v>2</v>
      </c>
      <c r="U851">
        <v>23</v>
      </c>
      <c r="V851" t="s">
        <v>36</v>
      </c>
      <c r="W851" t="s">
        <v>434</v>
      </c>
      <c r="X851">
        <v>21921025</v>
      </c>
      <c r="Y851" t="s">
        <v>38</v>
      </c>
      <c r="Z851">
        <v>0</v>
      </c>
      <c r="AA851">
        <v>0</v>
      </c>
      <c r="AB851" t="s">
        <v>39</v>
      </c>
      <c r="AC851">
        <v>0</v>
      </c>
      <c r="AD851">
        <v>1</v>
      </c>
      <c r="AE851" t="s">
        <v>40</v>
      </c>
      <c r="AF851" t="s">
        <v>41</v>
      </c>
      <c r="AG851" t="str">
        <f>VLOOKUP(H851,Planilha2!A:AC,5,FALSE)</f>
        <v>ESTATÍSTICA</v>
      </c>
      <c r="AH851" t="s">
        <v>6222</v>
      </c>
      <c r="AI851" t="str">
        <f>VLOOKUP(H851,Planilha2!A:K,11,FALSE)</f>
        <v>Ativo</v>
      </c>
      <c r="AJ851" t="s">
        <v>6398</v>
      </c>
      <c r="AK851">
        <v>31</v>
      </c>
    </row>
    <row r="852" spans="1:37" x14ac:dyDescent="0.25">
      <c r="A852">
        <v>214054099</v>
      </c>
      <c r="B852" t="s">
        <v>145</v>
      </c>
      <c r="C852" t="s">
        <v>1425</v>
      </c>
      <c r="D852" t="s">
        <v>2192</v>
      </c>
      <c r="E852" t="s">
        <v>3700</v>
      </c>
      <c r="F852" t="s">
        <v>2976</v>
      </c>
      <c r="G852" t="s">
        <v>63</v>
      </c>
      <c r="H852">
        <v>54</v>
      </c>
      <c r="I852">
        <v>8</v>
      </c>
      <c r="J852">
        <v>8</v>
      </c>
      <c r="K852" t="s">
        <v>64</v>
      </c>
      <c r="L852" s="1" t="s">
        <v>4849</v>
      </c>
      <c r="M852" t="s">
        <v>112</v>
      </c>
      <c r="N852">
        <v>5</v>
      </c>
      <c r="O852">
        <v>0</v>
      </c>
      <c r="P852">
        <v>20142</v>
      </c>
      <c r="Q852">
        <v>2014</v>
      </c>
      <c r="R852">
        <v>2</v>
      </c>
      <c r="S852">
        <v>2014</v>
      </c>
      <c r="T852">
        <v>2</v>
      </c>
      <c r="U852">
        <v>26</v>
      </c>
      <c r="V852" t="s">
        <v>36</v>
      </c>
      <c r="W852" t="s">
        <v>4843</v>
      </c>
      <c r="X852">
        <v>24412380</v>
      </c>
      <c r="Y852" t="s">
        <v>75</v>
      </c>
      <c r="Z852">
        <v>0</v>
      </c>
      <c r="AA852">
        <v>0</v>
      </c>
      <c r="AB852" t="s">
        <v>39</v>
      </c>
      <c r="AC852">
        <v>0</v>
      </c>
      <c r="AD852">
        <v>1</v>
      </c>
      <c r="AE852" t="s">
        <v>55</v>
      </c>
      <c r="AF852" t="s">
        <v>41</v>
      </c>
      <c r="AG852" t="str">
        <f>VLOOKUP(H852,Planilha2!A:AC,5,FALSE)</f>
        <v>ESTATÍSTICA</v>
      </c>
      <c r="AH852" t="s">
        <v>6222</v>
      </c>
      <c r="AI852" t="str">
        <f>VLOOKUP(H852,Planilha2!A:K,11,FALSE)</f>
        <v>Ativo</v>
      </c>
      <c r="AJ852" t="s">
        <v>6319</v>
      </c>
      <c r="AK852">
        <v>11.3</v>
      </c>
    </row>
    <row r="853" spans="1:37" x14ac:dyDescent="0.25">
      <c r="A853">
        <v>214054101</v>
      </c>
      <c r="B853" t="s">
        <v>30</v>
      </c>
      <c r="C853" t="s">
        <v>625</v>
      </c>
      <c r="D853" t="s">
        <v>1214</v>
      </c>
      <c r="E853" t="s">
        <v>479</v>
      </c>
      <c r="F853" t="s">
        <v>3093</v>
      </c>
      <c r="G853" t="s">
        <v>126</v>
      </c>
      <c r="H853">
        <v>54</v>
      </c>
      <c r="I853">
        <v>8</v>
      </c>
      <c r="J853">
        <v>8</v>
      </c>
      <c r="K853" t="s">
        <v>64</v>
      </c>
      <c r="L853" s="1" t="s">
        <v>3094</v>
      </c>
      <c r="M853" t="s">
        <v>112</v>
      </c>
      <c r="N853">
        <v>15</v>
      </c>
      <c r="O853">
        <v>0</v>
      </c>
      <c r="P853">
        <v>20142</v>
      </c>
      <c r="Q853">
        <v>2014</v>
      </c>
      <c r="R853">
        <v>2</v>
      </c>
      <c r="S853">
        <v>2014</v>
      </c>
      <c r="T853">
        <v>2</v>
      </c>
      <c r="U853">
        <v>27</v>
      </c>
      <c r="V853" t="s">
        <v>36</v>
      </c>
      <c r="W853" t="s">
        <v>1430</v>
      </c>
      <c r="X853">
        <v>20271120</v>
      </c>
      <c r="Y853" t="s">
        <v>38</v>
      </c>
      <c r="Z853">
        <v>0</v>
      </c>
      <c r="AA853">
        <v>0</v>
      </c>
      <c r="AB853" t="s">
        <v>39</v>
      </c>
      <c r="AC853">
        <v>0</v>
      </c>
      <c r="AD853">
        <v>1</v>
      </c>
      <c r="AE853" t="s">
        <v>40</v>
      </c>
      <c r="AF853" t="s">
        <v>41</v>
      </c>
      <c r="AG853" t="str">
        <f>VLOOKUP(H853,Planilha2!A:AC,5,FALSE)</f>
        <v>ESTATÍSTICA</v>
      </c>
      <c r="AH853" t="s">
        <v>6222</v>
      </c>
      <c r="AI853" t="str">
        <f>VLOOKUP(H853,Planilha2!A:K,11,FALSE)</f>
        <v>Ativo</v>
      </c>
      <c r="AJ853" t="s">
        <v>6298</v>
      </c>
      <c r="AK853">
        <v>20.6</v>
      </c>
    </row>
    <row r="854" spans="1:37" x14ac:dyDescent="0.25">
      <c r="A854">
        <v>214054107</v>
      </c>
      <c r="B854" t="s">
        <v>128</v>
      </c>
      <c r="C854" t="s">
        <v>3898</v>
      </c>
      <c r="D854" t="s">
        <v>3066</v>
      </c>
      <c r="E854" t="s">
        <v>1669</v>
      </c>
      <c r="F854" t="s">
        <v>1559</v>
      </c>
      <c r="G854" t="s">
        <v>214</v>
      </c>
      <c r="H854">
        <v>54</v>
      </c>
      <c r="I854">
        <v>8</v>
      </c>
      <c r="J854">
        <v>8</v>
      </c>
      <c r="K854" t="s">
        <v>64</v>
      </c>
      <c r="L854" s="1" t="s">
        <v>1860</v>
      </c>
      <c r="M854" t="s">
        <v>2062</v>
      </c>
      <c r="N854">
        <v>77</v>
      </c>
      <c r="O854">
        <v>1</v>
      </c>
      <c r="P854">
        <v>20161</v>
      </c>
      <c r="Q854">
        <v>2014</v>
      </c>
      <c r="R854">
        <v>2</v>
      </c>
      <c r="S854">
        <v>2017</v>
      </c>
      <c r="T854">
        <v>2</v>
      </c>
      <c r="U854">
        <v>24</v>
      </c>
      <c r="V854" t="s">
        <v>211</v>
      </c>
      <c r="W854" t="s">
        <v>997</v>
      </c>
      <c r="X854">
        <v>24802690</v>
      </c>
      <c r="Y854" t="s">
        <v>992</v>
      </c>
      <c r="Z854">
        <v>0</v>
      </c>
      <c r="AA854">
        <v>800</v>
      </c>
      <c r="AB854" t="s">
        <v>39</v>
      </c>
      <c r="AC854">
        <v>0</v>
      </c>
      <c r="AD854">
        <v>4</v>
      </c>
      <c r="AE854" t="s">
        <v>55</v>
      </c>
      <c r="AF854" t="s">
        <v>41</v>
      </c>
      <c r="AG854" t="str">
        <f>VLOOKUP(H854,Planilha2!A:AC,5,FALSE)</f>
        <v>ESTATÍSTICA</v>
      </c>
      <c r="AH854" t="s">
        <v>6222</v>
      </c>
      <c r="AI854" t="str">
        <f>VLOOKUP(H854,Planilha2!A:K,11,FALSE)</f>
        <v>Ativo</v>
      </c>
      <c r="AJ854" t="s">
        <v>6705</v>
      </c>
      <c r="AK854">
        <v>46.9</v>
      </c>
    </row>
    <row r="855" spans="1:37" x14ac:dyDescent="0.25">
      <c r="A855">
        <v>214054109</v>
      </c>
      <c r="B855" t="s">
        <v>30</v>
      </c>
      <c r="C855" t="s">
        <v>3336</v>
      </c>
      <c r="D855" t="s">
        <v>1127</v>
      </c>
      <c r="E855" t="s">
        <v>2769</v>
      </c>
      <c r="F855" t="s">
        <v>2443</v>
      </c>
      <c r="G855" t="s">
        <v>1193</v>
      </c>
      <c r="H855">
        <v>54</v>
      </c>
      <c r="I855">
        <v>8</v>
      </c>
      <c r="J855">
        <v>8</v>
      </c>
      <c r="K855" t="s">
        <v>64</v>
      </c>
      <c r="L855" s="1" t="s">
        <v>2054</v>
      </c>
      <c r="M855" t="s">
        <v>2060</v>
      </c>
      <c r="N855">
        <v>8</v>
      </c>
      <c r="O855">
        <v>0</v>
      </c>
      <c r="P855">
        <v>20142</v>
      </c>
      <c r="Q855">
        <v>2014</v>
      </c>
      <c r="R855">
        <v>2</v>
      </c>
      <c r="S855">
        <v>2014</v>
      </c>
      <c r="T855">
        <v>2</v>
      </c>
      <c r="U855">
        <v>23</v>
      </c>
      <c r="V855" t="s">
        <v>36</v>
      </c>
      <c r="W855" t="s">
        <v>858</v>
      </c>
      <c r="X855">
        <v>24350310</v>
      </c>
      <c r="Y855" t="s">
        <v>537</v>
      </c>
      <c r="Z855">
        <v>0</v>
      </c>
      <c r="AA855">
        <v>0</v>
      </c>
      <c r="AB855" t="s">
        <v>39</v>
      </c>
      <c r="AC855">
        <v>0</v>
      </c>
      <c r="AD855">
        <v>1</v>
      </c>
      <c r="AE855" t="s">
        <v>55</v>
      </c>
      <c r="AF855" t="s">
        <v>41</v>
      </c>
      <c r="AG855" t="str">
        <f>VLOOKUP(H855,Planilha2!A:AC,5,FALSE)</f>
        <v>ESTATÍSTICA</v>
      </c>
      <c r="AH855" t="s">
        <v>6222</v>
      </c>
      <c r="AI855" t="str">
        <f>VLOOKUP(H855,Planilha2!A:K,11,FALSE)</f>
        <v>Ativo</v>
      </c>
      <c r="AJ855" t="s">
        <v>6706</v>
      </c>
      <c r="AK855">
        <v>11.6</v>
      </c>
    </row>
    <row r="856" spans="1:37" x14ac:dyDescent="0.25">
      <c r="A856">
        <v>214054111</v>
      </c>
      <c r="B856" t="s">
        <v>128</v>
      </c>
      <c r="C856" t="s">
        <v>3504</v>
      </c>
      <c r="D856" t="s">
        <v>3588</v>
      </c>
      <c r="E856" t="s">
        <v>4355</v>
      </c>
      <c r="F856" t="s">
        <v>824</v>
      </c>
      <c r="G856" t="s">
        <v>291</v>
      </c>
      <c r="H856">
        <v>54</v>
      </c>
      <c r="I856">
        <v>8</v>
      </c>
      <c r="J856">
        <v>8</v>
      </c>
      <c r="K856" t="s">
        <v>64</v>
      </c>
      <c r="L856" s="1" t="s">
        <v>3126</v>
      </c>
      <c r="M856" t="s">
        <v>2060</v>
      </c>
      <c r="N856">
        <v>16</v>
      </c>
      <c r="O856">
        <v>0</v>
      </c>
      <c r="P856">
        <v>20142</v>
      </c>
      <c r="Q856">
        <v>2014</v>
      </c>
      <c r="R856">
        <v>2</v>
      </c>
      <c r="S856">
        <v>2015</v>
      </c>
      <c r="T856">
        <v>1</v>
      </c>
      <c r="U856">
        <v>22</v>
      </c>
      <c r="V856" t="s">
        <v>36</v>
      </c>
      <c r="W856" t="s">
        <v>4914</v>
      </c>
      <c r="X856">
        <v>24445110</v>
      </c>
      <c r="Y856" t="s">
        <v>75</v>
      </c>
      <c r="Z856">
        <v>0</v>
      </c>
      <c r="AA856">
        <v>68</v>
      </c>
      <c r="AB856" t="s">
        <v>39</v>
      </c>
      <c r="AC856">
        <v>0</v>
      </c>
      <c r="AD856">
        <v>2</v>
      </c>
      <c r="AE856" t="s">
        <v>40</v>
      </c>
      <c r="AF856" t="s">
        <v>41</v>
      </c>
      <c r="AG856" t="str">
        <f>VLOOKUP(H856,Planilha2!A:AC,5,FALSE)</f>
        <v>ESTATÍSTICA</v>
      </c>
      <c r="AH856" t="s">
        <v>6222</v>
      </c>
      <c r="AI856" t="str">
        <f>VLOOKUP(H856,Planilha2!A:K,11,FALSE)</f>
        <v>Ativo</v>
      </c>
      <c r="AJ856" t="s">
        <v>6707</v>
      </c>
      <c r="AK856">
        <v>19.2</v>
      </c>
    </row>
    <row r="857" spans="1:37" x14ac:dyDescent="0.25">
      <c r="A857">
        <v>214054113</v>
      </c>
      <c r="B857" t="s">
        <v>30</v>
      </c>
      <c r="C857" t="s">
        <v>3102</v>
      </c>
      <c r="D857" t="s">
        <v>3103</v>
      </c>
      <c r="E857" t="s">
        <v>3104</v>
      </c>
      <c r="F857" t="s">
        <v>3105</v>
      </c>
      <c r="G857" t="s">
        <v>120</v>
      </c>
      <c r="H857">
        <v>54</v>
      </c>
      <c r="I857">
        <v>8</v>
      </c>
      <c r="J857">
        <v>8</v>
      </c>
      <c r="K857" t="s">
        <v>64</v>
      </c>
      <c r="L857" s="1">
        <v>0</v>
      </c>
      <c r="M857" t="s">
        <v>2063</v>
      </c>
      <c r="N857">
        <v>4</v>
      </c>
      <c r="O857">
        <v>0</v>
      </c>
      <c r="P857">
        <v>20142</v>
      </c>
      <c r="Q857">
        <v>2014</v>
      </c>
      <c r="R857">
        <v>2</v>
      </c>
      <c r="S857">
        <v>2014</v>
      </c>
      <c r="T857">
        <v>2</v>
      </c>
      <c r="U857">
        <v>34</v>
      </c>
      <c r="V857" t="s">
        <v>36</v>
      </c>
      <c r="W857" t="s">
        <v>3106</v>
      </c>
      <c r="X857">
        <v>20396090</v>
      </c>
      <c r="Y857" t="s">
        <v>38</v>
      </c>
      <c r="Z857">
        <v>0</v>
      </c>
      <c r="AA857">
        <v>578</v>
      </c>
      <c r="AB857" t="s">
        <v>39</v>
      </c>
      <c r="AC857">
        <v>0</v>
      </c>
      <c r="AD857">
        <v>1</v>
      </c>
      <c r="AE857" t="s">
        <v>55</v>
      </c>
      <c r="AF857" t="s">
        <v>41</v>
      </c>
      <c r="AG857" t="str">
        <f>VLOOKUP(H857,Planilha2!A:AC,5,FALSE)</f>
        <v>ESTATÍSTICA</v>
      </c>
      <c r="AH857" t="s">
        <v>6222</v>
      </c>
      <c r="AI857" t="str">
        <f>VLOOKUP(H857,Planilha2!A:K,11,FALSE)</f>
        <v>Ativo</v>
      </c>
      <c r="AJ857">
        <v>0</v>
      </c>
      <c r="AK857">
        <v>0</v>
      </c>
    </row>
    <row r="858" spans="1:37" x14ac:dyDescent="0.25">
      <c r="A858">
        <v>214054119</v>
      </c>
      <c r="B858" t="s">
        <v>145</v>
      </c>
      <c r="C858" t="s">
        <v>4156</v>
      </c>
      <c r="D858" t="s">
        <v>2576</v>
      </c>
      <c r="E858" t="s">
        <v>2182</v>
      </c>
      <c r="F858" t="s">
        <v>2462</v>
      </c>
      <c r="G858" t="s">
        <v>560</v>
      </c>
      <c r="H858">
        <v>54</v>
      </c>
      <c r="I858">
        <v>8</v>
      </c>
      <c r="J858">
        <v>8</v>
      </c>
      <c r="K858" t="s">
        <v>64</v>
      </c>
      <c r="L858" s="1">
        <v>0</v>
      </c>
      <c r="M858" t="s">
        <v>1496</v>
      </c>
      <c r="N858">
        <v>0</v>
      </c>
      <c r="O858">
        <v>0</v>
      </c>
      <c r="P858">
        <v>20142</v>
      </c>
      <c r="Q858">
        <v>2014</v>
      </c>
      <c r="R858">
        <v>2</v>
      </c>
      <c r="S858">
        <v>2014</v>
      </c>
      <c r="T858">
        <v>2</v>
      </c>
      <c r="U858">
        <v>29</v>
      </c>
      <c r="V858" t="s">
        <v>36</v>
      </c>
      <c r="W858" t="s">
        <v>5074</v>
      </c>
      <c r="X858">
        <v>28800000</v>
      </c>
      <c r="Y858" t="s">
        <v>2003</v>
      </c>
      <c r="Z858">
        <v>0</v>
      </c>
      <c r="AA858">
        <v>0</v>
      </c>
      <c r="AB858" t="s">
        <v>39</v>
      </c>
      <c r="AC858">
        <v>0</v>
      </c>
      <c r="AD858">
        <v>1</v>
      </c>
      <c r="AE858" t="s">
        <v>40</v>
      </c>
      <c r="AF858" t="s">
        <v>41</v>
      </c>
      <c r="AG858" t="str">
        <f>VLOOKUP(H858,Planilha2!A:AC,5,FALSE)</f>
        <v>ESTATÍSTICA</v>
      </c>
      <c r="AH858" t="s">
        <v>6222</v>
      </c>
      <c r="AI858" t="str">
        <f>VLOOKUP(H858,Planilha2!A:K,11,FALSE)</f>
        <v>Ativo</v>
      </c>
      <c r="AJ858" t="s">
        <v>6511</v>
      </c>
      <c r="AK858">
        <v>68.5</v>
      </c>
    </row>
    <row r="859" spans="1:37" x14ac:dyDescent="0.25">
      <c r="A859">
        <v>214054125</v>
      </c>
      <c r="B859" t="s">
        <v>100</v>
      </c>
      <c r="C859" t="s">
        <v>3083</v>
      </c>
      <c r="D859" t="s">
        <v>1394</v>
      </c>
      <c r="E859" t="s">
        <v>734</v>
      </c>
      <c r="F859" t="s">
        <v>2145</v>
      </c>
      <c r="G859" t="s">
        <v>2237</v>
      </c>
      <c r="H859">
        <v>54</v>
      </c>
      <c r="I859">
        <v>8</v>
      </c>
      <c r="J859">
        <v>8</v>
      </c>
      <c r="K859" t="s">
        <v>64</v>
      </c>
      <c r="L859" s="1" t="s">
        <v>1180</v>
      </c>
      <c r="M859" t="s">
        <v>2201</v>
      </c>
      <c r="N859">
        <v>9</v>
      </c>
      <c r="O859">
        <v>0</v>
      </c>
      <c r="P859">
        <v>20142</v>
      </c>
      <c r="Q859">
        <v>2014</v>
      </c>
      <c r="R859">
        <v>2</v>
      </c>
      <c r="S859">
        <v>2017</v>
      </c>
      <c r="T859">
        <v>1</v>
      </c>
      <c r="U859">
        <v>27</v>
      </c>
      <c r="V859" t="s">
        <v>49</v>
      </c>
      <c r="W859" t="s">
        <v>1429</v>
      </c>
      <c r="X859">
        <v>20541110</v>
      </c>
      <c r="Y859" t="s">
        <v>38</v>
      </c>
      <c r="Z859">
        <v>0</v>
      </c>
      <c r="AA859">
        <v>1190</v>
      </c>
      <c r="AB859" t="s">
        <v>39</v>
      </c>
      <c r="AC859">
        <v>0</v>
      </c>
      <c r="AD859">
        <v>4</v>
      </c>
      <c r="AE859" t="s">
        <v>40</v>
      </c>
      <c r="AF859" t="s">
        <v>41</v>
      </c>
      <c r="AG859" t="str">
        <f>VLOOKUP(H859,Planilha2!A:AC,5,FALSE)</f>
        <v>ESTATÍSTICA</v>
      </c>
      <c r="AH859" t="s">
        <v>6222</v>
      </c>
      <c r="AI859" t="str">
        <f>VLOOKUP(H859,Planilha2!A:K,11,FALSE)</f>
        <v>Ativo</v>
      </c>
      <c r="AJ859" t="s">
        <v>6255</v>
      </c>
      <c r="AK859">
        <v>24</v>
      </c>
    </row>
    <row r="860" spans="1:37" x14ac:dyDescent="0.25">
      <c r="A860">
        <v>214054127</v>
      </c>
      <c r="B860" t="s">
        <v>30</v>
      </c>
      <c r="C860" t="s">
        <v>3990</v>
      </c>
      <c r="D860" t="s">
        <v>965</v>
      </c>
      <c r="E860" t="s">
        <v>2768</v>
      </c>
      <c r="F860" t="s">
        <v>2744</v>
      </c>
      <c r="G860" t="s">
        <v>87</v>
      </c>
      <c r="H860">
        <v>54</v>
      </c>
      <c r="I860">
        <v>8</v>
      </c>
      <c r="J860">
        <v>8</v>
      </c>
      <c r="K860" t="s">
        <v>64</v>
      </c>
      <c r="L860" s="1" t="s">
        <v>172</v>
      </c>
      <c r="M860" t="s">
        <v>2060</v>
      </c>
      <c r="N860">
        <v>55</v>
      </c>
      <c r="O860">
        <v>0</v>
      </c>
      <c r="P860">
        <v>20151</v>
      </c>
      <c r="Q860">
        <v>2014</v>
      </c>
      <c r="R860">
        <v>2</v>
      </c>
      <c r="S860">
        <v>2018</v>
      </c>
      <c r="T860">
        <v>2</v>
      </c>
      <c r="U860">
        <v>25</v>
      </c>
      <c r="V860" t="s">
        <v>36</v>
      </c>
      <c r="W860" t="s">
        <v>74</v>
      </c>
      <c r="X860">
        <v>24451230</v>
      </c>
      <c r="Y860" t="s">
        <v>75</v>
      </c>
      <c r="Z860">
        <v>0</v>
      </c>
      <c r="AA860">
        <v>748</v>
      </c>
      <c r="AB860" t="s">
        <v>39</v>
      </c>
      <c r="AC860">
        <v>0</v>
      </c>
      <c r="AD860">
        <v>5</v>
      </c>
      <c r="AE860" t="s">
        <v>40</v>
      </c>
      <c r="AF860" t="s">
        <v>41</v>
      </c>
      <c r="AG860" t="str">
        <f>VLOOKUP(H860,Planilha2!A:AC,5,FALSE)</f>
        <v>ESTATÍSTICA</v>
      </c>
      <c r="AH860" t="s">
        <v>6222</v>
      </c>
      <c r="AI860" t="str">
        <f>VLOOKUP(H860,Planilha2!A:K,11,FALSE)</f>
        <v>Ativo</v>
      </c>
      <c r="AJ860" t="s">
        <v>6408</v>
      </c>
      <c r="AK860">
        <v>18.3</v>
      </c>
    </row>
    <row r="861" spans="1:37" x14ac:dyDescent="0.25">
      <c r="A861">
        <v>214054129</v>
      </c>
      <c r="B861" t="s">
        <v>145</v>
      </c>
      <c r="C861" t="s">
        <v>3578</v>
      </c>
      <c r="D861" t="s">
        <v>343</v>
      </c>
      <c r="E861" t="s">
        <v>3579</v>
      </c>
      <c r="F861" t="s">
        <v>2701</v>
      </c>
      <c r="G861" t="s">
        <v>214</v>
      </c>
      <c r="H861">
        <v>54</v>
      </c>
      <c r="I861">
        <v>8</v>
      </c>
      <c r="J861">
        <v>8</v>
      </c>
      <c r="K861" t="s">
        <v>64</v>
      </c>
      <c r="L861" s="1" t="s">
        <v>594</v>
      </c>
      <c r="M861" t="s">
        <v>112</v>
      </c>
      <c r="N861">
        <v>3</v>
      </c>
      <c r="O861">
        <v>0</v>
      </c>
      <c r="P861">
        <v>20151</v>
      </c>
      <c r="Q861">
        <v>2014</v>
      </c>
      <c r="R861">
        <v>2</v>
      </c>
      <c r="S861">
        <v>2018</v>
      </c>
      <c r="T861">
        <v>1</v>
      </c>
      <c r="U861">
        <v>25</v>
      </c>
      <c r="V861" t="s">
        <v>36</v>
      </c>
      <c r="W861" t="s">
        <v>3410</v>
      </c>
      <c r="X861">
        <v>20780110</v>
      </c>
      <c r="Y861" t="s">
        <v>38</v>
      </c>
      <c r="Z861">
        <v>0</v>
      </c>
      <c r="AA861">
        <v>0</v>
      </c>
      <c r="AB861" t="s">
        <v>39</v>
      </c>
      <c r="AC861">
        <v>0</v>
      </c>
      <c r="AD861">
        <v>5</v>
      </c>
      <c r="AE861" t="s">
        <v>55</v>
      </c>
      <c r="AF861" t="s">
        <v>41</v>
      </c>
      <c r="AG861" t="str">
        <f>VLOOKUP(H861,Planilha2!A:AC,5,FALSE)</f>
        <v>ESTATÍSTICA</v>
      </c>
      <c r="AH861" t="s">
        <v>6222</v>
      </c>
      <c r="AI861" t="str">
        <f>VLOOKUP(H861,Planilha2!A:K,11,FALSE)</f>
        <v>Ativo</v>
      </c>
      <c r="AJ861" t="s">
        <v>6281</v>
      </c>
      <c r="AK861">
        <v>22.5</v>
      </c>
    </row>
    <row r="862" spans="1:37" x14ac:dyDescent="0.25">
      <c r="A862">
        <v>214054131</v>
      </c>
      <c r="B862" t="s">
        <v>30</v>
      </c>
      <c r="C862" t="s">
        <v>3507</v>
      </c>
      <c r="D862" t="s">
        <v>358</v>
      </c>
      <c r="E862" t="s">
        <v>4691</v>
      </c>
      <c r="F862" t="s">
        <v>4733</v>
      </c>
      <c r="G862" t="s">
        <v>269</v>
      </c>
      <c r="H862">
        <v>54</v>
      </c>
      <c r="I862">
        <v>8</v>
      </c>
      <c r="J862">
        <v>8</v>
      </c>
      <c r="K862" t="s">
        <v>64</v>
      </c>
      <c r="L862" s="1">
        <v>0</v>
      </c>
      <c r="M862" t="s">
        <v>112</v>
      </c>
      <c r="N862">
        <v>0</v>
      </c>
      <c r="O862">
        <v>0</v>
      </c>
      <c r="P862">
        <v>20142</v>
      </c>
      <c r="Q862">
        <v>2014</v>
      </c>
      <c r="R862">
        <v>2</v>
      </c>
      <c r="S862">
        <v>2014</v>
      </c>
      <c r="T862">
        <v>2</v>
      </c>
      <c r="U862">
        <v>33</v>
      </c>
      <c r="V862" t="s">
        <v>122</v>
      </c>
      <c r="W862" t="s">
        <v>5588</v>
      </c>
      <c r="X862">
        <v>28800000</v>
      </c>
      <c r="Y862" t="s">
        <v>2003</v>
      </c>
      <c r="Z862">
        <v>0</v>
      </c>
      <c r="AA862">
        <v>340</v>
      </c>
      <c r="AB862" t="s">
        <v>39</v>
      </c>
      <c r="AC862">
        <v>0</v>
      </c>
      <c r="AD862">
        <v>1</v>
      </c>
      <c r="AE862" t="s">
        <v>40</v>
      </c>
      <c r="AF862" t="s">
        <v>41</v>
      </c>
      <c r="AG862" t="str">
        <f>VLOOKUP(H862,Planilha2!A:AC,5,FALSE)</f>
        <v>ESTATÍSTICA</v>
      </c>
      <c r="AH862" t="s">
        <v>6222</v>
      </c>
      <c r="AI862" t="str">
        <f>VLOOKUP(H862,Planilha2!A:K,11,FALSE)</f>
        <v>Ativo</v>
      </c>
      <c r="AJ862" t="s">
        <v>6511</v>
      </c>
      <c r="AK862">
        <v>68.5</v>
      </c>
    </row>
    <row r="863" spans="1:37" x14ac:dyDescent="0.25">
      <c r="A863">
        <v>214054133</v>
      </c>
      <c r="B863" t="s">
        <v>128</v>
      </c>
      <c r="C863" t="s">
        <v>4628</v>
      </c>
      <c r="D863" t="s">
        <v>3886</v>
      </c>
      <c r="E863" t="s">
        <v>5305</v>
      </c>
      <c r="F863" t="s">
        <v>2772</v>
      </c>
      <c r="G863" t="s">
        <v>131</v>
      </c>
      <c r="H863">
        <v>54</v>
      </c>
      <c r="I863">
        <v>8</v>
      </c>
      <c r="J863">
        <v>8</v>
      </c>
      <c r="K863" t="s">
        <v>64</v>
      </c>
      <c r="L863" s="1" t="s">
        <v>1725</v>
      </c>
      <c r="M863" t="s">
        <v>2059</v>
      </c>
      <c r="N863">
        <v>40</v>
      </c>
      <c r="O863">
        <v>0</v>
      </c>
      <c r="P863">
        <v>20151</v>
      </c>
      <c r="Q863">
        <v>2014</v>
      </c>
      <c r="R863">
        <v>2</v>
      </c>
      <c r="S863">
        <v>2017</v>
      </c>
      <c r="T863">
        <v>1</v>
      </c>
      <c r="U863">
        <v>35</v>
      </c>
      <c r="V863" t="s">
        <v>211</v>
      </c>
      <c r="W863" t="s">
        <v>200</v>
      </c>
      <c r="X863">
        <v>28970000</v>
      </c>
      <c r="Y863" t="s">
        <v>1336</v>
      </c>
      <c r="Z863">
        <v>0</v>
      </c>
      <c r="AA863">
        <v>238</v>
      </c>
      <c r="AB863" t="s">
        <v>39</v>
      </c>
      <c r="AC863">
        <v>0</v>
      </c>
      <c r="AD863">
        <v>4</v>
      </c>
      <c r="AE863" t="s">
        <v>40</v>
      </c>
      <c r="AF863" t="s">
        <v>41</v>
      </c>
      <c r="AG863" t="str">
        <f>VLOOKUP(H863,Planilha2!A:AC,5,FALSE)</f>
        <v>ESTATÍSTICA</v>
      </c>
      <c r="AH863" t="s">
        <v>6222</v>
      </c>
      <c r="AI863" t="str">
        <f>VLOOKUP(H863,Planilha2!A:K,11,FALSE)</f>
        <v>Ativo</v>
      </c>
      <c r="AJ863" t="s">
        <v>6708</v>
      </c>
      <c r="AK863">
        <v>98.3</v>
      </c>
    </row>
    <row r="864" spans="1:37" x14ac:dyDescent="0.25">
      <c r="A864">
        <v>214049052</v>
      </c>
      <c r="B864" t="s">
        <v>30</v>
      </c>
      <c r="C864" t="s">
        <v>707</v>
      </c>
      <c r="D864" t="s">
        <v>4263</v>
      </c>
      <c r="E864" t="s">
        <v>213</v>
      </c>
      <c r="F864" t="s">
        <v>3324</v>
      </c>
      <c r="G864" t="s">
        <v>214</v>
      </c>
      <c r="H864">
        <v>49</v>
      </c>
      <c r="I864">
        <v>8</v>
      </c>
      <c r="J864">
        <v>8</v>
      </c>
      <c r="K864" t="s">
        <v>64</v>
      </c>
      <c r="L864" s="1" t="s">
        <v>1603</v>
      </c>
      <c r="M864" t="s">
        <v>690</v>
      </c>
      <c r="N864">
        <v>55</v>
      </c>
      <c r="O864">
        <v>0</v>
      </c>
      <c r="P864">
        <v>20142</v>
      </c>
      <c r="Q864">
        <v>2014</v>
      </c>
      <c r="R864">
        <v>2</v>
      </c>
      <c r="S864">
        <v>2017</v>
      </c>
      <c r="T864">
        <v>2</v>
      </c>
      <c r="U864">
        <v>37</v>
      </c>
      <c r="V864" t="s">
        <v>49</v>
      </c>
      <c r="W864" t="s">
        <v>529</v>
      </c>
      <c r="X864">
        <v>24220213</v>
      </c>
      <c r="Y864" t="s">
        <v>537</v>
      </c>
      <c r="Z864">
        <v>0</v>
      </c>
      <c r="AA864">
        <v>620</v>
      </c>
      <c r="AB864" t="s">
        <v>39</v>
      </c>
      <c r="AC864">
        <v>0</v>
      </c>
      <c r="AD864">
        <v>4</v>
      </c>
      <c r="AE864" t="s">
        <v>55</v>
      </c>
      <c r="AF864" t="s">
        <v>41</v>
      </c>
      <c r="AG864" t="str">
        <f>VLOOKUP(H864,Planilha2!A:AC,5,FALSE)</f>
        <v>ESTUDOS DE MÍDIA</v>
      </c>
      <c r="AH864" t="s">
        <v>6220</v>
      </c>
      <c r="AI864" t="str">
        <f>VLOOKUP(H864,Planilha2!A:K,11,FALSE)</f>
        <v>Ativo</v>
      </c>
      <c r="AJ864" t="s">
        <v>6467</v>
      </c>
      <c r="AK864">
        <v>3.9</v>
      </c>
    </row>
    <row r="865" spans="1:37" x14ac:dyDescent="0.25">
      <c r="A865">
        <v>214049057</v>
      </c>
      <c r="B865" t="s">
        <v>30</v>
      </c>
      <c r="C865" t="s">
        <v>3210</v>
      </c>
      <c r="D865" t="s">
        <v>2152</v>
      </c>
      <c r="E865" t="s">
        <v>3452</v>
      </c>
      <c r="F865" t="s">
        <v>2986</v>
      </c>
      <c r="G865" t="s">
        <v>71</v>
      </c>
      <c r="H865">
        <v>49</v>
      </c>
      <c r="I865">
        <v>8</v>
      </c>
      <c r="J865">
        <v>8</v>
      </c>
      <c r="K865" t="s">
        <v>64</v>
      </c>
      <c r="L865" s="1" t="s">
        <v>2216</v>
      </c>
      <c r="M865" t="s">
        <v>1653</v>
      </c>
      <c r="N865">
        <v>0</v>
      </c>
      <c r="O865">
        <v>0</v>
      </c>
      <c r="P865">
        <v>20151</v>
      </c>
      <c r="Q865">
        <v>2014</v>
      </c>
      <c r="R865">
        <v>2</v>
      </c>
      <c r="S865">
        <v>2016</v>
      </c>
      <c r="T865">
        <v>2</v>
      </c>
      <c r="U865">
        <v>31</v>
      </c>
      <c r="V865" t="s">
        <v>36</v>
      </c>
      <c r="W865" t="s">
        <v>251</v>
      </c>
      <c r="X865">
        <v>20720360</v>
      </c>
      <c r="Y865" t="s">
        <v>38</v>
      </c>
      <c r="Z865">
        <v>0</v>
      </c>
      <c r="AA865">
        <v>60</v>
      </c>
      <c r="AB865" t="s">
        <v>39</v>
      </c>
      <c r="AC865">
        <v>0</v>
      </c>
      <c r="AD865">
        <v>3</v>
      </c>
      <c r="AE865" t="s">
        <v>40</v>
      </c>
      <c r="AF865" t="s">
        <v>41</v>
      </c>
      <c r="AG865" t="str">
        <f>VLOOKUP(H865,Planilha2!A:AC,5,FALSE)</f>
        <v>ESTUDOS DE MÍDIA</v>
      </c>
      <c r="AH865" t="s">
        <v>6220</v>
      </c>
      <c r="AI865" t="str">
        <f>VLOOKUP(H865,Planilha2!A:K,11,FALSE)</f>
        <v>Ativo</v>
      </c>
      <c r="AJ865" t="s">
        <v>6709</v>
      </c>
      <c r="AK865">
        <v>29.6</v>
      </c>
    </row>
    <row r="866" spans="1:37" x14ac:dyDescent="0.25">
      <c r="A866">
        <v>214049065</v>
      </c>
      <c r="B866" t="s">
        <v>30</v>
      </c>
      <c r="C866" t="s">
        <v>1893</v>
      </c>
      <c r="D866" t="s">
        <v>44</v>
      </c>
      <c r="E866" t="s">
        <v>2687</v>
      </c>
      <c r="F866" t="s">
        <v>4568</v>
      </c>
      <c r="G866" t="s">
        <v>370</v>
      </c>
      <c r="H866">
        <v>49</v>
      </c>
      <c r="I866">
        <v>8</v>
      </c>
      <c r="J866">
        <v>8</v>
      </c>
      <c r="K866" t="s">
        <v>64</v>
      </c>
      <c r="L866" s="1" t="s">
        <v>2216</v>
      </c>
      <c r="M866" t="s">
        <v>473</v>
      </c>
      <c r="N866">
        <v>0</v>
      </c>
      <c r="O866">
        <v>0</v>
      </c>
      <c r="P866">
        <v>20151</v>
      </c>
      <c r="Q866">
        <v>2014</v>
      </c>
      <c r="R866">
        <v>2</v>
      </c>
      <c r="S866">
        <v>2018</v>
      </c>
      <c r="T866">
        <v>1</v>
      </c>
      <c r="U866">
        <v>23</v>
      </c>
      <c r="V866" t="s">
        <v>36</v>
      </c>
      <c r="W866" t="s">
        <v>5157</v>
      </c>
      <c r="X866">
        <v>25645260</v>
      </c>
      <c r="Y866" t="s">
        <v>1046</v>
      </c>
      <c r="Z866">
        <v>0</v>
      </c>
      <c r="AA866">
        <v>120</v>
      </c>
      <c r="AB866" t="s">
        <v>39</v>
      </c>
      <c r="AC866">
        <v>0</v>
      </c>
      <c r="AD866">
        <v>5</v>
      </c>
      <c r="AE866" t="s">
        <v>55</v>
      </c>
      <c r="AF866" t="s">
        <v>41</v>
      </c>
      <c r="AG866" t="str">
        <f>VLOOKUP(H866,Planilha2!A:AC,5,FALSE)</f>
        <v>ESTUDOS DE MÍDIA</v>
      </c>
      <c r="AH866" t="s">
        <v>6220</v>
      </c>
      <c r="AI866" t="str">
        <f>VLOOKUP(H866,Planilha2!A:K,11,FALSE)</f>
        <v>Ativo</v>
      </c>
      <c r="AJ866" t="s">
        <v>6710</v>
      </c>
      <c r="AK866">
        <v>77.599999999999994</v>
      </c>
    </row>
    <row r="867" spans="1:37" x14ac:dyDescent="0.25">
      <c r="A867">
        <v>214049074</v>
      </c>
      <c r="B867" t="s">
        <v>145</v>
      </c>
      <c r="C867" t="s">
        <v>3303</v>
      </c>
      <c r="D867" t="s">
        <v>2556</v>
      </c>
      <c r="E867" t="s">
        <v>1213</v>
      </c>
      <c r="F867" t="s">
        <v>2737</v>
      </c>
      <c r="G867" t="s">
        <v>63</v>
      </c>
      <c r="H867">
        <v>49</v>
      </c>
      <c r="I867">
        <v>8</v>
      </c>
      <c r="J867">
        <v>8</v>
      </c>
      <c r="K867" t="s">
        <v>64</v>
      </c>
      <c r="L867" s="1">
        <v>0</v>
      </c>
      <c r="M867" t="s">
        <v>685</v>
      </c>
      <c r="N867">
        <v>0</v>
      </c>
      <c r="O867">
        <v>0</v>
      </c>
      <c r="P867">
        <v>20142</v>
      </c>
      <c r="Q867">
        <v>2014</v>
      </c>
      <c r="R867">
        <v>2</v>
      </c>
      <c r="S867">
        <v>2014</v>
      </c>
      <c r="T867">
        <v>2</v>
      </c>
      <c r="U867">
        <v>23</v>
      </c>
      <c r="V867" t="s">
        <v>122</v>
      </c>
      <c r="W867" t="s">
        <v>1430</v>
      </c>
      <c r="X867">
        <v>20550011</v>
      </c>
      <c r="Y867" t="s">
        <v>38</v>
      </c>
      <c r="Z867">
        <v>0</v>
      </c>
      <c r="AA867">
        <v>0</v>
      </c>
      <c r="AB867" t="s">
        <v>39</v>
      </c>
      <c r="AC867">
        <v>0</v>
      </c>
      <c r="AD867">
        <v>1</v>
      </c>
      <c r="AE867" t="s">
        <v>40</v>
      </c>
      <c r="AF867" t="s">
        <v>41</v>
      </c>
      <c r="AG867" t="str">
        <f>VLOOKUP(H867,Planilha2!A:AC,5,FALSE)</f>
        <v>ESTUDOS DE MÍDIA</v>
      </c>
      <c r="AH867" t="s">
        <v>6220</v>
      </c>
      <c r="AI867" t="str">
        <f>VLOOKUP(H867,Planilha2!A:K,11,FALSE)</f>
        <v>Ativo</v>
      </c>
      <c r="AJ867" t="s">
        <v>6628</v>
      </c>
      <c r="AK867">
        <v>22.1</v>
      </c>
    </row>
    <row r="868" spans="1:37" x14ac:dyDescent="0.25">
      <c r="A868">
        <v>214049082</v>
      </c>
      <c r="B868" t="s">
        <v>30</v>
      </c>
      <c r="C868" t="s">
        <v>3496</v>
      </c>
      <c r="D868" t="s">
        <v>2375</v>
      </c>
      <c r="E868" t="s">
        <v>672</v>
      </c>
      <c r="F868" t="s">
        <v>154</v>
      </c>
      <c r="G868" t="s">
        <v>370</v>
      </c>
      <c r="H868">
        <v>49</v>
      </c>
      <c r="I868">
        <v>8</v>
      </c>
      <c r="J868">
        <v>8</v>
      </c>
      <c r="K868" t="s">
        <v>64</v>
      </c>
      <c r="L868" s="1" t="s">
        <v>1419</v>
      </c>
      <c r="M868" t="s">
        <v>690</v>
      </c>
      <c r="N868">
        <v>0</v>
      </c>
      <c r="O868">
        <v>0</v>
      </c>
      <c r="P868">
        <v>20151</v>
      </c>
      <c r="Q868">
        <v>2014</v>
      </c>
      <c r="R868">
        <v>2</v>
      </c>
      <c r="S868">
        <v>2016</v>
      </c>
      <c r="T868">
        <v>1</v>
      </c>
      <c r="U868">
        <v>24</v>
      </c>
      <c r="V868" t="s">
        <v>36</v>
      </c>
      <c r="W868" t="s">
        <v>88</v>
      </c>
      <c r="X868">
        <v>21211740</v>
      </c>
      <c r="Y868" t="s">
        <v>38</v>
      </c>
      <c r="Z868">
        <v>0</v>
      </c>
      <c r="AA868">
        <v>60</v>
      </c>
      <c r="AB868" t="s">
        <v>39</v>
      </c>
      <c r="AC868">
        <v>0</v>
      </c>
      <c r="AD868">
        <v>3</v>
      </c>
      <c r="AE868" t="s">
        <v>55</v>
      </c>
      <c r="AF868" t="s">
        <v>41</v>
      </c>
      <c r="AG868" t="str">
        <f>VLOOKUP(H868,Planilha2!A:AC,5,FALSE)</f>
        <v>ESTUDOS DE MÍDIA</v>
      </c>
      <c r="AH868" t="s">
        <v>6220</v>
      </c>
      <c r="AI868" t="str">
        <f>VLOOKUP(H868,Planilha2!A:K,11,FALSE)</f>
        <v>Ativo</v>
      </c>
      <c r="AJ868" t="s">
        <v>6337</v>
      </c>
      <c r="AK868">
        <v>33.1</v>
      </c>
    </row>
    <row r="869" spans="1:37" x14ac:dyDescent="0.25">
      <c r="A869">
        <v>112015045</v>
      </c>
      <c r="B869" t="s">
        <v>30</v>
      </c>
      <c r="C869" t="s">
        <v>4079</v>
      </c>
      <c r="D869" t="s">
        <v>4504</v>
      </c>
      <c r="E869" t="s">
        <v>4838</v>
      </c>
      <c r="F869" t="s">
        <v>4839</v>
      </c>
      <c r="G869" t="s">
        <v>712</v>
      </c>
      <c r="H869">
        <v>15</v>
      </c>
      <c r="I869">
        <v>8</v>
      </c>
      <c r="J869">
        <v>8</v>
      </c>
      <c r="K869" t="s">
        <v>64</v>
      </c>
      <c r="L869" s="1" t="s">
        <v>3512</v>
      </c>
      <c r="M869" t="s">
        <v>1757</v>
      </c>
      <c r="N869">
        <v>65</v>
      </c>
      <c r="O869">
        <v>1</v>
      </c>
      <c r="P869">
        <v>20121</v>
      </c>
      <c r="Q869">
        <v>2012</v>
      </c>
      <c r="R869">
        <v>1</v>
      </c>
      <c r="S869">
        <v>2014</v>
      </c>
      <c r="T869">
        <v>2</v>
      </c>
      <c r="U869">
        <v>26</v>
      </c>
      <c r="V869" t="s">
        <v>36</v>
      </c>
      <c r="W869" t="s">
        <v>886</v>
      </c>
      <c r="X869">
        <v>24365030</v>
      </c>
      <c r="Y869" t="s">
        <v>537</v>
      </c>
      <c r="Z869">
        <v>0</v>
      </c>
      <c r="AA869">
        <v>1500</v>
      </c>
      <c r="AB869" t="s">
        <v>39</v>
      </c>
      <c r="AC869">
        <v>0</v>
      </c>
      <c r="AD869">
        <v>3</v>
      </c>
      <c r="AE869" t="s">
        <v>55</v>
      </c>
      <c r="AF869" t="s">
        <v>41</v>
      </c>
      <c r="AG869" t="str">
        <f>VLOOKUP(H869,Planilha2!A:AC,5,FALSE)</f>
        <v>FARMÁCIA</v>
      </c>
      <c r="AH869" t="s">
        <v>6229</v>
      </c>
      <c r="AI869" t="str">
        <f>VLOOKUP(H869,Planilha2!A:K,11,FALSE)</f>
        <v>Ativo</v>
      </c>
      <c r="AJ869" t="s">
        <v>6347</v>
      </c>
      <c r="AK869">
        <v>2.9</v>
      </c>
    </row>
    <row r="870" spans="1:37" x14ac:dyDescent="0.25">
      <c r="A870">
        <v>112015047</v>
      </c>
      <c r="B870" t="s">
        <v>30</v>
      </c>
      <c r="C870" t="s">
        <v>1933</v>
      </c>
      <c r="D870" t="s">
        <v>5622</v>
      </c>
      <c r="E870" t="s">
        <v>1898</v>
      </c>
      <c r="F870" t="s">
        <v>5677</v>
      </c>
      <c r="G870" t="s">
        <v>658</v>
      </c>
      <c r="H870">
        <v>15</v>
      </c>
      <c r="I870">
        <v>8</v>
      </c>
      <c r="J870">
        <v>8</v>
      </c>
      <c r="K870" t="s">
        <v>64</v>
      </c>
      <c r="L870" s="1" t="s">
        <v>4840</v>
      </c>
      <c r="M870" t="s">
        <v>1756</v>
      </c>
      <c r="N870">
        <v>60</v>
      </c>
      <c r="O870">
        <v>1</v>
      </c>
      <c r="P870">
        <v>20121</v>
      </c>
      <c r="Q870">
        <v>2012</v>
      </c>
      <c r="R870">
        <v>1</v>
      </c>
      <c r="S870">
        <v>2012</v>
      </c>
      <c r="T870">
        <v>2</v>
      </c>
      <c r="U870">
        <v>26</v>
      </c>
      <c r="V870" t="s">
        <v>36</v>
      </c>
      <c r="W870" t="s">
        <v>5678</v>
      </c>
      <c r="X870">
        <v>30510530</v>
      </c>
      <c r="Y870" t="s">
        <v>1813</v>
      </c>
      <c r="Z870">
        <v>0</v>
      </c>
      <c r="AA870">
        <v>252</v>
      </c>
      <c r="AB870" t="s">
        <v>39</v>
      </c>
      <c r="AC870">
        <v>1</v>
      </c>
      <c r="AD870">
        <v>1</v>
      </c>
      <c r="AE870" t="s">
        <v>40</v>
      </c>
      <c r="AF870" t="s">
        <v>41</v>
      </c>
      <c r="AG870" t="str">
        <f>VLOOKUP(H870,Planilha2!A:AC,5,FALSE)</f>
        <v>FARMÁCIA</v>
      </c>
      <c r="AH870" t="s">
        <v>6229</v>
      </c>
      <c r="AI870" t="str">
        <f>VLOOKUP(H870,Planilha2!A:K,11,FALSE)</f>
        <v>Ativo</v>
      </c>
      <c r="AJ870" t="s">
        <v>6711</v>
      </c>
      <c r="AK870">
        <v>450</v>
      </c>
    </row>
    <row r="871" spans="1:37" x14ac:dyDescent="0.25">
      <c r="A871">
        <v>112015048</v>
      </c>
      <c r="B871" t="s">
        <v>30</v>
      </c>
      <c r="C871" t="s">
        <v>3130</v>
      </c>
      <c r="D871" t="s">
        <v>1623</v>
      </c>
      <c r="E871" t="s">
        <v>5205</v>
      </c>
      <c r="F871" t="s">
        <v>4501</v>
      </c>
      <c r="G871" t="s">
        <v>1859</v>
      </c>
      <c r="H871">
        <v>15</v>
      </c>
      <c r="I871">
        <v>8</v>
      </c>
      <c r="J871">
        <v>8</v>
      </c>
      <c r="K871" t="s">
        <v>64</v>
      </c>
      <c r="L871" s="1" t="s">
        <v>1675</v>
      </c>
      <c r="M871" t="s">
        <v>1756</v>
      </c>
      <c r="N871">
        <v>71</v>
      </c>
      <c r="O871">
        <v>1</v>
      </c>
      <c r="P871">
        <v>20121</v>
      </c>
      <c r="Q871">
        <v>2012</v>
      </c>
      <c r="R871">
        <v>1</v>
      </c>
      <c r="S871">
        <v>2013</v>
      </c>
      <c r="T871">
        <v>1</v>
      </c>
      <c r="U871">
        <v>25</v>
      </c>
      <c r="V871" t="s">
        <v>36</v>
      </c>
      <c r="W871" t="s">
        <v>5189</v>
      </c>
      <c r="X871">
        <v>26135655</v>
      </c>
      <c r="Y871" t="s">
        <v>1777</v>
      </c>
      <c r="Z871">
        <v>0</v>
      </c>
      <c r="AA871">
        <v>414</v>
      </c>
      <c r="AB871" t="s">
        <v>39</v>
      </c>
      <c r="AC871">
        <v>0</v>
      </c>
      <c r="AD871">
        <v>2</v>
      </c>
      <c r="AE871" t="s">
        <v>55</v>
      </c>
      <c r="AF871" t="s">
        <v>41</v>
      </c>
      <c r="AG871" t="str">
        <f>VLOOKUP(H871,Planilha2!A:AC,5,FALSE)</f>
        <v>FARMÁCIA</v>
      </c>
      <c r="AH871" t="s">
        <v>6229</v>
      </c>
      <c r="AI871" t="str">
        <f>VLOOKUP(H871,Planilha2!A:K,11,FALSE)</f>
        <v>Ativo</v>
      </c>
      <c r="AJ871" t="s">
        <v>6712</v>
      </c>
      <c r="AK871">
        <v>49.5</v>
      </c>
    </row>
    <row r="872" spans="1:37" x14ac:dyDescent="0.25">
      <c r="A872">
        <v>112015051</v>
      </c>
      <c r="B872" t="s">
        <v>30</v>
      </c>
      <c r="C872" t="s">
        <v>1423</v>
      </c>
      <c r="D872" t="s">
        <v>3816</v>
      </c>
      <c r="E872" t="s">
        <v>4623</v>
      </c>
      <c r="F872" t="s">
        <v>4080</v>
      </c>
      <c r="G872" t="s">
        <v>696</v>
      </c>
      <c r="H872">
        <v>15</v>
      </c>
      <c r="I872">
        <v>8</v>
      </c>
      <c r="J872">
        <v>8</v>
      </c>
      <c r="K872" t="s">
        <v>64</v>
      </c>
      <c r="L872" s="1" t="s">
        <v>3587</v>
      </c>
      <c r="M872" t="s">
        <v>1757</v>
      </c>
      <c r="N872">
        <v>65</v>
      </c>
      <c r="O872">
        <v>1</v>
      </c>
      <c r="P872">
        <v>20122</v>
      </c>
      <c r="Q872">
        <v>2012</v>
      </c>
      <c r="R872">
        <v>1</v>
      </c>
      <c r="S872">
        <v>2015</v>
      </c>
      <c r="T872">
        <v>2</v>
      </c>
      <c r="U872">
        <v>27</v>
      </c>
      <c r="V872" t="s">
        <v>36</v>
      </c>
      <c r="W872" t="s">
        <v>652</v>
      </c>
      <c r="X872">
        <v>24210001</v>
      </c>
      <c r="Y872" t="s">
        <v>537</v>
      </c>
      <c r="Z872">
        <v>0</v>
      </c>
      <c r="AA872">
        <v>1420</v>
      </c>
      <c r="AB872" t="s">
        <v>39</v>
      </c>
      <c r="AC872">
        <v>0</v>
      </c>
      <c r="AD872">
        <v>4</v>
      </c>
      <c r="AE872" t="s">
        <v>55</v>
      </c>
      <c r="AF872" t="s">
        <v>41</v>
      </c>
      <c r="AG872" t="str">
        <f>VLOOKUP(H872,Planilha2!A:AC,5,FALSE)</f>
        <v>FARMÁCIA</v>
      </c>
      <c r="AH872" t="s">
        <v>6229</v>
      </c>
      <c r="AI872" t="str">
        <f>VLOOKUP(H872,Planilha2!A:K,11,FALSE)</f>
        <v>Ativo</v>
      </c>
      <c r="AJ872" t="s">
        <v>6473</v>
      </c>
      <c r="AK872">
        <v>4.5999999999999996</v>
      </c>
    </row>
    <row r="873" spans="1:37" x14ac:dyDescent="0.25">
      <c r="A873">
        <v>112015053</v>
      </c>
      <c r="B873" t="s">
        <v>30</v>
      </c>
      <c r="C873" t="s">
        <v>2418</v>
      </c>
      <c r="D873" t="s">
        <v>3872</v>
      </c>
      <c r="E873" t="s">
        <v>4127</v>
      </c>
      <c r="F873" t="s">
        <v>4655</v>
      </c>
      <c r="G873" t="s">
        <v>651</v>
      </c>
      <c r="H873">
        <v>15</v>
      </c>
      <c r="I873">
        <v>8</v>
      </c>
      <c r="J873">
        <v>8</v>
      </c>
      <c r="K873" t="s">
        <v>64</v>
      </c>
      <c r="L873" s="1" t="s">
        <v>1661</v>
      </c>
      <c r="M873" t="s">
        <v>1755</v>
      </c>
      <c r="N873">
        <v>71</v>
      </c>
      <c r="O873">
        <v>1</v>
      </c>
      <c r="P873">
        <v>20121</v>
      </c>
      <c r="Q873">
        <v>2012</v>
      </c>
      <c r="R873">
        <v>1</v>
      </c>
      <c r="S873">
        <v>2015</v>
      </c>
      <c r="T873">
        <v>2</v>
      </c>
      <c r="U873">
        <v>30</v>
      </c>
      <c r="V873" t="s">
        <v>122</v>
      </c>
      <c r="W873" t="s">
        <v>5675</v>
      </c>
      <c r="X873">
        <v>29560000</v>
      </c>
      <c r="Y873" t="s">
        <v>5676</v>
      </c>
      <c r="Z873">
        <v>0</v>
      </c>
      <c r="AA873">
        <v>666</v>
      </c>
      <c r="AB873" t="s">
        <v>39</v>
      </c>
      <c r="AC873">
        <v>0</v>
      </c>
      <c r="AD873">
        <v>4</v>
      </c>
      <c r="AE873" t="s">
        <v>55</v>
      </c>
      <c r="AF873" t="s">
        <v>41</v>
      </c>
      <c r="AG873" t="str">
        <f>VLOOKUP(H873,Planilha2!A:AC,5,FALSE)</f>
        <v>FARMÁCIA</v>
      </c>
      <c r="AH873" t="s">
        <v>6229</v>
      </c>
      <c r="AI873" t="str">
        <f>VLOOKUP(H873,Planilha2!A:K,11,FALSE)</f>
        <v>Ativo</v>
      </c>
      <c r="AJ873" t="s">
        <v>6713</v>
      </c>
      <c r="AK873">
        <v>422</v>
      </c>
    </row>
    <row r="874" spans="1:37" x14ac:dyDescent="0.25">
      <c r="A874">
        <v>112015054</v>
      </c>
      <c r="B874" t="s">
        <v>30</v>
      </c>
      <c r="C874" t="s">
        <v>1969</v>
      </c>
      <c r="D874" t="s">
        <v>1674</v>
      </c>
      <c r="E874" t="s">
        <v>3941</v>
      </c>
      <c r="F874" t="s">
        <v>1407</v>
      </c>
      <c r="G874" t="s">
        <v>651</v>
      </c>
      <c r="H874">
        <v>15</v>
      </c>
      <c r="I874">
        <v>8</v>
      </c>
      <c r="J874">
        <v>8</v>
      </c>
      <c r="K874" t="s">
        <v>64</v>
      </c>
      <c r="L874" s="1" t="s">
        <v>2486</v>
      </c>
      <c r="M874" t="s">
        <v>1565</v>
      </c>
      <c r="N874">
        <v>0</v>
      </c>
      <c r="O874">
        <v>0</v>
      </c>
      <c r="P874">
        <v>20131</v>
      </c>
      <c r="Q874">
        <v>2012</v>
      </c>
      <c r="R874">
        <v>1</v>
      </c>
      <c r="S874">
        <v>2015</v>
      </c>
      <c r="T874">
        <v>2</v>
      </c>
      <c r="U874">
        <v>29</v>
      </c>
      <c r="V874" t="s">
        <v>36</v>
      </c>
      <c r="W874" t="s">
        <v>380</v>
      </c>
      <c r="X874">
        <v>21520410</v>
      </c>
      <c r="Y874" t="s">
        <v>38</v>
      </c>
      <c r="Z874">
        <v>0</v>
      </c>
      <c r="AA874">
        <v>657</v>
      </c>
      <c r="AB874" t="s">
        <v>39</v>
      </c>
      <c r="AC874">
        <v>0</v>
      </c>
      <c r="AD874">
        <v>4</v>
      </c>
      <c r="AE874" t="s">
        <v>40</v>
      </c>
      <c r="AF874" t="s">
        <v>41</v>
      </c>
      <c r="AG874" t="str">
        <f>VLOOKUP(H874,Planilha2!A:AC,5,FALSE)</f>
        <v>FARMÁCIA</v>
      </c>
      <c r="AH874" t="s">
        <v>6229</v>
      </c>
      <c r="AI874" t="str">
        <f>VLOOKUP(H874,Planilha2!A:K,11,FALSE)</f>
        <v>Ativo</v>
      </c>
      <c r="AJ874" t="s">
        <v>6714</v>
      </c>
      <c r="AK874">
        <v>38.700000000000003</v>
      </c>
    </row>
    <row r="875" spans="1:37" x14ac:dyDescent="0.25">
      <c r="A875">
        <v>112015057</v>
      </c>
      <c r="B875" t="s">
        <v>30</v>
      </c>
      <c r="C875" t="s">
        <v>2919</v>
      </c>
      <c r="D875" t="s">
        <v>1310</v>
      </c>
      <c r="E875" t="s">
        <v>3378</v>
      </c>
      <c r="F875" t="s">
        <v>3379</v>
      </c>
      <c r="G875" t="s">
        <v>301</v>
      </c>
      <c r="H875">
        <v>15</v>
      </c>
      <c r="I875">
        <v>8</v>
      </c>
      <c r="J875">
        <v>8</v>
      </c>
      <c r="K875" t="s">
        <v>64</v>
      </c>
      <c r="L875" s="1" t="s">
        <v>1613</v>
      </c>
      <c r="M875" t="s">
        <v>1755</v>
      </c>
      <c r="N875">
        <v>0</v>
      </c>
      <c r="O875">
        <v>0</v>
      </c>
      <c r="P875">
        <v>20132</v>
      </c>
      <c r="Q875">
        <v>2012</v>
      </c>
      <c r="R875">
        <v>1</v>
      </c>
      <c r="S875">
        <v>2016</v>
      </c>
      <c r="T875">
        <v>1</v>
      </c>
      <c r="U875">
        <v>26</v>
      </c>
      <c r="V875" t="s">
        <v>49</v>
      </c>
      <c r="W875" t="s">
        <v>218</v>
      </c>
      <c r="X875">
        <v>20560121</v>
      </c>
      <c r="Y875" t="s">
        <v>38</v>
      </c>
      <c r="Z875">
        <v>0</v>
      </c>
      <c r="AA875">
        <v>396</v>
      </c>
      <c r="AB875" t="s">
        <v>39</v>
      </c>
      <c r="AC875">
        <v>2</v>
      </c>
      <c r="AD875">
        <v>5</v>
      </c>
      <c r="AE875" t="s">
        <v>40</v>
      </c>
      <c r="AF875" t="s">
        <v>41</v>
      </c>
      <c r="AG875" t="str">
        <f>VLOOKUP(H875,Planilha2!A:AC,5,FALSE)</f>
        <v>FARMÁCIA</v>
      </c>
      <c r="AH875" t="s">
        <v>6229</v>
      </c>
      <c r="AI875" t="str">
        <f>VLOOKUP(H875,Planilha2!A:K,11,FALSE)</f>
        <v>Ativo</v>
      </c>
      <c r="AJ875" t="s">
        <v>6357</v>
      </c>
      <c r="AK875">
        <v>26.3</v>
      </c>
    </row>
    <row r="876" spans="1:37" x14ac:dyDescent="0.25">
      <c r="A876">
        <v>112015060</v>
      </c>
      <c r="B876" t="s">
        <v>30</v>
      </c>
      <c r="C876" t="s">
        <v>5334</v>
      </c>
      <c r="D876" t="s">
        <v>2353</v>
      </c>
      <c r="E876" t="s">
        <v>890</v>
      </c>
      <c r="F876" t="s">
        <v>1747</v>
      </c>
      <c r="G876" t="s">
        <v>522</v>
      </c>
      <c r="H876">
        <v>15</v>
      </c>
      <c r="I876">
        <v>8</v>
      </c>
      <c r="J876">
        <v>8</v>
      </c>
      <c r="K876" t="s">
        <v>64</v>
      </c>
      <c r="L876" s="1" t="s">
        <v>4837</v>
      </c>
      <c r="M876" t="s">
        <v>1568</v>
      </c>
      <c r="N876">
        <v>60</v>
      </c>
      <c r="O876">
        <v>1</v>
      </c>
      <c r="P876">
        <v>20121</v>
      </c>
      <c r="Q876">
        <v>2012</v>
      </c>
      <c r="R876">
        <v>1</v>
      </c>
      <c r="S876">
        <v>2013</v>
      </c>
      <c r="T876">
        <v>1</v>
      </c>
      <c r="U876">
        <v>25</v>
      </c>
      <c r="V876" t="s">
        <v>36</v>
      </c>
      <c r="W876" t="s">
        <v>5372</v>
      </c>
      <c r="X876">
        <v>27523230</v>
      </c>
      <c r="Y876" t="s">
        <v>1216</v>
      </c>
      <c r="Z876">
        <v>0</v>
      </c>
      <c r="AA876">
        <v>252</v>
      </c>
      <c r="AB876" t="s">
        <v>39</v>
      </c>
      <c r="AC876">
        <v>1</v>
      </c>
      <c r="AD876">
        <v>2</v>
      </c>
      <c r="AE876" t="s">
        <v>40</v>
      </c>
      <c r="AF876" t="s">
        <v>41</v>
      </c>
      <c r="AG876" t="str">
        <f>VLOOKUP(H876,Planilha2!A:AC,5,FALSE)</f>
        <v>FARMÁCIA</v>
      </c>
      <c r="AH876" t="s">
        <v>6229</v>
      </c>
      <c r="AI876" t="str">
        <f>VLOOKUP(H876,Planilha2!A:K,11,FALSE)</f>
        <v>Ativo</v>
      </c>
      <c r="AJ876" t="s">
        <v>6715</v>
      </c>
      <c r="AK876">
        <v>186</v>
      </c>
    </row>
    <row r="877" spans="1:37" x14ac:dyDescent="0.25">
      <c r="A877">
        <v>112015066</v>
      </c>
      <c r="B877" t="s">
        <v>30</v>
      </c>
      <c r="C877" t="s">
        <v>1562</v>
      </c>
      <c r="D877" t="s">
        <v>521</v>
      </c>
      <c r="E877" t="s">
        <v>1263</v>
      </c>
      <c r="F877" t="s">
        <v>5703</v>
      </c>
      <c r="G877" t="s">
        <v>484</v>
      </c>
      <c r="H877">
        <v>15</v>
      </c>
      <c r="I877">
        <v>8</v>
      </c>
      <c r="J877">
        <v>8</v>
      </c>
      <c r="K877" t="s">
        <v>64</v>
      </c>
      <c r="L877" s="1" t="s">
        <v>1504</v>
      </c>
      <c r="M877" t="s">
        <v>237</v>
      </c>
      <c r="N877">
        <v>27</v>
      </c>
      <c r="O877">
        <v>0</v>
      </c>
      <c r="P877">
        <v>20121</v>
      </c>
      <c r="Q877">
        <v>2012</v>
      </c>
      <c r="R877">
        <v>1</v>
      </c>
      <c r="S877">
        <v>2012</v>
      </c>
      <c r="T877">
        <v>1</v>
      </c>
      <c r="U877">
        <v>29</v>
      </c>
      <c r="V877" t="s">
        <v>36</v>
      </c>
      <c r="W877" t="s">
        <v>5704</v>
      </c>
      <c r="X877">
        <v>36240000</v>
      </c>
      <c r="Y877" t="s">
        <v>2068</v>
      </c>
      <c r="Z877">
        <v>0</v>
      </c>
      <c r="AA877">
        <v>1107</v>
      </c>
      <c r="AB877" t="s">
        <v>39</v>
      </c>
      <c r="AC877">
        <v>0</v>
      </c>
      <c r="AD877">
        <v>1</v>
      </c>
      <c r="AE877" t="s">
        <v>40</v>
      </c>
      <c r="AF877" t="s">
        <v>41</v>
      </c>
      <c r="AG877" t="str">
        <f>VLOOKUP(H877,Planilha2!A:AC,5,FALSE)</f>
        <v>FARMÁCIA</v>
      </c>
      <c r="AH877" t="s">
        <v>6229</v>
      </c>
      <c r="AI877" t="str">
        <f>VLOOKUP(H877,Planilha2!A:K,11,FALSE)</f>
        <v>Ativo</v>
      </c>
      <c r="AJ877" t="s">
        <v>6716</v>
      </c>
      <c r="AK877">
        <v>243</v>
      </c>
    </row>
    <row r="878" spans="1:37" x14ac:dyDescent="0.25">
      <c r="A878">
        <v>112015075</v>
      </c>
      <c r="B878" t="s">
        <v>30</v>
      </c>
      <c r="C878" t="s">
        <v>1747</v>
      </c>
      <c r="D878" t="s">
        <v>3961</v>
      </c>
      <c r="E878" t="s">
        <v>918</v>
      </c>
      <c r="F878" t="s">
        <v>3045</v>
      </c>
      <c r="G878" t="s">
        <v>186</v>
      </c>
      <c r="H878">
        <v>15</v>
      </c>
      <c r="I878">
        <v>8</v>
      </c>
      <c r="J878">
        <v>8</v>
      </c>
      <c r="K878" t="s">
        <v>64</v>
      </c>
      <c r="L878" s="1">
        <v>5</v>
      </c>
      <c r="M878" t="s">
        <v>1756</v>
      </c>
      <c r="N878">
        <v>77</v>
      </c>
      <c r="O878">
        <v>1</v>
      </c>
      <c r="P878">
        <v>20121</v>
      </c>
      <c r="Q878">
        <v>2012</v>
      </c>
      <c r="R878">
        <v>1</v>
      </c>
      <c r="S878">
        <v>2015</v>
      </c>
      <c r="T878">
        <v>2</v>
      </c>
      <c r="U878">
        <v>26</v>
      </c>
      <c r="V878" t="s">
        <v>36</v>
      </c>
      <c r="W878" t="s">
        <v>529</v>
      </c>
      <c r="X878">
        <v>24220041</v>
      </c>
      <c r="Y878" t="s">
        <v>537</v>
      </c>
      <c r="Z878">
        <v>0</v>
      </c>
      <c r="AA878">
        <v>1026</v>
      </c>
      <c r="AB878" t="s">
        <v>39</v>
      </c>
      <c r="AC878">
        <v>0</v>
      </c>
      <c r="AD878">
        <v>4</v>
      </c>
      <c r="AE878" t="s">
        <v>40</v>
      </c>
      <c r="AF878" t="s">
        <v>41</v>
      </c>
      <c r="AG878" t="str">
        <f>VLOOKUP(H878,Planilha2!A:AC,5,FALSE)</f>
        <v>FARMÁCIA</v>
      </c>
      <c r="AH878" t="s">
        <v>6229</v>
      </c>
      <c r="AI878" t="str">
        <f>VLOOKUP(H878,Planilha2!A:K,11,FALSE)</f>
        <v>Ativo</v>
      </c>
      <c r="AJ878" t="s">
        <v>6667</v>
      </c>
      <c r="AK878">
        <v>1.9</v>
      </c>
    </row>
    <row r="879" spans="1:37" x14ac:dyDescent="0.25">
      <c r="A879">
        <v>214015133</v>
      </c>
      <c r="B879" t="s">
        <v>30</v>
      </c>
      <c r="C879" t="s">
        <v>2797</v>
      </c>
      <c r="D879" t="s">
        <v>3291</v>
      </c>
      <c r="E879" t="s">
        <v>1289</v>
      </c>
      <c r="F879" t="s">
        <v>3639</v>
      </c>
      <c r="G879" t="s">
        <v>45</v>
      </c>
      <c r="H879">
        <v>15</v>
      </c>
      <c r="I879">
        <v>8</v>
      </c>
      <c r="J879">
        <v>8</v>
      </c>
      <c r="K879" t="s">
        <v>64</v>
      </c>
      <c r="L879" s="1">
        <v>0</v>
      </c>
      <c r="M879" t="s">
        <v>1758</v>
      </c>
      <c r="N879">
        <v>0</v>
      </c>
      <c r="O879">
        <v>0</v>
      </c>
      <c r="P879">
        <v>20142</v>
      </c>
      <c r="Q879">
        <v>2014</v>
      </c>
      <c r="R879">
        <v>2</v>
      </c>
      <c r="S879">
        <v>2014</v>
      </c>
      <c r="T879">
        <v>2</v>
      </c>
      <c r="U879">
        <v>22</v>
      </c>
      <c r="V879" t="s">
        <v>122</v>
      </c>
      <c r="W879" t="s">
        <v>839</v>
      </c>
      <c r="X879">
        <v>24346190</v>
      </c>
      <c r="Y879" t="s">
        <v>537</v>
      </c>
      <c r="Z879">
        <v>0</v>
      </c>
      <c r="AA879">
        <v>0</v>
      </c>
      <c r="AB879" t="s">
        <v>39</v>
      </c>
      <c r="AC879">
        <v>0</v>
      </c>
      <c r="AD879">
        <v>1</v>
      </c>
      <c r="AE879" t="s">
        <v>55</v>
      </c>
      <c r="AF879" t="s">
        <v>41</v>
      </c>
      <c r="AG879" t="str">
        <f>VLOOKUP(H879,Planilha2!A:AC,5,FALSE)</f>
        <v>FARMÁCIA</v>
      </c>
      <c r="AH879" t="s">
        <v>6229</v>
      </c>
      <c r="AI879" t="str">
        <f>VLOOKUP(H879,Planilha2!A:K,11,FALSE)</f>
        <v>Ativo</v>
      </c>
      <c r="AJ879" t="s">
        <v>6292</v>
      </c>
      <c r="AK879">
        <v>18</v>
      </c>
    </row>
    <row r="880" spans="1:37" x14ac:dyDescent="0.25">
      <c r="A880">
        <v>214015139</v>
      </c>
      <c r="B880" t="s">
        <v>30</v>
      </c>
      <c r="C880" t="s">
        <v>558</v>
      </c>
      <c r="D880" t="s">
        <v>1109</v>
      </c>
      <c r="E880" t="s">
        <v>795</v>
      </c>
      <c r="F880" t="s">
        <v>171</v>
      </c>
      <c r="G880" t="s">
        <v>214</v>
      </c>
      <c r="H880">
        <v>15</v>
      </c>
      <c r="I880">
        <v>8</v>
      </c>
      <c r="J880">
        <v>8</v>
      </c>
      <c r="K880" t="s">
        <v>64</v>
      </c>
      <c r="L880" s="1" t="s">
        <v>1545</v>
      </c>
      <c r="M880" t="s">
        <v>1568</v>
      </c>
      <c r="N880">
        <v>64</v>
      </c>
      <c r="O880">
        <v>1</v>
      </c>
      <c r="P880">
        <v>20142</v>
      </c>
      <c r="Q880">
        <v>2014</v>
      </c>
      <c r="R880">
        <v>2</v>
      </c>
      <c r="S880">
        <v>2018</v>
      </c>
      <c r="T880">
        <v>1</v>
      </c>
      <c r="U880">
        <v>24</v>
      </c>
      <c r="V880" t="s">
        <v>36</v>
      </c>
      <c r="W880" t="s">
        <v>989</v>
      </c>
      <c r="X880">
        <v>24754221</v>
      </c>
      <c r="Y880" t="s">
        <v>75</v>
      </c>
      <c r="Z880">
        <v>0</v>
      </c>
      <c r="AA880">
        <v>450</v>
      </c>
      <c r="AB880" t="s">
        <v>39</v>
      </c>
      <c r="AC880">
        <v>0</v>
      </c>
      <c r="AD880">
        <v>5</v>
      </c>
      <c r="AE880" t="s">
        <v>40</v>
      </c>
      <c r="AF880" t="s">
        <v>41</v>
      </c>
      <c r="AG880" t="str">
        <f>VLOOKUP(H880,Planilha2!A:AC,5,FALSE)</f>
        <v>FARMÁCIA</v>
      </c>
      <c r="AH880" t="s">
        <v>6229</v>
      </c>
      <c r="AI880" t="str">
        <f>VLOOKUP(H880,Planilha2!A:K,11,FALSE)</f>
        <v>Ativo</v>
      </c>
      <c r="AJ880" t="s">
        <v>6671</v>
      </c>
      <c r="AK880">
        <v>11.4</v>
      </c>
    </row>
    <row r="881" spans="1:37" x14ac:dyDescent="0.25">
      <c r="A881">
        <v>214015141</v>
      </c>
      <c r="B881" t="s">
        <v>30</v>
      </c>
      <c r="C881" t="s">
        <v>676</v>
      </c>
      <c r="D881" t="s">
        <v>3798</v>
      </c>
      <c r="E881" t="s">
        <v>3213</v>
      </c>
      <c r="F881" t="s">
        <v>2335</v>
      </c>
      <c r="G881" t="s">
        <v>465</v>
      </c>
      <c r="H881">
        <v>15</v>
      </c>
      <c r="I881">
        <v>8</v>
      </c>
      <c r="J881">
        <v>8</v>
      </c>
      <c r="K881" t="s">
        <v>64</v>
      </c>
      <c r="L881" s="1" t="s">
        <v>561</v>
      </c>
      <c r="M881" t="s">
        <v>1755</v>
      </c>
      <c r="N881">
        <v>3</v>
      </c>
      <c r="O881">
        <v>0</v>
      </c>
      <c r="P881">
        <v>20142</v>
      </c>
      <c r="Q881">
        <v>2014</v>
      </c>
      <c r="R881">
        <v>2</v>
      </c>
      <c r="S881">
        <v>2017</v>
      </c>
      <c r="T881">
        <v>2</v>
      </c>
      <c r="U881">
        <v>41</v>
      </c>
      <c r="V881" t="s">
        <v>36</v>
      </c>
      <c r="W881" t="s">
        <v>5756</v>
      </c>
      <c r="X881">
        <v>71503502</v>
      </c>
      <c r="Y881" t="s">
        <v>2089</v>
      </c>
      <c r="Z881">
        <v>0</v>
      </c>
      <c r="AA881">
        <v>0</v>
      </c>
      <c r="AB881" t="s">
        <v>39</v>
      </c>
      <c r="AC881">
        <v>0</v>
      </c>
      <c r="AD881">
        <v>4</v>
      </c>
      <c r="AE881" t="s">
        <v>40</v>
      </c>
      <c r="AF881" t="s">
        <v>41</v>
      </c>
      <c r="AG881" t="str">
        <f>VLOOKUP(H881,Planilha2!A:AC,5,FALSE)</f>
        <v>FARMÁCIA</v>
      </c>
      <c r="AH881" t="s">
        <v>6229</v>
      </c>
      <c r="AI881" t="str">
        <f>VLOOKUP(H881,Planilha2!A:K,11,FALSE)</f>
        <v>Ativo</v>
      </c>
      <c r="AJ881" t="s">
        <v>6717</v>
      </c>
      <c r="AK881">
        <v>1.1839999999999999</v>
      </c>
    </row>
    <row r="882" spans="1:37" x14ac:dyDescent="0.25">
      <c r="A882">
        <v>214015144</v>
      </c>
      <c r="B882" t="s">
        <v>263</v>
      </c>
      <c r="C882" t="s">
        <v>2018</v>
      </c>
      <c r="D882" t="s">
        <v>1103</v>
      </c>
      <c r="E882" t="s">
        <v>853</v>
      </c>
      <c r="F882" t="s">
        <v>2187</v>
      </c>
      <c r="G882" t="s">
        <v>465</v>
      </c>
      <c r="H882">
        <v>15</v>
      </c>
      <c r="I882">
        <v>8</v>
      </c>
      <c r="J882">
        <v>8</v>
      </c>
      <c r="K882" t="s">
        <v>64</v>
      </c>
      <c r="L882" s="1" t="s">
        <v>4866</v>
      </c>
      <c r="M882" t="s">
        <v>1757</v>
      </c>
      <c r="N882">
        <v>0</v>
      </c>
      <c r="O882">
        <v>0</v>
      </c>
      <c r="P882">
        <v>20142</v>
      </c>
      <c r="Q882">
        <v>2014</v>
      </c>
      <c r="R882">
        <v>2</v>
      </c>
      <c r="S882">
        <v>2015</v>
      </c>
      <c r="T882">
        <v>2</v>
      </c>
      <c r="U882">
        <v>22</v>
      </c>
      <c r="V882" t="s">
        <v>122</v>
      </c>
      <c r="W882" t="s">
        <v>4843</v>
      </c>
      <c r="X882">
        <v>24420040</v>
      </c>
      <c r="Y882" t="s">
        <v>75</v>
      </c>
      <c r="Z882">
        <v>0</v>
      </c>
      <c r="AA882">
        <v>0</v>
      </c>
      <c r="AB882" t="s">
        <v>39</v>
      </c>
      <c r="AC882">
        <v>0</v>
      </c>
      <c r="AD882">
        <v>2</v>
      </c>
      <c r="AE882" t="s">
        <v>40</v>
      </c>
      <c r="AF882" t="s">
        <v>41</v>
      </c>
      <c r="AG882" t="str">
        <f>VLOOKUP(H882,Planilha2!A:AC,5,FALSE)</f>
        <v>FARMÁCIA</v>
      </c>
      <c r="AH882" t="s">
        <v>6229</v>
      </c>
      <c r="AI882" t="str">
        <f>VLOOKUP(H882,Planilha2!A:K,11,FALSE)</f>
        <v>Ativo</v>
      </c>
      <c r="AJ882" t="s">
        <v>6718</v>
      </c>
      <c r="AK882">
        <v>14</v>
      </c>
    </row>
    <row r="883" spans="1:37" x14ac:dyDescent="0.25">
      <c r="A883">
        <v>214015145</v>
      </c>
      <c r="B883" t="s">
        <v>128</v>
      </c>
      <c r="C883" t="s">
        <v>3911</v>
      </c>
      <c r="D883" t="s">
        <v>4308</v>
      </c>
      <c r="E883" t="s">
        <v>3222</v>
      </c>
      <c r="F883" t="s">
        <v>4557</v>
      </c>
      <c r="G883" t="s">
        <v>269</v>
      </c>
      <c r="H883">
        <v>15</v>
      </c>
      <c r="I883">
        <v>8</v>
      </c>
      <c r="J883">
        <v>8</v>
      </c>
      <c r="K883" t="s">
        <v>64</v>
      </c>
      <c r="L883" s="1" t="s">
        <v>396</v>
      </c>
      <c r="M883" t="s">
        <v>1568</v>
      </c>
      <c r="N883">
        <v>76</v>
      </c>
      <c r="O883">
        <v>1</v>
      </c>
      <c r="P883">
        <v>20142</v>
      </c>
      <c r="Q883">
        <v>2014</v>
      </c>
      <c r="R883">
        <v>2</v>
      </c>
      <c r="S883">
        <v>2016</v>
      </c>
      <c r="T883">
        <v>2</v>
      </c>
      <c r="U883">
        <v>23</v>
      </c>
      <c r="V883" t="s">
        <v>122</v>
      </c>
      <c r="W883" t="s">
        <v>5751</v>
      </c>
      <c r="X883">
        <v>68745560</v>
      </c>
      <c r="Y883" t="s">
        <v>5752</v>
      </c>
      <c r="Z883">
        <v>0</v>
      </c>
      <c r="AA883">
        <v>610</v>
      </c>
      <c r="AB883" t="s">
        <v>39</v>
      </c>
      <c r="AC883">
        <v>0</v>
      </c>
      <c r="AD883">
        <v>3</v>
      </c>
      <c r="AE883" t="s">
        <v>40</v>
      </c>
      <c r="AF883" t="s">
        <v>41</v>
      </c>
      <c r="AG883" t="str">
        <f>VLOOKUP(H883,Planilha2!A:AC,5,FALSE)</f>
        <v>FARMÁCIA</v>
      </c>
      <c r="AH883" t="s">
        <v>6229</v>
      </c>
      <c r="AI883" t="str">
        <f>VLOOKUP(H883,Planilha2!A:K,11,FALSE)</f>
        <v>Ativo</v>
      </c>
      <c r="AJ883" t="s">
        <v>6719</v>
      </c>
      <c r="AK883">
        <v>3.0579999999999998</v>
      </c>
    </row>
    <row r="884" spans="1:37" x14ac:dyDescent="0.25">
      <c r="A884">
        <v>214015153</v>
      </c>
      <c r="B884" t="s">
        <v>145</v>
      </c>
      <c r="C884" t="s">
        <v>1435</v>
      </c>
      <c r="D884" t="s">
        <v>3754</v>
      </c>
      <c r="E884" t="s">
        <v>3507</v>
      </c>
      <c r="F884" t="s">
        <v>4671</v>
      </c>
      <c r="G884" t="s">
        <v>131</v>
      </c>
      <c r="H884">
        <v>15</v>
      </c>
      <c r="I884">
        <v>8</v>
      </c>
      <c r="J884">
        <v>8</v>
      </c>
      <c r="K884" t="s">
        <v>64</v>
      </c>
      <c r="L884" s="1" t="s">
        <v>4092</v>
      </c>
      <c r="M884" t="s">
        <v>1568</v>
      </c>
      <c r="N884">
        <v>100</v>
      </c>
      <c r="O884">
        <v>2</v>
      </c>
      <c r="P884">
        <v>20142</v>
      </c>
      <c r="Q884">
        <v>2014</v>
      </c>
      <c r="R884">
        <v>2</v>
      </c>
      <c r="S884">
        <v>2014</v>
      </c>
      <c r="T884">
        <v>2</v>
      </c>
      <c r="U884">
        <v>24</v>
      </c>
      <c r="V884" t="s">
        <v>36</v>
      </c>
      <c r="W884" t="s">
        <v>5107</v>
      </c>
      <c r="X884">
        <v>25065250</v>
      </c>
      <c r="Y884" t="s">
        <v>1028</v>
      </c>
      <c r="Z884">
        <v>0</v>
      </c>
      <c r="AA884">
        <v>342</v>
      </c>
      <c r="AB884" t="s">
        <v>39</v>
      </c>
      <c r="AC884">
        <v>0</v>
      </c>
      <c r="AD884">
        <v>1</v>
      </c>
      <c r="AE884" t="s">
        <v>55</v>
      </c>
      <c r="AF884" t="s">
        <v>41</v>
      </c>
      <c r="AG884" t="str">
        <f>VLOOKUP(H884,Planilha2!A:AC,5,FALSE)</f>
        <v>FARMÁCIA</v>
      </c>
      <c r="AH884" t="s">
        <v>6229</v>
      </c>
      <c r="AI884" t="str">
        <f>VLOOKUP(H884,Planilha2!A:K,11,FALSE)</f>
        <v>Ativo</v>
      </c>
      <c r="AJ884" t="s">
        <v>6720</v>
      </c>
      <c r="AK884">
        <v>35.799999999999997</v>
      </c>
    </row>
    <row r="885" spans="1:37" x14ac:dyDescent="0.25">
      <c r="A885">
        <v>214015155</v>
      </c>
      <c r="B885" t="s">
        <v>145</v>
      </c>
      <c r="C885" t="s">
        <v>1847</v>
      </c>
      <c r="D885" t="s">
        <v>2297</v>
      </c>
      <c r="E885" t="s">
        <v>642</v>
      </c>
      <c r="F885" t="s">
        <v>2967</v>
      </c>
      <c r="G885" t="s">
        <v>33</v>
      </c>
      <c r="H885">
        <v>15</v>
      </c>
      <c r="I885">
        <v>8</v>
      </c>
      <c r="J885">
        <v>8</v>
      </c>
      <c r="K885" t="s">
        <v>64</v>
      </c>
      <c r="L885" s="1" t="s">
        <v>3910</v>
      </c>
      <c r="M885" t="s">
        <v>1758</v>
      </c>
      <c r="N885">
        <v>20</v>
      </c>
      <c r="O885">
        <v>0</v>
      </c>
      <c r="P885">
        <v>20142</v>
      </c>
      <c r="Q885">
        <v>2014</v>
      </c>
      <c r="R885">
        <v>2</v>
      </c>
      <c r="S885">
        <v>2015</v>
      </c>
      <c r="T885">
        <v>2</v>
      </c>
      <c r="U885">
        <v>22</v>
      </c>
      <c r="V885" t="s">
        <v>211</v>
      </c>
      <c r="W885" t="s">
        <v>5089</v>
      </c>
      <c r="X885">
        <v>24935125</v>
      </c>
      <c r="Y885" t="s">
        <v>50</v>
      </c>
      <c r="Z885">
        <v>0</v>
      </c>
      <c r="AA885">
        <v>36</v>
      </c>
      <c r="AB885" t="s">
        <v>39</v>
      </c>
      <c r="AC885">
        <v>0</v>
      </c>
      <c r="AD885">
        <v>2</v>
      </c>
      <c r="AE885" t="s">
        <v>40</v>
      </c>
      <c r="AF885" t="s">
        <v>41</v>
      </c>
      <c r="AG885" t="str">
        <f>VLOOKUP(H885,Planilha2!A:AC,5,FALSE)</f>
        <v>FARMÁCIA</v>
      </c>
      <c r="AH885" t="s">
        <v>6229</v>
      </c>
      <c r="AI885" t="str">
        <f>VLOOKUP(H885,Planilha2!A:K,11,FALSE)</f>
        <v>Ativo</v>
      </c>
      <c r="AJ885">
        <v>0</v>
      </c>
      <c r="AK885">
        <v>0</v>
      </c>
    </row>
    <row r="886" spans="1:37" x14ac:dyDescent="0.25">
      <c r="A886">
        <v>214015165</v>
      </c>
      <c r="B886" t="s">
        <v>30</v>
      </c>
      <c r="C886" t="s">
        <v>2503</v>
      </c>
      <c r="D886" t="s">
        <v>2851</v>
      </c>
      <c r="E886" t="s">
        <v>1558</v>
      </c>
      <c r="F886" t="s">
        <v>2978</v>
      </c>
      <c r="G886" t="s">
        <v>45</v>
      </c>
      <c r="H886">
        <v>15</v>
      </c>
      <c r="I886">
        <v>8</v>
      </c>
      <c r="J886">
        <v>8</v>
      </c>
      <c r="K886" t="s">
        <v>64</v>
      </c>
      <c r="L886" s="1" t="s">
        <v>1603</v>
      </c>
      <c r="M886" t="s">
        <v>2841</v>
      </c>
      <c r="N886">
        <v>0</v>
      </c>
      <c r="O886">
        <v>0</v>
      </c>
      <c r="P886">
        <v>20171</v>
      </c>
      <c r="Q886">
        <v>2014</v>
      </c>
      <c r="R886">
        <v>2</v>
      </c>
      <c r="S886">
        <v>2018</v>
      </c>
      <c r="T886">
        <v>1</v>
      </c>
      <c r="U886">
        <v>21</v>
      </c>
      <c r="V886" t="s">
        <v>36</v>
      </c>
      <c r="W886" t="s">
        <v>4069</v>
      </c>
      <c r="X886">
        <v>21920445</v>
      </c>
      <c r="Y886" t="s">
        <v>38</v>
      </c>
      <c r="Z886">
        <v>0</v>
      </c>
      <c r="AA886">
        <v>834</v>
      </c>
      <c r="AB886" t="s">
        <v>39</v>
      </c>
      <c r="AC886">
        <v>0</v>
      </c>
      <c r="AD886">
        <v>5</v>
      </c>
      <c r="AE886" t="s">
        <v>40</v>
      </c>
      <c r="AF886" t="s">
        <v>41</v>
      </c>
      <c r="AG886" t="str">
        <f>VLOOKUP(H886,Planilha2!A:AC,5,FALSE)</f>
        <v>FARMÁCIA</v>
      </c>
      <c r="AH886" t="s">
        <v>6229</v>
      </c>
      <c r="AI886" t="str">
        <f>VLOOKUP(H886,Planilha2!A:K,11,FALSE)</f>
        <v>Ativo</v>
      </c>
      <c r="AJ886" t="s">
        <v>6721</v>
      </c>
      <c r="AK886">
        <v>30.8</v>
      </c>
    </row>
    <row r="887" spans="1:37" x14ac:dyDescent="0.25">
      <c r="A887">
        <v>214015167</v>
      </c>
      <c r="B887" t="s">
        <v>30</v>
      </c>
      <c r="C887" t="s">
        <v>2790</v>
      </c>
      <c r="D887" t="s">
        <v>2663</v>
      </c>
      <c r="E887" t="s">
        <v>2744</v>
      </c>
      <c r="F887" t="s">
        <v>4250</v>
      </c>
      <c r="G887" t="s">
        <v>210</v>
      </c>
      <c r="H887">
        <v>15</v>
      </c>
      <c r="I887">
        <v>8</v>
      </c>
      <c r="J887">
        <v>8</v>
      </c>
      <c r="K887" t="s">
        <v>64</v>
      </c>
      <c r="L887" s="1" t="s">
        <v>3421</v>
      </c>
      <c r="M887" t="s">
        <v>1567</v>
      </c>
      <c r="N887">
        <v>49</v>
      </c>
      <c r="O887">
        <v>0</v>
      </c>
      <c r="P887">
        <v>20142</v>
      </c>
      <c r="Q887">
        <v>2014</v>
      </c>
      <c r="R887">
        <v>2</v>
      </c>
      <c r="S887">
        <v>2017</v>
      </c>
      <c r="T887">
        <v>2</v>
      </c>
      <c r="U887">
        <v>23</v>
      </c>
      <c r="V887" t="s">
        <v>36</v>
      </c>
      <c r="W887" t="s">
        <v>492</v>
      </c>
      <c r="X887">
        <v>22631052</v>
      </c>
      <c r="Y887" t="s">
        <v>38</v>
      </c>
      <c r="Z887">
        <v>0</v>
      </c>
      <c r="AA887">
        <v>36</v>
      </c>
      <c r="AB887" t="s">
        <v>39</v>
      </c>
      <c r="AC887">
        <v>0</v>
      </c>
      <c r="AD887">
        <v>4</v>
      </c>
      <c r="AE887" t="s">
        <v>40</v>
      </c>
      <c r="AF887" t="s">
        <v>41</v>
      </c>
      <c r="AG887" t="str">
        <f>VLOOKUP(H887,Planilha2!A:AC,5,FALSE)</f>
        <v>FARMÁCIA</v>
      </c>
      <c r="AH887" t="s">
        <v>6229</v>
      </c>
      <c r="AI887" t="str">
        <f>VLOOKUP(H887,Planilha2!A:K,11,FALSE)</f>
        <v>Ativo</v>
      </c>
      <c r="AJ887" t="s">
        <v>6722</v>
      </c>
      <c r="AK887">
        <v>44</v>
      </c>
    </row>
    <row r="888" spans="1:37" x14ac:dyDescent="0.25">
      <c r="A888">
        <v>214015170</v>
      </c>
      <c r="B888" t="s">
        <v>263</v>
      </c>
      <c r="C888" t="s">
        <v>4297</v>
      </c>
      <c r="D888" t="s">
        <v>1111</v>
      </c>
      <c r="E888" t="s">
        <v>2463</v>
      </c>
      <c r="F888" t="s">
        <v>3621</v>
      </c>
      <c r="G888" t="s">
        <v>269</v>
      </c>
      <c r="H888">
        <v>15</v>
      </c>
      <c r="I888">
        <v>8</v>
      </c>
      <c r="J888">
        <v>8</v>
      </c>
      <c r="K888" t="s">
        <v>64</v>
      </c>
      <c r="L888" s="1" t="s">
        <v>1419</v>
      </c>
      <c r="M888" t="s">
        <v>1756</v>
      </c>
      <c r="N888">
        <v>0</v>
      </c>
      <c r="O888">
        <v>0</v>
      </c>
      <c r="P888">
        <v>20142</v>
      </c>
      <c r="Q888">
        <v>2014</v>
      </c>
      <c r="R888">
        <v>2</v>
      </c>
      <c r="S888">
        <v>2017</v>
      </c>
      <c r="T888">
        <v>2</v>
      </c>
      <c r="U888">
        <v>24</v>
      </c>
      <c r="V888" t="s">
        <v>36</v>
      </c>
      <c r="W888" t="s">
        <v>4256</v>
      </c>
      <c r="X888">
        <v>22753212</v>
      </c>
      <c r="Y888" t="s">
        <v>38</v>
      </c>
      <c r="Z888">
        <v>0</v>
      </c>
      <c r="AA888">
        <v>0</v>
      </c>
      <c r="AB888" t="s">
        <v>39</v>
      </c>
      <c r="AC888">
        <v>0</v>
      </c>
      <c r="AD888">
        <v>4</v>
      </c>
      <c r="AE888" t="s">
        <v>40</v>
      </c>
      <c r="AF888" t="s">
        <v>41</v>
      </c>
      <c r="AG888" t="str">
        <f>VLOOKUP(H888,Planilha2!A:AC,5,FALSE)</f>
        <v>FARMÁCIA</v>
      </c>
      <c r="AH888" t="s">
        <v>6229</v>
      </c>
      <c r="AI888" t="str">
        <f>VLOOKUP(H888,Planilha2!A:K,11,FALSE)</f>
        <v>Ativo</v>
      </c>
      <c r="AJ888" t="s">
        <v>6723</v>
      </c>
      <c r="AK888">
        <v>41.7</v>
      </c>
    </row>
    <row r="889" spans="1:37" x14ac:dyDescent="0.25">
      <c r="A889">
        <v>214015171</v>
      </c>
      <c r="B889" t="s">
        <v>30</v>
      </c>
      <c r="C889" t="s">
        <v>1164</v>
      </c>
      <c r="D889" t="s">
        <v>2512</v>
      </c>
      <c r="E889" t="s">
        <v>2206</v>
      </c>
      <c r="F889" t="s">
        <v>549</v>
      </c>
      <c r="G889" t="s">
        <v>63</v>
      </c>
      <c r="H889">
        <v>15</v>
      </c>
      <c r="I889">
        <v>8</v>
      </c>
      <c r="J889">
        <v>8</v>
      </c>
      <c r="K889" t="s">
        <v>64</v>
      </c>
      <c r="L889" s="1" t="s">
        <v>3487</v>
      </c>
      <c r="M889" t="s">
        <v>1758</v>
      </c>
      <c r="N889">
        <v>0</v>
      </c>
      <c r="O889">
        <v>0</v>
      </c>
      <c r="P889">
        <v>20142</v>
      </c>
      <c r="Q889">
        <v>2014</v>
      </c>
      <c r="R889">
        <v>2</v>
      </c>
      <c r="S889">
        <v>2015</v>
      </c>
      <c r="T889">
        <v>1</v>
      </c>
      <c r="U889">
        <v>41</v>
      </c>
      <c r="V889" t="s">
        <v>49</v>
      </c>
      <c r="W889" t="s">
        <v>794</v>
      </c>
      <c r="X889">
        <v>24241265</v>
      </c>
      <c r="Y889" t="s">
        <v>537</v>
      </c>
      <c r="Z889">
        <v>0</v>
      </c>
      <c r="AA889">
        <v>36</v>
      </c>
      <c r="AB889" t="s">
        <v>39</v>
      </c>
      <c r="AC889">
        <v>0</v>
      </c>
      <c r="AD889">
        <v>2</v>
      </c>
      <c r="AE889" t="s">
        <v>40</v>
      </c>
      <c r="AF889" t="s">
        <v>41</v>
      </c>
      <c r="AG889" t="str">
        <f>VLOOKUP(H889,Planilha2!A:AC,5,FALSE)</f>
        <v>FARMÁCIA</v>
      </c>
      <c r="AH889" t="s">
        <v>6229</v>
      </c>
      <c r="AI889" t="str">
        <f>VLOOKUP(H889,Planilha2!A:K,11,FALSE)</f>
        <v>Ativo</v>
      </c>
      <c r="AJ889" t="s">
        <v>6637</v>
      </c>
      <c r="AK889">
        <v>1</v>
      </c>
    </row>
    <row r="890" spans="1:37" x14ac:dyDescent="0.25">
      <c r="A890">
        <v>214015176</v>
      </c>
      <c r="B890" t="s">
        <v>30</v>
      </c>
      <c r="C890" t="s">
        <v>3352</v>
      </c>
      <c r="D890" t="s">
        <v>2025</v>
      </c>
      <c r="E890" t="s">
        <v>2776</v>
      </c>
      <c r="F890" t="s">
        <v>1136</v>
      </c>
      <c r="G890" t="s">
        <v>269</v>
      </c>
      <c r="H890">
        <v>15</v>
      </c>
      <c r="I890">
        <v>8</v>
      </c>
      <c r="J890">
        <v>8</v>
      </c>
      <c r="K890" t="s">
        <v>64</v>
      </c>
      <c r="L890" s="1">
        <v>0</v>
      </c>
      <c r="M890" t="s">
        <v>1568</v>
      </c>
      <c r="N890">
        <v>0</v>
      </c>
      <c r="O890">
        <v>0</v>
      </c>
      <c r="P890">
        <v>20142</v>
      </c>
      <c r="Q890">
        <v>2014</v>
      </c>
      <c r="R890">
        <v>2</v>
      </c>
      <c r="S890">
        <v>2014</v>
      </c>
      <c r="T890">
        <v>2</v>
      </c>
      <c r="U890">
        <v>23</v>
      </c>
      <c r="V890" t="s">
        <v>36</v>
      </c>
      <c r="W890" t="s">
        <v>4795</v>
      </c>
      <c r="X890">
        <v>24330290</v>
      </c>
      <c r="Y890" t="s">
        <v>537</v>
      </c>
      <c r="Z890">
        <v>0</v>
      </c>
      <c r="AA890">
        <v>0</v>
      </c>
      <c r="AB890" t="s">
        <v>39</v>
      </c>
      <c r="AC890">
        <v>0</v>
      </c>
      <c r="AD890">
        <v>1</v>
      </c>
      <c r="AE890" t="s">
        <v>55</v>
      </c>
      <c r="AF890" t="s">
        <v>41</v>
      </c>
      <c r="AG890" t="str">
        <f>VLOOKUP(H890,Planilha2!A:AC,5,FALSE)</f>
        <v>FARMÁCIA</v>
      </c>
      <c r="AH890" t="s">
        <v>6229</v>
      </c>
      <c r="AI890" t="str">
        <f>VLOOKUP(H890,Planilha2!A:K,11,FALSE)</f>
        <v>Ativo</v>
      </c>
      <c r="AJ890" t="s">
        <v>6724</v>
      </c>
      <c r="AK890">
        <v>19.100000000000001</v>
      </c>
    </row>
    <row r="891" spans="1:37" x14ac:dyDescent="0.25">
      <c r="A891">
        <v>214015177</v>
      </c>
      <c r="B891" t="s">
        <v>30</v>
      </c>
      <c r="C891" t="s">
        <v>504</v>
      </c>
      <c r="D891" t="s">
        <v>3338</v>
      </c>
      <c r="E891" t="s">
        <v>3202</v>
      </c>
      <c r="F891" t="s">
        <v>3339</v>
      </c>
      <c r="G891" t="s">
        <v>214</v>
      </c>
      <c r="H891">
        <v>15</v>
      </c>
      <c r="I891">
        <v>8</v>
      </c>
      <c r="J891">
        <v>8</v>
      </c>
      <c r="K891" t="s">
        <v>64</v>
      </c>
      <c r="L891" s="1" t="s">
        <v>3340</v>
      </c>
      <c r="M891" t="s">
        <v>1757</v>
      </c>
      <c r="N891">
        <v>68</v>
      </c>
      <c r="O891">
        <v>1</v>
      </c>
      <c r="P891">
        <v>20142</v>
      </c>
      <c r="Q891">
        <v>2014</v>
      </c>
      <c r="R891">
        <v>2</v>
      </c>
      <c r="S891">
        <v>2015</v>
      </c>
      <c r="T891">
        <v>1</v>
      </c>
      <c r="U891">
        <v>23</v>
      </c>
      <c r="V891" t="s">
        <v>36</v>
      </c>
      <c r="W891" t="s">
        <v>232</v>
      </c>
      <c r="X891">
        <v>20550220</v>
      </c>
      <c r="Y891" t="s">
        <v>38</v>
      </c>
      <c r="Z891">
        <v>0</v>
      </c>
      <c r="AA891">
        <v>585</v>
      </c>
      <c r="AB891" t="s">
        <v>39</v>
      </c>
      <c r="AC891">
        <v>0</v>
      </c>
      <c r="AD891">
        <v>2</v>
      </c>
      <c r="AE891" t="s">
        <v>40</v>
      </c>
      <c r="AF891" t="s">
        <v>41</v>
      </c>
      <c r="AG891" t="str">
        <f>VLOOKUP(H891,Planilha2!A:AC,5,FALSE)</f>
        <v>FARMÁCIA</v>
      </c>
      <c r="AH891" t="s">
        <v>6229</v>
      </c>
      <c r="AI891" t="str">
        <f>VLOOKUP(H891,Planilha2!A:K,11,FALSE)</f>
        <v>Ativo</v>
      </c>
      <c r="AJ891" t="s">
        <v>6552</v>
      </c>
      <c r="AK891">
        <v>23</v>
      </c>
    </row>
    <row r="892" spans="1:37" x14ac:dyDescent="0.25">
      <c r="A892">
        <v>214015178</v>
      </c>
      <c r="B892" t="s">
        <v>128</v>
      </c>
      <c r="C892" t="s">
        <v>4135</v>
      </c>
      <c r="D892" t="s">
        <v>3555</v>
      </c>
      <c r="E892" t="s">
        <v>2760</v>
      </c>
      <c r="F892" t="s">
        <v>4255</v>
      </c>
      <c r="G892" t="s">
        <v>1193</v>
      </c>
      <c r="H892">
        <v>15</v>
      </c>
      <c r="I892">
        <v>8</v>
      </c>
      <c r="J892">
        <v>8</v>
      </c>
      <c r="K892" t="s">
        <v>64</v>
      </c>
      <c r="L892" s="1" t="s">
        <v>5156</v>
      </c>
      <c r="M892" t="s">
        <v>1758</v>
      </c>
      <c r="N892">
        <v>79</v>
      </c>
      <c r="O892">
        <v>1</v>
      </c>
      <c r="P892">
        <v>20142</v>
      </c>
      <c r="Q892">
        <v>2014</v>
      </c>
      <c r="R892">
        <v>2</v>
      </c>
      <c r="S892">
        <v>2015</v>
      </c>
      <c r="T892">
        <v>2</v>
      </c>
      <c r="U892">
        <v>23</v>
      </c>
      <c r="V892" t="s">
        <v>122</v>
      </c>
      <c r="W892" t="s">
        <v>5155</v>
      </c>
      <c r="X892">
        <v>25615531</v>
      </c>
      <c r="Y892" t="s">
        <v>1046</v>
      </c>
      <c r="Z892">
        <v>0</v>
      </c>
      <c r="AA892">
        <v>702</v>
      </c>
      <c r="AB892" t="s">
        <v>39</v>
      </c>
      <c r="AC892">
        <v>0</v>
      </c>
      <c r="AD892">
        <v>2</v>
      </c>
      <c r="AE892" t="s">
        <v>55</v>
      </c>
      <c r="AF892" t="s">
        <v>41</v>
      </c>
      <c r="AG892" t="str">
        <f>VLOOKUP(H892,Planilha2!A:AC,5,FALSE)</f>
        <v>FARMÁCIA</v>
      </c>
      <c r="AH892" t="s">
        <v>6229</v>
      </c>
      <c r="AI892" t="str">
        <f>VLOOKUP(H892,Planilha2!A:K,11,FALSE)</f>
        <v>Ativo</v>
      </c>
      <c r="AJ892" t="s">
        <v>6725</v>
      </c>
      <c r="AK892">
        <v>81</v>
      </c>
    </row>
    <row r="893" spans="1:37" x14ac:dyDescent="0.25">
      <c r="A893">
        <v>214015179</v>
      </c>
      <c r="B893" t="s">
        <v>100</v>
      </c>
      <c r="C893" t="s">
        <v>822</v>
      </c>
      <c r="D893" t="s">
        <v>2544</v>
      </c>
      <c r="E893" t="s">
        <v>3087</v>
      </c>
      <c r="F893" t="s">
        <v>2391</v>
      </c>
      <c r="G893" t="s">
        <v>131</v>
      </c>
      <c r="H893">
        <v>15</v>
      </c>
      <c r="I893">
        <v>8</v>
      </c>
      <c r="J893">
        <v>8</v>
      </c>
      <c r="K893" t="s">
        <v>64</v>
      </c>
      <c r="L893" s="1" t="s">
        <v>4374</v>
      </c>
      <c r="M893" t="s">
        <v>2840</v>
      </c>
      <c r="N893">
        <v>72</v>
      </c>
      <c r="O893">
        <v>1</v>
      </c>
      <c r="P893">
        <v>20151</v>
      </c>
      <c r="Q893">
        <v>2014</v>
      </c>
      <c r="R893">
        <v>2</v>
      </c>
      <c r="S893">
        <v>2015</v>
      </c>
      <c r="T893">
        <v>1</v>
      </c>
      <c r="U893">
        <v>26</v>
      </c>
      <c r="V893" t="s">
        <v>122</v>
      </c>
      <c r="W893" t="s">
        <v>150</v>
      </c>
      <c r="X893">
        <v>36895000</v>
      </c>
      <c r="Y893" t="s">
        <v>5732</v>
      </c>
      <c r="Z893">
        <v>0</v>
      </c>
      <c r="AA893">
        <v>1041</v>
      </c>
      <c r="AB893" t="s">
        <v>39</v>
      </c>
      <c r="AC893">
        <v>0</v>
      </c>
      <c r="AD893">
        <v>2</v>
      </c>
      <c r="AE893" t="s">
        <v>55</v>
      </c>
      <c r="AF893" t="s">
        <v>41</v>
      </c>
      <c r="AG893" t="str">
        <f>VLOOKUP(H893,Planilha2!A:AC,5,FALSE)</f>
        <v>FARMÁCIA</v>
      </c>
      <c r="AH893" t="s">
        <v>6229</v>
      </c>
      <c r="AI893" t="str">
        <f>VLOOKUP(H893,Planilha2!A:K,11,FALSE)</f>
        <v>Ativo</v>
      </c>
      <c r="AJ893" t="s">
        <v>6726</v>
      </c>
      <c r="AK893">
        <v>336</v>
      </c>
    </row>
    <row r="894" spans="1:37" x14ac:dyDescent="0.25">
      <c r="A894">
        <v>214015181</v>
      </c>
      <c r="B894" t="s">
        <v>30</v>
      </c>
      <c r="C894" t="s">
        <v>2128</v>
      </c>
      <c r="D894" t="s">
        <v>872</v>
      </c>
      <c r="E894" t="s">
        <v>2515</v>
      </c>
      <c r="F894" t="s">
        <v>1158</v>
      </c>
      <c r="G894" t="s">
        <v>63</v>
      </c>
      <c r="H894">
        <v>15</v>
      </c>
      <c r="I894">
        <v>8</v>
      </c>
      <c r="J894">
        <v>8</v>
      </c>
      <c r="K894" t="s">
        <v>64</v>
      </c>
      <c r="L894" s="1" t="s">
        <v>1180</v>
      </c>
      <c r="M894" t="s">
        <v>1759</v>
      </c>
      <c r="N894">
        <v>0</v>
      </c>
      <c r="O894">
        <v>0</v>
      </c>
      <c r="P894">
        <v>20142</v>
      </c>
      <c r="Q894">
        <v>2014</v>
      </c>
      <c r="R894">
        <v>2</v>
      </c>
      <c r="S894">
        <v>2017</v>
      </c>
      <c r="T894">
        <v>2</v>
      </c>
      <c r="U894">
        <v>23</v>
      </c>
      <c r="V894" t="s">
        <v>36</v>
      </c>
      <c r="W894" t="s">
        <v>1681</v>
      </c>
      <c r="X894">
        <v>24416070</v>
      </c>
      <c r="Y894" t="s">
        <v>75</v>
      </c>
      <c r="Z894">
        <v>0</v>
      </c>
      <c r="AA894">
        <v>0</v>
      </c>
      <c r="AB894" t="s">
        <v>39</v>
      </c>
      <c r="AC894">
        <v>0</v>
      </c>
      <c r="AD894">
        <v>4</v>
      </c>
      <c r="AE894" t="s">
        <v>40</v>
      </c>
      <c r="AF894" t="s">
        <v>41</v>
      </c>
      <c r="AG894" t="str">
        <f>VLOOKUP(H894,Planilha2!A:AC,5,FALSE)</f>
        <v>FARMÁCIA</v>
      </c>
      <c r="AH894" t="s">
        <v>6229</v>
      </c>
      <c r="AI894" t="str">
        <f>VLOOKUP(H894,Planilha2!A:K,11,FALSE)</f>
        <v>Ativo</v>
      </c>
      <c r="AJ894" t="s">
        <v>6643</v>
      </c>
      <c r="AK894">
        <v>11.8</v>
      </c>
    </row>
    <row r="895" spans="1:37" x14ac:dyDescent="0.25">
      <c r="A895">
        <v>214015183</v>
      </c>
      <c r="B895" t="s">
        <v>128</v>
      </c>
      <c r="C895" t="s">
        <v>2373</v>
      </c>
      <c r="D895" t="s">
        <v>2126</v>
      </c>
      <c r="E895" t="s">
        <v>1505</v>
      </c>
      <c r="F895" t="s">
        <v>827</v>
      </c>
      <c r="G895" t="s">
        <v>2237</v>
      </c>
      <c r="H895">
        <v>15</v>
      </c>
      <c r="I895">
        <v>8</v>
      </c>
      <c r="J895">
        <v>8</v>
      </c>
      <c r="K895" t="s">
        <v>64</v>
      </c>
      <c r="L895" s="1" t="s">
        <v>1481</v>
      </c>
      <c r="M895" t="s">
        <v>3346</v>
      </c>
      <c r="N895">
        <v>81</v>
      </c>
      <c r="O895">
        <v>1</v>
      </c>
      <c r="P895">
        <v>20161</v>
      </c>
      <c r="Q895">
        <v>2014</v>
      </c>
      <c r="R895">
        <v>2</v>
      </c>
      <c r="S895">
        <v>2018</v>
      </c>
      <c r="T895">
        <v>1</v>
      </c>
      <c r="U895">
        <v>51</v>
      </c>
      <c r="V895" t="s">
        <v>122</v>
      </c>
      <c r="W895" t="s">
        <v>1726</v>
      </c>
      <c r="X895">
        <v>24715611</v>
      </c>
      <c r="Y895" t="s">
        <v>75</v>
      </c>
      <c r="Z895">
        <v>0</v>
      </c>
      <c r="AA895">
        <v>930</v>
      </c>
      <c r="AB895" t="s">
        <v>39</v>
      </c>
      <c r="AC895">
        <v>0</v>
      </c>
      <c r="AD895">
        <v>5</v>
      </c>
      <c r="AE895" t="s">
        <v>55</v>
      </c>
      <c r="AF895" t="s">
        <v>41</v>
      </c>
      <c r="AG895" t="str">
        <f>VLOOKUP(H895,Planilha2!A:AC,5,FALSE)</f>
        <v>FARMÁCIA</v>
      </c>
      <c r="AH895" t="s">
        <v>6229</v>
      </c>
      <c r="AI895" t="str">
        <f>VLOOKUP(H895,Planilha2!A:K,11,FALSE)</f>
        <v>Ativo</v>
      </c>
      <c r="AJ895" t="s">
        <v>6281</v>
      </c>
      <c r="AK895">
        <v>22.5</v>
      </c>
    </row>
    <row r="896" spans="1:37" x14ac:dyDescent="0.25">
      <c r="A896">
        <v>214015184</v>
      </c>
      <c r="B896" t="s">
        <v>30</v>
      </c>
      <c r="C896" t="s">
        <v>3216</v>
      </c>
      <c r="D896" t="s">
        <v>2103</v>
      </c>
      <c r="E896" t="s">
        <v>2543</v>
      </c>
      <c r="F896" t="s">
        <v>643</v>
      </c>
      <c r="G896" t="s">
        <v>269</v>
      </c>
      <c r="H896">
        <v>15</v>
      </c>
      <c r="I896">
        <v>8</v>
      </c>
      <c r="J896">
        <v>8</v>
      </c>
      <c r="K896" t="s">
        <v>64</v>
      </c>
      <c r="L896" s="1" t="s">
        <v>3394</v>
      </c>
      <c r="M896" t="s">
        <v>1756</v>
      </c>
      <c r="N896">
        <v>20</v>
      </c>
      <c r="O896">
        <v>0</v>
      </c>
      <c r="P896">
        <v>20151</v>
      </c>
      <c r="Q896">
        <v>2014</v>
      </c>
      <c r="R896">
        <v>2</v>
      </c>
      <c r="S896">
        <v>2015</v>
      </c>
      <c r="T896">
        <v>1</v>
      </c>
      <c r="U896">
        <v>22</v>
      </c>
      <c r="V896" t="s">
        <v>49</v>
      </c>
      <c r="W896" t="s">
        <v>218</v>
      </c>
      <c r="X896">
        <v>20561100</v>
      </c>
      <c r="Y896" t="s">
        <v>38</v>
      </c>
      <c r="Z896">
        <v>0</v>
      </c>
      <c r="AA896">
        <v>306</v>
      </c>
      <c r="AB896" t="s">
        <v>39</v>
      </c>
      <c r="AC896">
        <v>0</v>
      </c>
      <c r="AD896">
        <v>2</v>
      </c>
      <c r="AE896" t="s">
        <v>55</v>
      </c>
      <c r="AF896" t="s">
        <v>41</v>
      </c>
      <c r="AG896" t="str">
        <f>VLOOKUP(H896,Planilha2!A:AC,5,FALSE)</f>
        <v>FARMÁCIA</v>
      </c>
      <c r="AH896" t="s">
        <v>6229</v>
      </c>
      <c r="AI896" t="str">
        <f>VLOOKUP(H896,Planilha2!A:K,11,FALSE)</f>
        <v>Ativo</v>
      </c>
      <c r="AJ896" t="s">
        <v>6466</v>
      </c>
      <c r="AK896">
        <v>25.8</v>
      </c>
    </row>
    <row r="897" spans="1:37" x14ac:dyDescent="0.25">
      <c r="A897">
        <v>214015186</v>
      </c>
      <c r="B897" t="s">
        <v>30</v>
      </c>
      <c r="C897" t="s">
        <v>3278</v>
      </c>
      <c r="D897" t="s">
        <v>3066</v>
      </c>
      <c r="E897" t="s">
        <v>2696</v>
      </c>
      <c r="F897" t="s">
        <v>3595</v>
      </c>
      <c r="G897" t="s">
        <v>198</v>
      </c>
      <c r="H897">
        <v>15</v>
      </c>
      <c r="I897">
        <v>8</v>
      </c>
      <c r="J897">
        <v>8</v>
      </c>
      <c r="K897" t="s">
        <v>64</v>
      </c>
      <c r="L897" s="1" t="s">
        <v>2359</v>
      </c>
      <c r="M897" t="s">
        <v>307</v>
      </c>
      <c r="N897">
        <v>0</v>
      </c>
      <c r="O897">
        <v>0</v>
      </c>
      <c r="P897">
        <v>20181</v>
      </c>
      <c r="Q897">
        <v>2014</v>
      </c>
      <c r="R897">
        <v>2</v>
      </c>
      <c r="S897">
        <v>2018</v>
      </c>
      <c r="T897">
        <v>1</v>
      </c>
      <c r="U897">
        <v>23</v>
      </c>
      <c r="V897" t="s">
        <v>36</v>
      </c>
      <c r="W897" t="s">
        <v>605</v>
      </c>
      <c r="X897">
        <v>24120210</v>
      </c>
      <c r="Y897" t="s">
        <v>537</v>
      </c>
      <c r="Z897">
        <v>0</v>
      </c>
      <c r="AA897">
        <v>390</v>
      </c>
      <c r="AB897" t="s">
        <v>39</v>
      </c>
      <c r="AC897">
        <v>0</v>
      </c>
      <c r="AD897">
        <v>5</v>
      </c>
      <c r="AE897" t="s">
        <v>55</v>
      </c>
      <c r="AF897" t="s">
        <v>41</v>
      </c>
      <c r="AG897" t="str">
        <f>VLOOKUP(H897,Planilha2!A:AC,5,FALSE)</f>
        <v>FARMÁCIA</v>
      </c>
      <c r="AH897" t="s">
        <v>6229</v>
      </c>
      <c r="AI897" t="str">
        <f>VLOOKUP(H897,Planilha2!A:K,11,FALSE)</f>
        <v>Ativo</v>
      </c>
      <c r="AJ897" t="s">
        <v>6320</v>
      </c>
      <c r="AK897">
        <v>3.6</v>
      </c>
    </row>
    <row r="898" spans="1:37" x14ac:dyDescent="0.25">
      <c r="A898">
        <v>214015187</v>
      </c>
      <c r="B898" t="s">
        <v>100</v>
      </c>
      <c r="C898" t="s">
        <v>1260</v>
      </c>
      <c r="D898" t="s">
        <v>506</v>
      </c>
      <c r="E898" t="s">
        <v>4857</v>
      </c>
      <c r="F898" t="s">
        <v>874</v>
      </c>
      <c r="G898" t="s">
        <v>269</v>
      </c>
      <c r="H898">
        <v>15</v>
      </c>
      <c r="I898">
        <v>8</v>
      </c>
      <c r="J898">
        <v>8</v>
      </c>
      <c r="K898" t="s">
        <v>64</v>
      </c>
      <c r="L898" s="1" t="s">
        <v>1754</v>
      </c>
      <c r="M898" t="s">
        <v>1756</v>
      </c>
      <c r="N898">
        <v>0</v>
      </c>
      <c r="O898">
        <v>0</v>
      </c>
      <c r="P898">
        <v>20142</v>
      </c>
      <c r="Q898">
        <v>2014</v>
      </c>
      <c r="R898">
        <v>2</v>
      </c>
      <c r="S898">
        <v>2017</v>
      </c>
      <c r="T898">
        <v>2</v>
      </c>
      <c r="U898">
        <v>27</v>
      </c>
      <c r="V898" t="s">
        <v>36</v>
      </c>
      <c r="W898" t="s">
        <v>174</v>
      </c>
      <c r="X898">
        <v>28540000</v>
      </c>
      <c r="Y898" t="s">
        <v>4744</v>
      </c>
      <c r="Z898">
        <v>0</v>
      </c>
      <c r="AA898">
        <v>0</v>
      </c>
      <c r="AB898" t="s">
        <v>39</v>
      </c>
      <c r="AC898">
        <v>0</v>
      </c>
      <c r="AD898">
        <v>4</v>
      </c>
      <c r="AE898" t="s">
        <v>40</v>
      </c>
      <c r="AF898" t="s">
        <v>41</v>
      </c>
      <c r="AG898" t="str">
        <f>VLOOKUP(H898,Planilha2!A:AC,5,FALSE)</f>
        <v>FARMÁCIA</v>
      </c>
      <c r="AH898" t="s">
        <v>6229</v>
      </c>
      <c r="AI898" t="str">
        <f>VLOOKUP(H898,Planilha2!A:K,11,FALSE)</f>
        <v>Ativo</v>
      </c>
      <c r="AJ898" t="s">
        <v>6434</v>
      </c>
      <c r="AK898">
        <v>178</v>
      </c>
    </row>
    <row r="899" spans="1:37" x14ac:dyDescent="0.25">
      <c r="A899">
        <v>214015193</v>
      </c>
      <c r="B899" t="s">
        <v>30</v>
      </c>
      <c r="C899" t="s">
        <v>3397</v>
      </c>
      <c r="D899" t="s">
        <v>2519</v>
      </c>
      <c r="E899" t="s">
        <v>2004</v>
      </c>
      <c r="F899" t="s">
        <v>3492</v>
      </c>
      <c r="G899" t="s">
        <v>120</v>
      </c>
      <c r="H899">
        <v>15</v>
      </c>
      <c r="I899">
        <v>8</v>
      </c>
      <c r="J899">
        <v>8</v>
      </c>
      <c r="K899" t="s">
        <v>64</v>
      </c>
      <c r="L899" s="1" t="s">
        <v>1754</v>
      </c>
      <c r="M899" t="s">
        <v>1564</v>
      </c>
      <c r="N899">
        <v>60</v>
      </c>
      <c r="O899">
        <v>1</v>
      </c>
      <c r="P899">
        <v>20142</v>
      </c>
      <c r="Q899">
        <v>2014</v>
      </c>
      <c r="R899">
        <v>2</v>
      </c>
      <c r="S899">
        <v>2016</v>
      </c>
      <c r="T899">
        <v>2</v>
      </c>
      <c r="U899">
        <v>30</v>
      </c>
      <c r="V899" t="s">
        <v>49</v>
      </c>
      <c r="W899" t="s">
        <v>794</v>
      </c>
      <c r="X899">
        <v>24241290</v>
      </c>
      <c r="Y899" t="s">
        <v>537</v>
      </c>
      <c r="Z899">
        <v>0</v>
      </c>
      <c r="AA899">
        <v>108</v>
      </c>
      <c r="AB899" t="s">
        <v>39</v>
      </c>
      <c r="AC899">
        <v>0</v>
      </c>
      <c r="AD899">
        <v>3</v>
      </c>
      <c r="AE899" t="s">
        <v>40</v>
      </c>
      <c r="AF899" t="s">
        <v>41</v>
      </c>
      <c r="AG899" t="str">
        <f>VLOOKUP(H899,Planilha2!A:AC,5,FALSE)</f>
        <v>FARMÁCIA</v>
      </c>
      <c r="AH899" t="s">
        <v>6229</v>
      </c>
      <c r="AI899" t="str">
        <f>VLOOKUP(H899,Planilha2!A:K,11,FALSE)</f>
        <v>Ativo</v>
      </c>
      <c r="AJ899" t="s">
        <v>6637</v>
      </c>
      <c r="AK899">
        <v>1</v>
      </c>
    </row>
    <row r="900" spans="1:37" x14ac:dyDescent="0.25">
      <c r="A900">
        <v>214015195</v>
      </c>
      <c r="B900" t="s">
        <v>145</v>
      </c>
      <c r="C900" t="s">
        <v>1154</v>
      </c>
      <c r="D900" t="s">
        <v>2713</v>
      </c>
      <c r="E900" t="s">
        <v>3573</v>
      </c>
      <c r="F900" t="s">
        <v>1879</v>
      </c>
      <c r="G900" t="s">
        <v>131</v>
      </c>
      <c r="H900">
        <v>15</v>
      </c>
      <c r="I900">
        <v>8</v>
      </c>
      <c r="J900">
        <v>8</v>
      </c>
      <c r="K900" t="s">
        <v>64</v>
      </c>
      <c r="L900" s="1" t="s">
        <v>3915</v>
      </c>
      <c r="M900" t="s">
        <v>1756</v>
      </c>
      <c r="N900">
        <v>0</v>
      </c>
      <c r="O900">
        <v>0</v>
      </c>
      <c r="P900">
        <v>20142</v>
      </c>
      <c r="Q900">
        <v>2014</v>
      </c>
      <c r="R900">
        <v>2</v>
      </c>
      <c r="S900">
        <v>2015</v>
      </c>
      <c r="T900">
        <v>1</v>
      </c>
      <c r="U900">
        <v>23</v>
      </c>
      <c r="V900" t="s">
        <v>36</v>
      </c>
      <c r="W900" t="s">
        <v>3953</v>
      </c>
      <c r="X900">
        <v>21550010</v>
      </c>
      <c r="Y900" t="s">
        <v>38</v>
      </c>
      <c r="Z900">
        <v>0</v>
      </c>
      <c r="AA900">
        <v>180</v>
      </c>
      <c r="AB900" t="s">
        <v>39</v>
      </c>
      <c r="AC900">
        <v>0</v>
      </c>
      <c r="AD900">
        <v>2</v>
      </c>
      <c r="AE900" t="s">
        <v>55</v>
      </c>
      <c r="AF900" t="s">
        <v>41</v>
      </c>
      <c r="AG900" t="str">
        <f>VLOOKUP(H900,Planilha2!A:AC,5,FALSE)</f>
        <v>FARMÁCIA</v>
      </c>
      <c r="AH900" t="s">
        <v>6229</v>
      </c>
      <c r="AI900" t="str">
        <f>VLOOKUP(H900,Planilha2!A:K,11,FALSE)</f>
        <v>Ativo</v>
      </c>
      <c r="AJ900" t="s">
        <v>6727</v>
      </c>
      <c r="AK900">
        <v>42.4</v>
      </c>
    </row>
    <row r="901" spans="1:37" x14ac:dyDescent="0.25">
      <c r="A901">
        <v>214015200</v>
      </c>
      <c r="B901" t="s">
        <v>30</v>
      </c>
      <c r="C901" t="s">
        <v>2803</v>
      </c>
      <c r="D901" t="s">
        <v>1677</v>
      </c>
      <c r="E901" t="s">
        <v>3066</v>
      </c>
      <c r="F901" t="s">
        <v>2252</v>
      </c>
      <c r="G901" t="s">
        <v>87</v>
      </c>
      <c r="H901">
        <v>15</v>
      </c>
      <c r="I901">
        <v>8</v>
      </c>
      <c r="J901">
        <v>8</v>
      </c>
      <c r="K901" t="s">
        <v>64</v>
      </c>
      <c r="L901" s="1" t="s">
        <v>396</v>
      </c>
      <c r="M901" t="s">
        <v>1758</v>
      </c>
      <c r="N901">
        <v>37</v>
      </c>
      <c r="O901">
        <v>0</v>
      </c>
      <c r="P901">
        <v>20142</v>
      </c>
      <c r="Q901">
        <v>2014</v>
      </c>
      <c r="R901">
        <v>2</v>
      </c>
      <c r="S901">
        <v>2018</v>
      </c>
      <c r="T901">
        <v>2</v>
      </c>
      <c r="U901">
        <v>23</v>
      </c>
      <c r="V901" t="s">
        <v>36</v>
      </c>
      <c r="W901" t="s">
        <v>4720</v>
      </c>
      <c r="X901">
        <v>24230240</v>
      </c>
      <c r="Y901" t="s">
        <v>537</v>
      </c>
      <c r="Z901">
        <v>0</v>
      </c>
      <c r="AA901">
        <v>342</v>
      </c>
      <c r="AB901" t="s">
        <v>39</v>
      </c>
      <c r="AC901">
        <v>0</v>
      </c>
      <c r="AD901">
        <v>5</v>
      </c>
      <c r="AE901" t="s">
        <v>55</v>
      </c>
      <c r="AF901" t="s">
        <v>41</v>
      </c>
      <c r="AG901" t="str">
        <f>VLOOKUP(H901,Planilha2!A:AC,5,FALSE)</f>
        <v>FARMÁCIA</v>
      </c>
      <c r="AH901" t="s">
        <v>6229</v>
      </c>
      <c r="AI901" t="str">
        <f>VLOOKUP(H901,Planilha2!A:K,11,FALSE)</f>
        <v>Ativo</v>
      </c>
      <c r="AJ901" t="s">
        <v>6328</v>
      </c>
      <c r="AK901">
        <v>1.2</v>
      </c>
    </row>
    <row r="902" spans="1:37" x14ac:dyDescent="0.25">
      <c r="A902">
        <v>214015203</v>
      </c>
      <c r="B902" t="s">
        <v>100</v>
      </c>
      <c r="C902" t="s">
        <v>2119</v>
      </c>
      <c r="D902" t="s">
        <v>2908</v>
      </c>
      <c r="E902" t="s">
        <v>2780</v>
      </c>
      <c r="F902" t="s">
        <v>3568</v>
      </c>
      <c r="G902" t="s">
        <v>131</v>
      </c>
      <c r="H902">
        <v>15</v>
      </c>
      <c r="I902">
        <v>8</v>
      </c>
      <c r="J902">
        <v>8</v>
      </c>
      <c r="K902" t="s">
        <v>64</v>
      </c>
      <c r="L902" s="1">
        <v>0</v>
      </c>
      <c r="M902" t="s">
        <v>1567</v>
      </c>
      <c r="N902">
        <v>0</v>
      </c>
      <c r="O902">
        <v>0</v>
      </c>
      <c r="P902">
        <v>20142</v>
      </c>
      <c r="Q902">
        <v>2014</v>
      </c>
      <c r="R902">
        <v>2</v>
      </c>
      <c r="S902">
        <v>2014</v>
      </c>
      <c r="T902">
        <v>2</v>
      </c>
      <c r="U902">
        <v>34</v>
      </c>
      <c r="V902" t="s">
        <v>49</v>
      </c>
      <c r="W902" t="s">
        <v>919</v>
      </c>
      <c r="X902">
        <v>24430646</v>
      </c>
      <c r="Y902" t="s">
        <v>75</v>
      </c>
      <c r="Z902">
        <v>0</v>
      </c>
      <c r="AA902">
        <v>0</v>
      </c>
      <c r="AB902" t="s">
        <v>39</v>
      </c>
      <c r="AC902">
        <v>0</v>
      </c>
      <c r="AD902">
        <v>1</v>
      </c>
      <c r="AE902" t="s">
        <v>55</v>
      </c>
      <c r="AF902" t="s">
        <v>41</v>
      </c>
      <c r="AG902" t="str">
        <f>VLOOKUP(H902,Planilha2!A:AC,5,FALSE)</f>
        <v>FARMÁCIA</v>
      </c>
      <c r="AH902" t="s">
        <v>6229</v>
      </c>
      <c r="AI902" t="str">
        <f>VLOOKUP(H902,Planilha2!A:K,11,FALSE)</f>
        <v>Ativo</v>
      </c>
      <c r="AJ902" t="s">
        <v>6441</v>
      </c>
      <c r="AK902">
        <v>12.7</v>
      </c>
    </row>
    <row r="903" spans="1:37" x14ac:dyDescent="0.25">
      <c r="A903">
        <v>214015206</v>
      </c>
      <c r="B903" t="s">
        <v>30</v>
      </c>
      <c r="C903" t="s">
        <v>2355</v>
      </c>
      <c r="D903" t="s">
        <v>3877</v>
      </c>
      <c r="E903" t="s">
        <v>1893</v>
      </c>
      <c r="F903" t="s">
        <v>1497</v>
      </c>
      <c r="G903" t="s">
        <v>87</v>
      </c>
      <c r="H903">
        <v>15</v>
      </c>
      <c r="I903">
        <v>8</v>
      </c>
      <c r="J903">
        <v>8</v>
      </c>
      <c r="K903" t="s">
        <v>64</v>
      </c>
      <c r="L903" s="1" t="s">
        <v>1692</v>
      </c>
      <c r="M903" t="s">
        <v>1758</v>
      </c>
      <c r="N903">
        <v>67</v>
      </c>
      <c r="O903">
        <v>1</v>
      </c>
      <c r="P903">
        <v>20142</v>
      </c>
      <c r="Q903">
        <v>2014</v>
      </c>
      <c r="R903">
        <v>2</v>
      </c>
      <c r="S903">
        <v>2016</v>
      </c>
      <c r="T903">
        <v>2</v>
      </c>
      <c r="U903">
        <v>23</v>
      </c>
      <c r="V903" t="s">
        <v>36</v>
      </c>
      <c r="W903" t="s">
        <v>514</v>
      </c>
      <c r="X903">
        <v>22790100</v>
      </c>
      <c r="Y903" t="s">
        <v>38</v>
      </c>
      <c r="Z903">
        <v>0</v>
      </c>
      <c r="AA903">
        <v>252</v>
      </c>
      <c r="AB903" t="s">
        <v>39</v>
      </c>
      <c r="AC903">
        <v>1</v>
      </c>
      <c r="AD903">
        <v>3</v>
      </c>
      <c r="AE903" t="s">
        <v>40</v>
      </c>
      <c r="AF903" t="s">
        <v>41</v>
      </c>
      <c r="AG903" t="str">
        <f>VLOOKUP(H903,Planilha2!A:AC,5,FALSE)</f>
        <v>FARMÁCIA</v>
      </c>
      <c r="AH903" t="s">
        <v>6229</v>
      </c>
      <c r="AI903" t="str">
        <f>VLOOKUP(H903,Planilha2!A:K,11,FALSE)</f>
        <v>Ativo</v>
      </c>
      <c r="AJ903" t="s">
        <v>6728</v>
      </c>
      <c r="AK903">
        <v>52.5</v>
      </c>
    </row>
    <row r="904" spans="1:37" x14ac:dyDescent="0.25">
      <c r="A904">
        <v>214015208</v>
      </c>
      <c r="B904" t="s">
        <v>128</v>
      </c>
      <c r="C904" t="s">
        <v>3356</v>
      </c>
      <c r="D904" t="s">
        <v>1768</v>
      </c>
      <c r="E904" t="s">
        <v>4979</v>
      </c>
      <c r="F904" t="s">
        <v>4980</v>
      </c>
      <c r="G904" t="s">
        <v>45</v>
      </c>
      <c r="H904">
        <v>15</v>
      </c>
      <c r="I904">
        <v>8</v>
      </c>
      <c r="J904">
        <v>8</v>
      </c>
      <c r="K904" t="s">
        <v>64</v>
      </c>
      <c r="L904" s="1" t="s">
        <v>4294</v>
      </c>
      <c r="M904" t="s">
        <v>1567</v>
      </c>
      <c r="N904">
        <v>95</v>
      </c>
      <c r="O904">
        <v>2</v>
      </c>
      <c r="P904">
        <v>20142</v>
      </c>
      <c r="Q904">
        <v>2014</v>
      </c>
      <c r="R904">
        <v>2</v>
      </c>
      <c r="S904">
        <v>2015</v>
      </c>
      <c r="T904">
        <v>1</v>
      </c>
      <c r="U904">
        <v>31</v>
      </c>
      <c r="V904" t="s">
        <v>122</v>
      </c>
      <c r="W904" t="s">
        <v>1726</v>
      </c>
      <c r="X904">
        <v>24715542</v>
      </c>
      <c r="Y904" t="s">
        <v>75</v>
      </c>
      <c r="Z904">
        <v>0</v>
      </c>
      <c r="AA904">
        <v>252</v>
      </c>
      <c r="AB904" t="s">
        <v>39</v>
      </c>
      <c r="AC904">
        <v>0</v>
      </c>
      <c r="AD904">
        <v>2</v>
      </c>
      <c r="AE904" t="s">
        <v>40</v>
      </c>
      <c r="AF904" t="s">
        <v>41</v>
      </c>
      <c r="AG904" t="str">
        <f>VLOOKUP(H904,Planilha2!A:AC,5,FALSE)</f>
        <v>FARMÁCIA</v>
      </c>
      <c r="AH904" t="s">
        <v>6229</v>
      </c>
      <c r="AI904" t="str">
        <f>VLOOKUP(H904,Planilha2!A:K,11,FALSE)</f>
        <v>Ativo</v>
      </c>
      <c r="AJ904" t="s">
        <v>6701</v>
      </c>
      <c r="AK904">
        <v>22.4</v>
      </c>
    </row>
    <row r="905" spans="1:37" x14ac:dyDescent="0.25">
      <c r="A905">
        <v>214015216</v>
      </c>
      <c r="B905" t="s">
        <v>30</v>
      </c>
      <c r="C905" t="s">
        <v>1104</v>
      </c>
      <c r="D905" t="s">
        <v>4167</v>
      </c>
      <c r="E905" t="s">
        <v>2336</v>
      </c>
      <c r="F905" t="s">
        <v>4753</v>
      </c>
      <c r="G905" t="s">
        <v>560</v>
      </c>
      <c r="H905">
        <v>15</v>
      </c>
      <c r="I905">
        <v>8</v>
      </c>
      <c r="J905">
        <v>8</v>
      </c>
      <c r="K905" t="s">
        <v>64</v>
      </c>
      <c r="L905" s="1" t="s">
        <v>4293</v>
      </c>
      <c r="M905" t="s">
        <v>1568</v>
      </c>
      <c r="N905">
        <v>0</v>
      </c>
      <c r="O905">
        <v>0</v>
      </c>
      <c r="P905">
        <v>20142</v>
      </c>
      <c r="Q905">
        <v>2014</v>
      </c>
      <c r="R905">
        <v>2</v>
      </c>
      <c r="S905">
        <v>2015</v>
      </c>
      <c r="T905">
        <v>2</v>
      </c>
      <c r="U905">
        <v>33</v>
      </c>
      <c r="V905" t="s">
        <v>36</v>
      </c>
      <c r="W905" t="s">
        <v>529</v>
      </c>
      <c r="X905">
        <v>24230323</v>
      </c>
      <c r="Y905" t="s">
        <v>537</v>
      </c>
      <c r="Z905">
        <v>0</v>
      </c>
      <c r="AA905">
        <v>0</v>
      </c>
      <c r="AB905" t="s">
        <v>39</v>
      </c>
      <c r="AC905">
        <v>0</v>
      </c>
      <c r="AD905">
        <v>2</v>
      </c>
      <c r="AE905" t="s">
        <v>40</v>
      </c>
      <c r="AF905" t="s">
        <v>41</v>
      </c>
      <c r="AG905" t="str">
        <f>VLOOKUP(H905,Planilha2!A:AC,5,FALSE)</f>
        <v>FARMÁCIA</v>
      </c>
      <c r="AH905" t="s">
        <v>6229</v>
      </c>
      <c r="AI905" t="str">
        <f>VLOOKUP(H905,Planilha2!A:K,11,FALSE)</f>
        <v>Ativo</v>
      </c>
      <c r="AJ905" t="s">
        <v>6729</v>
      </c>
      <c r="AK905">
        <v>0.3</v>
      </c>
    </row>
    <row r="906" spans="1:37" x14ac:dyDescent="0.25">
      <c r="A906">
        <v>214015218</v>
      </c>
      <c r="B906" t="s">
        <v>30</v>
      </c>
      <c r="C906" t="s">
        <v>208</v>
      </c>
      <c r="D906" t="s">
        <v>3064</v>
      </c>
      <c r="E906" t="s">
        <v>584</v>
      </c>
      <c r="F906" t="s">
        <v>2986</v>
      </c>
      <c r="G906" t="s">
        <v>210</v>
      </c>
      <c r="H906">
        <v>15</v>
      </c>
      <c r="I906">
        <v>8</v>
      </c>
      <c r="J906">
        <v>8</v>
      </c>
      <c r="K906" t="s">
        <v>64</v>
      </c>
      <c r="L906" s="1" t="s">
        <v>3126</v>
      </c>
      <c r="M906" t="s">
        <v>1566</v>
      </c>
      <c r="N906">
        <v>0</v>
      </c>
      <c r="O906">
        <v>0</v>
      </c>
      <c r="P906">
        <v>20151</v>
      </c>
      <c r="Q906">
        <v>2014</v>
      </c>
      <c r="R906">
        <v>2</v>
      </c>
      <c r="S906">
        <v>2015</v>
      </c>
      <c r="T906">
        <v>1</v>
      </c>
      <c r="U906">
        <v>24</v>
      </c>
      <c r="V906" t="s">
        <v>36</v>
      </c>
      <c r="W906" t="s">
        <v>193</v>
      </c>
      <c r="X906">
        <v>20510190</v>
      </c>
      <c r="Y906" t="s">
        <v>38</v>
      </c>
      <c r="Z906">
        <v>0</v>
      </c>
      <c r="AA906">
        <v>198</v>
      </c>
      <c r="AB906" t="s">
        <v>39</v>
      </c>
      <c r="AC906">
        <v>0</v>
      </c>
      <c r="AD906">
        <v>2</v>
      </c>
      <c r="AE906" t="s">
        <v>55</v>
      </c>
      <c r="AF906" t="s">
        <v>41</v>
      </c>
      <c r="AG906" t="str">
        <f>VLOOKUP(H906,Planilha2!A:AC,5,FALSE)</f>
        <v>FARMÁCIA</v>
      </c>
      <c r="AH906" t="s">
        <v>6229</v>
      </c>
      <c r="AI906" t="str">
        <f>VLOOKUP(H906,Planilha2!A:K,11,FALSE)</f>
        <v>Ativo</v>
      </c>
      <c r="AJ906" t="s">
        <v>6730</v>
      </c>
      <c r="AK906">
        <v>24.3</v>
      </c>
    </row>
    <row r="907" spans="1:37" x14ac:dyDescent="0.25">
      <c r="A907">
        <v>214015219</v>
      </c>
      <c r="B907" t="s">
        <v>30</v>
      </c>
      <c r="C907" t="s">
        <v>496</v>
      </c>
      <c r="D907" t="s">
        <v>825</v>
      </c>
      <c r="E907" t="s">
        <v>897</v>
      </c>
      <c r="F907" t="s">
        <v>3370</v>
      </c>
      <c r="G907" t="s">
        <v>279</v>
      </c>
      <c r="H907">
        <v>15</v>
      </c>
      <c r="I907">
        <v>8</v>
      </c>
      <c r="J907">
        <v>8</v>
      </c>
      <c r="K907" t="s">
        <v>64</v>
      </c>
      <c r="L907" s="1" t="s">
        <v>1754</v>
      </c>
      <c r="M907" t="s">
        <v>1568</v>
      </c>
      <c r="N907">
        <v>0</v>
      </c>
      <c r="O907">
        <v>0</v>
      </c>
      <c r="P907">
        <v>20142</v>
      </c>
      <c r="Q907">
        <v>2014</v>
      </c>
      <c r="R907">
        <v>2</v>
      </c>
      <c r="S907">
        <v>2017</v>
      </c>
      <c r="T907">
        <v>2</v>
      </c>
      <c r="U907">
        <v>27</v>
      </c>
      <c r="V907" t="s">
        <v>36</v>
      </c>
      <c r="W907" t="s">
        <v>232</v>
      </c>
      <c r="X907">
        <v>20560080</v>
      </c>
      <c r="Y907" t="s">
        <v>38</v>
      </c>
      <c r="Z907">
        <v>0</v>
      </c>
      <c r="AA907">
        <v>0</v>
      </c>
      <c r="AB907" t="s">
        <v>39</v>
      </c>
      <c r="AC907">
        <v>0</v>
      </c>
      <c r="AD907">
        <v>4</v>
      </c>
      <c r="AE907" t="s">
        <v>40</v>
      </c>
      <c r="AF907" t="s">
        <v>41</v>
      </c>
      <c r="AG907" t="str">
        <f>VLOOKUP(H907,Planilha2!A:AC,5,FALSE)</f>
        <v>FARMÁCIA</v>
      </c>
      <c r="AH907" t="s">
        <v>6229</v>
      </c>
      <c r="AI907" t="str">
        <f>VLOOKUP(H907,Planilha2!A:K,11,FALSE)</f>
        <v>Ativo</v>
      </c>
      <c r="AJ907" t="s">
        <v>6345</v>
      </c>
      <c r="AK907">
        <v>24.9</v>
      </c>
    </row>
    <row r="908" spans="1:37" x14ac:dyDescent="0.25">
      <c r="A908">
        <v>214058095</v>
      </c>
      <c r="B908" t="s">
        <v>30</v>
      </c>
      <c r="C908" t="s">
        <v>2924</v>
      </c>
      <c r="D908" t="s">
        <v>2746</v>
      </c>
      <c r="E908" t="s">
        <v>2948</v>
      </c>
      <c r="F908" t="s">
        <v>3241</v>
      </c>
      <c r="G908" t="s">
        <v>63</v>
      </c>
      <c r="H908">
        <v>58</v>
      </c>
      <c r="I908">
        <v>2</v>
      </c>
      <c r="J908">
        <v>2</v>
      </c>
      <c r="K908" t="s">
        <v>34</v>
      </c>
      <c r="L908" s="1" t="s">
        <v>1714</v>
      </c>
      <c r="M908" t="s">
        <v>35</v>
      </c>
      <c r="N908">
        <v>80</v>
      </c>
      <c r="O908">
        <v>1</v>
      </c>
      <c r="P908">
        <v>20142</v>
      </c>
      <c r="Q908">
        <v>2014</v>
      </c>
      <c r="R908">
        <v>2</v>
      </c>
      <c r="S908">
        <v>2017</v>
      </c>
      <c r="T908">
        <v>1</v>
      </c>
      <c r="U908">
        <v>23</v>
      </c>
      <c r="V908" t="s">
        <v>122</v>
      </c>
      <c r="W908" t="s">
        <v>1537</v>
      </c>
      <c r="X908">
        <v>22245120</v>
      </c>
      <c r="Y908" t="s">
        <v>38</v>
      </c>
      <c r="Z908">
        <v>0</v>
      </c>
      <c r="AA908">
        <v>600</v>
      </c>
      <c r="AB908" t="s">
        <v>39</v>
      </c>
      <c r="AC908">
        <v>0</v>
      </c>
      <c r="AD908">
        <v>4</v>
      </c>
      <c r="AE908" t="s">
        <v>40</v>
      </c>
      <c r="AF908" t="s">
        <v>41</v>
      </c>
      <c r="AG908" t="str">
        <f>VLOOKUP(H908,Planilha2!A:AC,5,FALSE)</f>
        <v>FILOSOFIA</v>
      </c>
      <c r="AH908" t="s">
        <v>6222</v>
      </c>
      <c r="AI908" t="str">
        <f>VLOOKUP(H908,Planilha2!A:K,11,FALSE)</f>
        <v>Ativo</v>
      </c>
      <c r="AJ908" t="s">
        <v>6440</v>
      </c>
      <c r="AK908">
        <v>24.8</v>
      </c>
    </row>
    <row r="909" spans="1:37" x14ac:dyDescent="0.25">
      <c r="A909">
        <v>214058099</v>
      </c>
      <c r="B909" t="s">
        <v>100</v>
      </c>
      <c r="C909" t="s">
        <v>3913</v>
      </c>
      <c r="D909" t="s">
        <v>3649</v>
      </c>
      <c r="E909" t="s">
        <v>3756</v>
      </c>
      <c r="F909" t="s">
        <v>4135</v>
      </c>
      <c r="G909" t="s">
        <v>279</v>
      </c>
      <c r="H909">
        <v>58</v>
      </c>
      <c r="I909">
        <v>2</v>
      </c>
      <c r="J909">
        <v>2</v>
      </c>
      <c r="K909" t="s">
        <v>34</v>
      </c>
      <c r="L909" s="1" t="s">
        <v>1495</v>
      </c>
      <c r="M909" t="s">
        <v>81</v>
      </c>
      <c r="N909">
        <v>0</v>
      </c>
      <c r="O909">
        <v>0</v>
      </c>
      <c r="P909">
        <v>20142</v>
      </c>
      <c r="Q909">
        <v>2014</v>
      </c>
      <c r="R909">
        <v>2</v>
      </c>
      <c r="S909">
        <v>2017</v>
      </c>
      <c r="T909">
        <v>2</v>
      </c>
      <c r="U909">
        <v>25</v>
      </c>
      <c r="V909" t="s">
        <v>36</v>
      </c>
      <c r="W909" t="s">
        <v>108</v>
      </c>
      <c r="X909">
        <v>22031100</v>
      </c>
      <c r="Y909" t="s">
        <v>38</v>
      </c>
      <c r="Z909">
        <v>0</v>
      </c>
      <c r="AA909">
        <v>0</v>
      </c>
      <c r="AB909" t="s">
        <v>39</v>
      </c>
      <c r="AC909">
        <v>0</v>
      </c>
      <c r="AD909">
        <v>4</v>
      </c>
      <c r="AE909" t="s">
        <v>40</v>
      </c>
      <c r="AF909" t="s">
        <v>41</v>
      </c>
      <c r="AG909" t="str">
        <f>VLOOKUP(H909,Planilha2!A:AC,5,FALSE)</f>
        <v>FILOSOFIA</v>
      </c>
      <c r="AH909" t="s">
        <v>6222</v>
      </c>
      <c r="AI909" t="str">
        <f>VLOOKUP(H909,Planilha2!A:K,11,FALSE)</f>
        <v>Ativo</v>
      </c>
      <c r="AJ909" t="s">
        <v>6731</v>
      </c>
      <c r="AK909">
        <v>28</v>
      </c>
    </row>
    <row r="910" spans="1:37" x14ac:dyDescent="0.25">
      <c r="A910">
        <v>214058101</v>
      </c>
      <c r="B910" t="s">
        <v>30</v>
      </c>
      <c r="C910" t="s">
        <v>4405</v>
      </c>
      <c r="D910" t="s">
        <v>4618</v>
      </c>
      <c r="E910" t="s">
        <v>3113</v>
      </c>
      <c r="F910" t="s">
        <v>1382</v>
      </c>
      <c r="G910" t="s">
        <v>87</v>
      </c>
      <c r="H910">
        <v>58</v>
      </c>
      <c r="I910">
        <v>2</v>
      </c>
      <c r="J910">
        <v>2</v>
      </c>
      <c r="K910" t="s">
        <v>34</v>
      </c>
      <c r="L910" s="1" t="s">
        <v>869</v>
      </c>
      <c r="M910" t="s">
        <v>153</v>
      </c>
      <c r="N910">
        <v>16</v>
      </c>
      <c r="O910">
        <v>0</v>
      </c>
      <c r="P910">
        <v>20142</v>
      </c>
      <c r="Q910">
        <v>2014</v>
      </c>
      <c r="R910">
        <v>2</v>
      </c>
      <c r="S910">
        <v>2018</v>
      </c>
      <c r="T910">
        <v>2</v>
      </c>
      <c r="U910">
        <v>23</v>
      </c>
      <c r="V910" t="s">
        <v>49</v>
      </c>
      <c r="W910" t="s">
        <v>1708</v>
      </c>
      <c r="X910">
        <v>24461040</v>
      </c>
      <c r="Y910" t="s">
        <v>75</v>
      </c>
      <c r="Z910">
        <v>0</v>
      </c>
      <c r="AA910">
        <v>480</v>
      </c>
      <c r="AB910" t="s">
        <v>39</v>
      </c>
      <c r="AC910">
        <v>0</v>
      </c>
      <c r="AD910">
        <v>5</v>
      </c>
      <c r="AE910" t="s">
        <v>55</v>
      </c>
      <c r="AF910" t="s">
        <v>41</v>
      </c>
      <c r="AG910" t="str">
        <f>VLOOKUP(H910,Planilha2!A:AC,5,FALSE)</f>
        <v>FILOSOFIA</v>
      </c>
      <c r="AH910" t="s">
        <v>6222</v>
      </c>
      <c r="AI910" t="str">
        <f>VLOOKUP(H910,Planilha2!A:K,11,FALSE)</f>
        <v>Ativo</v>
      </c>
      <c r="AJ910" t="s">
        <v>6658</v>
      </c>
      <c r="AK910">
        <v>18.600000000000001</v>
      </c>
    </row>
    <row r="911" spans="1:37" x14ac:dyDescent="0.25">
      <c r="A911">
        <v>214058111</v>
      </c>
      <c r="B911" t="s">
        <v>30</v>
      </c>
      <c r="C911" t="s">
        <v>2873</v>
      </c>
      <c r="D911" t="s">
        <v>2259</v>
      </c>
      <c r="E911" t="s">
        <v>1573</v>
      </c>
      <c r="F911" t="s">
        <v>674</v>
      </c>
      <c r="G911" t="s">
        <v>71</v>
      </c>
      <c r="H911">
        <v>58</v>
      </c>
      <c r="I911">
        <v>2</v>
      </c>
      <c r="J911">
        <v>2</v>
      </c>
      <c r="K911" t="s">
        <v>34</v>
      </c>
      <c r="L911" s="1" t="s">
        <v>1545</v>
      </c>
      <c r="M911" t="s">
        <v>76</v>
      </c>
      <c r="N911">
        <v>100</v>
      </c>
      <c r="O911">
        <v>1</v>
      </c>
      <c r="P911">
        <v>20142</v>
      </c>
      <c r="Q911">
        <v>2014</v>
      </c>
      <c r="R911">
        <v>2</v>
      </c>
      <c r="S911">
        <v>2018</v>
      </c>
      <c r="T911">
        <v>1</v>
      </c>
      <c r="U911">
        <v>25</v>
      </c>
      <c r="V911" t="s">
        <v>36</v>
      </c>
      <c r="W911" t="s">
        <v>150</v>
      </c>
      <c r="X911">
        <v>24900800</v>
      </c>
      <c r="Y911" t="s">
        <v>50</v>
      </c>
      <c r="Z911">
        <v>0</v>
      </c>
      <c r="AA911">
        <v>240</v>
      </c>
      <c r="AB911" t="s">
        <v>39</v>
      </c>
      <c r="AC911">
        <v>0</v>
      </c>
      <c r="AD911">
        <v>5</v>
      </c>
      <c r="AE911" t="s">
        <v>55</v>
      </c>
      <c r="AF911" t="s">
        <v>41</v>
      </c>
      <c r="AG911" t="str">
        <f>VLOOKUP(H911,Planilha2!A:AC,5,FALSE)</f>
        <v>FILOSOFIA</v>
      </c>
      <c r="AH911" t="s">
        <v>6222</v>
      </c>
      <c r="AI911" t="str">
        <f>VLOOKUP(H911,Planilha2!A:K,11,FALSE)</f>
        <v>Ativo</v>
      </c>
      <c r="AJ911" t="s">
        <v>6732</v>
      </c>
      <c r="AK911">
        <v>45.8</v>
      </c>
    </row>
    <row r="912" spans="1:37" x14ac:dyDescent="0.25">
      <c r="A912">
        <v>214058114</v>
      </c>
      <c r="B912" t="s">
        <v>30</v>
      </c>
      <c r="C912" t="s">
        <v>756</v>
      </c>
      <c r="D912" t="s">
        <v>3390</v>
      </c>
      <c r="E912" t="s">
        <v>4316</v>
      </c>
      <c r="F912" t="s">
        <v>2047</v>
      </c>
      <c r="G912" t="s">
        <v>560</v>
      </c>
      <c r="H912">
        <v>58</v>
      </c>
      <c r="I912">
        <v>2</v>
      </c>
      <c r="J912">
        <v>2</v>
      </c>
      <c r="K912" t="s">
        <v>34</v>
      </c>
      <c r="L912" s="1" t="s">
        <v>1362</v>
      </c>
      <c r="M912" t="s">
        <v>76</v>
      </c>
      <c r="N912">
        <v>0</v>
      </c>
      <c r="O912">
        <v>0</v>
      </c>
      <c r="P912">
        <v>20142</v>
      </c>
      <c r="Q912">
        <v>2014</v>
      </c>
      <c r="R912">
        <v>2</v>
      </c>
      <c r="S912">
        <v>2017</v>
      </c>
      <c r="T912">
        <v>2</v>
      </c>
      <c r="U912">
        <v>23</v>
      </c>
      <c r="V912" t="s">
        <v>36</v>
      </c>
      <c r="W912" t="s">
        <v>989</v>
      </c>
      <c r="X912">
        <v>24325285</v>
      </c>
      <c r="Y912" t="s">
        <v>537</v>
      </c>
      <c r="Z912">
        <v>0</v>
      </c>
      <c r="AA912">
        <v>60</v>
      </c>
      <c r="AB912" t="s">
        <v>39</v>
      </c>
      <c r="AC912">
        <v>0</v>
      </c>
      <c r="AD912">
        <v>4</v>
      </c>
      <c r="AE912" t="s">
        <v>40</v>
      </c>
      <c r="AF912" t="s">
        <v>41</v>
      </c>
      <c r="AG912" t="str">
        <f>VLOOKUP(H912,Planilha2!A:AC,5,FALSE)</f>
        <v>FILOSOFIA</v>
      </c>
      <c r="AH912" t="s">
        <v>6222</v>
      </c>
      <c r="AI912" t="str">
        <f>VLOOKUP(H912,Planilha2!A:K,11,FALSE)</f>
        <v>Ativo</v>
      </c>
      <c r="AJ912" t="s">
        <v>6733</v>
      </c>
      <c r="AK912">
        <v>13.2</v>
      </c>
    </row>
    <row r="913" spans="1:37" x14ac:dyDescent="0.25">
      <c r="A913">
        <v>214058115</v>
      </c>
      <c r="B913" t="s">
        <v>30</v>
      </c>
      <c r="C913" t="s">
        <v>1435</v>
      </c>
      <c r="D913" t="s">
        <v>2293</v>
      </c>
      <c r="E913" t="s">
        <v>4275</v>
      </c>
      <c r="F913" t="s">
        <v>3653</v>
      </c>
      <c r="G913" t="s">
        <v>120</v>
      </c>
      <c r="H913">
        <v>58</v>
      </c>
      <c r="I913">
        <v>2</v>
      </c>
      <c r="J913">
        <v>2</v>
      </c>
      <c r="K913" t="s">
        <v>34</v>
      </c>
      <c r="L913" s="1">
        <v>0</v>
      </c>
      <c r="M913" t="s">
        <v>81</v>
      </c>
      <c r="N913">
        <v>0</v>
      </c>
      <c r="O913">
        <v>0</v>
      </c>
      <c r="P913">
        <v>20142</v>
      </c>
      <c r="Q913">
        <v>2014</v>
      </c>
      <c r="R913">
        <v>2</v>
      </c>
      <c r="S913">
        <v>2014</v>
      </c>
      <c r="T913">
        <v>2</v>
      </c>
      <c r="U913">
        <v>23</v>
      </c>
      <c r="V913" t="s">
        <v>36</v>
      </c>
      <c r="W913" t="s">
        <v>1576</v>
      </c>
      <c r="X913">
        <v>22730180</v>
      </c>
      <c r="Y913" t="s">
        <v>38</v>
      </c>
      <c r="Z913">
        <v>0</v>
      </c>
      <c r="AA913">
        <v>0</v>
      </c>
      <c r="AB913" t="s">
        <v>39</v>
      </c>
      <c r="AC913">
        <v>0</v>
      </c>
      <c r="AD913">
        <v>1</v>
      </c>
      <c r="AE913" t="s">
        <v>40</v>
      </c>
      <c r="AF913" t="s">
        <v>41</v>
      </c>
      <c r="AG913" t="str">
        <f>VLOOKUP(H913,Planilha2!A:AC,5,FALSE)</f>
        <v>FILOSOFIA</v>
      </c>
      <c r="AH913" t="s">
        <v>6222</v>
      </c>
      <c r="AI913" t="str">
        <f>VLOOKUP(H913,Planilha2!A:K,11,FALSE)</f>
        <v>Ativo</v>
      </c>
      <c r="AJ913" t="s">
        <v>6295</v>
      </c>
      <c r="AK913">
        <v>36.1</v>
      </c>
    </row>
    <row r="914" spans="1:37" x14ac:dyDescent="0.25">
      <c r="A914">
        <v>214058116</v>
      </c>
      <c r="B914" t="s">
        <v>30</v>
      </c>
      <c r="C914" t="s">
        <v>1433</v>
      </c>
      <c r="D914" t="s">
        <v>478</v>
      </c>
      <c r="E914" t="s">
        <v>1437</v>
      </c>
      <c r="F914" t="s">
        <v>3154</v>
      </c>
      <c r="G914" t="s">
        <v>2173</v>
      </c>
      <c r="H914">
        <v>58</v>
      </c>
      <c r="I914">
        <v>2</v>
      </c>
      <c r="J914">
        <v>2</v>
      </c>
      <c r="K914" t="s">
        <v>34</v>
      </c>
      <c r="L914" s="1" t="s">
        <v>2486</v>
      </c>
      <c r="M914" t="s">
        <v>153</v>
      </c>
      <c r="N914">
        <v>86</v>
      </c>
      <c r="O914">
        <v>1</v>
      </c>
      <c r="P914">
        <v>20142</v>
      </c>
      <c r="Q914">
        <v>2014</v>
      </c>
      <c r="R914">
        <v>2</v>
      </c>
      <c r="S914">
        <v>2018</v>
      </c>
      <c r="T914">
        <v>2</v>
      </c>
      <c r="U914">
        <v>25</v>
      </c>
      <c r="V914" t="s">
        <v>49</v>
      </c>
      <c r="W914" t="s">
        <v>4542</v>
      </c>
      <c r="X914">
        <v>24070050</v>
      </c>
      <c r="Y914" t="s">
        <v>537</v>
      </c>
      <c r="Z914">
        <v>0</v>
      </c>
      <c r="AA914">
        <v>360</v>
      </c>
      <c r="AB914" t="s">
        <v>39</v>
      </c>
      <c r="AC914">
        <v>0</v>
      </c>
      <c r="AD914">
        <v>5</v>
      </c>
      <c r="AE914" t="s">
        <v>40</v>
      </c>
      <c r="AF914" t="s">
        <v>41</v>
      </c>
      <c r="AG914" t="str">
        <f>VLOOKUP(H914,Planilha2!A:AC,5,FALSE)</f>
        <v>FILOSOFIA</v>
      </c>
      <c r="AH914" t="s">
        <v>6222</v>
      </c>
      <c r="AI914" t="str">
        <f>VLOOKUP(H914,Planilha2!A:K,11,FALSE)</f>
        <v>Ativo</v>
      </c>
      <c r="AJ914" t="s">
        <v>6734</v>
      </c>
      <c r="AK914">
        <v>3.7</v>
      </c>
    </row>
    <row r="915" spans="1:37" x14ac:dyDescent="0.25">
      <c r="A915">
        <v>214058123</v>
      </c>
      <c r="B915" t="s">
        <v>145</v>
      </c>
      <c r="C915" t="s">
        <v>2796</v>
      </c>
      <c r="D915" t="s">
        <v>564</v>
      </c>
      <c r="E915" t="s">
        <v>3935</v>
      </c>
      <c r="F915" t="s">
        <v>207</v>
      </c>
      <c r="G915" t="s">
        <v>496</v>
      </c>
      <c r="H915">
        <v>58</v>
      </c>
      <c r="I915">
        <v>2</v>
      </c>
      <c r="J915">
        <v>2</v>
      </c>
      <c r="K915" t="s">
        <v>34</v>
      </c>
      <c r="L915" s="1">
        <v>0</v>
      </c>
      <c r="M915" t="s">
        <v>78</v>
      </c>
      <c r="N915">
        <v>0</v>
      </c>
      <c r="O915">
        <v>0</v>
      </c>
      <c r="P915">
        <v>20142</v>
      </c>
      <c r="Q915">
        <v>2014</v>
      </c>
      <c r="R915">
        <v>2</v>
      </c>
      <c r="S915">
        <v>2014</v>
      </c>
      <c r="T915">
        <v>2</v>
      </c>
      <c r="U915">
        <v>30</v>
      </c>
      <c r="V915" t="s">
        <v>36</v>
      </c>
      <c r="W915" t="s">
        <v>3924</v>
      </c>
      <c r="X915">
        <v>21511475</v>
      </c>
      <c r="Y915" t="s">
        <v>38</v>
      </c>
      <c r="Z915">
        <v>0</v>
      </c>
      <c r="AA915">
        <v>0</v>
      </c>
      <c r="AB915" t="s">
        <v>39</v>
      </c>
      <c r="AC915">
        <v>0</v>
      </c>
      <c r="AD915">
        <v>1</v>
      </c>
      <c r="AE915" t="s">
        <v>40</v>
      </c>
      <c r="AF915" t="s">
        <v>41</v>
      </c>
      <c r="AG915" t="str">
        <f>VLOOKUP(H915,Planilha2!A:AC,5,FALSE)</f>
        <v>FILOSOFIA</v>
      </c>
      <c r="AH915" t="s">
        <v>6222</v>
      </c>
      <c r="AI915" t="str">
        <f>VLOOKUP(H915,Planilha2!A:K,11,FALSE)</f>
        <v>Ativo</v>
      </c>
      <c r="AJ915" t="s">
        <v>6735</v>
      </c>
      <c r="AK915">
        <v>36</v>
      </c>
    </row>
    <row r="916" spans="1:37" x14ac:dyDescent="0.25">
      <c r="A916">
        <v>214058124</v>
      </c>
      <c r="B916" t="s">
        <v>30</v>
      </c>
      <c r="C916" t="s">
        <v>3342</v>
      </c>
      <c r="D916" t="s">
        <v>2845</v>
      </c>
      <c r="E916" t="s">
        <v>1285</v>
      </c>
      <c r="F916" t="s">
        <v>4381</v>
      </c>
      <c r="G916" t="s">
        <v>269</v>
      </c>
      <c r="H916">
        <v>58</v>
      </c>
      <c r="I916">
        <v>2</v>
      </c>
      <c r="J916">
        <v>2</v>
      </c>
      <c r="K916" t="s">
        <v>34</v>
      </c>
      <c r="L916" s="1" t="s">
        <v>1587</v>
      </c>
      <c r="M916" t="s">
        <v>76</v>
      </c>
      <c r="N916">
        <v>70</v>
      </c>
      <c r="O916">
        <v>1</v>
      </c>
      <c r="P916">
        <v>20142</v>
      </c>
      <c r="Q916">
        <v>2014</v>
      </c>
      <c r="R916">
        <v>2</v>
      </c>
      <c r="S916">
        <v>2018</v>
      </c>
      <c r="T916">
        <v>1</v>
      </c>
      <c r="U916">
        <v>23</v>
      </c>
      <c r="V916" t="s">
        <v>36</v>
      </c>
      <c r="W916" t="s">
        <v>4363</v>
      </c>
      <c r="X916">
        <v>23580030</v>
      </c>
      <c r="Y916" t="s">
        <v>38</v>
      </c>
      <c r="Z916">
        <v>0</v>
      </c>
      <c r="AA916">
        <v>120</v>
      </c>
      <c r="AB916" t="s">
        <v>39</v>
      </c>
      <c r="AC916">
        <v>0</v>
      </c>
      <c r="AD916">
        <v>5</v>
      </c>
      <c r="AE916" t="s">
        <v>40</v>
      </c>
      <c r="AF916" t="s">
        <v>41</v>
      </c>
      <c r="AG916" t="str">
        <f>VLOOKUP(H916,Planilha2!A:AC,5,FALSE)</f>
        <v>FILOSOFIA</v>
      </c>
      <c r="AH916" t="s">
        <v>6222</v>
      </c>
      <c r="AI916" t="str">
        <f>VLOOKUP(H916,Planilha2!A:K,11,FALSE)</f>
        <v>Ativo</v>
      </c>
      <c r="AJ916" t="s">
        <v>6736</v>
      </c>
      <c r="AK916">
        <v>73.3</v>
      </c>
    </row>
    <row r="917" spans="1:37" x14ac:dyDescent="0.25">
      <c r="A917">
        <v>214058126</v>
      </c>
      <c r="B917" t="s">
        <v>128</v>
      </c>
      <c r="C917" t="s">
        <v>2497</v>
      </c>
      <c r="D917" t="s">
        <v>1678</v>
      </c>
      <c r="E917" t="s">
        <v>3614</v>
      </c>
      <c r="F917" t="s">
        <v>3615</v>
      </c>
      <c r="G917" t="s">
        <v>33</v>
      </c>
      <c r="H917">
        <v>58</v>
      </c>
      <c r="I917">
        <v>2</v>
      </c>
      <c r="J917">
        <v>2</v>
      </c>
      <c r="K917" t="s">
        <v>34</v>
      </c>
      <c r="L917" s="1" t="s">
        <v>1597</v>
      </c>
      <c r="M917" t="s">
        <v>76</v>
      </c>
      <c r="N917">
        <v>90</v>
      </c>
      <c r="O917">
        <v>1</v>
      </c>
      <c r="P917">
        <v>20142</v>
      </c>
      <c r="Q917">
        <v>2014</v>
      </c>
      <c r="R917">
        <v>2</v>
      </c>
      <c r="S917">
        <v>2018</v>
      </c>
      <c r="T917">
        <v>2</v>
      </c>
      <c r="U917">
        <v>36</v>
      </c>
      <c r="V917" t="s">
        <v>211</v>
      </c>
      <c r="W917" t="s">
        <v>286</v>
      </c>
      <c r="X917">
        <v>20930450</v>
      </c>
      <c r="Y917" t="s">
        <v>38</v>
      </c>
      <c r="Z917">
        <v>0</v>
      </c>
      <c r="AA917">
        <v>480</v>
      </c>
      <c r="AB917" t="s">
        <v>39</v>
      </c>
      <c r="AC917">
        <v>0</v>
      </c>
      <c r="AD917">
        <v>5</v>
      </c>
      <c r="AE917" t="s">
        <v>40</v>
      </c>
      <c r="AF917" t="s">
        <v>41</v>
      </c>
      <c r="AG917" t="str">
        <f>VLOOKUP(H917,Planilha2!A:AC,5,FALSE)</f>
        <v>FILOSOFIA</v>
      </c>
      <c r="AH917" t="s">
        <v>6222</v>
      </c>
      <c r="AI917" t="str">
        <f>VLOOKUP(H917,Planilha2!A:K,11,FALSE)</f>
        <v>Ativo</v>
      </c>
      <c r="AJ917" t="s">
        <v>6483</v>
      </c>
      <c r="AK917">
        <v>18.2</v>
      </c>
    </row>
    <row r="918" spans="1:37" x14ac:dyDescent="0.25">
      <c r="A918">
        <v>214058130</v>
      </c>
      <c r="B918" t="s">
        <v>30</v>
      </c>
      <c r="C918" t="s">
        <v>835</v>
      </c>
      <c r="D918" t="s">
        <v>1877</v>
      </c>
      <c r="E918" t="s">
        <v>3310</v>
      </c>
      <c r="F918" t="s">
        <v>3311</v>
      </c>
      <c r="G918" t="s">
        <v>87</v>
      </c>
      <c r="H918">
        <v>58</v>
      </c>
      <c r="I918">
        <v>2</v>
      </c>
      <c r="J918">
        <v>2</v>
      </c>
      <c r="K918" t="s">
        <v>34</v>
      </c>
      <c r="L918" s="1">
        <v>0</v>
      </c>
      <c r="M918" t="s">
        <v>76</v>
      </c>
      <c r="N918">
        <v>0</v>
      </c>
      <c r="O918">
        <v>0</v>
      </c>
      <c r="P918">
        <v>20142</v>
      </c>
      <c r="Q918">
        <v>2014</v>
      </c>
      <c r="R918">
        <v>2</v>
      </c>
      <c r="S918">
        <v>2014</v>
      </c>
      <c r="T918">
        <v>2</v>
      </c>
      <c r="U918">
        <v>24</v>
      </c>
      <c r="V918" t="s">
        <v>36</v>
      </c>
      <c r="W918" t="s">
        <v>1430</v>
      </c>
      <c r="X918">
        <v>20550013</v>
      </c>
      <c r="Y918" t="s">
        <v>38</v>
      </c>
      <c r="Z918">
        <v>0</v>
      </c>
      <c r="AA918">
        <v>0</v>
      </c>
      <c r="AB918" t="s">
        <v>39</v>
      </c>
      <c r="AC918">
        <v>0</v>
      </c>
      <c r="AD918">
        <v>1</v>
      </c>
      <c r="AE918" t="s">
        <v>40</v>
      </c>
      <c r="AF918" t="s">
        <v>41</v>
      </c>
      <c r="AG918" t="str">
        <f>VLOOKUP(H918,Planilha2!A:AC,5,FALSE)</f>
        <v>FILOSOFIA</v>
      </c>
      <c r="AH918" t="s">
        <v>6222</v>
      </c>
      <c r="AI918" t="str">
        <f>VLOOKUP(H918,Planilha2!A:K,11,FALSE)</f>
        <v>Ativo</v>
      </c>
      <c r="AJ918" t="s">
        <v>6477</v>
      </c>
      <c r="AK918">
        <v>21.2</v>
      </c>
    </row>
    <row r="919" spans="1:37" x14ac:dyDescent="0.25">
      <c r="A919">
        <v>214058134</v>
      </c>
      <c r="B919" t="s">
        <v>128</v>
      </c>
      <c r="C919" t="s">
        <v>3074</v>
      </c>
      <c r="D919" t="s">
        <v>518</v>
      </c>
      <c r="E919" t="s">
        <v>959</v>
      </c>
      <c r="F919" t="s">
        <v>987</v>
      </c>
      <c r="G919" t="s">
        <v>126</v>
      </c>
      <c r="H919">
        <v>58</v>
      </c>
      <c r="I919">
        <v>2</v>
      </c>
      <c r="J919">
        <v>2</v>
      </c>
      <c r="K919" t="s">
        <v>34</v>
      </c>
      <c r="L919" s="1" t="s">
        <v>1453</v>
      </c>
      <c r="M919" t="s">
        <v>81</v>
      </c>
      <c r="N919">
        <v>0</v>
      </c>
      <c r="O919">
        <v>0</v>
      </c>
      <c r="P919">
        <v>20161</v>
      </c>
      <c r="Q919">
        <v>2014</v>
      </c>
      <c r="R919">
        <v>2</v>
      </c>
      <c r="S919">
        <v>2018</v>
      </c>
      <c r="T919">
        <v>1</v>
      </c>
      <c r="U919">
        <v>32</v>
      </c>
      <c r="V919" t="s">
        <v>211</v>
      </c>
      <c r="W919" t="s">
        <v>5014</v>
      </c>
      <c r="X919">
        <v>24745380</v>
      </c>
      <c r="Y919" t="s">
        <v>75</v>
      </c>
      <c r="Z919">
        <v>0</v>
      </c>
      <c r="AA919">
        <v>60</v>
      </c>
      <c r="AB919" t="s">
        <v>39</v>
      </c>
      <c r="AC919">
        <v>0</v>
      </c>
      <c r="AD919">
        <v>5</v>
      </c>
      <c r="AE919" t="s">
        <v>40</v>
      </c>
      <c r="AF919" t="s">
        <v>41</v>
      </c>
      <c r="AG919" t="str">
        <f>VLOOKUP(H919,Planilha2!A:AC,5,FALSE)</f>
        <v>FILOSOFIA</v>
      </c>
      <c r="AH919" t="s">
        <v>6222</v>
      </c>
      <c r="AI919" t="str">
        <f>VLOOKUP(H919,Planilha2!A:K,11,FALSE)</f>
        <v>Ativo</v>
      </c>
      <c r="AJ919" t="s">
        <v>6282</v>
      </c>
      <c r="AK919">
        <v>16.5</v>
      </c>
    </row>
    <row r="920" spans="1:37" x14ac:dyDescent="0.25">
      <c r="A920">
        <v>214058135</v>
      </c>
      <c r="B920" t="s">
        <v>30</v>
      </c>
      <c r="C920" t="s">
        <v>291</v>
      </c>
      <c r="D920" t="s">
        <v>1438</v>
      </c>
      <c r="E920" t="s">
        <v>3698</v>
      </c>
      <c r="F920" t="s">
        <v>4081</v>
      </c>
      <c r="G920" t="s">
        <v>131</v>
      </c>
      <c r="H920">
        <v>58</v>
      </c>
      <c r="I920">
        <v>2</v>
      </c>
      <c r="J920">
        <v>2</v>
      </c>
      <c r="K920" t="s">
        <v>34</v>
      </c>
      <c r="L920" s="1" t="s">
        <v>231</v>
      </c>
      <c r="M920" t="s">
        <v>227</v>
      </c>
      <c r="N920">
        <v>90</v>
      </c>
      <c r="O920">
        <v>1</v>
      </c>
      <c r="P920">
        <v>20142</v>
      </c>
      <c r="Q920">
        <v>2014</v>
      </c>
      <c r="R920">
        <v>2</v>
      </c>
      <c r="S920">
        <v>2016</v>
      </c>
      <c r="T920">
        <v>1</v>
      </c>
      <c r="U920">
        <v>23</v>
      </c>
      <c r="V920" t="s">
        <v>36</v>
      </c>
      <c r="W920" t="s">
        <v>434</v>
      </c>
      <c r="X920">
        <v>21921549</v>
      </c>
      <c r="Y920" t="s">
        <v>38</v>
      </c>
      <c r="Z920">
        <v>0</v>
      </c>
      <c r="AA920">
        <v>960</v>
      </c>
      <c r="AB920" t="s">
        <v>39</v>
      </c>
      <c r="AC920">
        <v>0</v>
      </c>
      <c r="AD920">
        <v>3</v>
      </c>
      <c r="AE920" t="s">
        <v>40</v>
      </c>
      <c r="AF920" t="s">
        <v>41</v>
      </c>
      <c r="AG920" t="str">
        <f>VLOOKUP(H920,Planilha2!A:AC,5,FALSE)</f>
        <v>FILOSOFIA</v>
      </c>
      <c r="AH920" t="s">
        <v>6222</v>
      </c>
      <c r="AI920" t="str">
        <f>VLOOKUP(H920,Planilha2!A:K,11,FALSE)</f>
        <v>Ativo</v>
      </c>
      <c r="AJ920" t="s">
        <v>6696</v>
      </c>
      <c r="AK920">
        <v>32</v>
      </c>
    </row>
    <row r="921" spans="1:37" x14ac:dyDescent="0.25">
      <c r="A921">
        <v>214058137</v>
      </c>
      <c r="B921" t="s">
        <v>30</v>
      </c>
      <c r="C921" t="s">
        <v>3035</v>
      </c>
      <c r="D921" t="s">
        <v>1442</v>
      </c>
      <c r="E921" t="s">
        <v>2712</v>
      </c>
      <c r="F921" t="s">
        <v>4339</v>
      </c>
      <c r="G921" t="s">
        <v>120</v>
      </c>
      <c r="H921">
        <v>58</v>
      </c>
      <c r="I921">
        <v>2</v>
      </c>
      <c r="J921">
        <v>2</v>
      </c>
      <c r="K921" t="s">
        <v>34</v>
      </c>
      <c r="L921" s="1" t="s">
        <v>1362</v>
      </c>
      <c r="M921" t="s">
        <v>78</v>
      </c>
      <c r="N921">
        <v>70</v>
      </c>
      <c r="O921">
        <v>1</v>
      </c>
      <c r="P921">
        <v>20142</v>
      </c>
      <c r="Q921">
        <v>2014</v>
      </c>
      <c r="R921">
        <v>2</v>
      </c>
      <c r="S921">
        <v>2018</v>
      </c>
      <c r="T921">
        <v>2</v>
      </c>
      <c r="U921">
        <v>24</v>
      </c>
      <c r="V921" t="s">
        <v>36</v>
      </c>
      <c r="W921" t="s">
        <v>492</v>
      </c>
      <c r="X921">
        <v>22793340</v>
      </c>
      <c r="Y921" t="s">
        <v>38</v>
      </c>
      <c r="Z921">
        <v>0</v>
      </c>
      <c r="AA921">
        <v>240</v>
      </c>
      <c r="AB921" t="s">
        <v>39</v>
      </c>
      <c r="AC921">
        <v>0</v>
      </c>
      <c r="AD921">
        <v>5</v>
      </c>
      <c r="AE921" t="s">
        <v>40</v>
      </c>
      <c r="AF921" t="s">
        <v>41</v>
      </c>
      <c r="AG921" t="str">
        <f>VLOOKUP(H921,Planilha2!A:AC,5,FALSE)</f>
        <v>FILOSOFIA</v>
      </c>
      <c r="AH921" t="s">
        <v>6222</v>
      </c>
      <c r="AI921" t="str">
        <f>VLOOKUP(H921,Planilha2!A:K,11,FALSE)</f>
        <v>Ativo</v>
      </c>
      <c r="AJ921" t="s">
        <v>6737</v>
      </c>
      <c r="AK921">
        <v>48.6</v>
      </c>
    </row>
    <row r="922" spans="1:37" x14ac:dyDescent="0.25">
      <c r="A922">
        <v>214058150</v>
      </c>
      <c r="B922" t="s">
        <v>30</v>
      </c>
      <c r="C922" t="s">
        <v>1573</v>
      </c>
      <c r="D922" t="s">
        <v>4740</v>
      </c>
      <c r="E922" t="s">
        <v>59</v>
      </c>
      <c r="F922" t="s">
        <v>862</v>
      </c>
      <c r="G922" t="s">
        <v>347</v>
      </c>
      <c r="H922">
        <v>58</v>
      </c>
      <c r="I922">
        <v>2</v>
      </c>
      <c r="J922">
        <v>2</v>
      </c>
      <c r="K922" t="s">
        <v>34</v>
      </c>
      <c r="L922" s="1">
        <v>0</v>
      </c>
      <c r="M922" t="s">
        <v>35</v>
      </c>
      <c r="N922">
        <v>0</v>
      </c>
      <c r="O922">
        <v>0</v>
      </c>
      <c r="P922">
        <v>20142</v>
      </c>
      <c r="Q922">
        <v>2014</v>
      </c>
      <c r="R922">
        <v>2</v>
      </c>
      <c r="S922">
        <v>2014</v>
      </c>
      <c r="T922">
        <v>2</v>
      </c>
      <c r="U922">
        <v>23</v>
      </c>
      <c r="V922" t="s">
        <v>36</v>
      </c>
      <c r="W922" t="s">
        <v>5228</v>
      </c>
      <c r="X922">
        <v>26383250</v>
      </c>
      <c r="Y922" t="s">
        <v>5223</v>
      </c>
      <c r="Z922">
        <v>0</v>
      </c>
      <c r="AA922">
        <v>0</v>
      </c>
      <c r="AB922" t="s">
        <v>39</v>
      </c>
      <c r="AC922">
        <v>0</v>
      </c>
      <c r="AD922">
        <v>1</v>
      </c>
      <c r="AE922" t="s">
        <v>40</v>
      </c>
      <c r="AF922" t="s">
        <v>41</v>
      </c>
      <c r="AG922" t="str">
        <f>VLOOKUP(H922,Planilha2!A:AC,5,FALSE)</f>
        <v>FILOSOFIA</v>
      </c>
      <c r="AH922" t="s">
        <v>6222</v>
      </c>
      <c r="AI922" t="str">
        <f>VLOOKUP(H922,Planilha2!A:K,11,FALSE)</f>
        <v>Ativo</v>
      </c>
      <c r="AJ922" t="s">
        <v>6738</v>
      </c>
      <c r="AK922">
        <v>62.3</v>
      </c>
    </row>
    <row r="923" spans="1:37" x14ac:dyDescent="0.25">
      <c r="A923">
        <v>214058154</v>
      </c>
      <c r="B923" t="s">
        <v>30</v>
      </c>
      <c r="C923" t="s">
        <v>897</v>
      </c>
      <c r="D923" t="s">
        <v>1277</v>
      </c>
      <c r="E923" t="s">
        <v>1644</v>
      </c>
      <c r="F923" t="s">
        <v>3042</v>
      </c>
      <c r="G923" t="s">
        <v>560</v>
      </c>
      <c r="H923">
        <v>58</v>
      </c>
      <c r="I923">
        <v>2</v>
      </c>
      <c r="J923">
        <v>2</v>
      </c>
      <c r="K923" t="s">
        <v>34</v>
      </c>
      <c r="L923" s="1" t="s">
        <v>1587</v>
      </c>
      <c r="M923" t="s">
        <v>78</v>
      </c>
      <c r="N923">
        <v>30</v>
      </c>
      <c r="O923">
        <v>0</v>
      </c>
      <c r="P923">
        <v>20142</v>
      </c>
      <c r="Q923">
        <v>2014</v>
      </c>
      <c r="R923">
        <v>2</v>
      </c>
      <c r="S923">
        <v>2017</v>
      </c>
      <c r="T923">
        <v>2</v>
      </c>
      <c r="U923">
        <v>23</v>
      </c>
      <c r="V923" t="s">
        <v>122</v>
      </c>
      <c r="W923" t="s">
        <v>2968</v>
      </c>
      <c r="X923">
        <v>20261190</v>
      </c>
      <c r="Y923" t="s">
        <v>38</v>
      </c>
      <c r="Z923">
        <v>0</v>
      </c>
      <c r="AA923">
        <v>120</v>
      </c>
      <c r="AB923" t="s">
        <v>39</v>
      </c>
      <c r="AC923">
        <v>0</v>
      </c>
      <c r="AD923">
        <v>4</v>
      </c>
      <c r="AE923" t="s">
        <v>55</v>
      </c>
      <c r="AF923" t="s">
        <v>41</v>
      </c>
      <c r="AG923" t="str">
        <f>VLOOKUP(H923,Planilha2!A:AC,5,FALSE)</f>
        <v>FILOSOFIA</v>
      </c>
      <c r="AH923" t="s">
        <v>6222</v>
      </c>
      <c r="AI923" t="str">
        <f>VLOOKUP(H923,Planilha2!A:K,11,FALSE)</f>
        <v>Ativo</v>
      </c>
      <c r="AJ923" t="s">
        <v>6436</v>
      </c>
      <c r="AK923">
        <v>19.899999999999999</v>
      </c>
    </row>
    <row r="924" spans="1:37" x14ac:dyDescent="0.25">
      <c r="A924">
        <v>214058156</v>
      </c>
      <c r="B924" t="s">
        <v>145</v>
      </c>
      <c r="C924" t="s">
        <v>4971</v>
      </c>
      <c r="D924" t="s">
        <v>4600</v>
      </c>
      <c r="E924" t="s">
        <v>4288</v>
      </c>
      <c r="F924" t="s">
        <v>864</v>
      </c>
      <c r="G924" t="s">
        <v>347</v>
      </c>
      <c r="H924">
        <v>58</v>
      </c>
      <c r="I924">
        <v>2</v>
      </c>
      <c r="J924">
        <v>2</v>
      </c>
      <c r="K924" t="s">
        <v>34</v>
      </c>
      <c r="L924" s="1">
        <v>0</v>
      </c>
      <c r="M924" t="s">
        <v>153</v>
      </c>
      <c r="N924">
        <v>0</v>
      </c>
      <c r="O924">
        <v>0</v>
      </c>
      <c r="P924">
        <v>20142</v>
      </c>
      <c r="Q924">
        <v>2014</v>
      </c>
      <c r="R924">
        <v>2</v>
      </c>
      <c r="S924">
        <v>2014</v>
      </c>
      <c r="T924">
        <v>2</v>
      </c>
      <c r="U924">
        <v>22</v>
      </c>
      <c r="V924" t="s">
        <v>36</v>
      </c>
      <c r="W924" t="s">
        <v>1738</v>
      </c>
      <c r="X924">
        <v>24738510</v>
      </c>
      <c r="Y924" t="s">
        <v>75</v>
      </c>
      <c r="Z924">
        <v>0</v>
      </c>
      <c r="AA924">
        <v>0</v>
      </c>
      <c r="AB924" t="s">
        <v>39</v>
      </c>
      <c r="AC924">
        <v>0</v>
      </c>
      <c r="AD924">
        <v>1</v>
      </c>
      <c r="AE924" t="s">
        <v>40</v>
      </c>
      <c r="AF924" t="s">
        <v>41</v>
      </c>
      <c r="AG924" t="str">
        <f>VLOOKUP(H924,Planilha2!A:AC,5,FALSE)</f>
        <v>FILOSOFIA</v>
      </c>
      <c r="AH924" t="s">
        <v>6222</v>
      </c>
      <c r="AI924" t="str">
        <f>VLOOKUP(H924,Planilha2!A:K,11,FALSE)</f>
        <v>Ativo</v>
      </c>
      <c r="AJ924" t="s">
        <v>6545</v>
      </c>
      <c r="AK924">
        <v>26.4</v>
      </c>
    </row>
    <row r="925" spans="1:37" x14ac:dyDescent="0.25">
      <c r="A925">
        <v>214058161</v>
      </c>
      <c r="B925" t="s">
        <v>128</v>
      </c>
      <c r="C925" t="s">
        <v>5167</v>
      </c>
      <c r="D925" t="s">
        <v>3601</v>
      </c>
      <c r="E925" t="s">
        <v>5110</v>
      </c>
      <c r="F925" t="s">
        <v>5124</v>
      </c>
      <c r="G925" t="s">
        <v>316</v>
      </c>
      <c r="H925">
        <v>58</v>
      </c>
      <c r="I925">
        <v>2</v>
      </c>
      <c r="J925">
        <v>2</v>
      </c>
      <c r="K925" t="s">
        <v>34</v>
      </c>
      <c r="L925" s="1" t="s">
        <v>2359</v>
      </c>
      <c r="M925" t="s">
        <v>76</v>
      </c>
      <c r="N925">
        <v>40</v>
      </c>
      <c r="O925">
        <v>0</v>
      </c>
      <c r="P925">
        <v>20142</v>
      </c>
      <c r="Q925">
        <v>2014</v>
      </c>
      <c r="R925">
        <v>2</v>
      </c>
      <c r="S925">
        <v>2018</v>
      </c>
      <c r="T925">
        <v>1</v>
      </c>
      <c r="U925">
        <v>24</v>
      </c>
      <c r="V925" t="s">
        <v>122</v>
      </c>
      <c r="W925" t="s">
        <v>5222</v>
      </c>
      <c r="X925">
        <v>26285710</v>
      </c>
      <c r="Y925" t="s">
        <v>817</v>
      </c>
      <c r="Z925">
        <v>0</v>
      </c>
      <c r="AA925">
        <v>480</v>
      </c>
      <c r="AB925" t="s">
        <v>39</v>
      </c>
      <c r="AC925">
        <v>0</v>
      </c>
      <c r="AD925">
        <v>5</v>
      </c>
      <c r="AE925" t="s">
        <v>55</v>
      </c>
      <c r="AF925" t="s">
        <v>41</v>
      </c>
      <c r="AG925" t="str">
        <f>VLOOKUP(H925,Planilha2!A:AC,5,FALSE)</f>
        <v>FILOSOFIA</v>
      </c>
      <c r="AH925" t="s">
        <v>6222</v>
      </c>
      <c r="AI925" t="str">
        <f>VLOOKUP(H925,Planilha2!A:K,11,FALSE)</f>
        <v>Ativo</v>
      </c>
      <c r="AJ925" t="s">
        <v>6739</v>
      </c>
      <c r="AK925">
        <v>49.6</v>
      </c>
    </row>
    <row r="926" spans="1:37" x14ac:dyDescent="0.25">
      <c r="A926">
        <v>214058169</v>
      </c>
      <c r="B926" t="s">
        <v>30</v>
      </c>
      <c r="C926" t="s">
        <v>3107</v>
      </c>
      <c r="D926" t="s">
        <v>3911</v>
      </c>
      <c r="E926" t="s">
        <v>1203</v>
      </c>
      <c r="F926" t="s">
        <v>5000</v>
      </c>
      <c r="G926" t="s">
        <v>316</v>
      </c>
      <c r="H926">
        <v>58</v>
      </c>
      <c r="I926">
        <v>2</v>
      </c>
      <c r="J926">
        <v>2</v>
      </c>
      <c r="K926" t="s">
        <v>34</v>
      </c>
      <c r="L926" s="1">
        <v>0</v>
      </c>
      <c r="M926" t="s">
        <v>78</v>
      </c>
      <c r="N926">
        <v>0</v>
      </c>
      <c r="O926">
        <v>0</v>
      </c>
      <c r="P926">
        <v>20142</v>
      </c>
      <c r="Q926">
        <v>2014</v>
      </c>
      <c r="R926">
        <v>2</v>
      </c>
      <c r="S926">
        <v>2014</v>
      </c>
      <c r="T926">
        <v>2</v>
      </c>
      <c r="U926">
        <v>24</v>
      </c>
      <c r="V926" t="s">
        <v>49</v>
      </c>
      <c r="W926" t="s">
        <v>1732</v>
      </c>
      <c r="X926">
        <v>24731060</v>
      </c>
      <c r="Y926" t="s">
        <v>75</v>
      </c>
      <c r="Z926">
        <v>0</v>
      </c>
      <c r="AA926">
        <v>0</v>
      </c>
      <c r="AB926" t="s">
        <v>39</v>
      </c>
      <c r="AC926">
        <v>0</v>
      </c>
      <c r="AD926">
        <v>1</v>
      </c>
      <c r="AE926" t="s">
        <v>55</v>
      </c>
      <c r="AF926" t="s">
        <v>41</v>
      </c>
      <c r="AG926" t="str">
        <f>VLOOKUP(H926,Planilha2!A:AC,5,FALSE)</f>
        <v>FILOSOFIA</v>
      </c>
      <c r="AH926" t="s">
        <v>6222</v>
      </c>
      <c r="AI926" t="str">
        <f>VLOOKUP(H926,Planilha2!A:K,11,FALSE)</f>
        <v>Ativo</v>
      </c>
      <c r="AJ926" t="s">
        <v>6465</v>
      </c>
      <c r="AK926">
        <v>20.2</v>
      </c>
    </row>
    <row r="927" spans="1:37" x14ac:dyDescent="0.25">
      <c r="A927">
        <v>112025035</v>
      </c>
      <c r="B927" t="s">
        <v>30</v>
      </c>
      <c r="C927" t="s">
        <v>1842</v>
      </c>
      <c r="D927" t="s">
        <v>1733</v>
      </c>
      <c r="E927" t="s">
        <v>4011</v>
      </c>
      <c r="F927" t="s">
        <v>4947</v>
      </c>
      <c r="G927" t="s">
        <v>186</v>
      </c>
      <c r="H927">
        <v>25</v>
      </c>
      <c r="I927">
        <v>8</v>
      </c>
      <c r="J927">
        <v>8</v>
      </c>
      <c r="K927" t="s">
        <v>64</v>
      </c>
      <c r="L927" s="1" t="s">
        <v>4793</v>
      </c>
      <c r="M927" t="s">
        <v>180</v>
      </c>
      <c r="N927">
        <v>81</v>
      </c>
      <c r="O927">
        <v>1</v>
      </c>
      <c r="P927">
        <v>20121</v>
      </c>
      <c r="Q927">
        <v>2012</v>
      </c>
      <c r="R927">
        <v>1</v>
      </c>
      <c r="S927">
        <v>2012</v>
      </c>
      <c r="T927">
        <v>1</v>
      </c>
      <c r="U927">
        <v>26</v>
      </c>
      <c r="V927" t="s">
        <v>36</v>
      </c>
      <c r="W927" t="s">
        <v>972</v>
      </c>
      <c r="X927">
        <v>24465030</v>
      </c>
      <c r="Y927" t="s">
        <v>75</v>
      </c>
      <c r="Z927">
        <v>0</v>
      </c>
      <c r="AA927">
        <v>0</v>
      </c>
      <c r="AB927" t="s">
        <v>39</v>
      </c>
      <c r="AC927">
        <v>0</v>
      </c>
      <c r="AD927">
        <v>1</v>
      </c>
      <c r="AE927" t="s">
        <v>40</v>
      </c>
      <c r="AF927" t="s">
        <v>41</v>
      </c>
      <c r="AG927" t="str">
        <f>VLOOKUP(H927,Planilha2!A:AC,5,FALSE)</f>
        <v>FÍSICA</v>
      </c>
      <c r="AH927" t="s">
        <v>6242</v>
      </c>
      <c r="AI927" t="str">
        <f>VLOOKUP(H927,Planilha2!A:K,11,FALSE)</f>
        <v>Ativo</v>
      </c>
      <c r="AJ927">
        <v>0</v>
      </c>
      <c r="AK927">
        <v>0</v>
      </c>
    </row>
    <row r="928" spans="1:37" x14ac:dyDescent="0.25">
      <c r="A928">
        <v>112025037</v>
      </c>
      <c r="B928" t="s">
        <v>30</v>
      </c>
      <c r="C928" t="s">
        <v>1819</v>
      </c>
      <c r="D928" t="s">
        <v>1616</v>
      </c>
      <c r="E928" t="s">
        <v>1667</v>
      </c>
      <c r="F928" t="s">
        <v>1799</v>
      </c>
      <c r="G928" t="s">
        <v>651</v>
      </c>
      <c r="H928">
        <v>25</v>
      </c>
      <c r="I928">
        <v>8</v>
      </c>
      <c r="J928">
        <v>8</v>
      </c>
      <c r="K928" t="s">
        <v>64</v>
      </c>
      <c r="L928" s="1" t="s">
        <v>3421</v>
      </c>
      <c r="M928" t="s">
        <v>180</v>
      </c>
      <c r="N928">
        <v>98</v>
      </c>
      <c r="O928">
        <v>1</v>
      </c>
      <c r="P928">
        <v>20121</v>
      </c>
      <c r="Q928">
        <v>2012</v>
      </c>
      <c r="R928">
        <v>1</v>
      </c>
      <c r="S928">
        <v>2012</v>
      </c>
      <c r="T928">
        <v>2</v>
      </c>
      <c r="U928">
        <v>25</v>
      </c>
      <c r="V928" t="s">
        <v>36</v>
      </c>
      <c r="W928" t="s">
        <v>1385</v>
      </c>
      <c r="X928">
        <v>26130545</v>
      </c>
      <c r="Y928" t="s">
        <v>1777</v>
      </c>
      <c r="Z928">
        <v>0</v>
      </c>
      <c r="AA928">
        <v>30</v>
      </c>
      <c r="AB928" t="s">
        <v>39</v>
      </c>
      <c r="AC928">
        <v>1</v>
      </c>
      <c r="AD928">
        <v>1</v>
      </c>
      <c r="AE928" t="s">
        <v>40</v>
      </c>
      <c r="AF928" t="s">
        <v>41</v>
      </c>
      <c r="AG928" t="str">
        <f>VLOOKUP(H928,Planilha2!A:AC,5,FALSE)</f>
        <v>FÍSICA</v>
      </c>
      <c r="AH928" t="s">
        <v>6242</v>
      </c>
      <c r="AI928" t="str">
        <f>VLOOKUP(H928,Planilha2!A:K,11,FALSE)</f>
        <v>Ativo</v>
      </c>
      <c r="AJ928">
        <v>0</v>
      </c>
      <c r="AK928">
        <v>0</v>
      </c>
    </row>
    <row r="929" spans="1:37" x14ac:dyDescent="0.25">
      <c r="A929">
        <v>112025038</v>
      </c>
      <c r="B929" t="s">
        <v>30</v>
      </c>
      <c r="C929" t="s">
        <v>1161</v>
      </c>
      <c r="D929" t="s">
        <v>2619</v>
      </c>
      <c r="E929" t="s">
        <v>4877</v>
      </c>
      <c r="F929" t="s">
        <v>5093</v>
      </c>
      <c r="G929" t="s">
        <v>309</v>
      </c>
      <c r="H929">
        <v>25</v>
      </c>
      <c r="I929">
        <v>8</v>
      </c>
      <c r="J929">
        <v>8</v>
      </c>
      <c r="K929" t="s">
        <v>64</v>
      </c>
      <c r="L929" s="1" t="s">
        <v>3964</v>
      </c>
      <c r="M929" t="s">
        <v>225</v>
      </c>
      <c r="N929">
        <v>42</v>
      </c>
      <c r="O929">
        <v>0</v>
      </c>
      <c r="P929">
        <v>20121</v>
      </c>
      <c r="Q929">
        <v>2012</v>
      </c>
      <c r="R929">
        <v>1</v>
      </c>
      <c r="S929">
        <v>2014</v>
      </c>
      <c r="T929">
        <v>1</v>
      </c>
      <c r="U929">
        <v>25</v>
      </c>
      <c r="V929" t="s">
        <v>122</v>
      </c>
      <c r="W929" t="s">
        <v>5094</v>
      </c>
      <c r="X929">
        <v>24940145</v>
      </c>
      <c r="Y929" t="s">
        <v>50</v>
      </c>
      <c r="Z929">
        <v>0</v>
      </c>
      <c r="AA929">
        <v>628</v>
      </c>
      <c r="AB929" t="s">
        <v>39</v>
      </c>
      <c r="AC929">
        <v>0</v>
      </c>
      <c r="AD929">
        <v>3</v>
      </c>
      <c r="AE929" t="s">
        <v>40</v>
      </c>
      <c r="AF929" t="s">
        <v>41</v>
      </c>
      <c r="AG929" t="str">
        <f>VLOOKUP(H929,Planilha2!A:AC,5,FALSE)</f>
        <v>FÍSICA</v>
      </c>
      <c r="AH929" t="s">
        <v>6242</v>
      </c>
      <c r="AI929" t="str">
        <f>VLOOKUP(H929,Planilha2!A:K,11,FALSE)</f>
        <v>Ativo</v>
      </c>
      <c r="AJ929">
        <v>0</v>
      </c>
      <c r="AK929">
        <v>0</v>
      </c>
    </row>
    <row r="930" spans="1:37" x14ac:dyDescent="0.25">
      <c r="A930">
        <v>112025039</v>
      </c>
      <c r="B930" t="s">
        <v>30</v>
      </c>
      <c r="C930" t="s">
        <v>4638</v>
      </c>
      <c r="D930" t="s">
        <v>2040</v>
      </c>
      <c r="E930" t="s">
        <v>3807</v>
      </c>
      <c r="F930" t="s">
        <v>1764</v>
      </c>
      <c r="G930" t="s">
        <v>772</v>
      </c>
      <c r="H930">
        <v>25</v>
      </c>
      <c r="I930">
        <v>8</v>
      </c>
      <c r="J930">
        <v>8</v>
      </c>
      <c r="K930" t="s">
        <v>64</v>
      </c>
      <c r="L930" s="1" t="s">
        <v>1697</v>
      </c>
      <c r="M930" t="s">
        <v>219</v>
      </c>
      <c r="N930">
        <v>0</v>
      </c>
      <c r="O930">
        <v>0</v>
      </c>
      <c r="P930">
        <v>20122</v>
      </c>
      <c r="Q930">
        <v>2012</v>
      </c>
      <c r="R930">
        <v>1</v>
      </c>
      <c r="S930">
        <v>2014</v>
      </c>
      <c r="T930">
        <v>1</v>
      </c>
      <c r="U930">
        <v>24</v>
      </c>
      <c r="V930" t="s">
        <v>36</v>
      </c>
      <c r="W930" t="s">
        <v>5095</v>
      </c>
      <c r="X930">
        <v>24943700</v>
      </c>
      <c r="Y930" t="s">
        <v>50</v>
      </c>
      <c r="Z930">
        <v>0</v>
      </c>
      <c r="AA930">
        <v>30</v>
      </c>
      <c r="AB930" t="s">
        <v>39</v>
      </c>
      <c r="AC930">
        <v>0</v>
      </c>
      <c r="AD930">
        <v>3</v>
      </c>
      <c r="AE930" t="s">
        <v>55</v>
      </c>
      <c r="AF930" t="s">
        <v>41</v>
      </c>
      <c r="AG930" t="str">
        <f>VLOOKUP(H930,Planilha2!A:AC,5,FALSE)</f>
        <v>FÍSICA</v>
      </c>
      <c r="AH930" t="s">
        <v>6242</v>
      </c>
      <c r="AI930" t="str">
        <f>VLOOKUP(H930,Planilha2!A:K,11,FALSE)</f>
        <v>Ativo</v>
      </c>
      <c r="AJ930">
        <v>0</v>
      </c>
      <c r="AK930">
        <v>0</v>
      </c>
    </row>
    <row r="931" spans="1:37" x14ac:dyDescent="0.25">
      <c r="A931">
        <v>112025042</v>
      </c>
      <c r="B931" t="s">
        <v>30</v>
      </c>
      <c r="C931" t="s">
        <v>2619</v>
      </c>
      <c r="D931" t="s">
        <v>3978</v>
      </c>
      <c r="E931" t="s">
        <v>1810</v>
      </c>
      <c r="F931" t="s">
        <v>1977</v>
      </c>
      <c r="G931" t="s">
        <v>536</v>
      </c>
      <c r="H931">
        <v>25</v>
      </c>
      <c r="I931">
        <v>8</v>
      </c>
      <c r="J931">
        <v>8</v>
      </c>
      <c r="K931" t="s">
        <v>64</v>
      </c>
      <c r="L931" s="1" t="s">
        <v>3960</v>
      </c>
      <c r="M931" t="s">
        <v>421</v>
      </c>
      <c r="N931">
        <v>28</v>
      </c>
      <c r="O931">
        <v>0</v>
      </c>
      <c r="P931">
        <v>20121</v>
      </c>
      <c r="Q931">
        <v>2012</v>
      </c>
      <c r="R931">
        <v>1</v>
      </c>
      <c r="S931">
        <v>2014</v>
      </c>
      <c r="T931">
        <v>1</v>
      </c>
      <c r="U931">
        <v>29</v>
      </c>
      <c r="V931" t="s">
        <v>36</v>
      </c>
      <c r="W931" t="s">
        <v>1726</v>
      </c>
      <c r="X931">
        <v>24715541</v>
      </c>
      <c r="Y931" t="s">
        <v>75</v>
      </c>
      <c r="Z931">
        <v>0</v>
      </c>
      <c r="AA931">
        <v>99</v>
      </c>
      <c r="AB931" t="s">
        <v>39</v>
      </c>
      <c r="AC931">
        <v>0</v>
      </c>
      <c r="AD931">
        <v>3</v>
      </c>
      <c r="AE931" t="s">
        <v>40</v>
      </c>
      <c r="AF931" t="s">
        <v>41</v>
      </c>
      <c r="AG931" t="str">
        <f>VLOOKUP(H931,Planilha2!A:AC,5,FALSE)</f>
        <v>FÍSICA</v>
      </c>
      <c r="AH931" t="s">
        <v>6242</v>
      </c>
      <c r="AI931" t="str">
        <f>VLOOKUP(H931,Planilha2!A:K,11,FALSE)</f>
        <v>Ativo</v>
      </c>
      <c r="AJ931">
        <v>0</v>
      </c>
      <c r="AK931">
        <v>0</v>
      </c>
    </row>
    <row r="932" spans="1:37" x14ac:dyDescent="0.25">
      <c r="A932">
        <v>112025043</v>
      </c>
      <c r="B932" t="s">
        <v>30</v>
      </c>
      <c r="C932" t="s">
        <v>2308</v>
      </c>
      <c r="D932" t="s">
        <v>4079</v>
      </c>
      <c r="E932" t="s">
        <v>4501</v>
      </c>
      <c r="F932" t="s">
        <v>5653</v>
      </c>
      <c r="G932" t="s">
        <v>761</v>
      </c>
      <c r="H932">
        <v>25</v>
      </c>
      <c r="I932">
        <v>8</v>
      </c>
      <c r="J932">
        <v>8</v>
      </c>
      <c r="K932" t="s">
        <v>64</v>
      </c>
      <c r="L932" s="1">
        <v>0</v>
      </c>
      <c r="M932" t="s">
        <v>421</v>
      </c>
      <c r="N932">
        <v>0</v>
      </c>
      <c r="O932">
        <v>0</v>
      </c>
      <c r="P932">
        <v>20121</v>
      </c>
      <c r="Q932">
        <v>2012</v>
      </c>
      <c r="R932">
        <v>1</v>
      </c>
      <c r="S932">
        <v>2012</v>
      </c>
      <c r="T932">
        <v>1</v>
      </c>
      <c r="U932">
        <v>25</v>
      </c>
      <c r="V932" t="s">
        <v>36</v>
      </c>
      <c r="W932" t="s">
        <v>1340</v>
      </c>
      <c r="X932">
        <v>28993972</v>
      </c>
      <c r="Y932" t="s">
        <v>1341</v>
      </c>
      <c r="Z932">
        <v>0</v>
      </c>
      <c r="AA932">
        <v>0</v>
      </c>
      <c r="AB932" t="s">
        <v>39</v>
      </c>
      <c r="AC932">
        <v>0</v>
      </c>
      <c r="AD932">
        <v>1</v>
      </c>
      <c r="AE932" t="s">
        <v>40</v>
      </c>
      <c r="AF932" t="s">
        <v>41</v>
      </c>
      <c r="AG932" t="str">
        <f>VLOOKUP(H932,Planilha2!A:AC,5,FALSE)</f>
        <v>FÍSICA</v>
      </c>
      <c r="AH932" t="s">
        <v>6242</v>
      </c>
      <c r="AI932" t="str">
        <f>VLOOKUP(H932,Planilha2!A:K,11,FALSE)</f>
        <v>Ativo</v>
      </c>
      <c r="AJ932">
        <v>0</v>
      </c>
      <c r="AK932">
        <v>0</v>
      </c>
    </row>
    <row r="933" spans="1:37" x14ac:dyDescent="0.25">
      <c r="A933">
        <v>112025045</v>
      </c>
      <c r="B933" t="s">
        <v>30</v>
      </c>
      <c r="C933" t="s">
        <v>1631</v>
      </c>
      <c r="D933" t="s">
        <v>3866</v>
      </c>
      <c r="E933" t="s">
        <v>4516</v>
      </c>
      <c r="F933" t="s">
        <v>807</v>
      </c>
      <c r="G933" t="s">
        <v>1859</v>
      </c>
      <c r="H933">
        <v>25</v>
      </c>
      <c r="I933">
        <v>8</v>
      </c>
      <c r="J933">
        <v>8</v>
      </c>
      <c r="K933" t="s">
        <v>64</v>
      </c>
      <c r="L933" s="1" t="s">
        <v>172</v>
      </c>
      <c r="M933" t="s">
        <v>180</v>
      </c>
      <c r="N933">
        <v>86</v>
      </c>
      <c r="O933">
        <v>1</v>
      </c>
      <c r="P933">
        <v>20121</v>
      </c>
      <c r="Q933">
        <v>2012</v>
      </c>
      <c r="R933">
        <v>1</v>
      </c>
      <c r="S933">
        <v>2016</v>
      </c>
      <c r="T933">
        <v>1</v>
      </c>
      <c r="U933">
        <v>24</v>
      </c>
      <c r="V933" t="s">
        <v>36</v>
      </c>
      <c r="W933" t="s">
        <v>150</v>
      </c>
      <c r="X933">
        <v>24030125</v>
      </c>
      <c r="Y933" t="s">
        <v>537</v>
      </c>
      <c r="Z933">
        <v>0</v>
      </c>
      <c r="AA933">
        <v>384</v>
      </c>
      <c r="AB933" t="s">
        <v>39</v>
      </c>
      <c r="AC933">
        <v>0</v>
      </c>
      <c r="AD933">
        <v>5</v>
      </c>
      <c r="AE933" t="s">
        <v>55</v>
      </c>
      <c r="AF933" t="s">
        <v>41</v>
      </c>
      <c r="AG933" t="str">
        <f>VLOOKUP(H933,Planilha2!A:AC,5,FALSE)</f>
        <v>FÍSICA</v>
      </c>
      <c r="AH933" t="s">
        <v>6242</v>
      </c>
      <c r="AI933" t="str">
        <f>VLOOKUP(H933,Planilha2!A:K,11,FALSE)</f>
        <v>Ativo</v>
      </c>
      <c r="AJ933">
        <v>0</v>
      </c>
      <c r="AK933">
        <v>0</v>
      </c>
    </row>
    <row r="934" spans="1:37" x14ac:dyDescent="0.25">
      <c r="A934">
        <v>112025046</v>
      </c>
      <c r="B934" t="s">
        <v>30</v>
      </c>
      <c r="C934" t="s">
        <v>4641</v>
      </c>
      <c r="D934" t="s">
        <v>185</v>
      </c>
      <c r="E934" t="s">
        <v>1682</v>
      </c>
      <c r="F934" t="s">
        <v>5276</v>
      </c>
      <c r="G934" t="s">
        <v>696</v>
      </c>
      <c r="H934">
        <v>25</v>
      </c>
      <c r="I934">
        <v>8</v>
      </c>
      <c r="J934">
        <v>8</v>
      </c>
      <c r="K934" t="s">
        <v>64</v>
      </c>
      <c r="L934" s="1">
        <v>0</v>
      </c>
      <c r="M934" t="s">
        <v>225</v>
      </c>
      <c r="N934">
        <v>0</v>
      </c>
      <c r="O934">
        <v>0</v>
      </c>
      <c r="P934">
        <v>20121</v>
      </c>
      <c r="Q934">
        <v>2012</v>
      </c>
      <c r="R934">
        <v>1</v>
      </c>
      <c r="S934">
        <v>2012</v>
      </c>
      <c r="T934">
        <v>1</v>
      </c>
      <c r="U934">
        <v>32</v>
      </c>
      <c r="V934" t="s">
        <v>36</v>
      </c>
      <c r="W934" t="s">
        <v>5679</v>
      </c>
      <c r="X934">
        <v>30580450</v>
      </c>
      <c r="Y934" t="s">
        <v>1813</v>
      </c>
      <c r="Z934">
        <v>0</v>
      </c>
      <c r="AA934">
        <v>0</v>
      </c>
      <c r="AB934" t="s">
        <v>39</v>
      </c>
      <c r="AC934">
        <v>0</v>
      </c>
      <c r="AD934">
        <v>1</v>
      </c>
      <c r="AE934" t="s">
        <v>40</v>
      </c>
      <c r="AF934" t="s">
        <v>41</v>
      </c>
      <c r="AG934" t="str">
        <f>VLOOKUP(H934,Planilha2!A:AC,5,FALSE)</f>
        <v>FÍSICA</v>
      </c>
      <c r="AH934" t="s">
        <v>6242</v>
      </c>
      <c r="AI934" t="str">
        <f>VLOOKUP(H934,Planilha2!A:K,11,FALSE)</f>
        <v>Ativo</v>
      </c>
      <c r="AJ934">
        <v>0</v>
      </c>
      <c r="AK934">
        <v>0</v>
      </c>
    </row>
    <row r="935" spans="1:37" x14ac:dyDescent="0.25">
      <c r="A935">
        <v>112025047</v>
      </c>
      <c r="B935" t="s">
        <v>30</v>
      </c>
      <c r="C935" t="s">
        <v>3925</v>
      </c>
      <c r="D935" t="s">
        <v>2848</v>
      </c>
      <c r="E935" t="s">
        <v>3926</v>
      </c>
      <c r="F935" t="s">
        <v>3927</v>
      </c>
      <c r="G935" t="s">
        <v>522</v>
      </c>
      <c r="H935">
        <v>25</v>
      </c>
      <c r="I935">
        <v>8</v>
      </c>
      <c r="J935">
        <v>8</v>
      </c>
      <c r="K935" t="s">
        <v>64</v>
      </c>
      <c r="L935" s="1" t="s">
        <v>3881</v>
      </c>
      <c r="M935" t="s">
        <v>243</v>
      </c>
      <c r="N935">
        <v>70</v>
      </c>
      <c r="O935">
        <v>2</v>
      </c>
      <c r="P935">
        <v>20121</v>
      </c>
      <c r="Q935">
        <v>2012</v>
      </c>
      <c r="R935">
        <v>1</v>
      </c>
      <c r="S935">
        <v>2014</v>
      </c>
      <c r="T935">
        <v>1</v>
      </c>
      <c r="U935">
        <v>26</v>
      </c>
      <c r="V935" t="s">
        <v>49</v>
      </c>
      <c r="W935" t="s">
        <v>3924</v>
      </c>
      <c r="X935">
        <v>21510105</v>
      </c>
      <c r="Y935" t="s">
        <v>38</v>
      </c>
      <c r="Z935">
        <v>0</v>
      </c>
      <c r="AA935">
        <v>1486</v>
      </c>
      <c r="AB935" t="s">
        <v>39</v>
      </c>
      <c r="AC935">
        <v>0</v>
      </c>
      <c r="AD935">
        <v>3</v>
      </c>
      <c r="AE935" t="s">
        <v>40</v>
      </c>
      <c r="AF935" t="s">
        <v>41</v>
      </c>
      <c r="AG935" t="str">
        <f>VLOOKUP(H935,Planilha2!A:AC,5,FALSE)</f>
        <v>FÍSICA</v>
      </c>
      <c r="AH935" t="s">
        <v>6242</v>
      </c>
      <c r="AI935" t="str">
        <f>VLOOKUP(H935,Planilha2!A:K,11,FALSE)</f>
        <v>Ativo</v>
      </c>
      <c r="AJ935">
        <v>0</v>
      </c>
      <c r="AK935">
        <v>0</v>
      </c>
    </row>
    <row r="936" spans="1:37" x14ac:dyDescent="0.25">
      <c r="A936">
        <v>112025049</v>
      </c>
      <c r="B936" t="s">
        <v>30</v>
      </c>
      <c r="C936" t="s">
        <v>1764</v>
      </c>
      <c r="D936" t="s">
        <v>542</v>
      </c>
      <c r="E936" t="s">
        <v>3462</v>
      </c>
      <c r="F936" t="s">
        <v>3463</v>
      </c>
      <c r="G936" t="s">
        <v>484</v>
      </c>
      <c r="H936">
        <v>25</v>
      </c>
      <c r="I936">
        <v>8</v>
      </c>
      <c r="J936">
        <v>8</v>
      </c>
      <c r="K936" t="s">
        <v>64</v>
      </c>
      <c r="L936" s="1" t="s">
        <v>3443</v>
      </c>
      <c r="M936" t="s">
        <v>181</v>
      </c>
      <c r="N936">
        <v>28</v>
      </c>
      <c r="O936">
        <v>0</v>
      </c>
      <c r="P936">
        <v>20132</v>
      </c>
      <c r="Q936">
        <v>2012</v>
      </c>
      <c r="R936">
        <v>1</v>
      </c>
      <c r="S936">
        <v>2014</v>
      </c>
      <c r="T936">
        <v>1</v>
      </c>
      <c r="U936">
        <v>23</v>
      </c>
      <c r="V936" t="s">
        <v>36</v>
      </c>
      <c r="W936" t="s">
        <v>2110</v>
      </c>
      <c r="X936">
        <v>20730400</v>
      </c>
      <c r="Y936" t="s">
        <v>38</v>
      </c>
      <c r="Z936">
        <v>0</v>
      </c>
      <c r="AA936">
        <v>520</v>
      </c>
      <c r="AB936" t="s">
        <v>39</v>
      </c>
      <c r="AC936">
        <v>0</v>
      </c>
      <c r="AD936">
        <v>3</v>
      </c>
      <c r="AE936" t="s">
        <v>40</v>
      </c>
      <c r="AF936" t="s">
        <v>41</v>
      </c>
      <c r="AG936" t="str">
        <f>VLOOKUP(H936,Planilha2!A:AC,5,FALSE)</f>
        <v>FÍSICA</v>
      </c>
      <c r="AH936" t="s">
        <v>6242</v>
      </c>
      <c r="AI936" t="str">
        <f>VLOOKUP(H936,Planilha2!A:K,11,FALSE)</f>
        <v>Ativo</v>
      </c>
      <c r="AJ936">
        <v>0</v>
      </c>
      <c r="AK936">
        <v>0</v>
      </c>
    </row>
    <row r="937" spans="1:37" x14ac:dyDescent="0.25">
      <c r="A937">
        <v>112025050</v>
      </c>
      <c r="B937" t="s">
        <v>30</v>
      </c>
      <c r="C937" t="s">
        <v>540</v>
      </c>
      <c r="D937" t="s">
        <v>1727</v>
      </c>
      <c r="E937" t="s">
        <v>4185</v>
      </c>
      <c r="F937" t="s">
        <v>4186</v>
      </c>
      <c r="G937" t="s">
        <v>309</v>
      </c>
      <c r="H937">
        <v>25</v>
      </c>
      <c r="I937">
        <v>8</v>
      </c>
      <c r="J937">
        <v>8</v>
      </c>
      <c r="K937" t="s">
        <v>64</v>
      </c>
      <c r="L937" s="1" t="s">
        <v>1545</v>
      </c>
      <c r="M937" t="s">
        <v>421</v>
      </c>
      <c r="N937">
        <v>63</v>
      </c>
      <c r="O937">
        <v>1</v>
      </c>
      <c r="P937">
        <v>20121</v>
      </c>
      <c r="Q937">
        <v>2012</v>
      </c>
      <c r="R937">
        <v>1</v>
      </c>
      <c r="S937">
        <v>2016</v>
      </c>
      <c r="T937">
        <v>1</v>
      </c>
      <c r="U937">
        <v>26</v>
      </c>
      <c r="V937" t="s">
        <v>36</v>
      </c>
      <c r="W937" t="s">
        <v>1537</v>
      </c>
      <c r="X937">
        <v>22231160</v>
      </c>
      <c r="Y937" t="s">
        <v>38</v>
      </c>
      <c r="Z937">
        <v>0</v>
      </c>
      <c r="AA937">
        <v>504</v>
      </c>
      <c r="AB937" t="s">
        <v>39</v>
      </c>
      <c r="AC937">
        <v>0</v>
      </c>
      <c r="AD937">
        <v>5</v>
      </c>
      <c r="AE937" t="s">
        <v>55</v>
      </c>
      <c r="AF937" t="s">
        <v>41</v>
      </c>
      <c r="AG937" t="str">
        <f>VLOOKUP(H937,Planilha2!A:AC,5,FALSE)</f>
        <v>FÍSICA</v>
      </c>
      <c r="AH937" t="s">
        <v>6242</v>
      </c>
      <c r="AI937" t="str">
        <f>VLOOKUP(H937,Planilha2!A:K,11,FALSE)</f>
        <v>Ativo</v>
      </c>
      <c r="AJ937">
        <v>0</v>
      </c>
      <c r="AK937">
        <v>0</v>
      </c>
    </row>
    <row r="938" spans="1:37" x14ac:dyDescent="0.25">
      <c r="A938">
        <v>112025052</v>
      </c>
      <c r="B938" t="s">
        <v>30</v>
      </c>
      <c r="C938" t="s">
        <v>3605</v>
      </c>
      <c r="D938" t="s">
        <v>3606</v>
      </c>
      <c r="E938" t="s">
        <v>3043</v>
      </c>
      <c r="F938" t="s">
        <v>1885</v>
      </c>
      <c r="G938" t="s">
        <v>623</v>
      </c>
      <c r="H938">
        <v>25</v>
      </c>
      <c r="I938">
        <v>8</v>
      </c>
      <c r="J938">
        <v>8</v>
      </c>
      <c r="K938" t="s">
        <v>64</v>
      </c>
      <c r="L938" s="1" t="s">
        <v>594</v>
      </c>
      <c r="M938" t="s">
        <v>178</v>
      </c>
      <c r="N938">
        <v>10</v>
      </c>
      <c r="O938">
        <v>0</v>
      </c>
      <c r="P938">
        <v>20132</v>
      </c>
      <c r="Q938">
        <v>2012</v>
      </c>
      <c r="R938">
        <v>1</v>
      </c>
      <c r="S938">
        <v>2016</v>
      </c>
      <c r="T938">
        <v>2</v>
      </c>
      <c r="U938">
        <v>25</v>
      </c>
      <c r="V938" t="s">
        <v>36</v>
      </c>
      <c r="W938" t="s">
        <v>286</v>
      </c>
      <c r="X938">
        <v>20920430</v>
      </c>
      <c r="Y938" t="s">
        <v>38</v>
      </c>
      <c r="Z938">
        <v>0</v>
      </c>
      <c r="AA938">
        <v>98</v>
      </c>
      <c r="AB938" t="s">
        <v>39</v>
      </c>
      <c r="AC938">
        <v>0</v>
      </c>
      <c r="AD938">
        <v>5</v>
      </c>
      <c r="AE938" t="s">
        <v>55</v>
      </c>
      <c r="AF938" t="s">
        <v>41</v>
      </c>
      <c r="AG938" t="str">
        <f>VLOOKUP(H938,Planilha2!A:AC,5,FALSE)</f>
        <v>FÍSICA</v>
      </c>
      <c r="AH938" t="s">
        <v>6242</v>
      </c>
      <c r="AI938" t="str">
        <f>VLOOKUP(H938,Planilha2!A:K,11,FALSE)</f>
        <v>Ativo</v>
      </c>
      <c r="AJ938">
        <v>0</v>
      </c>
      <c r="AK938">
        <v>0</v>
      </c>
    </row>
    <row r="939" spans="1:37" x14ac:dyDescent="0.25">
      <c r="A939">
        <v>112025053</v>
      </c>
      <c r="B939" t="s">
        <v>30</v>
      </c>
      <c r="C939" t="s">
        <v>3630</v>
      </c>
      <c r="D939" t="s">
        <v>4154</v>
      </c>
      <c r="E939" t="s">
        <v>1712</v>
      </c>
      <c r="F939" t="s">
        <v>4723</v>
      </c>
      <c r="G939" t="s">
        <v>309</v>
      </c>
      <c r="H939">
        <v>25</v>
      </c>
      <c r="I939">
        <v>8</v>
      </c>
      <c r="J939">
        <v>8</v>
      </c>
      <c r="K939" t="s">
        <v>64</v>
      </c>
      <c r="L939" s="1" t="s">
        <v>3116</v>
      </c>
      <c r="M939" t="s">
        <v>181</v>
      </c>
      <c r="N939">
        <v>30</v>
      </c>
      <c r="O939">
        <v>0</v>
      </c>
      <c r="P939">
        <v>20131</v>
      </c>
      <c r="Q939">
        <v>2012</v>
      </c>
      <c r="R939">
        <v>1</v>
      </c>
      <c r="S939">
        <v>2014</v>
      </c>
      <c r="T939">
        <v>1</v>
      </c>
      <c r="U939">
        <v>24</v>
      </c>
      <c r="V939" t="s">
        <v>36</v>
      </c>
      <c r="W939" t="s">
        <v>150</v>
      </c>
      <c r="X939">
        <v>24800000</v>
      </c>
      <c r="Y939" t="s">
        <v>992</v>
      </c>
      <c r="Z939">
        <v>0</v>
      </c>
      <c r="AA939">
        <v>256</v>
      </c>
      <c r="AB939" t="s">
        <v>39</v>
      </c>
      <c r="AC939">
        <v>0</v>
      </c>
      <c r="AD939">
        <v>3</v>
      </c>
      <c r="AE939" t="s">
        <v>55</v>
      </c>
      <c r="AF939" t="s">
        <v>41</v>
      </c>
      <c r="AG939" t="str">
        <f>VLOOKUP(H939,Planilha2!A:AC,5,FALSE)</f>
        <v>FÍSICA</v>
      </c>
      <c r="AH939" t="s">
        <v>6242</v>
      </c>
      <c r="AI939" t="str">
        <f>VLOOKUP(H939,Planilha2!A:K,11,FALSE)</f>
        <v>Ativo</v>
      </c>
      <c r="AJ939">
        <v>0</v>
      </c>
      <c r="AK939">
        <v>0</v>
      </c>
    </row>
    <row r="940" spans="1:37" x14ac:dyDescent="0.25">
      <c r="A940">
        <v>112025054</v>
      </c>
      <c r="B940" t="s">
        <v>30</v>
      </c>
      <c r="C940" t="s">
        <v>1047</v>
      </c>
      <c r="D940" t="s">
        <v>4336</v>
      </c>
      <c r="E940" t="s">
        <v>645</v>
      </c>
      <c r="F940" t="s">
        <v>4895</v>
      </c>
      <c r="G940" t="s">
        <v>868</v>
      </c>
      <c r="H940">
        <v>25</v>
      </c>
      <c r="I940">
        <v>8</v>
      </c>
      <c r="J940">
        <v>8</v>
      </c>
      <c r="K940" t="s">
        <v>64</v>
      </c>
      <c r="L940" s="1">
        <v>5</v>
      </c>
      <c r="M940" t="s">
        <v>421</v>
      </c>
      <c r="N940">
        <v>60</v>
      </c>
      <c r="O940">
        <v>1</v>
      </c>
      <c r="P940">
        <v>20121</v>
      </c>
      <c r="Q940">
        <v>2012</v>
      </c>
      <c r="R940">
        <v>1</v>
      </c>
      <c r="S940">
        <v>2016</v>
      </c>
      <c r="T940">
        <v>2</v>
      </c>
      <c r="U940">
        <v>25</v>
      </c>
      <c r="V940" t="s">
        <v>122</v>
      </c>
      <c r="W940" t="s">
        <v>929</v>
      </c>
      <c r="X940">
        <v>24436140</v>
      </c>
      <c r="Y940" t="s">
        <v>75</v>
      </c>
      <c r="Z940">
        <v>0</v>
      </c>
      <c r="AA940">
        <v>866</v>
      </c>
      <c r="AB940" t="s">
        <v>39</v>
      </c>
      <c r="AC940">
        <v>0</v>
      </c>
      <c r="AD940">
        <v>5</v>
      </c>
      <c r="AE940" t="s">
        <v>40</v>
      </c>
      <c r="AF940" t="s">
        <v>41</v>
      </c>
      <c r="AG940" t="str">
        <f>VLOOKUP(H940,Planilha2!A:AC,5,FALSE)</f>
        <v>FÍSICA</v>
      </c>
      <c r="AH940" t="s">
        <v>6242</v>
      </c>
      <c r="AI940" t="str">
        <f>VLOOKUP(H940,Planilha2!A:K,11,FALSE)</f>
        <v>Ativo</v>
      </c>
      <c r="AJ940">
        <v>0</v>
      </c>
      <c r="AK940">
        <v>0</v>
      </c>
    </row>
    <row r="941" spans="1:37" x14ac:dyDescent="0.25">
      <c r="A941">
        <v>112025055</v>
      </c>
      <c r="B941" t="s">
        <v>30</v>
      </c>
      <c r="C941" t="s">
        <v>2306</v>
      </c>
      <c r="D941" t="s">
        <v>1462</v>
      </c>
      <c r="E941" t="s">
        <v>1704</v>
      </c>
      <c r="F941" t="s">
        <v>4545</v>
      </c>
      <c r="G941" t="s">
        <v>651</v>
      </c>
      <c r="H941">
        <v>25</v>
      </c>
      <c r="I941">
        <v>8</v>
      </c>
      <c r="J941">
        <v>8</v>
      </c>
      <c r="K941" t="s">
        <v>64</v>
      </c>
      <c r="L941" s="1" t="s">
        <v>3487</v>
      </c>
      <c r="M941" t="s">
        <v>178</v>
      </c>
      <c r="N941">
        <v>11</v>
      </c>
      <c r="O941">
        <v>0</v>
      </c>
      <c r="P941">
        <v>20121</v>
      </c>
      <c r="Q941">
        <v>2012</v>
      </c>
      <c r="R941">
        <v>1</v>
      </c>
      <c r="S941">
        <v>2014</v>
      </c>
      <c r="T941">
        <v>1</v>
      </c>
      <c r="U941">
        <v>29</v>
      </c>
      <c r="V941" t="s">
        <v>36</v>
      </c>
      <c r="W941" t="s">
        <v>5220</v>
      </c>
      <c r="X941">
        <v>26285571</v>
      </c>
      <c r="Y941" t="s">
        <v>817</v>
      </c>
      <c r="Z941">
        <v>0</v>
      </c>
      <c r="AA941">
        <v>98</v>
      </c>
      <c r="AB941" t="s">
        <v>39</v>
      </c>
      <c r="AC941">
        <v>0</v>
      </c>
      <c r="AD941">
        <v>3</v>
      </c>
      <c r="AE941" t="s">
        <v>40</v>
      </c>
      <c r="AF941" t="s">
        <v>41</v>
      </c>
      <c r="AG941" t="str">
        <f>VLOOKUP(H941,Planilha2!A:AC,5,FALSE)</f>
        <v>FÍSICA</v>
      </c>
      <c r="AH941" t="s">
        <v>6242</v>
      </c>
      <c r="AI941" t="str">
        <f>VLOOKUP(H941,Planilha2!A:K,11,FALSE)</f>
        <v>Ativo</v>
      </c>
      <c r="AJ941">
        <v>0</v>
      </c>
      <c r="AK941">
        <v>0</v>
      </c>
    </row>
    <row r="942" spans="1:37" x14ac:dyDescent="0.25">
      <c r="A942">
        <v>112025059</v>
      </c>
      <c r="B942" t="s">
        <v>30</v>
      </c>
      <c r="C942" t="s">
        <v>3536</v>
      </c>
      <c r="D942" t="s">
        <v>4963</v>
      </c>
      <c r="E942" t="s">
        <v>2080</v>
      </c>
      <c r="F942" t="s">
        <v>4815</v>
      </c>
      <c r="G942" t="s">
        <v>648</v>
      </c>
      <c r="H942">
        <v>25</v>
      </c>
      <c r="I942">
        <v>8</v>
      </c>
      <c r="J942">
        <v>8</v>
      </c>
      <c r="K942" t="s">
        <v>64</v>
      </c>
      <c r="L942" s="1" t="s">
        <v>1391</v>
      </c>
      <c r="M942" t="s">
        <v>421</v>
      </c>
      <c r="N942">
        <v>41</v>
      </c>
      <c r="O942">
        <v>0</v>
      </c>
      <c r="P942">
        <v>20122</v>
      </c>
      <c r="Q942">
        <v>2012</v>
      </c>
      <c r="R942">
        <v>1</v>
      </c>
      <c r="S942">
        <v>2015</v>
      </c>
      <c r="T942">
        <v>2</v>
      </c>
      <c r="U942">
        <v>25</v>
      </c>
      <c r="V942" t="s">
        <v>36</v>
      </c>
      <c r="W942" t="s">
        <v>4961</v>
      </c>
      <c r="X942">
        <v>24472090</v>
      </c>
      <c r="Y942" t="s">
        <v>75</v>
      </c>
      <c r="Z942">
        <v>0</v>
      </c>
      <c r="AA942">
        <v>30</v>
      </c>
      <c r="AB942" t="s">
        <v>39</v>
      </c>
      <c r="AC942">
        <v>0</v>
      </c>
      <c r="AD942">
        <v>4</v>
      </c>
      <c r="AE942" t="s">
        <v>55</v>
      </c>
      <c r="AF942" t="s">
        <v>41</v>
      </c>
      <c r="AG942" t="str">
        <f>VLOOKUP(H942,Planilha2!A:AC,5,FALSE)</f>
        <v>FÍSICA</v>
      </c>
      <c r="AH942" t="s">
        <v>6242</v>
      </c>
      <c r="AI942" t="str">
        <f>VLOOKUP(H942,Planilha2!A:K,11,FALSE)</f>
        <v>Ativo</v>
      </c>
      <c r="AJ942">
        <v>0</v>
      </c>
      <c r="AK942">
        <v>0</v>
      </c>
    </row>
    <row r="943" spans="1:37" x14ac:dyDescent="0.25">
      <c r="A943">
        <v>112025061</v>
      </c>
      <c r="B943" t="s">
        <v>30</v>
      </c>
      <c r="C943" t="s">
        <v>542</v>
      </c>
      <c r="D943" t="s">
        <v>2917</v>
      </c>
      <c r="E943" t="s">
        <v>4861</v>
      </c>
      <c r="F943" t="s">
        <v>4862</v>
      </c>
      <c r="G943" t="s">
        <v>53</v>
      </c>
      <c r="H943">
        <v>25</v>
      </c>
      <c r="I943">
        <v>8</v>
      </c>
      <c r="J943">
        <v>8</v>
      </c>
      <c r="K943" t="s">
        <v>64</v>
      </c>
      <c r="L943" s="1" t="s">
        <v>3965</v>
      </c>
      <c r="M943" t="s">
        <v>177</v>
      </c>
      <c r="N943">
        <v>51</v>
      </c>
      <c r="O943">
        <v>0</v>
      </c>
      <c r="P943">
        <v>20131</v>
      </c>
      <c r="Q943">
        <v>2012</v>
      </c>
      <c r="R943">
        <v>1</v>
      </c>
      <c r="S943">
        <v>2014</v>
      </c>
      <c r="T943">
        <v>2</v>
      </c>
      <c r="U943">
        <v>27</v>
      </c>
      <c r="V943" t="s">
        <v>49</v>
      </c>
      <c r="W943" t="s">
        <v>4854</v>
      </c>
      <c r="X943">
        <v>24417300</v>
      </c>
      <c r="Y943" t="s">
        <v>75</v>
      </c>
      <c r="Z943">
        <v>0</v>
      </c>
      <c r="AA943">
        <v>588</v>
      </c>
      <c r="AB943" t="s">
        <v>39</v>
      </c>
      <c r="AC943">
        <v>0</v>
      </c>
      <c r="AD943">
        <v>3</v>
      </c>
      <c r="AE943" t="s">
        <v>40</v>
      </c>
      <c r="AF943" t="s">
        <v>41</v>
      </c>
      <c r="AG943" t="str">
        <f>VLOOKUP(H943,Planilha2!A:AC,5,FALSE)</f>
        <v>FÍSICA</v>
      </c>
      <c r="AH943" t="s">
        <v>6242</v>
      </c>
      <c r="AI943" t="str">
        <f>VLOOKUP(H943,Planilha2!A:K,11,FALSE)</f>
        <v>Ativo</v>
      </c>
      <c r="AJ943">
        <v>0</v>
      </c>
      <c r="AK943">
        <v>0</v>
      </c>
    </row>
    <row r="944" spans="1:37" x14ac:dyDescent="0.25">
      <c r="A944">
        <v>112025083</v>
      </c>
      <c r="B944" t="s">
        <v>30</v>
      </c>
      <c r="C944" t="s">
        <v>3860</v>
      </c>
      <c r="D944" t="s">
        <v>3861</v>
      </c>
      <c r="E944" t="s">
        <v>3862</v>
      </c>
      <c r="F944" t="s">
        <v>3863</v>
      </c>
      <c r="G944" t="s">
        <v>1409</v>
      </c>
      <c r="H944">
        <v>25</v>
      </c>
      <c r="I944">
        <v>8</v>
      </c>
      <c r="J944">
        <v>8</v>
      </c>
      <c r="K944" t="s">
        <v>64</v>
      </c>
      <c r="L944" s="1" t="s">
        <v>1504</v>
      </c>
      <c r="M944" t="s">
        <v>180</v>
      </c>
      <c r="N944">
        <v>95</v>
      </c>
      <c r="O944">
        <v>1</v>
      </c>
      <c r="P944">
        <v>20121</v>
      </c>
      <c r="Q944">
        <v>2012</v>
      </c>
      <c r="R944">
        <v>1</v>
      </c>
      <c r="S944">
        <v>2015</v>
      </c>
      <c r="T944">
        <v>2</v>
      </c>
      <c r="U944">
        <v>24</v>
      </c>
      <c r="V944" t="s">
        <v>36</v>
      </c>
      <c r="W944" t="s">
        <v>3852</v>
      </c>
      <c r="X944">
        <v>21330190</v>
      </c>
      <c r="Y944" t="s">
        <v>38</v>
      </c>
      <c r="Z944">
        <v>0</v>
      </c>
      <c r="AA944">
        <v>444</v>
      </c>
      <c r="AB944" t="s">
        <v>39</v>
      </c>
      <c r="AC944">
        <v>0</v>
      </c>
      <c r="AD944">
        <v>4</v>
      </c>
      <c r="AE944" t="s">
        <v>40</v>
      </c>
      <c r="AF944" t="s">
        <v>41</v>
      </c>
      <c r="AG944" t="str">
        <f>VLOOKUP(H944,Planilha2!A:AC,5,FALSE)</f>
        <v>FÍSICA</v>
      </c>
      <c r="AH944" t="s">
        <v>6242</v>
      </c>
      <c r="AI944" t="str">
        <f>VLOOKUP(H944,Planilha2!A:K,11,FALSE)</f>
        <v>Ativo</v>
      </c>
      <c r="AJ944">
        <v>0</v>
      </c>
      <c r="AK944">
        <v>0</v>
      </c>
    </row>
    <row r="945" spans="1:37" x14ac:dyDescent="0.25">
      <c r="A945">
        <v>214025142</v>
      </c>
      <c r="B945" t="s">
        <v>30</v>
      </c>
      <c r="C945" t="s">
        <v>2140</v>
      </c>
      <c r="D945" t="s">
        <v>3222</v>
      </c>
      <c r="E945" t="s">
        <v>1995</v>
      </c>
      <c r="F945" t="s">
        <v>2146</v>
      </c>
      <c r="G945" t="s">
        <v>126</v>
      </c>
      <c r="H945">
        <v>25</v>
      </c>
      <c r="I945">
        <v>8</v>
      </c>
      <c r="J945">
        <v>8</v>
      </c>
      <c r="K945" t="s">
        <v>64</v>
      </c>
      <c r="L945" s="1" t="s">
        <v>3223</v>
      </c>
      <c r="M945" t="s">
        <v>2061</v>
      </c>
      <c r="N945">
        <v>33</v>
      </c>
      <c r="O945">
        <v>0</v>
      </c>
      <c r="P945">
        <v>20142</v>
      </c>
      <c r="Q945">
        <v>2014</v>
      </c>
      <c r="R945">
        <v>2</v>
      </c>
      <c r="S945">
        <v>2015</v>
      </c>
      <c r="T945">
        <v>1</v>
      </c>
      <c r="U945">
        <v>22</v>
      </c>
      <c r="V945" t="s">
        <v>49</v>
      </c>
      <c r="W945" t="s">
        <v>193</v>
      </c>
      <c r="X945">
        <v>20530290</v>
      </c>
      <c r="Y945" t="s">
        <v>38</v>
      </c>
      <c r="Z945">
        <v>0</v>
      </c>
      <c r="AA945">
        <v>226</v>
      </c>
      <c r="AB945" t="s">
        <v>39</v>
      </c>
      <c r="AC945">
        <v>0</v>
      </c>
      <c r="AD945">
        <v>2</v>
      </c>
      <c r="AE945" t="s">
        <v>40</v>
      </c>
      <c r="AF945" t="s">
        <v>41</v>
      </c>
      <c r="AG945" t="str">
        <f>VLOOKUP(H945,Planilha2!A:AC,5,FALSE)</f>
        <v>FÍSICA</v>
      </c>
      <c r="AH945" t="s">
        <v>6242</v>
      </c>
      <c r="AI945" t="str">
        <f>VLOOKUP(H945,Planilha2!A:K,11,FALSE)</f>
        <v>Ativo</v>
      </c>
      <c r="AJ945">
        <v>0</v>
      </c>
      <c r="AK945">
        <v>0</v>
      </c>
    </row>
    <row r="946" spans="1:37" x14ac:dyDescent="0.25">
      <c r="A946">
        <v>214025143</v>
      </c>
      <c r="B946" t="s">
        <v>30</v>
      </c>
      <c r="C946" t="s">
        <v>3609</v>
      </c>
      <c r="D946" t="s">
        <v>3239</v>
      </c>
      <c r="E946" t="s">
        <v>2396</v>
      </c>
      <c r="F946" t="s">
        <v>4292</v>
      </c>
      <c r="G946" t="s">
        <v>560</v>
      </c>
      <c r="H946">
        <v>25</v>
      </c>
      <c r="I946">
        <v>8</v>
      </c>
      <c r="J946">
        <v>8</v>
      </c>
      <c r="K946" t="s">
        <v>64</v>
      </c>
      <c r="L946" s="1" t="s">
        <v>673</v>
      </c>
      <c r="M946" t="s">
        <v>180</v>
      </c>
      <c r="N946">
        <v>100</v>
      </c>
      <c r="O946">
        <v>1</v>
      </c>
      <c r="P946">
        <v>20142</v>
      </c>
      <c r="Q946">
        <v>2014</v>
      </c>
      <c r="R946">
        <v>2</v>
      </c>
      <c r="S946">
        <v>2018</v>
      </c>
      <c r="T946">
        <v>1</v>
      </c>
      <c r="U946">
        <v>22</v>
      </c>
      <c r="V946" t="s">
        <v>36</v>
      </c>
      <c r="W946" t="s">
        <v>1577</v>
      </c>
      <c r="X946">
        <v>22750290</v>
      </c>
      <c r="Y946" t="s">
        <v>38</v>
      </c>
      <c r="Z946">
        <v>0</v>
      </c>
      <c r="AA946">
        <v>1325</v>
      </c>
      <c r="AB946" t="s">
        <v>39</v>
      </c>
      <c r="AC946">
        <v>0</v>
      </c>
      <c r="AD946">
        <v>5</v>
      </c>
      <c r="AE946" t="s">
        <v>40</v>
      </c>
      <c r="AF946" t="s">
        <v>41</v>
      </c>
      <c r="AG946" t="str">
        <f>VLOOKUP(H946,Planilha2!A:AC,5,FALSE)</f>
        <v>FÍSICA</v>
      </c>
      <c r="AH946" t="s">
        <v>6242</v>
      </c>
      <c r="AI946" t="str">
        <f>VLOOKUP(H946,Planilha2!A:K,11,FALSE)</f>
        <v>Ativo</v>
      </c>
      <c r="AJ946">
        <v>0</v>
      </c>
      <c r="AK946">
        <v>0</v>
      </c>
    </row>
    <row r="947" spans="1:37" x14ac:dyDescent="0.25">
      <c r="A947">
        <v>214025144</v>
      </c>
      <c r="B947" t="s">
        <v>30</v>
      </c>
      <c r="C947" t="s">
        <v>4856</v>
      </c>
      <c r="D947" t="s">
        <v>847</v>
      </c>
      <c r="E947" t="s">
        <v>2150</v>
      </c>
      <c r="F947" t="s">
        <v>3290</v>
      </c>
      <c r="G947" t="s">
        <v>269</v>
      </c>
      <c r="H947">
        <v>25</v>
      </c>
      <c r="I947">
        <v>8</v>
      </c>
      <c r="J947">
        <v>8</v>
      </c>
      <c r="K947" t="s">
        <v>64</v>
      </c>
      <c r="L947" s="1">
        <v>2</v>
      </c>
      <c r="M947" t="s">
        <v>180</v>
      </c>
      <c r="N947">
        <v>84</v>
      </c>
      <c r="O947">
        <v>1</v>
      </c>
      <c r="P947">
        <v>20142</v>
      </c>
      <c r="Q947">
        <v>2014</v>
      </c>
      <c r="R947">
        <v>2</v>
      </c>
      <c r="S947">
        <v>2015</v>
      </c>
      <c r="T947">
        <v>2</v>
      </c>
      <c r="U947">
        <v>21</v>
      </c>
      <c r="V947" t="s">
        <v>36</v>
      </c>
      <c r="W947" t="s">
        <v>937</v>
      </c>
      <c r="X947">
        <v>24465430</v>
      </c>
      <c r="Y947" t="s">
        <v>75</v>
      </c>
      <c r="Z947">
        <v>0</v>
      </c>
      <c r="AA947">
        <v>30</v>
      </c>
      <c r="AB947" t="s">
        <v>39</v>
      </c>
      <c r="AC947">
        <v>0</v>
      </c>
      <c r="AD947">
        <v>2</v>
      </c>
      <c r="AE947" t="s">
        <v>40</v>
      </c>
      <c r="AF947" t="s">
        <v>41</v>
      </c>
      <c r="AG947" t="str">
        <f>VLOOKUP(H947,Planilha2!A:AC,5,FALSE)</f>
        <v>FÍSICA</v>
      </c>
      <c r="AH947" t="s">
        <v>6242</v>
      </c>
      <c r="AI947" t="str">
        <f>VLOOKUP(H947,Planilha2!A:K,11,FALSE)</f>
        <v>Ativo</v>
      </c>
      <c r="AJ947">
        <v>0</v>
      </c>
      <c r="AK947">
        <v>0</v>
      </c>
    </row>
    <row r="948" spans="1:37" x14ac:dyDescent="0.25">
      <c r="A948">
        <v>214025146</v>
      </c>
      <c r="B948" t="s">
        <v>128</v>
      </c>
      <c r="C948" t="s">
        <v>3695</v>
      </c>
      <c r="D948" t="s">
        <v>196</v>
      </c>
      <c r="E948" t="s">
        <v>2473</v>
      </c>
      <c r="F948" t="s">
        <v>2640</v>
      </c>
      <c r="G948" t="s">
        <v>120</v>
      </c>
      <c r="H948">
        <v>25</v>
      </c>
      <c r="I948">
        <v>8</v>
      </c>
      <c r="J948">
        <v>8</v>
      </c>
      <c r="K948" t="s">
        <v>64</v>
      </c>
      <c r="L948" s="1" t="s">
        <v>1692</v>
      </c>
      <c r="M948" t="s">
        <v>219</v>
      </c>
      <c r="N948">
        <v>0</v>
      </c>
      <c r="O948">
        <v>0</v>
      </c>
      <c r="P948">
        <v>20142</v>
      </c>
      <c r="Q948">
        <v>2014</v>
      </c>
      <c r="R948">
        <v>2</v>
      </c>
      <c r="S948">
        <v>2017</v>
      </c>
      <c r="T948">
        <v>2</v>
      </c>
      <c r="U948">
        <v>26</v>
      </c>
      <c r="V948" t="s">
        <v>122</v>
      </c>
      <c r="W948" t="s">
        <v>412</v>
      </c>
      <c r="X948">
        <v>21725335</v>
      </c>
      <c r="Y948" t="s">
        <v>38</v>
      </c>
      <c r="Z948">
        <v>0</v>
      </c>
      <c r="AA948">
        <v>30</v>
      </c>
      <c r="AB948" t="s">
        <v>39</v>
      </c>
      <c r="AC948">
        <v>0</v>
      </c>
      <c r="AD948">
        <v>4</v>
      </c>
      <c r="AE948" t="s">
        <v>40</v>
      </c>
      <c r="AF948" t="s">
        <v>41</v>
      </c>
      <c r="AG948" t="str">
        <f>VLOOKUP(H948,Planilha2!A:AC,5,FALSE)</f>
        <v>FÍSICA</v>
      </c>
      <c r="AH948" t="s">
        <v>6242</v>
      </c>
      <c r="AI948" t="str">
        <f>VLOOKUP(H948,Planilha2!A:K,11,FALSE)</f>
        <v>Ativo</v>
      </c>
      <c r="AJ948">
        <v>0</v>
      </c>
      <c r="AK948">
        <v>0</v>
      </c>
    </row>
    <row r="949" spans="1:37" x14ac:dyDescent="0.25">
      <c r="A949">
        <v>214025148</v>
      </c>
      <c r="B949" t="s">
        <v>30</v>
      </c>
      <c r="C949" t="s">
        <v>2347</v>
      </c>
      <c r="D949" t="s">
        <v>3203</v>
      </c>
      <c r="E949" t="s">
        <v>1335</v>
      </c>
      <c r="F949" t="s">
        <v>3491</v>
      </c>
      <c r="G949" t="s">
        <v>198</v>
      </c>
      <c r="H949">
        <v>25</v>
      </c>
      <c r="I949">
        <v>8</v>
      </c>
      <c r="J949">
        <v>8</v>
      </c>
      <c r="K949" t="s">
        <v>64</v>
      </c>
      <c r="L949" s="1" t="s">
        <v>673</v>
      </c>
      <c r="M949" t="s">
        <v>173</v>
      </c>
      <c r="N949">
        <v>66</v>
      </c>
      <c r="O949">
        <v>1</v>
      </c>
      <c r="P949">
        <v>20152</v>
      </c>
      <c r="Q949">
        <v>2014</v>
      </c>
      <c r="R949">
        <v>2</v>
      </c>
      <c r="S949">
        <v>2018</v>
      </c>
      <c r="T949">
        <v>1</v>
      </c>
      <c r="U949">
        <v>21</v>
      </c>
      <c r="V949" t="s">
        <v>36</v>
      </c>
      <c r="W949" t="s">
        <v>641</v>
      </c>
      <c r="X949">
        <v>24210440</v>
      </c>
      <c r="Y949" t="s">
        <v>537</v>
      </c>
      <c r="Z949">
        <v>0</v>
      </c>
      <c r="AA949">
        <v>1354</v>
      </c>
      <c r="AB949" t="s">
        <v>39</v>
      </c>
      <c r="AC949">
        <v>0</v>
      </c>
      <c r="AD949">
        <v>5</v>
      </c>
      <c r="AE949" t="s">
        <v>40</v>
      </c>
      <c r="AF949" t="s">
        <v>41</v>
      </c>
      <c r="AG949" t="str">
        <f>VLOOKUP(H949,Planilha2!A:AC,5,FALSE)</f>
        <v>FÍSICA</v>
      </c>
      <c r="AH949" t="s">
        <v>6242</v>
      </c>
      <c r="AI949" t="str">
        <f>VLOOKUP(H949,Planilha2!A:K,11,FALSE)</f>
        <v>Ativo</v>
      </c>
      <c r="AJ949">
        <v>0</v>
      </c>
      <c r="AK949">
        <v>0</v>
      </c>
    </row>
    <row r="950" spans="1:37" x14ac:dyDescent="0.25">
      <c r="A950">
        <v>214025153</v>
      </c>
      <c r="B950" t="s">
        <v>30</v>
      </c>
      <c r="C950" t="s">
        <v>1719</v>
      </c>
      <c r="D950" t="s">
        <v>3864</v>
      </c>
      <c r="E950" t="s">
        <v>3727</v>
      </c>
      <c r="F950" t="s">
        <v>84</v>
      </c>
      <c r="G950" t="s">
        <v>63</v>
      </c>
      <c r="H950">
        <v>25</v>
      </c>
      <c r="I950">
        <v>8</v>
      </c>
      <c r="J950">
        <v>8</v>
      </c>
      <c r="K950" t="s">
        <v>64</v>
      </c>
      <c r="L950" s="1">
        <v>1</v>
      </c>
      <c r="M950" t="s">
        <v>180</v>
      </c>
      <c r="N950">
        <v>100</v>
      </c>
      <c r="O950">
        <v>1</v>
      </c>
      <c r="P950">
        <v>20142</v>
      </c>
      <c r="Q950">
        <v>2014</v>
      </c>
      <c r="R950">
        <v>2</v>
      </c>
      <c r="S950">
        <v>2018</v>
      </c>
      <c r="T950">
        <v>1</v>
      </c>
      <c r="U950">
        <v>23</v>
      </c>
      <c r="V950" t="s">
        <v>36</v>
      </c>
      <c r="W950" t="s">
        <v>886</v>
      </c>
      <c r="X950">
        <v>24360066</v>
      </c>
      <c r="Y950" t="s">
        <v>537</v>
      </c>
      <c r="Z950">
        <v>0</v>
      </c>
      <c r="AA950">
        <v>669</v>
      </c>
      <c r="AB950" t="s">
        <v>39</v>
      </c>
      <c r="AC950">
        <v>0</v>
      </c>
      <c r="AD950">
        <v>5</v>
      </c>
      <c r="AE950" t="s">
        <v>40</v>
      </c>
      <c r="AF950" t="s">
        <v>41</v>
      </c>
      <c r="AG950" t="str">
        <f>VLOOKUP(H950,Planilha2!A:AC,5,FALSE)</f>
        <v>FÍSICA</v>
      </c>
      <c r="AH950" t="s">
        <v>6242</v>
      </c>
      <c r="AI950" t="str">
        <f>VLOOKUP(H950,Planilha2!A:K,11,FALSE)</f>
        <v>Ativo</v>
      </c>
      <c r="AJ950">
        <v>0</v>
      </c>
      <c r="AK950">
        <v>0</v>
      </c>
    </row>
    <row r="951" spans="1:37" x14ac:dyDescent="0.25">
      <c r="A951">
        <v>214025154</v>
      </c>
      <c r="B951" t="s">
        <v>100</v>
      </c>
      <c r="C951" t="s">
        <v>1476</v>
      </c>
      <c r="D951" t="s">
        <v>3728</v>
      </c>
      <c r="E951" t="s">
        <v>3705</v>
      </c>
      <c r="F951" t="s">
        <v>2497</v>
      </c>
      <c r="G951" t="s">
        <v>87</v>
      </c>
      <c r="H951">
        <v>25</v>
      </c>
      <c r="I951">
        <v>8</v>
      </c>
      <c r="J951">
        <v>8</v>
      </c>
      <c r="K951" t="s">
        <v>64</v>
      </c>
      <c r="L951" s="1" t="s">
        <v>594</v>
      </c>
      <c r="M951" t="s">
        <v>219</v>
      </c>
      <c r="N951">
        <v>0</v>
      </c>
      <c r="O951">
        <v>0</v>
      </c>
      <c r="P951">
        <v>20151</v>
      </c>
      <c r="Q951">
        <v>2014</v>
      </c>
      <c r="R951">
        <v>2</v>
      </c>
      <c r="S951">
        <v>2018</v>
      </c>
      <c r="T951">
        <v>1</v>
      </c>
      <c r="U951">
        <v>24</v>
      </c>
      <c r="V951" t="s">
        <v>36</v>
      </c>
      <c r="W951" t="s">
        <v>5123</v>
      </c>
      <c r="X951">
        <v>25230029</v>
      </c>
      <c r="Y951" t="s">
        <v>1028</v>
      </c>
      <c r="Z951">
        <v>0</v>
      </c>
      <c r="AA951">
        <v>98</v>
      </c>
      <c r="AB951" t="s">
        <v>39</v>
      </c>
      <c r="AC951">
        <v>0</v>
      </c>
      <c r="AD951">
        <v>5</v>
      </c>
      <c r="AE951" t="s">
        <v>40</v>
      </c>
      <c r="AF951" t="s">
        <v>41</v>
      </c>
      <c r="AG951" t="str">
        <f>VLOOKUP(H951,Planilha2!A:AC,5,FALSE)</f>
        <v>FÍSICA</v>
      </c>
      <c r="AH951" t="s">
        <v>6242</v>
      </c>
      <c r="AI951" t="str">
        <f>VLOOKUP(H951,Planilha2!A:K,11,FALSE)</f>
        <v>Ativo</v>
      </c>
      <c r="AJ951">
        <v>0</v>
      </c>
      <c r="AK951">
        <v>0</v>
      </c>
    </row>
    <row r="952" spans="1:37" x14ac:dyDescent="0.25">
      <c r="A952">
        <v>214025158</v>
      </c>
      <c r="B952" t="s">
        <v>30</v>
      </c>
      <c r="C952" t="s">
        <v>837</v>
      </c>
      <c r="D952" t="s">
        <v>721</v>
      </c>
      <c r="E952" t="s">
        <v>2632</v>
      </c>
      <c r="F952" t="s">
        <v>1269</v>
      </c>
      <c r="G952" t="s">
        <v>496</v>
      </c>
      <c r="H952">
        <v>25</v>
      </c>
      <c r="I952">
        <v>4</v>
      </c>
      <c r="J952">
        <v>4</v>
      </c>
      <c r="K952" t="s">
        <v>72</v>
      </c>
      <c r="L952" s="1">
        <v>0</v>
      </c>
      <c r="M952" t="s">
        <v>178</v>
      </c>
      <c r="N952">
        <v>0</v>
      </c>
      <c r="O952">
        <v>0</v>
      </c>
      <c r="P952">
        <v>20142</v>
      </c>
      <c r="Q952">
        <v>2014</v>
      </c>
      <c r="R952">
        <v>2</v>
      </c>
      <c r="S952">
        <v>2014</v>
      </c>
      <c r="T952">
        <v>2</v>
      </c>
      <c r="U952">
        <v>46</v>
      </c>
      <c r="V952" t="s">
        <v>36</v>
      </c>
      <c r="W952" t="s">
        <v>477</v>
      </c>
      <c r="X952">
        <v>22270000</v>
      </c>
      <c r="Y952" t="s">
        <v>38</v>
      </c>
      <c r="Z952">
        <v>0</v>
      </c>
      <c r="AA952">
        <v>0</v>
      </c>
      <c r="AB952" t="s">
        <v>39</v>
      </c>
      <c r="AC952">
        <v>0</v>
      </c>
      <c r="AD952">
        <v>1</v>
      </c>
      <c r="AE952" t="s">
        <v>40</v>
      </c>
      <c r="AF952" t="s">
        <v>41</v>
      </c>
      <c r="AG952" t="str">
        <f>VLOOKUP(H952,Planilha2!A:AC,5,FALSE)</f>
        <v>FÍSICA</v>
      </c>
      <c r="AH952" t="s">
        <v>6242</v>
      </c>
      <c r="AI952" t="str">
        <f>VLOOKUP(H952,Planilha2!A:K,11,FALSE)</f>
        <v>Ativo</v>
      </c>
      <c r="AJ952">
        <v>0</v>
      </c>
      <c r="AK952">
        <v>0</v>
      </c>
    </row>
    <row r="953" spans="1:37" x14ac:dyDescent="0.25">
      <c r="A953">
        <v>214025161</v>
      </c>
      <c r="B953" t="s">
        <v>30</v>
      </c>
      <c r="C953" t="s">
        <v>4341</v>
      </c>
      <c r="D953" t="s">
        <v>1381</v>
      </c>
      <c r="E953" t="s">
        <v>3851</v>
      </c>
      <c r="F953" t="s">
        <v>4805</v>
      </c>
      <c r="G953" t="s">
        <v>131</v>
      </c>
      <c r="H953">
        <v>25</v>
      </c>
      <c r="I953">
        <v>4</v>
      </c>
      <c r="J953">
        <v>4</v>
      </c>
      <c r="K953" t="s">
        <v>72</v>
      </c>
      <c r="L953" s="1" t="s">
        <v>217</v>
      </c>
      <c r="M953" t="s">
        <v>176</v>
      </c>
      <c r="N953">
        <v>72</v>
      </c>
      <c r="O953">
        <v>1</v>
      </c>
      <c r="P953">
        <v>20151</v>
      </c>
      <c r="Q953">
        <v>2014</v>
      </c>
      <c r="R953">
        <v>2</v>
      </c>
      <c r="S953">
        <v>2016</v>
      </c>
      <c r="T953">
        <v>1</v>
      </c>
      <c r="U953">
        <v>23</v>
      </c>
      <c r="V953" t="s">
        <v>36</v>
      </c>
      <c r="W953" t="s">
        <v>843</v>
      </c>
      <c r="X953">
        <v>24340082</v>
      </c>
      <c r="Y953" t="s">
        <v>537</v>
      </c>
      <c r="Z953">
        <v>0</v>
      </c>
      <c r="AA953">
        <v>842</v>
      </c>
      <c r="AB953" t="s">
        <v>39</v>
      </c>
      <c r="AC953">
        <v>0</v>
      </c>
      <c r="AD953">
        <v>3</v>
      </c>
      <c r="AE953" t="s">
        <v>40</v>
      </c>
      <c r="AF953" t="s">
        <v>41</v>
      </c>
      <c r="AG953" t="str">
        <f>VLOOKUP(H953,Planilha2!A:AC,5,FALSE)</f>
        <v>FÍSICA</v>
      </c>
      <c r="AH953" t="s">
        <v>6242</v>
      </c>
      <c r="AI953" t="str">
        <f>VLOOKUP(H953,Planilha2!A:K,11,FALSE)</f>
        <v>Ativo</v>
      </c>
      <c r="AJ953">
        <v>0</v>
      </c>
      <c r="AK953">
        <v>0</v>
      </c>
    </row>
    <row r="954" spans="1:37" x14ac:dyDescent="0.25">
      <c r="A954">
        <v>214025162</v>
      </c>
      <c r="B954" t="s">
        <v>30</v>
      </c>
      <c r="C954" t="s">
        <v>2159</v>
      </c>
      <c r="D954" t="s">
        <v>4173</v>
      </c>
      <c r="E954" t="s">
        <v>3103</v>
      </c>
      <c r="F954" t="s">
        <v>4180</v>
      </c>
      <c r="G954" t="s">
        <v>105</v>
      </c>
      <c r="H954">
        <v>25</v>
      </c>
      <c r="I954">
        <v>4</v>
      </c>
      <c r="J954">
        <v>4</v>
      </c>
      <c r="K954" t="s">
        <v>72</v>
      </c>
      <c r="L954" s="1">
        <v>0</v>
      </c>
      <c r="M954" t="s">
        <v>180</v>
      </c>
      <c r="N954">
        <v>0</v>
      </c>
      <c r="O954">
        <v>0</v>
      </c>
      <c r="P954">
        <v>20142</v>
      </c>
      <c r="Q954">
        <v>2014</v>
      </c>
      <c r="R954">
        <v>2</v>
      </c>
      <c r="S954">
        <v>2014</v>
      </c>
      <c r="T954">
        <v>2</v>
      </c>
      <c r="U954">
        <v>38</v>
      </c>
      <c r="V954" t="s">
        <v>122</v>
      </c>
      <c r="W954" t="s">
        <v>5651</v>
      </c>
      <c r="X954">
        <v>28991105</v>
      </c>
      <c r="Y954" t="s">
        <v>1341</v>
      </c>
      <c r="Z954">
        <v>0</v>
      </c>
      <c r="AA954">
        <v>0</v>
      </c>
      <c r="AB954" t="s">
        <v>123</v>
      </c>
      <c r="AC954">
        <v>0</v>
      </c>
      <c r="AD954">
        <v>1</v>
      </c>
      <c r="AE954" t="s">
        <v>40</v>
      </c>
      <c r="AF954" t="s">
        <v>41</v>
      </c>
      <c r="AG954" t="str">
        <f>VLOOKUP(H954,Planilha2!A:AC,5,FALSE)</f>
        <v>FÍSICA</v>
      </c>
      <c r="AH954" t="s">
        <v>6242</v>
      </c>
      <c r="AI954" t="str">
        <f>VLOOKUP(H954,Planilha2!A:K,11,FALSE)</f>
        <v>Ativo</v>
      </c>
      <c r="AJ954">
        <v>0</v>
      </c>
      <c r="AK954">
        <v>0</v>
      </c>
    </row>
    <row r="955" spans="1:37" x14ac:dyDescent="0.25">
      <c r="A955">
        <v>214025164</v>
      </c>
      <c r="B955" t="s">
        <v>100</v>
      </c>
      <c r="C955" t="s">
        <v>3076</v>
      </c>
      <c r="D955" t="s">
        <v>358</v>
      </c>
      <c r="E955" t="s">
        <v>3474</v>
      </c>
      <c r="F955" t="s">
        <v>3598</v>
      </c>
      <c r="G955" t="s">
        <v>269</v>
      </c>
      <c r="H955">
        <v>25</v>
      </c>
      <c r="I955">
        <v>4</v>
      </c>
      <c r="J955">
        <v>4</v>
      </c>
      <c r="K955" t="s">
        <v>72</v>
      </c>
      <c r="L955" s="1" t="s">
        <v>1587</v>
      </c>
      <c r="M955" t="s">
        <v>178</v>
      </c>
      <c r="N955">
        <v>24</v>
      </c>
      <c r="O955">
        <v>0</v>
      </c>
      <c r="P955">
        <v>20142</v>
      </c>
      <c r="Q955">
        <v>2014</v>
      </c>
      <c r="R955">
        <v>2</v>
      </c>
      <c r="S955">
        <v>2018</v>
      </c>
      <c r="T955">
        <v>1</v>
      </c>
      <c r="U955">
        <v>37</v>
      </c>
      <c r="V955" t="s">
        <v>49</v>
      </c>
      <c r="W955" t="s">
        <v>5069</v>
      </c>
      <c r="X955">
        <v>24890000</v>
      </c>
      <c r="Y955" t="s">
        <v>1013</v>
      </c>
      <c r="Z955">
        <v>0</v>
      </c>
      <c r="AA955">
        <v>150</v>
      </c>
      <c r="AB955" t="s">
        <v>39</v>
      </c>
      <c r="AC955">
        <v>0</v>
      </c>
      <c r="AD955">
        <v>5</v>
      </c>
      <c r="AE955" t="s">
        <v>40</v>
      </c>
      <c r="AF955" t="s">
        <v>41</v>
      </c>
      <c r="AG955" t="str">
        <f>VLOOKUP(H955,Planilha2!A:AC,5,FALSE)</f>
        <v>FÍSICA</v>
      </c>
      <c r="AH955" t="s">
        <v>6242</v>
      </c>
      <c r="AI955" t="str">
        <f>VLOOKUP(H955,Planilha2!A:K,11,FALSE)</f>
        <v>Ativo</v>
      </c>
      <c r="AJ955">
        <v>0</v>
      </c>
      <c r="AK955">
        <v>0</v>
      </c>
    </row>
    <row r="956" spans="1:37" x14ac:dyDescent="0.25">
      <c r="A956">
        <v>214025165</v>
      </c>
      <c r="B956" t="s">
        <v>30</v>
      </c>
      <c r="C956" t="s">
        <v>955</v>
      </c>
      <c r="D956" t="s">
        <v>3441</v>
      </c>
      <c r="E956" t="s">
        <v>3661</v>
      </c>
      <c r="F956" t="s">
        <v>4003</v>
      </c>
      <c r="G956" t="s">
        <v>71</v>
      </c>
      <c r="H956">
        <v>25</v>
      </c>
      <c r="I956">
        <v>4</v>
      </c>
      <c r="J956">
        <v>4</v>
      </c>
      <c r="K956" t="s">
        <v>72</v>
      </c>
      <c r="L956" s="1">
        <v>2</v>
      </c>
      <c r="M956" t="s">
        <v>219</v>
      </c>
      <c r="N956">
        <v>0</v>
      </c>
      <c r="O956">
        <v>0</v>
      </c>
      <c r="P956">
        <v>20142</v>
      </c>
      <c r="Q956">
        <v>2014</v>
      </c>
      <c r="R956">
        <v>2</v>
      </c>
      <c r="S956">
        <v>2017</v>
      </c>
      <c r="T956">
        <v>2</v>
      </c>
      <c r="U956">
        <v>22</v>
      </c>
      <c r="V956" t="s">
        <v>36</v>
      </c>
      <c r="W956" t="s">
        <v>4964</v>
      </c>
      <c r="X956">
        <v>28990000</v>
      </c>
      <c r="Y956" t="s">
        <v>1341</v>
      </c>
      <c r="Z956">
        <v>0</v>
      </c>
      <c r="AA956">
        <v>0</v>
      </c>
      <c r="AB956" t="s">
        <v>39</v>
      </c>
      <c r="AC956">
        <v>0</v>
      </c>
      <c r="AD956">
        <v>4</v>
      </c>
      <c r="AE956" t="s">
        <v>40</v>
      </c>
      <c r="AF956" t="s">
        <v>41</v>
      </c>
      <c r="AG956" t="str">
        <f>VLOOKUP(H956,Planilha2!A:AC,5,FALSE)</f>
        <v>FÍSICA</v>
      </c>
      <c r="AH956" t="s">
        <v>6242</v>
      </c>
      <c r="AI956" t="str">
        <f>VLOOKUP(H956,Planilha2!A:K,11,FALSE)</f>
        <v>Ativo</v>
      </c>
      <c r="AJ956">
        <v>0</v>
      </c>
      <c r="AK956">
        <v>0</v>
      </c>
    </row>
    <row r="957" spans="1:37" x14ac:dyDescent="0.25">
      <c r="A957">
        <v>214025166</v>
      </c>
      <c r="B957" t="s">
        <v>30</v>
      </c>
      <c r="C957" t="s">
        <v>726</v>
      </c>
      <c r="D957" t="s">
        <v>2790</v>
      </c>
      <c r="E957" t="s">
        <v>3591</v>
      </c>
      <c r="F957" t="s">
        <v>374</v>
      </c>
      <c r="G957" t="s">
        <v>45</v>
      </c>
      <c r="H957">
        <v>25</v>
      </c>
      <c r="I957">
        <v>4</v>
      </c>
      <c r="J957">
        <v>4</v>
      </c>
      <c r="K957" t="s">
        <v>72</v>
      </c>
      <c r="L957" s="1" t="s">
        <v>1629</v>
      </c>
      <c r="M957" t="s">
        <v>2061</v>
      </c>
      <c r="N957">
        <v>0</v>
      </c>
      <c r="O957">
        <v>0</v>
      </c>
      <c r="P957">
        <v>20151</v>
      </c>
      <c r="Q957">
        <v>2014</v>
      </c>
      <c r="R957">
        <v>2</v>
      </c>
      <c r="S957">
        <v>2015</v>
      </c>
      <c r="T957">
        <v>2</v>
      </c>
      <c r="U957">
        <v>21</v>
      </c>
      <c r="V957" t="s">
        <v>122</v>
      </c>
      <c r="W957" t="s">
        <v>4844</v>
      </c>
      <c r="X957">
        <v>24411143</v>
      </c>
      <c r="Y957" t="s">
        <v>75</v>
      </c>
      <c r="Z957">
        <v>0</v>
      </c>
      <c r="AA957">
        <v>30</v>
      </c>
      <c r="AB957" t="s">
        <v>39</v>
      </c>
      <c r="AC957">
        <v>0</v>
      </c>
      <c r="AD957">
        <v>2</v>
      </c>
      <c r="AE957" t="s">
        <v>40</v>
      </c>
      <c r="AF957" t="s">
        <v>41</v>
      </c>
      <c r="AG957" t="str">
        <f>VLOOKUP(H957,Planilha2!A:AC,5,FALSE)</f>
        <v>FÍSICA</v>
      </c>
      <c r="AH957" t="s">
        <v>6242</v>
      </c>
      <c r="AI957" t="str">
        <f>VLOOKUP(H957,Planilha2!A:K,11,FALSE)</f>
        <v>Ativo</v>
      </c>
      <c r="AJ957">
        <v>0</v>
      </c>
      <c r="AK957">
        <v>0</v>
      </c>
    </row>
    <row r="958" spans="1:37" x14ac:dyDescent="0.25">
      <c r="A958">
        <v>214025168</v>
      </c>
      <c r="B958" t="s">
        <v>128</v>
      </c>
      <c r="C958" t="s">
        <v>2644</v>
      </c>
      <c r="D958" t="s">
        <v>3108</v>
      </c>
      <c r="E958" t="s">
        <v>4813</v>
      </c>
      <c r="F958" t="s">
        <v>1486</v>
      </c>
      <c r="G958" t="s">
        <v>1193</v>
      </c>
      <c r="H958">
        <v>25</v>
      </c>
      <c r="I958">
        <v>4</v>
      </c>
      <c r="J958">
        <v>4</v>
      </c>
      <c r="K958" t="s">
        <v>72</v>
      </c>
      <c r="L958" s="1" t="s">
        <v>1316</v>
      </c>
      <c r="M958" t="s">
        <v>219</v>
      </c>
      <c r="N958">
        <v>0</v>
      </c>
      <c r="O958">
        <v>0</v>
      </c>
      <c r="P958">
        <v>20142</v>
      </c>
      <c r="Q958">
        <v>2014</v>
      </c>
      <c r="R958">
        <v>2</v>
      </c>
      <c r="S958">
        <v>2018</v>
      </c>
      <c r="T958">
        <v>1</v>
      </c>
      <c r="U958">
        <v>23</v>
      </c>
      <c r="V958" t="s">
        <v>211</v>
      </c>
      <c r="W958" t="s">
        <v>5069</v>
      </c>
      <c r="X958">
        <v>24890000</v>
      </c>
      <c r="Y958" t="s">
        <v>1013</v>
      </c>
      <c r="Z958">
        <v>0</v>
      </c>
      <c r="AA958">
        <v>476</v>
      </c>
      <c r="AB958" t="s">
        <v>39</v>
      </c>
      <c r="AC958">
        <v>0</v>
      </c>
      <c r="AD958">
        <v>5</v>
      </c>
      <c r="AE958" t="s">
        <v>55</v>
      </c>
      <c r="AF958" t="s">
        <v>41</v>
      </c>
      <c r="AG958" t="str">
        <f>VLOOKUP(H958,Planilha2!A:AC,5,FALSE)</f>
        <v>FÍSICA</v>
      </c>
      <c r="AH958" t="s">
        <v>6242</v>
      </c>
      <c r="AI958" t="str">
        <f>VLOOKUP(H958,Planilha2!A:K,11,FALSE)</f>
        <v>Ativo</v>
      </c>
      <c r="AJ958">
        <v>0</v>
      </c>
      <c r="AK958">
        <v>0</v>
      </c>
    </row>
    <row r="959" spans="1:37" x14ac:dyDescent="0.25">
      <c r="A959">
        <v>214025170</v>
      </c>
      <c r="B959" t="s">
        <v>145</v>
      </c>
      <c r="C959" t="s">
        <v>3451</v>
      </c>
      <c r="D959" t="s">
        <v>1405</v>
      </c>
      <c r="E959" t="s">
        <v>4332</v>
      </c>
      <c r="F959" t="s">
        <v>3648</v>
      </c>
      <c r="G959" t="s">
        <v>210</v>
      </c>
      <c r="H959">
        <v>25</v>
      </c>
      <c r="I959">
        <v>4</v>
      </c>
      <c r="J959">
        <v>4</v>
      </c>
      <c r="K959" t="s">
        <v>72</v>
      </c>
      <c r="L959" s="1" t="s">
        <v>1814</v>
      </c>
      <c r="M959" t="s">
        <v>219</v>
      </c>
      <c r="N959">
        <v>13</v>
      </c>
      <c r="O959">
        <v>0</v>
      </c>
      <c r="P959">
        <v>20142</v>
      </c>
      <c r="Q959">
        <v>2014</v>
      </c>
      <c r="R959">
        <v>2</v>
      </c>
      <c r="S959">
        <v>2018</v>
      </c>
      <c r="T959">
        <v>1</v>
      </c>
      <c r="U959">
        <v>23</v>
      </c>
      <c r="V959" t="s">
        <v>122</v>
      </c>
      <c r="W959" t="s">
        <v>4997</v>
      </c>
      <c r="X959">
        <v>24726030</v>
      </c>
      <c r="Y959" t="s">
        <v>75</v>
      </c>
      <c r="Z959">
        <v>0</v>
      </c>
      <c r="AA959">
        <v>98</v>
      </c>
      <c r="AB959" t="s">
        <v>39</v>
      </c>
      <c r="AC959">
        <v>0</v>
      </c>
      <c r="AD959">
        <v>5</v>
      </c>
      <c r="AE959" t="s">
        <v>55</v>
      </c>
      <c r="AF959" t="s">
        <v>41</v>
      </c>
      <c r="AG959" t="str">
        <f>VLOOKUP(H959,Planilha2!A:AC,5,FALSE)</f>
        <v>FÍSICA</v>
      </c>
      <c r="AH959" t="s">
        <v>6242</v>
      </c>
      <c r="AI959" t="str">
        <f>VLOOKUP(H959,Planilha2!A:K,11,FALSE)</f>
        <v>Ativo</v>
      </c>
      <c r="AJ959">
        <v>0</v>
      </c>
      <c r="AK959">
        <v>0</v>
      </c>
    </row>
    <row r="960" spans="1:37" x14ac:dyDescent="0.25">
      <c r="A960">
        <v>214025171</v>
      </c>
      <c r="B960" t="s">
        <v>30</v>
      </c>
      <c r="C960" t="s">
        <v>2240</v>
      </c>
      <c r="D960" t="s">
        <v>2266</v>
      </c>
      <c r="E960" t="s">
        <v>395</v>
      </c>
      <c r="F960" t="s">
        <v>4008</v>
      </c>
      <c r="G960" t="s">
        <v>120</v>
      </c>
      <c r="H960">
        <v>25</v>
      </c>
      <c r="I960">
        <v>4</v>
      </c>
      <c r="J960">
        <v>4</v>
      </c>
      <c r="K960" t="s">
        <v>72</v>
      </c>
      <c r="L960" s="1" t="s">
        <v>1504</v>
      </c>
      <c r="M960" t="s">
        <v>219</v>
      </c>
      <c r="N960">
        <v>8</v>
      </c>
      <c r="O960">
        <v>0</v>
      </c>
      <c r="P960">
        <v>20142</v>
      </c>
      <c r="Q960">
        <v>2014</v>
      </c>
      <c r="R960">
        <v>2</v>
      </c>
      <c r="S960">
        <v>2015</v>
      </c>
      <c r="T960">
        <v>1</v>
      </c>
      <c r="U960">
        <v>23</v>
      </c>
      <c r="V960" t="s">
        <v>36</v>
      </c>
      <c r="W960" t="s">
        <v>150</v>
      </c>
      <c r="X960">
        <v>28970000</v>
      </c>
      <c r="Y960" t="s">
        <v>1336</v>
      </c>
      <c r="Z960">
        <v>0</v>
      </c>
      <c r="AA960">
        <v>30</v>
      </c>
      <c r="AB960" t="s">
        <v>39</v>
      </c>
      <c r="AC960">
        <v>0</v>
      </c>
      <c r="AD960">
        <v>2</v>
      </c>
      <c r="AE960" t="s">
        <v>55</v>
      </c>
      <c r="AF960" t="s">
        <v>41</v>
      </c>
      <c r="AG960" t="str">
        <f>VLOOKUP(H960,Planilha2!A:AC,5,FALSE)</f>
        <v>FÍSICA</v>
      </c>
      <c r="AH960" t="s">
        <v>6242</v>
      </c>
      <c r="AI960" t="str">
        <f>VLOOKUP(H960,Planilha2!A:K,11,FALSE)</f>
        <v>Ativo</v>
      </c>
      <c r="AJ960">
        <v>0</v>
      </c>
      <c r="AK960">
        <v>0</v>
      </c>
    </row>
    <row r="961" spans="1:37" x14ac:dyDescent="0.25">
      <c r="A961">
        <v>214025177</v>
      </c>
      <c r="B961" t="s">
        <v>30</v>
      </c>
      <c r="C961" t="s">
        <v>2866</v>
      </c>
      <c r="D961" t="s">
        <v>569</v>
      </c>
      <c r="E961" t="s">
        <v>2584</v>
      </c>
      <c r="F961" t="s">
        <v>2935</v>
      </c>
      <c r="G961" t="s">
        <v>45</v>
      </c>
      <c r="H961">
        <v>25</v>
      </c>
      <c r="I961">
        <v>8</v>
      </c>
      <c r="J961">
        <v>8</v>
      </c>
      <c r="K961" t="s">
        <v>64</v>
      </c>
      <c r="L961" s="1" t="s">
        <v>1860</v>
      </c>
      <c r="M961" t="s">
        <v>421</v>
      </c>
      <c r="N961">
        <v>68</v>
      </c>
      <c r="O961">
        <v>1</v>
      </c>
      <c r="P961">
        <v>20142</v>
      </c>
      <c r="Q961">
        <v>2014</v>
      </c>
      <c r="R961">
        <v>2</v>
      </c>
      <c r="S961">
        <v>2018</v>
      </c>
      <c r="T961">
        <v>1</v>
      </c>
      <c r="U961">
        <v>22</v>
      </c>
      <c r="V961" t="s">
        <v>211</v>
      </c>
      <c r="W961" t="s">
        <v>150</v>
      </c>
      <c r="X961">
        <v>24020085</v>
      </c>
      <c r="Y961" t="s">
        <v>537</v>
      </c>
      <c r="Z961">
        <v>0</v>
      </c>
      <c r="AA961">
        <v>158</v>
      </c>
      <c r="AB961" t="s">
        <v>39</v>
      </c>
      <c r="AC961">
        <v>0</v>
      </c>
      <c r="AD961">
        <v>5</v>
      </c>
      <c r="AE961" t="s">
        <v>40</v>
      </c>
      <c r="AF961" t="s">
        <v>41</v>
      </c>
      <c r="AG961" t="str">
        <f>VLOOKUP(H961,Planilha2!A:AC,5,FALSE)</f>
        <v>FÍSICA</v>
      </c>
      <c r="AH961" t="s">
        <v>6242</v>
      </c>
      <c r="AI961" t="str">
        <f>VLOOKUP(H961,Planilha2!A:K,11,FALSE)</f>
        <v>Ativo</v>
      </c>
      <c r="AJ961">
        <v>0</v>
      </c>
      <c r="AK961">
        <v>0</v>
      </c>
    </row>
    <row r="962" spans="1:37" x14ac:dyDescent="0.25">
      <c r="A962">
        <v>214025178</v>
      </c>
      <c r="B962" t="s">
        <v>30</v>
      </c>
      <c r="C962" t="s">
        <v>2726</v>
      </c>
      <c r="D962" t="s">
        <v>3193</v>
      </c>
      <c r="E962" t="s">
        <v>1127</v>
      </c>
      <c r="F962" t="s">
        <v>3704</v>
      </c>
      <c r="G962" t="s">
        <v>63</v>
      </c>
      <c r="H962">
        <v>25</v>
      </c>
      <c r="I962">
        <v>8</v>
      </c>
      <c r="J962">
        <v>8</v>
      </c>
      <c r="K962" t="s">
        <v>64</v>
      </c>
      <c r="L962" s="1" t="s">
        <v>4763</v>
      </c>
      <c r="M962" t="s">
        <v>177</v>
      </c>
      <c r="N962">
        <v>75</v>
      </c>
      <c r="O962">
        <v>1</v>
      </c>
      <c r="P962">
        <v>20151</v>
      </c>
      <c r="Q962">
        <v>2014</v>
      </c>
      <c r="R962">
        <v>2</v>
      </c>
      <c r="S962">
        <v>2015</v>
      </c>
      <c r="T962">
        <v>1</v>
      </c>
      <c r="U962">
        <v>24</v>
      </c>
      <c r="V962" t="s">
        <v>36</v>
      </c>
      <c r="W962" t="s">
        <v>529</v>
      </c>
      <c r="X962">
        <v>24230540</v>
      </c>
      <c r="Y962" t="s">
        <v>537</v>
      </c>
      <c r="Z962">
        <v>0</v>
      </c>
      <c r="AA962">
        <v>451</v>
      </c>
      <c r="AB962" t="s">
        <v>39</v>
      </c>
      <c r="AC962">
        <v>0</v>
      </c>
      <c r="AD962">
        <v>2</v>
      </c>
      <c r="AE962" t="s">
        <v>40</v>
      </c>
      <c r="AF962" t="s">
        <v>41</v>
      </c>
      <c r="AG962" t="str">
        <f>VLOOKUP(H962,Planilha2!A:AC,5,FALSE)</f>
        <v>FÍSICA</v>
      </c>
      <c r="AH962" t="s">
        <v>6242</v>
      </c>
      <c r="AI962" t="str">
        <f>VLOOKUP(H962,Planilha2!A:K,11,FALSE)</f>
        <v>Ativo</v>
      </c>
      <c r="AJ962">
        <v>0</v>
      </c>
      <c r="AK962">
        <v>0</v>
      </c>
    </row>
    <row r="963" spans="1:37" x14ac:dyDescent="0.25">
      <c r="A963">
        <v>214025179</v>
      </c>
      <c r="B963" t="s">
        <v>30</v>
      </c>
      <c r="C963" t="s">
        <v>1892</v>
      </c>
      <c r="D963" t="s">
        <v>214</v>
      </c>
      <c r="E963" t="s">
        <v>1081</v>
      </c>
      <c r="F963" t="s">
        <v>1645</v>
      </c>
      <c r="G963" t="s">
        <v>33</v>
      </c>
      <c r="H963">
        <v>25</v>
      </c>
      <c r="I963">
        <v>8</v>
      </c>
      <c r="J963">
        <v>8</v>
      </c>
      <c r="K963" t="s">
        <v>64</v>
      </c>
      <c r="L963" s="1">
        <v>0</v>
      </c>
      <c r="M963" t="s">
        <v>180</v>
      </c>
      <c r="N963">
        <v>0</v>
      </c>
      <c r="O963">
        <v>0</v>
      </c>
      <c r="P963">
        <v>20142</v>
      </c>
      <c r="Q963">
        <v>2014</v>
      </c>
      <c r="R963">
        <v>2</v>
      </c>
      <c r="S963">
        <v>2014</v>
      </c>
      <c r="T963">
        <v>2</v>
      </c>
      <c r="U963">
        <v>24</v>
      </c>
      <c r="V963" t="s">
        <v>36</v>
      </c>
      <c r="W963" t="s">
        <v>839</v>
      </c>
      <c r="X963">
        <v>24355200</v>
      </c>
      <c r="Y963" t="s">
        <v>537</v>
      </c>
      <c r="Z963">
        <v>0</v>
      </c>
      <c r="AA963">
        <v>0</v>
      </c>
      <c r="AB963" t="s">
        <v>39</v>
      </c>
      <c r="AC963">
        <v>0</v>
      </c>
      <c r="AD963">
        <v>1</v>
      </c>
      <c r="AE963" t="s">
        <v>40</v>
      </c>
      <c r="AF963" t="s">
        <v>41</v>
      </c>
      <c r="AG963" t="str">
        <f>VLOOKUP(H963,Planilha2!A:AC,5,FALSE)</f>
        <v>FÍSICA</v>
      </c>
      <c r="AH963" t="s">
        <v>6242</v>
      </c>
      <c r="AI963" t="str">
        <f>VLOOKUP(H963,Planilha2!A:K,11,FALSE)</f>
        <v>Ativo</v>
      </c>
      <c r="AJ963">
        <v>0</v>
      </c>
      <c r="AK963">
        <v>0</v>
      </c>
    </row>
    <row r="964" spans="1:37" x14ac:dyDescent="0.25">
      <c r="A964">
        <v>214025181</v>
      </c>
      <c r="B964" t="s">
        <v>145</v>
      </c>
      <c r="C964" t="s">
        <v>406</v>
      </c>
      <c r="D964" t="s">
        <v>2094</v>
      </c>
      <c r="E964" t="s">
        <v>2101</v>
      </c>
      <c r="F964" t="s">
        <v>4202</v>
      </c>
      <c r="G964" t="s">
        <v>316</v>
      </c>
      <c r="H964">
        <v>25</v>
      </c>
      <c r="I964">
        <v>8</v>
      </c>
      <c r="J964">
        <v>8</v>
      </c>
      <c r="K964" t="s">
        <v>64</v>
      </c>
      <c r="L964" s="1">
        <v>2</v>
      </c>
      <c r="M964" t="s">
        <v>421</v>
      </c>
      <c r="N964">
        <v>53</v>
      </c>
      <c r="O964">
        <v>0</v>
      </c>
      <c r="P964">
        <v>20142</v>
      </c>
      <c r="Q964">
        <v>2014</v>
      </c>
      <c r="R964">
        <v>2</v>
      </c>
      <c r="S964">
        <v>2017</v>
      </c>
      <c r="T964">
        <v>2</v>
      </c>
      <c r="U964">
        <v>24</v>
      </c>
      <c r="V964" t="s">
        <v>36</v>
      </c>
      <c r="W964" t="s">
        <v>477</v>
      </c>
      <c r="X964">
        <v>22250040</v>
      </c>
      <c r="Y964" t="s">
        <v>38</v>
      </c>
      <c r="Z964">
        <v>0</v>
      </c>
      <c r="AA964">
        <v>0</v>
      </c>
      <c r="AB964" t="s">
        <v>39</v>
      </c>
      <c r="AC964">
        <v>0</v>
      </c>
      <c r="AD964">
        <v>4</v>
      </c>
      <c r="AE964" t="s">
        <v>40</v>
      </c>
      <c r="AF964" t="s">
        <v>41</v>
      </c>
      <c r="AG964" t="str">
        <f>VLOOKUP(H964,Planilha2!A:AC,5,FALSE)</f>
        <v>FÍSICA</v>
      </c>
      <c r="AH964" t="s">
        <v>6242</v>
      </c>
      <c r="AI964" t="str">
        <f>VLOOKUP(H964,Planilha2!A:K,11,FALSE)</f>
        <v>Ativo</v>
      </c>
      <c r="AJ964">
        <v>0</v>
      </c>
      <c r="AK964">
        <v>0</v>
      </c>
    </row>
    <row r="965" spans="1:37" x14ac:dyDescent="0.25">
      <c r="A965">
        <v>214025183</v>
      </c>
      <c r="B965" t="s">
        <v>128</v>
      </c>
      <c r="C965" t="s">
        <v>987</v>
      </c>
      <c r="D965" t="s">
        <v>1595</v>
      </c>
      <c r="E965" t="s">
        <v>3990</v>
      </c>
      <c r="F965" t="s">
        <v>3912</v>
      </c>
      <c r="G965" t="s">
        <v>1193</v>
      </c>
      <c r="H965">
        <v>25</v>
      </c>
      <c r="I965">
        <v>8</v>
      </c>
      <c r="J965">
        <v>8</v>
      </c>
      <c r="K965" t="s">
        <v>64</v>
      </c>
      <c r="L965" s="1">
        <v>7</v>
      </c>
      <c r="M965" t="s">
        <v>509</v>
      </c>
      <c r="N965">
        <v>66</v>
      </c>
      <c r="O965">
        <v>1</v>
      </c>
      <c r="P965">
        <v>20151</v>
      </c>
      <c r="Q965">
        <v>2014</v>
      </c>
      <c r="R965">
        <v>2</v>
      </c>
      <c r="S965">
        <v>2016</v>
      </c>
      <c r="T965">
        <v>1</v>
      </c>
      <c r="U965">
        <v>23</v>
      </c>
      <c r="V965" t="s">
        <v>122</v>
      </c>
      <c r="W965" t="s">
        <v>858</v>
      </c>
      <c r="X965">
        <v>24350120</v>
      </c>
      <c r="Y965" t="s">
        <v>537</v>
      </c>
      <c r="Z965">
        <v>0</v>
      </c>
      <c r="AA965">
        <v>512</v>
      </c>
      <c r="AB965" t="s">
        <v>39</v>
      </c>
      <c r="AC965">
        <v>0</v>
      </c>
      <c r="AD965">
        <v>3</v>
      </c>
      <c r="AE965" t="s">
        <v>40</v>
      </c>
      <c r="AF965" t="s">
        <v>41</v>
      </c>
      <c r="AG965" t="str">
        <f>VLOOKUP(H965,Planilha2!A:AC,5,FALSE)</f>
        <v>FÍSICA</v>
      </c>
      <c r="AH965" t="s">
        <v>6242</v>
      </c>
      <c r="AI965" t="str">
        <f>VLOOKUP(H965,Planilha2!A:K,11,FALSE)</f>
        <v>Ativo</v>
      </c>
      <c r="AJ965">
        <v>0</v>
      </c>
      <c r="AK965">
        <v>0</v>
      </c>
    </row>
    <row r="966" spans="1:37" x14ac:dyDescent="0.25">
      <c r="A966">
        <v>214025185</v>
      </c>
      <c r="B966" t="s">
        <v>930</v>
      </c>
      <c r="C966" t="s">
        <v>2502</v>
      </c>
      <c r="D966" t="s">
        <v>3396</v>
      </c>
      <c r="E966" t="s">
        <v>3709</v>
      </c>
      <c r="F966" t="s">
        <v>2277</v>
      </c>
      <c r="G966" t="s">
        <v>33</v>
      </c>
      <c r="H966">
        <v>25</v>
      </c>
      <c r="I966">
        <v>8</v>
      </c>
      <c r="J966">
        <v>8</v>
      </c>
      <c r="K966" t="s">
        <v>64</v>
      </c>
      <c r="L966" s="1" t="s">
        <v>5140</v>
      </c>
      <c r="M966" t="s">
        <v>2061</v>
      </c>
      <c r="N966">
        <v>1</v>
      </c>
      <c r="O966">
        <v>0</v>
      </c>
      <c r="P966">
        <v>20142</v>
      </c>
      <c r="Q966">
        <v>2014</v>
      </c>
      <c r="R966">
        <v>2</v>
      </c>
      <c r="S966">
        <v>2014</v>
      </c>
      <c r="T966">
        <v>2</v>
      </c>
      <c r="U966">
        <v>22</v>
      </c>
      <c r="V966" t="s">
        <v>36</v>
      </c>
      <c r="W966" t="s">
        <v>5139</v>
      </c>
      <c r="X966">
        <v>25520480</v>
      </c>
      <c r="Y966" t="s">
        <v>1044</v>
      </c>
      <c r="Z966">
        <v>0</v>
      </c>
      <c r="AA966">
        <v>0</v>
      </c>
      <c r="AB966" t="s">
        <v>39</v>
      </c>
      <c r="AC966">
        <v>0</v>
      </c>
      <c r="AD966">
        <v>1</v>
      </c>
      <c r="AE966" t="s">
        <v>55</v>
      </c>
      <c r="AF966" t="s">
        <v>41</v>
      </c>
      <c r="AG966" t="str">
        <f>VLOOKUP(H966,Planilha2!A:AC,5,FALSE)</f>
        <v>FÍSICA</v>
      </c>
      <c r="AH966" t="s">
        <v>6242</v>
      </c>
      <c r="AI966" t="str">
        <f>VLOOKUP(H966,Planilha2!A:K,11,FALSE)</f>
        <v>Ativo</v>
      </c>
      <c r="AJ966">
        <v>0</v>
      </c>
      <c r="AK966">
        <v>0</v>
      </c>
    </row>
    <row r="967" spans="1:37" x14ac:dyDescent="0.25">
      <c r="A967">
        <v>214025187</v>
      </c>
      <c r="B967" t="s">
        <v>100</v>
      </c>
      <c r="C967" t="s">
        <v>3673</v>
      </c>
      <c r="D967" t="s">
        <v>2291</v>
      </c>
      <c r="E967" t="s">
        <v>531</v>
      </c>
      <c r="F967" t="s">
        <v>3414</v>
      </c>
      <c r="G967" t="s">
        <v>214</v>
      </c>
      <c r="H967">
        <v>25</v>
      </c>
      <c r="I967">
        <v>8</v>
      </c>
      <c r="J967">
        <v>8</v>
      </c>
      <c r="K967" t="s">
        <v>64</v>
      </c>
      <c r="L967" s="1">
        <v>0</v>
      </c>
      <c r="M967" t="s">
        <v>180</v>
      </c>
      <c r="N967">
        <v>0</v>
      </c>
      <c r="O967">
        <v>0</v>
      </c>
      <c r="P967">
        <v>20142</v>
      </c>
      <c r="Q967">
        <v>2014</v>
      </c>
      <c r="R967">
        <v>2</v>
      </c>
      <c r="S967">
        <v>2014</v>
      </c>
      <c r="T967">
        <v>2</v>
      </c>
      <c r="U967">
        <v>24</v>
      </c>
      <c r="V967" t="s">
        <v>36</v>
      </c>
      <c r="W967" t="s">
        <v>303</v>
      </c>
      <c r="X967">
        <v>21020040</v>
      </c>
      <c r="Y967" t="s">
        <v>38</v>
      </c>
      <c r="Z967">
        <v>0</v>
      </c>
      <c r="AA967">
        <v>0</v>
      </c>
      <c r="AB967" t="s">
        <v>39</v>
      </c>
      <c r="AC967">
        <v>0</v>
      </c>
      <c r="AD967">
        <v>1</v>
      </c>
      <c r="AE967" t="s">
        <v>40</v>
      </c>
      <c r="AF967" t="s">
        <v>41</v>
      </c>
      <c r="AG967" t="str">
        <f>VLOOKUP(H967,Planilha2!A:AC,5,FALSE)</f>
        <v>FÍSICA</v>
      </c>
      <c r="AH967" t="s">
        <v>6242</v>
      </c>
      <c r="AI967" t="str">
        <f>VLOOKUP(H967,Planilha2!A:K,11,FALSE)</f>
        <v>Ativo</v>
      </c>
      <c r="AJ967">
        <v>0</v>
      </c>
      <c r="AK967">
        <v>0</v>
      </c>
    </row>
    <row r="968" spans="1:37" x14ac:dyDescent="0.25">
      <c r="A968">
        <v>214025188</v>
      </c>
      <c r="B968" t="s">
        <v>30</v>
      </c>
      <c r="C968" t="s">
        <v>3227</v>
      </c>
      <c r="D968" t="s">
        <v>4751</v>
      </c>
      <c r="E968" t="s">
        <v>2231</v>
      </c>
      <c r="F968" t="s">
        <v>3551</v>
      </c>
      <c r="G968" t="s">
        <v>87</v>
      </c>
      <c r="H968">
        <v>25</v>
      </c>
      <c r="I968">
        <v>8</v>
      </c>
      <c r="J968">
        <v>8</v>
      </c>
      <c r="K968" t="s">
        <v>64</v>
      </c>
      <c r="L968" s="1">
        <v>8</v>
      </c>
      <c r="M968" t="s">
        <v>178</v>
      </c>
      <c r="N968">
        <v>92</v>
      </c>
      <c r="O968">
        <v>1</v>
      </c>
      <c r="P968">
        <v>20142</v>
      </c>
      <c r="Q968">
        <v>2014</v>
      </c>
      <c r="R968">
        <v>2</v>
      </c>
      <c r="S968">
        <v>2016</v>
      </c>
      <c r="T968">
        <v>1</v>
      </c>
      <c r="U968">
        <v>21</v>
      </c>
      <c r="V968" t="s">
        <v>49</v>
      </c>
      <c r="W968" t="s">
        <v>4824</v>
      </c>
      <c r="X968">
        <v>24350130</v>
      </c>
      <c r="Y968" t="s">
        <v>537</v>
      </c>
      <c r="Z968">
        <v>0</v>
      </c>
      <c r="AA968">
        <v>624</v>
      </c>
      <c r="AB968" t="s">
        <v>39</v>
      </c>
      <c r="AC968">
        <v>0</v>
      </c>
      <c r="AD968">
        <v>3</v>
      </c>
      <c r="AE968" t="s">
        <v>40</v>
      </c>
      <c r="AF968" t="s">
        <v>41</v>
      </c>
      <c r="AG968" t="str">
        <f>VLOOKUP(H968,Planilha2!A:AC,5,FALSE)</f>
        <v>FÍSICA</v>
      </c>
      <c r="AH968" t="s">
        <v>6242</v>
      </c>
      <c r="AI968" t="str">
        <f>VLOOKUP(H968,Planilha2!A:K,11,FALSE)</f>
        <v>Ativo</v>
      </c>
      <c r="AJ968">
        <v>0</v>
      </c>
      <c r="AK968">
        <v>0</v>
      </c>
    </row>
    <row r="969" spans="1:37" x14ac:dyDescent="0.25">
      <c r="A969">
        <v>214025190</v>
      </c>
      <c r="B969" t="s">
        <v>30</v>
      </c>
      <c r="C969" t="s">
        <v>2192</v>
      </c>
      <c r="D969" t="s">
        <v>792</v>
      </c>
      <c r="E969" t="s">
        <v>3103</v>
      </c>
      <c r="F969" t="s">
        <v>994</v>
      </c>
      <c r="G969" t="s">
        <v>210</v>
      </c>
      <c r="H969">
        <v>25</v>
      </c>
      <c r="I969">
        <v>8</v>
      </c>
      <c r="J969">
        <v>8</v>
      </c>
      <c r="K969" t="s">
        <v>64</v>
      </c>
      <c r="L969" s="1" t="s">
        <v>3008</v>
      </c>
      <c r="M969" t="s">
        <v>421</v>
      </c>
      <c r="N969">
        <v>19</v>
      </c>
      <c r="O969">
        <v>0</v>
      </c>
      <c r="P969">
        <v>20142</v>
      </c>
      <c r="Q969">
        <v>2014</v>
      </c>
      <c r="R969">
        <v>2</v>
      </c>
      <c r="S969">
        <v>2015</v>
      </c>
      <c r="T969">
        <v>1</v>
      </c>
      <c r="U969">
        <v>23</v>
      </c>
      <c r="V969" t="s">
        <v>49</v>
      </c>
      <c r="W969" t="s">
        <v>595</v>
      </c>
      <c r="X969">
        <v>24110500</v>
      </c>
      <c r="Y969" t="s">
        <v>537</v>
      </c>
      <c r="Z969">
        <v>0</v>
      </c>
      <c r="AA969">
        <v>30</v>
      </c>
      <c r="AB969" t="s">
        <v>39</v>
      </c>
      <c r="AC969">
        <v>0</v>
      </c>
      <c r="AD969">
        <v>2</v>
      </c>
      <c r="AE969" t="s">
        <v>40</v>
      </c>
      <c r="AF969" t="s">
        <v>41</v>
      </c>
      <c r="AG969" t="str">
        <f>VLOOKUP(H969,Planilha2!A:AC,5,FALSE)</f>
        <v>FÍSICA</v>
      </c>
      <c r="AH969" t="s">
        <v>6242</v>
      </c>
      <c r="AI969" t="str">
        <f>VLOOKUP(H969,Planilha2!A:K,11,FALSE)</f>
        <v>Ativo</v>
      </c>
      <c r="AJ969">
        <v>0</v>
      </c>
      <c r="AK969">
        <v>0</v>
      </c>
    </row>
    <row r="970" spans="1:37" x14ac:dyDescent="0.25">
      <c r="A970">
        <v>214025192</v>
      </c>
      <c r="B970" t="s">
        <v>145</v>
      </c>
      <c r="C970" t="s">
        <v>2587</v>
      </c>
      <c r="D970" t="s">
        <v>3449</v>
      </c>
      <c r="E970" t="s">
        <v>2522</v>
      </c>
      <c r="F970" t="s">
        <v>2222</v>
      </c>
      <c r="G970" t="s">
        <v>291</v>
      </c>
      <c r="H970">
        <v>25</v>
      </c>
      <c r="I970">
        <v>8</v>
      </c>
      <c r="J970">
        <v>8</v>
      </c>
      <c r="K970" t="s">
        <v>64</v>
      </c>
      <c r="L970" s="1">
        <v>7</v>
      </c>
      <c r="M970" t="s">
        <v>2061</v>
      </c>
      <c r="N970">
        <v>75</v>
      </c>
      <c r="O970">
        <v>2</v>
      </c>
      <c r="P970">
        <v>20142</v>
      </c>
      <c r="Q970">
        <v>2014</v>
      </c>
      <c r="R970">
        <v>2</v>
      </c>
      <c r="S970">
        <v>2015</v>
      </c>
      <c r="T970">
        <v>2</v>
      </c>
      <c r="U970">
        <v>23</v>
      </c>
      <c r="V970" t="s">
        <v>122</v>
      </c>
      <c r="W970" t="s">
        <v>3924</v>
      </c>
      <c r="X970">
        <v>21510104</v>
      </c>
      <c r="Y970" t="s">
        <v>38</v>
      </c>
      <c r="Z970">
        <v>0</v>
      </c>
      <c r="AA970">
        <v>376</v>
      </c>
      <c r="AB970" t="s">
        <v>39</v>
      </c>
      <c r="AC970">
        <v>0</v>
      </c>
      <c r="AD970">
        <v>2</v>
      </c>
      <c r="AE970" t="s">
        <v>40</v>
      </c>
      <c r="AF970" t="s">
        <v>41</v>
      </c>
      <c r="AG970" t="str">
        <f>VLOOKUP(H970,Planilha2!A:AC,5,FALSE)</f>
        <v>FÍSICA</v>
      </c>
      <c r="AH970" t="s">
        <v>6242</v>
      </c>
      <c r="AI970" t="str">
        <f>VLOOKUP(H970,Planilha2!A:K,11,FALSE)</f>
        <v>Ativo</v>
      </c>
      <c r="AJ970">
        <v>0</v>
      </c>
      <c r="AK970">
        <v>0</v>
      </c>
    </row>
    <row r="971" spans="1:37" x14ac:dyDescent="0.25">
      <c r="A971">
        <v>214025195</v>
      </c>
      <c r="B971" t="s">
        <v>30</v>
      </c>
      <c r="C971" t="s">
        <v>934</v>
      </c>
      <c r="D971" t="s">
        <v>3878</v>
      </c>
      <c r="E971" t="s">
        <v>666</v>
      </c>
      <c r="F971" t="s">
        <v>3530</v>
      </c>
      <c r="G971" t="s">
        <v>120</v>
      </c>
      <c r="H971">
        <v>25</v>
      </c>
      <c r="I971">
        <v>8</v>
      </c>
      <c r="J971">
        <v>8</v>
      </c>
      <c r="K971" t="s">
        <v>64</v>
      </c>
      <c r="L971" s="1" t="s">
        <v>1555</v>
      </c>
      <c r="M971" t="s">
        <v>219</v>
      </c>
      <c r="N971">
        <v>0</v>
      </c>
      <c r="O971">
        <v>0</v>
      </c>
      <c r="P971">
        <v>20151</v>
      </c>
      <c r="Q971">
        <v>2014</v>
      </c>
      <c r="R971">
        <v>2</v>
      </c>
      <c r="S971">
        <v>2018</v>
      </c>
      <c r="T971">
        <v>2</v>
      </c>
      <c r="U971">
        <v>24</v>
      </c>
      <c r="V971" t="s">
        <v>36</v>
      </c>
      <c r="W971" t="s">
        <v>440</v>
      </c>
      <c r="X971">
        <v>21931220</v>
      </c>
      <c r="Y971" t="s">
        <v>38</v>
      </c>
      <c r="Z971">
        <v>0</v>
      </c>
      <c r="AA971">
        <v>128</v>
      </c>
      <c r="AB971" t="s">
        <v>39</v>
      </c>
      <c r="AC971">
        <v>0</v>
      </c>
      <c r="AD971">
        <v>5</v>
      </c>
      <c r="AE971" t="s">
        <v>40</v>
      </c>
      <c r="AF971" t="s">
        <v>41</v>
      </c>
      <c r="AG971" t="str">
        <f>VLOOKUP(H971,Planilha2!A:AC,5,FALSE)</f>
        <v>FÍSICA</v>
      </c>
      <c r="AH971" t="s">
        <v>6242</v>
      </c>
      <c r="AI971" t="str">
        <f>VLOOKUP(H971,Planilha2!A:K,11,FALSE)</f>
        <v>Ativo</v>
      </c>
      <c r="AJ971">
        <v>0</v>
      </c>
      <c r="AK971">
        <v>0</v>
      </c>
    </row>
    <row r="972" spans="1:37" x14ac:dyDescent="0.25">
      <c r="A972">
        <v>214025198</v>
      </c>
      <c r="B972" t="s">
        <v>128</v>
      </c>
      <c r="C972" t="s">
        <v>1223</v>
      </c>
      <c r="D972" t="s">
        <v>3146</v>
      </c>
      <c r="E972" t="s">
        <v>4025</v>
      </c>
      <c r="F972" t="s">
        <v>1338</v>
      </c>
      <c r="G972" t="s">
        <v>379</v>
      </c>
      <c r="H972">
        <v>25</v>
      </c>
      <c r="I972">
        <v>8</v>
      </c>
      <c r="J972">
        <v>8</v>
      </c>
      <c r="K972" t="s">
        <v>64</v>
      </c>
      <c r="L972" s="1" t="s">
        <v>1504</v>
      </c>
      <c r="M972" t="s">
        <v>219</v>
      </c>
      <c r="N972">
        <v>2</v>
      </c>
      <c r="O972">
        <v>0</v>
      </c>
      <c r="P972">
        <v>20142</v>
      </c>
      <c r="Q972">
        <v>2014</v>
      </c>
      <c r="R972">
        <v>2</v>
      </c>
      <c r="S972">
        <v>2017</v>
      </c>
      <c r="T972">
        <v>1</v>
      </c>
      <c r="U972">
        <v>22</v>
      </c>
      <c r="V972" t="s">
        <v>211</v>
      </c>
      <c r="W972" t="s">
        <v>1738</v>
      </c>
      <c r="X972">
        <v>24738235</v>
      </c>
      <c r="Y972" t="s">
        <v>75</v>
      </c>
      <c r="Z972">
        <v>0</v>
      </c>
      <c r="AA972">
        <v>174</v>
      </c>
      <c r="AB972" t="s">
        <v>39</v>
      </c>
      <c r="AC972">
        <v>0</v>
      </c>
      <c r="AD972">
        <v>4</v>
      </c>
      <c r="AE972" t="s">
        <v>40</v>
      </c>
      <c r="AF972" t="s">
        <v>41</v>
      </c>
      <c r="AG972" t="str">
        <f>VLOOKUP(H972,Planilha2!A:AC,5,FALSE)</f>
        <v>FÍSICA</v>
      </c>
      <c r="AH972" t="s">
        <v>6242</v>
      </c>
      <c r="AI972" t="str">
        <f>VLOOKUP(H972,Planilha2!A:K,11,FALSE)</f>
        <v>Ativo</v>
      </c>
      <c r="AJ972">
        <v>0</v>
      </c>
      <c r="AK972">
        <v>0</v>
      </c>
    </row>
    <row r="973" spans="1:37" x14ac:dyDescent="0.25">
      <c r="A973">
        <v>214025199</v>
      </c>
      <c r="B973" t="s">
        <v>30</v>
      </c>
      <c r="C973" t="s">
        <v>2187</v>
      </c>
      <c r="D973" t="s">
        <v>2791</v>
      </c>
      <c r="E973" t="s">
        <v>2538</v>
      </c>
      <c r="F973" t="s">
        <v>2422</v>
      </c>
      <c r="G973" t="s">
        <v>560</v>
      </c>
      <c r="H973">
        <v>25</v>
      </c>
      <c r="I973">
        <v>8</v>
      </c>
      <c r="J973">
        <v>4</v>
      </c>
      <c r="K973" t="s">
        <v>72</v>
      </c>
      <c r="L973" s="1" t="s">
        <v>1814</v>
      </c>
      <c r="M973" t="s">
        <v>421</v>
      </c>
      <c r="N973">
        <v>74</v>
      </c>
      <c r="O973">
        <v>1</v>
      </c>
      <c r="P973">
        <v>20142</v>
      </c>
      <c r="Q973">
        <v>2014</v>
      </c>
      <c r="R973">
        <v>2</v>
      </c>
      <c r="S973">
        <v>2018</v>
      </c>
      <c r="T973">
        <v>1</v>
      </c>
      <c r="U973">
        <v>32</v>
      </c>
      <c r="V973" t="s">
        <v>36</v>
      </c>
      <c r="W973" t="s">
        <v>1188</v>
      </c>
      <c r="X973">
        <v>24815024</v>
      </c>
      <c r="Y973" t="s">
        <v>992</v>
      </c>
      <c r="Z973">
        <v>0</v>
      </c>
      <c r="AA973">
        <v>98</v>
      </c>
      <c r="AB973" t="s">
        <v>39</v>
      </c>
      <c r="AC973">
        <v>0</v>
      </c>
      <c r="AD973">
        <v>5</v>
      </c>
      <c r="AE973" t="s">
        <v>40</v>
      </c>
      <c r="AF973" t="s">
        <v>41</v>
      </c>
      <c r="AG973" t="str">
        <f>VLOOKUP(H973,Planilha2!A:AC,5,FALSE)</f>
        <v>FÍSICA</v>
      </c>
      <c r="AH973" t="s">
        <v>6242</v>
      </c>
      <c r="AI973" t="str">
        <f>VLOOKUP(H973,Planilha2!A:K,11,FALSE)</f>
        <v>Ativo</v>
      </c>
      <c r="AJ973">
        <v>0</v>
      </c>
      <c r="AK973">
        <v>0</v>
      </c>
    </row>
    <row r="974" spans="1:37" x14ac:dyDescent="0.25">
      <c r="A974">
        <v>214025200</v>
      </c>
      <c r="B974" t="s">
        <v>30</v>
      </c>
      <c r="C974" t="s">
        <v>119</v>
      </c>
      <c r="D974" t="s">
        <v>2479</v>
      </c>
      <c r="E974" t="s">
        <v>2292</v>
      </c>
      <c r="F974" t="s">
        <v>2946</v>
      </c>
      <c r="G974" t="s">
        <v>291</v>
      </c>
      <c r="H974">
        <v>25</v>
      </c>
      <c r="I974">
        <v>8</v>
      </c>
      <c r="J974">
        <v>8</v>
      </c>
      <c r="K974" t="s">
        <v>64</v>
      </c>
      <c r="L974" s="1" t="s">
        <v>1362</v>
      </c>
      <c r="M974" t="s">
        <v>178</v>
      </c>
      <c r="N974">
        <v>0</v>
      </c>
      <c r="O974">
        <v>0</v>
      </c>
      <c r="P974">
        <v>20142</v>
      </c>
      <c r="Q974">
        <v>2014</v>
      </c>
      <c r="R974">
        <v>2</v>
      </c>
      <c r="S974">
        <v>2016</v>
      </c>
      <c r="T974">
        <v>1</v>
      </c>
      <c r="U974">
        <v>29</v>
      </c>
      <c r="V974" t="s">
        <v>36</v>
      </c>
      <c r="W974" t="s">
        <v>467</v>
      </c>
      <c r="X974">
        <v>20241220</v>
      </c>
      <c r="Y974" t="s">
        <v>38</v>
      </c>
      <c r="Z974">
        <v>0</v>
      </c>
      <c r="AA974">
        <v>226</v>
      </c>
      <c r="AB974" t="s">
        <v>39</v>
      </c>
      <c r="AC974">
        <v>0</v>
      </c>
      <c r="AD974">
        <v>3</v>
      </c>
      <c r="AE974" t="s">
        <v>40</v>
      </c>
      <c r="AF974" t="s">
        <v>41</v>
      </c>
      <c r="AG974" t="str">
        <f>VLOOKUP(H974,Planilha2!A:AC,5,FALSE)</f>
        <v>FÍSICA</v>
      </c>
      <c r="AH974" t="s">
        <v>6242</v>
      </c>
      <c r="AI974" t="str">
        <f>VLOOKUP(H974,Planilha2!A:K,11,FALSE)</f>
        <v>Ativo</v>
      </c>
      <c r="AJ974">
        <v>0</v>
      </c>
      <c r="AK974">
        <v>0</v>
      </c>
    </row>
    <row r="975" spans="1:37" x14ac:dyDescent="0.25">
      <c r="A975">
        <v>214025203</v>
      </c>
      <c r="B975" t="s">
        <v>30</v>
      </c>
      <c r="C975" t="s">
        <v>1155</v>
      </c>
      <c r="D975" t="s">
        <v>3541</v>
      </c>
      <c r="E975" t="s">
        <v>1486</v>
      </c>
      <c r="F975" t="s">
        <v>2904</v>
      </c>
      <c r="G975" t="s">
        <v>560</v>
      </c>
      <c r="H975">
        <v>25</v>
      </c>
      <c r="I975">
        <v>8</v>
      </c>
      <c r="J975">
        <v>8</v>
      </c>
      <c r="K975" t="s">
        <v>64</v>
      </c>
      <c r="L975" s="1" t="s">
        <v>628</v>
      </c>
      <c r="M975" t="s">
        <v>2061</v>
      </c>
      <c r="N975">
        <v>1</v>
      </c>
      <c r="O975">
        <v>0</v>
      </c>
      <c r="P975">
        <v>20142</v>
      </c>
      <c r="Q975">
        <v>2014</v>
      </c>
      <c r="R975">
        <v>2</v>
      </c>
      <c r="S975">
        <v>2018</v>
      </c>
      <c r="T975">
        <v>1</v>
      </c>
      <c r="U975">
        <v>23</v>
      </c>
      <c r="V975" t="s">
        <v>36</v>
      </c>
      <c r="W975" t="s">
        <v>3923</v>
      </c>
      <c r="X975">
        <v>21510140</v>
      </c>
      <c r="Y975" t="s">
        <v>38</v>
      </c>
      <c r="Z975">
        <v>0</v>
      </c>
      <c r="AA975">
        <v>30</v>
      </c>
      <c r="AB975" t="s">
        <v>39</v>
      </c>
      <c r="AC975">
        <v>0</v>
      </c>
      <c r="AD975">
        <v>5</v>
      </c>
      <c r="AE975" t="s">
        <v>40</v>
      </c>
      <c r="AF975" t="s">
        <v>41</v>
      </c>
      <c r="AG975" t="str">
        <f>VLOOKUP(H975,Planilha2!A:AC,5,FALSE)</f>
        <v>FÍSICA</v>
      </c>
      <c r="AH975" t="s">
        <v>6242</v>
      </c>
      <c r="AI975" t="str">
        <f>VLOOKUP(H975,Planilha2!A:K,11,FALSE)</f>
        <v>Ativo</v>
      </c>
      <c r="AJ975">
        <v>0</v>
      </c>
      <c r="AK975">
        <v>0</v>
      </c>
    </row>
    <row r="976" spans="1:37" x14ac:dyDescent="0.25">
      <c r="A976">
        <v>214025205</v>
      </c>
      <c r="B976" t="s">
        <v>30</v>
      </c>
      <c r="C976" t="s">
        <v>4461</v>
      </c>
      <c r="D976" t="s">
        <v>2475</v>
      </c>
      <c r="E976" t="s">
        <v>1114</v>
      </c>
      <c r="F976" t="s">
        <v>4714</v>
      </c>
      <c r="G976" t="s">
        <v>1193</v>
      </c>
      <c r="H976">
        <v>25</v>
      </c>
      <c r="I976">
        <v>8</v>
      </c>
      <c r="J976">
        <v>8</v>
      </c>
      <c r="K976" t="s">
        <v>64</v>
      </c>
      <c r="L976" s="1" t="s">
        <v>3592</v>
      </c>
      <c r="M976" t="s">
        <v>180</v>
      </c>
      <c r="N976">
        <v>0</v>
      </c>
      <c r="O976">
        <v>0</v>
      </c>
      <c r="P976">
        <v>20142</v>
      </c>
      <c r="Q976">
        <v>2014</v>
      </c>
      <c r="R976">
        <v>2</v>
      </c>
      <c r="S976">
        <v>2014</v>
      </c>
      <c r="T976">
        <v>2</v>
      </c>
      <c r="U976">
        <v>22</v>
      </c>
      <c r="V976" t="s">
        <v>36</v>
      </c>
      <c r="W976" t="s">
        <v>4721</v>
      </c>
      <c r="X976">
        <v>28893298</v>
      </c>
      <c r="Y976" t="s">
        <v>1317</v>
      </c>
      <c r="Z976">
        <v>0</v>
      </c>
      <c r="AA976">
        <v>0</v>
      </c>
      <c r="AB976" t="s">
        <v>39</v>
      </c>
      <c r="AC976">
        <v>0</v>
      </c>
      <c r="AD976">
        <v>1</v>
      </c>
      <c r="AE976" t="s">
        <v>40</v>
      </c>
      <c r="AF976" t="s">
        <v>41</v>
      </c>
      <c r="AG976" t="str">
        <f>VLOOKUP(H976,Planilha2!A:AC,5,FALSE)</f>
        <v>FÍSICA</v>
      </c>
      <c r="AH976" t="s">
        <v>6242</v>
      </c>
      <c r="AI976" t="str">
        <f>VLOOKUP(H976,Planilha2!A:K,11,FALSE)</f>
        <v>Ativo</v>
      </c>
      <c r="AJ976">
        <v>0</v>
      </c>
      <c r="AK976">
        <v>0</v>
      </c>
    </row>
    <row r="977" spans="1:37" x14ac:dyDescent="0.25">
      <c r="A977">
        <v>214025207</v>
      </c>
      <c r="B977" t="s">
        <v>30</v>
      </c>
      <c r="C977" t="s">
        <v>3296</v>
      </c>
      <c r="D977" t="s">
        <v>2246</v>
      </c>
      <c r="E977" t="s">
        <v>3449</v>
      </c>
      <c r="F977" t="s">
        <v>3351</v>
      </c>
      <c r="G977" t="s">
        <v>1193</v>
      </c>
      <c r="H977">
        <v>25</v>
      </c>
      <c r="I977">
        <v>8</v>
      </c>
      <c r="J977">
        <v>8</v>
      </c>
      <c r="K977" t="s">
        <v>64</v>
      </c>
      <c r="L977" s="1" t="s">
        <v>1597</v>
      </c>
      <c r="M977" t="s">
        <v>180</v>
      </c>
      <c r="N977">
        <v>91</v>
      </c>
      <c r="O977">
        <v>1</v>
      </c>
      <c r="P977">
        <v>20142</v>
      </c>
      <c r="Q977">
        <v>2014</v>
      </c>
      <c r="R977">
        <v>2</v>
      </c>
      <c r="S977">
        <v>2018</v>
      </c>
      <c r="T977">
        <v>1</v>
      </c>
      <c r="U977">
        <v>29</v>
      </c>
      <c r="V977" t="s">
        <v>49</v>
      </c>
      <c r="W977" t="s">
        <v>641</v>
      </c>
      <c r="X977">
        <v>24210480</v>
      </c>
      <c r="Y977" t="s">
        <v>537</v>
      </c>
      <c r="Z977">
        <v>0</v>
      </c>
      <c r="AA977">
        <v>940</v>
      </c>
      <c r="AB977" t="s">
        <v>39</v>
      </c>
      <c r="AC977">
        <v>0</v>
      </c>
      <c r="AD977">
        <v>5</v>
      </c>
      <c r="AE977" t="s">
        <v>40</v>
      </c>
      <c r="AF977" t="s">
        <v>41</v>
      </c>
      <c r="AG977" t="str">
        <f>VLOOKUP(H977,Planilha2!A:AC,5,FALSE)</f>
        <v>FÍSICA</v>
      </c>
      <c r="AH977" t="s">
        <v>6242</v>
      </c>
      <c r="AI977" t="str">
        <f>VLOOKUP(H977,Planilha2!A:K,11,FALSE)</f>
        <v>Ativo</v>
      </c>
      <c r="AJ977">
        <v>0</v>
      </c>
      <c r="AK977">
        <v>0</v>
      </c>
    </row>
    <row r="978" spans="1:37" x14ac:dyDescent="0.25">
      <c r="A978">
        <v>214025210</v>
      </c>
      <c r="B978" t="s">
        <v>30</v>
      </c>
      <c r="C978" t="s">
        <v>2901</v>
      </c>
      <c r="D978" t="s">
        <v>2792</v>
      </c>
      <c r="E978" t="s">
        <v>424</v>
      </c>
      <c r="F978" t="s">
        <v>3525</v>
      </c>
      <c r="G978" t="s">
        <v>105</v>
      </c>
      <c r="H978">
        <v>25</v>
      </c>
      <c r="I978">
        <v>4</v>
      </c>
      <c r="J978">
        <v>4</v>
      </c>
      <c r="K978" t="s">
        <v>72</v>
      </c>
      <c r="L978" s="1" t="s">
        <v>594</v>
      </c>
      <c r="M978" t="s">
        <v>176</v>
      </c>
      <c r="N978">
        <v>0</v>
      </c>
      <c r="O978">
        <v>0</v>
      </c>
      <c r="P978">
        <v>20161</v>
      </c>
      <c r="Q978">
        <v>2014</v>
      </c>
      <c r="R978">
        <v>2</v>
      </c>
      <c r="S978">
        <v>2018</v>
      </c>
      <c r="T978">
        <v>1</v>
      </c>
      <c r="U978">
        <v>46</v>
      </c>
      <c r="V978" t="s">
        <v>49</v>
      </c>
      <c r="W978" t="s">
        <v>4924</v>
      </c>
      <c r="X978">
        <v>24455000</v>
      </c>
      <c r="Y978" t="s">
        <v>75</v>
      </c>
      <c r="Z978">
        <v>0</v>
      </c>
      <c r="AA978">
        <v>737</v>
      </c>
      <c r="AB978" t="s">
        <v>39</v>
      </c>
      <c r="AC978">
        <v>0</v>
      </c>
      <c r="AD978">
        <v>5</v>
      </c>
      <c r="AE978" t="s">
        <v>40</v>
      </c>
      <c r="AF978" t="s">
        <v>41</v>
      </c>
      <c r="AG978" t="str">
        <f>VLOOKUP(H978,Planilha2!A:AC,5,FALSE)</f>
        <v>FÍSICA</v>
      </c>
      <c r="AH978" t="s">
        <v>6242</v>
      </c>
      <c r="AI978" t="str">
        <f>VLOOKUP(H978,Planilha2!A:K,11,FALSE)</f>
        <v>Ativo</v>
      </c>
      <c r="AJ978">
        <v>0</v>
      </c>
      <c r="AK978">
        <v>0</v>
      </c>
    </row>
    <row r="979" spans="1:37" x14ac:dyDescent="0.25">
      <c r="A979">
        <v>214025212</v>
      </c>
      <c r="B979" t="s">
        <v>30</v>
      </c>
      <c r="C979" t="s">
        <v>2766</v>
      </c>
      <c r="D979" t="s">
        <v>584</v>
      </c>
      <c r="E979" t="s">
        <v>3571</v>
      </c>
      <c r="F979" t="s">
        <v>313</v>
      </c>
      <c r="G979" t="s">
        <v>285</v>
      </c>
      <c r="H979">
        <v>25</v>
      </c>
      <c r="I979">
        <v>4</v>
      </c>
      <c r="J979">
        <v>4</v>
      </c>
      <c r="K979" t="s">
        <v>72</v>
      </c>
      <c r="L979" s="1">
        <v>0</v>
      </c>
      <c r="M979" t="s">
        <v>421</v>
      </c>
      <c r="N979">
        <v>0</v>
      </c>
      <c r="O979">
        <v>0</v>
      </c>
      <c r="P979">
        <v>20142</v>
      </c>
      <c r="Q979">
        <v>2014</v>
      </c>
      <c r="R979">
        <v>2</v>
      </c>
      <c r="S979">
        <v>2014</v>
      </c>
      <c r="T979">
        <v>2</v>
      </c>
      <c r="U979">
        <v>47</v>
      </c>
      <c r="V979" t="s">
        <v>49</v>
      </c>
      <c r="W979" t="s">
        <v>251</v>
      </c>
      <c r="X979">
        <v>20775040</v>
      </c>
      <c r="Y979" t="s">
        <v>38</v>
      </c>
      <c r="Z979">
        <v>0</v>
      </c>
      <c r="AA979">
        <v>496</v>
      </c>
      <c r="AB979" t="s">
        <v>39</v>
      </c>
      <c r="AC979">
        <v>0</v>
      </c>
      <c r="AD979">
        <v>1</v>
      </c>
      <c r="AE979" t="s">
        <v>40</v>
      </c>
      <c r="AF979" t="s">
        <v>41</v>
      </c>
      <c r="AG979" t="str">
        <f>VLOOKUP(H979,Planilha2!A:AC,5,FALSE)</f>
        <v>FÍSICA</v>
      </c>
      <c r="AH979" t="s">
        <v>6242</v>
      </c>
      <c r="AI979" t="str">
        <f>VLOOKUP(H979,Planilha2!A:K,11,FALSE)</f>
        <v>Ativo</v>
      </c>
      <c r="AJ979">
        <v>0</v>
      </c>
      <c r="AK979">
        <v>0</v>
      </c>
    </row>
    <row r="980" spans="1:37" x14ac:dyDescent="0.25">
      <c r="A980">
        <v>214025215</v>
      </c>
      <c r="B980" t="s">
        <v>128</v>
      </c>
      <c r="C980" t="s">
        <v>2551</v>
      </c>
      <c r="D980" t="s">
        <v>3048</v>
      </c>
      <c r="E980" t="s">
        <v>4704</v>
      </c>
      <c r="F980" t="s">
        <v>4364</v>
      </c>
      <c r="G980" t="s">
        <v>347</v>
      </c>
      <c r="H980">
        <v>25</v>
      </c>
      <c r="I980">
        <v>4</v>
      </c>
      <c r="J980">
        <v>4</v>
      </c>
      <c r="K980" t="s">
        <v>72</v>
      </c>
      <c r="L980" s="1" t="s">
        <v>594</v>
      </c>
      <c r="M980" t="s">
        <v>167</v>
      </c>
      <c r="N980">
        <v>80</v>
      </c>
      <c r="O980">
        <v>1</v>
      </c>
      <c r="P980">
        <v>20151</v>
      </c>
      <c r="Q980">
        <v>2014</v>
      </c>
      <c r="R980">
        <v>2</v>
      </c>
      <c r="S980">
        <v>2017</v>
      </c>
      <c r="T980">
        <v>1</v>
      </c>
      <c r="U980">
        <v>25</v>
      </c>
      <c r="V980" t="s">
        <v>211</v>
      </c>
      <c r="W980" t="s">
        <v>652</v>
      </c>
      <c r="X980">
        <v>24210590</v>
      </c>
      <c r="Y980" t="s">
        <v>537</v>
      </c>
      <c r="Z980">
        <v>0</v>
      </c>
      <c r="AA980">
        <v>170</v>
      </c>
      <c r="AB980" t="s">
        <v>39</v>
      </c>
      <c r="AC980">
        <v>0</v>
      </c>
      <c r="AD980">
        <v>4</v>
      </c>
      <c r="AE980" t="s">
        <v>40</v>
      </c>
      <c r="AF980" t="s">
        <v>41</v>
      </c>
      <c r="AG980" t="str">
        <f>VLOOKUP(H980,Planilha2!A:AC,5,FALSE)</f>
        <v>FÍSICA</v>
      </c>
      <c r="AH980" t="s">
        <v>6242</v>
      </c>
      <c r="AI980" t="str">
        <f>VLOOKUP(H980,Planilha2!A:K,11,FALSE)</f>
        <v>Ativo</v>
      </c>
      <c r="AJ980">
        <v>0</v>
      </c>
      <c r="AK980">
        <v>0</v>
      </c>
    </row>
    <row r="981" spans="1:37" x14ac:dyDescent="0.25">
      <c r="A981">
        <v>214025217</v>
      </c>
      <c r="B981" t="s">
        <v>145</v>
      </c>
      <c r="C981" t="s">
        <v>3103</v>
      </c>
      <c r="D981" t="s">
        <v>3055</v>
      </c>
      <c r="E981" t="s">
        <v>644</v>
      </c>
      <c r="F981" t="s">
        <v>2347</v>
      </c>
      <c r="G981" t="s">
        <v>496</v>
      </c>
      <c r="H981">
        <v>25</v>
      </c>
      <c r="I981">
        <v>8</v>
      </c>
      <c r="J981">
        <v>8</v>
      </c>
      <c r="K981" t="s">
        <v>64</v>
      </c>
      <c r="L981" s="1" t="s">
        <v>1784</v>
      </c>
      <c r="M981" t="s">
        <v>181</v>
      </c>
      <c r="N981">
        <v>42</v>
      </c>
      <c r="O981">
        <v>0</v>
      </c>
      <c r="P981">
        <v>20172</v>
      </c>
      <c r="Q981">
        <v>2014</v>
      </c>
      <c r="R981">
        <v>2</v>
      </c>
      <c r="S981">
        <v>2018</v>
      </c>
      <c r="T981">
        <v>1</v>
      </c>
      <c r="U981">
        <v>23</v>
      </c>
      <c r="V981" t="s">
        <v>211</v>
      </c>
      <c r="W981" t="s">
        <v>376</v>
      </c>
      <c r="X981">
        <v>21230043</v>
      </c>
      <c r="Y981" t="s">
        <v>38</v>
      </c>
      <c r="Z981">
        <v>0</v>
      </c>
      <c r="AA981">
        <v>256</v>
      </c>
      <c r="AB981" t="s">
        <v>39</v>
      </c>
      <c r="AC981">
        <v>0</v>
      </c>
      <c r="AD981">
        <v>5</v>
      </c>
      <c r="AE981" t="s">
        <v>55</v>
      </c>
      <c r="AF981" t="s">
        <v>41</v>
      </c>
      <c r="AG981" t="str">
        <f>VLOOKUP(H981,Planilha2!A:AC,5,FALSE)</f>
        <v>FÍSICA</v>
      </c>
      <c r="AH981" t="s">
        <v>6242</v>
      </c>
      <c r="AI981" t="str">
        <f>VLOOKUP(H981,Planilha2!A:K,11,FALSE)</f>
        <v>Ativo</v>
      </c>
      <c r="AJ981">
        <v>0</v>
      </c>
      <c r="AK981">
        <v>0</v>
      </c>
    </row>
    <row r="982" spans="1:37" x14ac:dyDescent="0.25">
      <c r="A982">
        <v>214025218</v>
      </c>
      <c r="B982" t="s">
        <v>30</v>
      </c>
      <c r="C982" t="s">
        <v>2526</v>
      </c>
      <c r="D982" t="s">
        <v>2004</v>
      </c>
      <c r="E982" t="s">
        <v>625</v>
      </c>
      <c r="F982" t="s">
        <v>1794</v>
      </c>
      <c r="G982" t="s">
        <v>63</v>
      </c>
      <c r="H982">
        <v>25</v>
      </c>
      <c r="I982">
        <v>8</v>
      </c>
      <c r="J982">
        <v>8</v>
      </c>
      <c r="K982" t="s">
        <v>64</v>
      </c>
      <c r="L982" s="1" t="s">
        <v>1316</v>
      </c>
      <c r="M982" t="s">
        <v>175</v>
      </c>
      <c r="N982">
        <v>0</v>
      </c>
      <c r="O982">
        <v>0</v>
      </c>
      <c r="P982">
        <v>20152</v>
      </c>
      <c r="Q982">
        <v>2014</v>
      </c>
      <c r="R982">
        <v>2</v>
      </c>
      <c r="S982">
        <v>2017</v>
      </c>
      <c r="T982">
        <v>1</v>
      </c>
      <c r="U982">
        <v>22</v>
      </c>
      <c r="V982" t="s">
        <v>36</v>
      </c>
      <c r="W982" t="s">
        <v>3480</v>
      </c>
      <c r="X982">
        <v>20756200</v>
      </c>
      <c r="Y982" t="s">
        <v>38</v>
      </c>
      <c r="Z982">
        <v>0</v>
      </c>
      <c r="AA982">
        <v>294</v>
      </c>
      <c r="AB982" t="s">
        <v>39</v>
      </c>
      <c r="AC982">
        <v>0</v>
      </c>
      <c r="AD982">
        <v>4</v>
      </c>
      <c r="AE982" t="s">
        <v>55</v>
      </c>
      <c r="AF982" t="s">
        <v>41</v>
      </c>
      <c r="AG982" t="str">
        <f>VLOOKUP(H982,Planilha2!A:AC,5,FALSE)</f>
        <v>FÍSICA</v>
      </c>
      <c r="AH982" t="s">
        <v>6242</v>
      </c>
      <c r="AI982" t="str">
        <f>VLOOKUP(H982,Planilha2!A:K,11,FALSE)</f>
        <v>Ativo</v>
      </c>
      <c r="AJ982">
        <v>0</v>
      </c>
      <c r="AK982">
        <v>0</v>
      </c>
    </row>
    <row r="983" spans="1:37" x14ac:dyDescent="0.25">
      <c r="A983">
        <v>214025220</v>
      </c>
      <c r="B983" t="s">
        <v>30</v>
      </c>
      <c r="C983" t="s">
        <v>3309</v>
      </c>
      <c r="D983" t="s">
        <v>3053</v>
      </c>
      <c r="E983" t="s">
        <v>3018</v>
      </c>
      <c r="F983" t="s">
        <v>1724</v>
      </c>
      <c r="G983" t="s">
        <v>63</v>
      </c>
      <c r="H983">
        <v>25</v>
      </c>
      <c r="I983">
        <v>8</v>
      </c>
      <c r="J983">
        <v>8</v>
      </c>
      <c r="K983" t="s">
        <v>64</v>
      </c>
      <c r="L983" s="1" t="s">
        <v>2185</v>
      </c>
      <c r="M983" t="s">
        <v>2061</v>
      </c>
      <c r="N983">
        <v>26</v>
      </c>
      <c r="O983">
        <v>0</v>
      </c>
      <c r="P983">
        <v>20142</v>
      </c>
      <c r="Q983">
        <v>2014</v>
      </c>
      <c r="R983">
        <v>2</v>
      </c>
      <c r="S983">
        <v>2015</v>
      </c>
      <c r="T983">
        <v>1</v>
      </c>
      <c r="U983">
        <v>22</v>
      </c>
      <c r="V983" t="s">
        <v>36</v>
      </c>
      <c r="W983" t="s">
        <v>1430</v>
      </c>
      <c r="X983">
        <v>20550013</v>
      </c>
      <c r="Y983" t="s">
        <v>38</v>
      </c>
      <c r="Z983">
        <v>0</v>
      </c>
      <c r="AA983">
        <v>226</v>
      </c>
      <c r="AB983" t="s">
        <v>39</v>
      </c>
      <c r="AC983">
        <v>0</v>
      </c>
      <c r="AD983">
        <v>2</v>
      </c>
      <c r="AE983" t="s">
        <v>40</v>
      </c>
      <c r="AF983" t="s">
        <v>41</v>
      </c>
      <c r="AG983" t="str">
        <f>VLOOKUP(H983,Planilha2!A:AC,5,FALSE)</f>
        <v>FÍSICA</v>
      </c>
      <c r="AH983" t="s">
        <v>6242</v>
      </c>
      <c r="AI983" t="str">
        <f>VLOOKUP(H983,Planilha2!A:K,11,FALSE)</f>
        <v>Ativo</v>
      </c>
      <c r="AJ983">
        <v>0</v>
      </c>
      <c r="AK983">
        <v>0</v>
      </c>
    </row>
    <row r="984" spans="1:37" x14ac:dyDescent="0.25">
      <c r="A984">
        <v>214025221</v>
      </c>
      <c r="B984" t="s">
        <v>30</v>
      </c>
      <c r="C984" t="s">
        <v>1620</v>
      </c>
      <c r="D984" t="s">
        <v>3013</v>
      </c>
      <c r="E984" t="s">
        <v>2363</v>
      </c>
      <c r="F984" t="s">
        <v>3408</v>
      </c>
      <c r="G984" t="s">
        <v>291</v>
      </c>
      <c r="H984">
        <v>25</v>
      </c>
      <c r="I984">
        <v>8</v>
      </c>
      <c r="J984">
        <v>8</v>
      </c>
      <c r="K984" t="s">
        <v>64</v>
      </c>
      <c r="L984" s="1" t="s">
        <v>3664</v>
      </c>
      <c r="M984" t="s">
        <v>180</v>
      </c>
      <c r="N984">
        <v>89</v>
      </c>
      <c r="O984">
        <v>1</v>
      </c>
      <c r="P984">
        <v>20142</v>
      </c>
      <c r="Q984">
        <v>2014</v>
      </c>
      <c r="R984">
        <v>2</v>
      </c>
      <c r="S984">
        <v>2015</v>
      </c>
      <c r="T984">
        <v>1</v>
      </c>
      <c r="U984">
        <v>22</v>
      </c>
      <c r="V984" t="s">
        <v>36</v>
      </c>
      <c r="W984" t="s">
        <v>3662</v>
      </c>
      <c r="X984">
        <v>21011290</v>
      </c>
      <c r="Y984" t="s">
        <v>38</v>
      </c>
      <c r="Z984">
        <v>0</v>
      </c>
      <c r="AA984">
        <v>226</v>
      </c>
      <c r="AB984" t="s">
        <v>39</v>
      </c>
      <c r="AC984">
        <v>0</v>
      </c>
      <c r="AD984">
        <v>2</v>
      </c>
      <c r="AE984" t="s">
        <v>40</v>
      </c>
      <c r="AF984" t="s">
        <v>41</v>
      </c>
      <c r="AG984" t="str">
        <f>VLOOKUP(H984,Planilha2!A:AC,5,FALSE)</f>
        <v>FÍSICA</v>
      </c>
      <c r="AH984" t="s">
        <v>6242</v>
      </c>
      <c r="AI984" t="str">
        <f>VLOOKUP(H984,Planilha2!A:K,11,FALSE)</f>
        <v>Ativo</v>
      </c>
      <c r="AJ984">
        <v>0</v>
      </c>
      <c r="AK984">
        <v>0</v>
      </c>
    </row>
    <row r="985" spans="1:37" x14ac:dyDescent="0.25">
      <c r="A985">
        <v>214025225</v>
      </c>
      <c r="B985" t="s">
        <v>128</v>
      </c>
      <c r="C985" t="s">
        <v>2831</v>
      </c>
      <c r="D985" t="s">
        <v>2193</v>
      </c>
      <c r="E985" t="s">
        <v>3367</v>
      </c>
      <c r="F985" t="s">
        <v>1080</v>
      </c>
      <c r="G985" t="s">
        <v>210</v>
      </c>
      <c r="H985">
        <v>25</v>
      </c>
      <c r="I985">
        <v>8</v>
      </c>
      <c r="J985">
        <v>8</v>
      </c>
      <c r="K985" t="s">
        <v>64</v>
      </c>
      <c r="L985" s="1" t="s">
        <v>1784</v>
      </c>
      <c r="M985" t="s">
        <v>180</v>
      </c>
      <c r="N985">
        <v>62</v>
      </c>
      <c r="O985">
        <v>1</v>
      </c>
      <c r="P985">
        <v>20142</v>
      </c>
      <c r="Q985">
        <v>2014</v>
      </c>
      <c r="R985">
        <v>2</v>
      </c>
      <c r="S985">
        <v>2018</v>
      </c>
      <c r="T985">
        <v>2</v>
      </c>
      <c r="U985">
        <v>23</v>
      </c>
      <c r="V985" t="s">
        <v>122</v>
      </c>
      <c r="W985" t="s">
        <v>5075</v>
      </c>
      <c r="X985">
        <v>24931315</v>
      </c>
      <c r="Y985" t="s">
        <v>50</v>
      </c>
      <c r="Z985">
        <v>0</v>
      </c>
      <c r="AA985">
        <v>90</v>
      </c>
      <c r="AB985" t="s">
        <v>39</v>
      </c>
      <c r="AC985">
        <v>0</v>
      </c>
      <c r="AD985">
        <v>5</v>
      </c>
      <c r="AE985" t="s">
        <v>40</v>
      </c>
      <c r="AF985" t="s">
        <v>41</v>
      </c>
      <c r="AG985" t="str">
        <f>VLOOKUP(H985,Planilha2!A:AC,5,FALSE)</f>
        <v>FÍSICA</v>
      </c>
      <c r="AH985" t="s">
        <v>6242</v>
      </c>
      <c r="AI985" t="str">
        <f>VLOOKUP(H985,Planilha2!A:K,11,FALSE)</f>
        <v>Ativo</v>
      </c>
      <c r="AJ985">
        <v>0</v>
      </c>
      <c r="AK985">
        <v>0</v>
      </c>
    </row>
    <row r="986" spans="1:37" x14ac:dyDescent="0.25">
      <c r="A986">
        <v>214025233</v>
      </c>
      <c r="B986" t="s">
        <v>100</v>
      </c>
      <c r="C986" t="s">
        <v>4625</v>
      </c>
      <c r="D986" t="s">
        <v>2027</v>
      </c>
      <c r="E986" t="s">
        <v>2523</v>
      </c>
      <c r="F986" t="s">
        <v>2857</v>
      </c>
      <c r="G986" t="s">
        <v>120</v>
      </c>
      <c r="H986">
        <v>25</v>
      </c>
      <c r="I986">
        <v>4</v>
      </c>
      <c r="J986">
        <v>4</v>
      </c>
      <c r="K986" t="s">
        <v>72</v>
      </c>
      <c r="L986" s="1" t="s">
        <v>172</v>
      </c>
      <c r="M986" t="s">
        <v>176</v>
      </c>
      <c r="N986">
        <v>14</v>
      </c>
      <c r="O986">
        <v>0</v>
      </c>
      <c r="P986">
        <v>20161</v>
      </c>
      <c r="Q986">
        <v>2014</v>
      </c>
      <c r="R986">
        <v>2</v>
      </c>
      <c r="S986">
        <v>2018</v>
      </c>
      <c r="T986">
        <v>1</v>
      </c>
      <c r="U986">
        <v>23</v>
      </c>
      <c r="V986" t="s">
        <v>49</v>
      </c>
      <c r="W986" t="s">
        <v>652</v>
      </c>
      <c r="X986">
        <v>24210050</v>
      </c>
      <c r="Y986" t="s">
        <v>537</v>
      </c>
      <c r="Z986">
        <v>0</v>
      </c>
      <c r="AA986">
        <v>512</v>
      </c>
      <c r="AB986" t="s">
        <v>39</v>
      </c>
      <c r="AC986">
        <v>0</v>
      </c>
      <c r="AD986">
        <v>5</v>
      </c>
      <c r="AE986" t="s">
        <v>40</v>
      </c>
      <c r="AF986" t="s">
        <v>41</v>
      </c>
      <c r="AG986" t="str">
        <f>VLOOKUP(H986,Planilha2!A:AC,5,FALSE)</f>
        <v>FÍSICA</v>
      </c>
      <c r="AH986" t="s">
        <v>6242</v>
      </c>
      <c r="AI986" t="str">
        <f>VLOOKUP(H986,Planilha2!A:K,11,FALSE)</f>
        <v>Ativo</v>
      </c>
      <c r="AJ986">
        <v>0</v>
      </c>
      <c r="AK986">
        <v>0</v>
      </c>
    </row>
    <row r="987" spans="1:37" x14ac:dyDescent="0.25">
      <c r="A987">
        <v>214025234</v>
      </c>
      <c r="B987" t="s">
        <v>30</v>
      </c>
      <c r="C987" t="s">
        <v>859</v>
      </c>
      <c r="D987" t="s">
        <v>2703</v>
      </c>
      <c r="E987" t="s">
        <v>3607</v>
      </c>
      <c r="F987" t="s">
        <v>1218</v>
      </c>
      <c r="G987" t="s">
        <v>131</v>
      </c>
      <c r="H987">
        <v>25</v>
      </c>
      <c r="I987">
        <v>8</v>
      </c>
      <c r="J987">
        <v>8</v>
      </c>
      <c r="K987" t="s">
        <v>64</v>
      </c>
      <c r="L987" s="1" t="s">
        <v>1555</v>
      </c>
      <c r="M987" t="s">
        <v>219</v>
      </c>
      <c r="N987">
        <v>5</v>
      </c>
      <c r="O987">
        <v>0</v>
      </c>
      <c r="P987">
        <v>20152</v>
      </c>
      <c r="Q987">
        <v>2014</v>
      </c>
      <c r="R987">
        <v>2</v>
      </c>
      <c r="S987">
        <v>2017</v>
      </c>
      <c r="T987">
        <v>1</v>
      </c>
      <c r="U987">
        <v>23</v>
      </c>
      <c r="V987" t="s">
        <v>3732</v>
      </c>
      <c r="W987" t="s">
        <v>5174</v>
      </c>
      <c r="X987">
        <v>25926393</v>
      </c>
      <c r="Y987" t="s">
        <v>5164</v>
      </c>
      <c r="Z987">
        <v>0</v>
      </c>
      <c r="AA987">
        <v>98</v>
      </c>
      <c r="AB987" t="s">
        <v>39</v>
      </c>
      <c r="AC987">
        <v>0</v>
      </c>
      <c r="AD987">
        <v>4</v>
      </c>
      <c r="AE987" t="s">
        <v>55</v>
      </c>
      <c r="AF987" t="s">
        <v>41</v>
      </c>
      <c r="AG987" t="str">
        <f>VLOOKUP(H987,Planilha2!A:AC,5,FALSE)</f>
        <v>FÍSICA</v>
      </c>
      <c r="AH987" t="s">
        <v>6242</v>
      </c>
      <c r="AI987" t="str">
        <f>VLOOKUP(H987,Planilha2!A:K,11,FALSE)</f>
        <v>Ativo</v>
      </c>
      <c r="AJ987">
        <v>0</v>
      </c>
      <c r="AK987">
        <v>0</v>
      </c>
    </row>
    <row r="988" spans="1:37" x14ac:dyDescent="0.25">
      <c r="A988">
        <v>214025235</v>
      </c>
      <c r="B988" t="s">
        <v>30</v>
      </c>
      <c r="C988" t="s">
        <v>3184</v>
      </c>
      <c r="D988" t="s">
        <v>2267</v>
      </c>
      <c r="E988" t="s">
        <v>1434</v>
      </c>
      <c r="F988" t="s">
        <v>2281</v>
      </c>
      <c r="G988" t="s">
        <v>279</v>
      </c>
      <c r="H988">
        <v>25</v>
      </c>
      <c r="I988">
        <v>8</v>
      </c>
      <c r="J988">
        <v>8</v>
      </c>
      <c r="K988" t="s">
        <v>64</v>
      </c>
      <c r="L988" s="1" t="s">
        <v>1453</v>
      </c>
      <c r="M988" t="s">
        <v>180</v>
      </c>
      <c r="N988">
        <v>68</v>
      </c>
      <c r="O988">
        <v>1</v>
      </c>
      <c r="P988">
        <v>20142</v>
      </c>
      <c r="Q988">
        <v>2014</v>
      </c>
      <c r="R988">
        <v>2</v>
      </c>
      <c r="S988">
        <v>2017</v>
      </c>
      <c r="T988">
        <v>1</v>
      </c>
      <c r="U988">
        <v>23</v>
      </c>
      <c r="V988" t="s">
        <v>36</v>
      </c>
      <c r="W988" t="s">
        <v>1379</v>
      </c>
      <c r="X988">
        <v>22010110</v>
      </c>
      <c r="Y988" t="s">
        <v>38</v>
      </c>
      <c r="Z988">
        <v>0</v>
      </c>
      <c r="AA988">
        <v>166</v>
      </c>
      <c r="AB988" t="s">
        <v>39</v>
      </c>
      <c r="AC988">
        <v>0</v>
      </c>
      <c r="AD988">
        <v>4</v>
      </c>
      <c r="AE988" t="s">
        <v>40</v>
      </c>
      <c r="AF988" t="s">
        <v>41</v>
      </c>
      <c r="AG988" t="str">
        <f>VLOOKUP(H988,Planilha2!A:AC,5,FALSE)</f>
        <v>FÍSICA</v>
      </c>
      <c r="AH988" t="s">
        <v>6242</v>
      </c>
      <c r="AI988" t="str">
        <f>VLOOKUP(H988,Planilha2!A:K,11,FALSE)</f>
        <v>Ativo</v>
      </c>
      <c r="AJ988">
        <v>0</v>
      </c>
      <c r="AK988">
        <v>0</v>
      </c>
    </row>
    <row r="989" spans="1:37" x14ac:dyDescent="0.25">
      <c r="A989">
        <v>214025236</v>
      </c>
      <c r="B989" t="s">
        <v>100</v>
      </c>
      <c r="C989" t="s">
        <v>4583</v>
      </c>
      <c r="D989" t="s">
        <v>4584</v>
      </c>
      <c r="E989" t="s">
        <v>1350</v>
      </c>
      <c r="F989" t="s">
        <v>2276</v>
      </c>
      <c r="G989" t="s">
        <v>120</v>
      </c>
      <c r="H989">
        <v>25</v>
      </c>
      <c r="I989">
        <v>8</v>
      </c>
      <c r="J989">
        <v>8</v>
      </c>
      <c r="K989" t="s">
        <v>64</v>
      </c>
      <c r="L989" s="1" t="s">
        <v>1453</v>
      </c>
      <c r="M989" t="s">
        <v>2061</v>
      </c>
      <c r="N989">
        <v>0</v>
      </c>
      <c r="O989">
        <v>0</v>
      </c>
      <c r="P989">
        <v>20142</v>
      </c>
      <c r="Q989">
        <v>2014</v>
      </c>
      <c r="R989">
        <v>2</v>
      </c>
      <c r="S989">
        <v>2017</v>
      </c>
      <c r="T989">
        <v>2</v>
      </c>
      <c r="U989">
        <v>23</v>
      </c>
      <c r="V989" t="s">
        <v>211</v>
      </c>
      <c r="W989" t="s">
        <v>605</v>
      </c>
      <c r="X989">
        <v>24120297</v>
      </c>
      <c r="Y989" t="s">
        <v>537</v>
      </c>
      <c r="Z989">
        <v>0</v>
      </c>
      <c r="AA989">
        <v>30</v>
      </c>
      <c r="AB989" t="s">
        <v>39</v>
      </c>
      <c r="AC989">
        <v>0</v>
      </c>
      <c r="AD989">
        <v>4</v>
      </c>
      <c r="AE989" t="s">
        <v>55</v>
      </c>
      <c r="AF989" t="s">
        <v>41</v>
      </c>
      <c r="AG989" t="str">
        <f>VLOOKUP(H989,Planilha2!A:AC,5,FALSE)</f>
        <v>FÍSICA</v>
      </c>
      <c r="AH989" t="s">
        <v>6242</v>
      </c>
      <c r="AI989" t="str">
        <f>VLOOKUP(H989,Planilha2!A:K,11,FALSE)</f>
        <v>Ativo</v>
      </c>
      <c r="AJ989">
        <v>0</v>
      </c>
      <c r="AK989">
        <v>0</v>
      </c>
    </row>
    <row r="990" spans="1:37" x14ac:dyDescent="0.25">
      <c r="A990">
        <v>214025240</v>
      </c>
      <c r="B990" t="s">
        <v>30</v>
      </c>
      <c r="C990" t="s">
        <v>4128</v>
      </c>
      <c r="D990" t="s">
        <v>4129</v>
      </c>
      <c r="E990" t="s">
        <v>505</v>
      </c>
      <c r="F990" t="s">
        <v>1038</v>
      </c>
      <c r="G990" t="s">
        <v>210</v>
      </c>
      <c r="H990">
        <v>25</v>
      </c>
      <c r="I990">
        <v>8</v>
      </c>
      <c r="J990">
        <v>8</v>
      </c>
      <c r="K990" t="s">
        <v>64</v>
      </c>
      <c r="L990" s="1" t="s">
        <v>1391</v>
      </c>
      <c r="M990" t="s">
        <v>421</v>
      </c>
      <c r="N990">
        <v>60</v>
      </c>
      <c r="O990">
        <v>2</v>
      </c>
      <c r="P990">
        <v>20142</v>
      </c>
      <c r="Q990">
        <v>2014</v>
      </c>
      <c r="R990">
        <v>2</v>
      </c>
      <c r="S990">
        <v>2017</v>
      </c>
      <c r="T990">
        <v>1</v>
      </c>
      <c r="U990">
        <v>23</v>
      </c>
      <c r="V990" t="s">
        <v>36</v>
      </c>
      <c r="W990" t="s">
        <v>108</v>
      </c>
      <c r="X990">
        <v>22030001</v>
      </c>
      <c r="Y990" t="s">
        <v>38</v>
      </c>
      <c r="Z990">
        <v>0</v>
      </c>
      <c r="AA990">
        <v>158</v>
      </c>
      <c r="AB990" t="s">
        <v>39</v>
      </c>
      <c r="AC990">
        <v>0</v>
      </c>
      <c r="AD990">
        <v>4</v>
      </c>
      <c r="AE990" t="s">
        <v>40</v>
      </c>
      <c r="AF990" t="s">
        <v>41</v>
      </c>
      <c r="AG990" t="str">
        <f>VLOOKUP(H990,Planilha2!A:AC,5,FALSE)</f>
        <v>FÍSICA</v>
      </c>
      <c r="AH990" t="s">
        <v>6242</v>
      </c>
      <c r="AI990" t="str">
        <f>VLOOKUP(H990,Planilha2!A:K,11,FALSE)</f>
        <v>Ativo</v>
      </c>
      <c r="AJ990">
        <v>0</v>
      </c>
      <c r="AK990">
        <v>0</v>
      </c>
    </row>
    <row r="991" spans="1:37" x14ac:dyDescent="0.25">
      <c r="A991">
        <v>214025241</v>
      </c>
      <c r="B991" t="s">
        <v>30</v>
      </c>
      <c r="C991" t="s">
        <v>1004</v>
      </c>
      <c r="D991" t="s">
        <v>342</v>
      </c>
      <c r="E991" t="s">
        <v>1575</v>
      </c>
      <c r="F991" t="s">
        <v>2777</v>
      </c>
      <c r="G991" t="s">
        <v>316</v>
      </c>
      <c r="H991">
        <v>25</v>
      </c>
      <c r="I991">
        <v>8</v>
      </c>
      <c r="J991">
        <v>8</v>
      </c>
      <c r="K991" t="s">
        <v>64</v>
      </c>
      <c r="L991" s="1" t="s">
        <v>1439</v>
      </c>
      <c r="M991" t="s">
        <v>421</v>
      </c>
      <c r="N991">
        <v>53</v>
      </c>
      <c r="O991">
        <v>0</v>
      </c>
      <c r="P991">
        <v>20142</v>
      </c>
      <c r="Q991">
        <v>2014</v>
      </c>
      <c r="R991">
        <v>2</v>
      </c>
      <c r="S991">
        <v>2015</v>
      </c>
      <c r="T991">
        <v>2</v>
      </c>
      <c r="U991">
        <v>22</v>
      </c>
      <c r="V991" t="s">
        <v>36</v>
      </c>
      <c r="W991" t="s">
        <v>4844</v>
      </c>
      <c r="X991">
        <v>24411110</v>
      </c>
      <c r="Y991" t="s">
        <v>75</v>
      </c>
      <c r="Z991">
        <v>0</v>
      </c>
      <c r="AA991">
        <v>106</v>
      </c>
      <c r="AB991" t="s">
        <v>39</v>
      </c>
      <c r="AC991">
        <v>0</v>
      </c>
      <c r="AD991">
        <v>2</v>
      </c>
      <c r="AE991" t="s">
        <v>55</v>
      </c>
      <c r="AF991" t="s">
        <v>41</v>
      </c>
      <c r="AG991" t="str">
        <f>VLOOKUP(H991,Planilha2!A:AC,5,FALSE)</f>
        <v>FÍSICA</v>
      </c>
      <c r="AH991" t="s">
        <v>6242</v>
      </c>
      <c r="AI991" t="str">
        <f>VLOOKUP(H991,Planilha2!A:K,11,FALSE)</f>
        <v>Ativo</v>
      </c>
      <c r="AJ991">
        <v>0</v>
      </c>
      <c r="AK991">
        <v>0</v>
      </c>
    </row>
    <row r="992" spans="1:37" x14ac:dyDescent="0.25">
      <c r="A992">
        <v>214025243</v>
      </c>
      <c r="B992" t="s">
        <v>30</v>
      </c>
      <c r="C992" t="s">
        <v>4977</v>
      </c>
      <c r="D992" t="s">
        <v>526</v>
      </c>
      <c r="E992" t="s">
        <v>1186</v>
      </c>
      <c r="F992" t="s">
        <v>4086</v>
      </c>
      <c r="G992" t="s">
        <v>2358</v>
      </c>
      <c r="H992">
        <v>25</v>
      </c>
      <c r="I992">
        <v>8</v>
      </c>
      <c r="J992">
        <v>8</v>
      </c>
      <c r="K992" t="s">
        <v>64</v>
      </c>
      <c r="L992" s="1" t="s">
        <v>2896</v>
      </c>
      <c r="M992" t="s">
        <v>219</v>
      </c>
      <c r="N992">
        <v>28</v>
      </c>
      <c r="O992">
        <v>0</v>
      </c>
      <c r="P992">
        <v>20142</v>
      </c>
      <c r="Q992">
        <v>2014</v>
      </c>
      <c r="R992">
        <v>2</v>
      </c>
      <c r="S992">
        <v>2014</v>
      </c>
      <c r="T992">
        <v>2</v>
      </c>
      <c r="U992">
        <v>27</v>
      </c>
      <c r="V992" t="s">
        <v>36</v>
      </c>
      <c r="W992" t="s">
        <v>1726</v>
      </c>
      <c r="X992">
        <v>24715432</v>
      </c>
      <c r="Y992" t="s">
        <v>75</v>
      </c>
      <c r="Z992">
        <v>0</v>
      </c>
      <c r="AA992">
        <v>0</v>
      </c>
      <c r="AB992" t="s">
        <v>39</v>
      </c>
      <c r="AC992">
        <v>0</v>
      </c>
      <c r="AD992">
        <v>1</v>
      </c>
      <c r="AE992" t="s">
        <v>40</v>
      </c>
      <c r="AF992" t="s">
        <v>41</v>
      </c>
      <c r="AG992" t="str">
        <f>VLOOKUP(H992,Planilha2!A:AC,5,FALSE)</f>
        <v>FÍSICA</v>
      </c>
      <c r="AH992" t="s">
        <v>6242</v>
      </c>
      <c r="AI992" t="str">
        <f>VLOOKUP(H992,Planilha2!A:K,11,FALSE)</f>
        <v>Ativo</v>
      </c>
      <c r="AJ992">
        <v>0</v>
      </c>
      <c r="AK992">
        <v>0</v>
      </c>
    </row>
    <row r="993" spans="1:37" x14ac:dyDescent="0.25">
      <c r="A993">
        <v>214025244</v>
      </c>
      <c r="B993" t="s">
        <v>30</v>
      </c>
      <c r="C993" t="s">
        <v>3599</v>
      </c>
      <c r="D993" t="s">
        <v>921</v>
      </c>
      <c r="E993" t="s">
        <v>4450</v>
      </c>
      <c r="F993" t="s">
        <v>157</v>
      </c>
      <c r="G993" t="s">
        <v>279</v>
      </c>
      <c r="H993">
        <v>25</v>
      </c>
      <c r="I993">
        <v>8</v>
      </c>
      <c r="J993">
        <v>8</v>
      </c>
      <c r="K993" t="s">
        <v>64</v>
      </c>
      <c r="L993" s="1" t="s">
        <v>4601</v>
      </c>
      <c r="M993" t="s">
        <v>178</v>
      </c>
      <c r="N993">
        <v>0</v>
      </c>
      <c r="O993">
        <v>0</v>
      </c>
      <c r="P993">
        <v>20142</v>
      </c>
      <c r="Q993">
        <v>2014</v>
      </c>
      <c r="R993">
        <v>2</v>
      </c>
      <c r="S993">
        <v>2014</v>
      </c>
      <c r="T993">
        <v>2</v>
      </c>
      <c r="U993">
        <v>26</v>
      </c>
      <c r="V993" t="s">
        <v>36</v>
      </c>
      <c r="W993" t="s">
        <v>605</v>
      </c>
      <c r="X993">
        <v>24130286</v>
      </c>
      <c r="Y993" t="s">
        <v>537</v>
      </c>
      <c r="Z993">
        <v>0</v>
      </c>
      <c r="AA993">
        <v>0</v>
      </c>
      <c r="AB993" t="s">
        <v>39</v>
      </c>
      <c r="AC993">
        <v>0</v>
      </c>
      <c r="AD993">
        <v>1</v>
      </c>
      <c r="AE993" t="s">
        <v>40</v>
      </c>
      <c r="AF993" t="s">
        <v>41</v>
      </c>
      <c r="AG993" t="str">
        <f>VLOOKUP(H993,Planilha2!A:AC,5,FALSE)</f>
        <v>FÍSICA</v>
      </c>
      <c r="AH993" t="s">
        <v>6242</v>
      </c>
      <c r="AI993" t="str">
        <f>VLOOKUP(H993,Planilha2!A:K,11,FALSE)</f>
        <v>Ativo</v>
      </c>
      <c r="AJ993">
        <v>0</v>
      </c>
      <c r="AK993">
        <v>0</v>
      </c>
    </row>
    <row r="994" spans="1:37" x14ac:dyDescent="0.25">
      <c r="A994">
        <v>214025245</v>
      </c>
      <c r="B994" t="s">
        <v>30</v>
      </c>
      <c r="C994" t="s">
        <v>103</v>
      </c>
      <c r="D994" t="s">
        <v>3010</v>
      </c>
      <c r="E994" t="s">
        <v>1212</v>
      </c>
      <c r="F994" t="s">
        <v>2628</v>
      </c>
      <c r="G994" t="s">
        <v>105</v>
      </c>
      <c r="H994">
        <v>25</v>
      </c>
      <c r="I994">
        <v>8</v>
      </c>
      <c r="J994">
        <v>8</v>
      </c>
      <c r="K994" t="s">
        <v>64</v>
      </c>
      <c r="L994" s="1" t="s">
        <v>1814</v>
      </c>
      <c r="M994" t="s">
        <v>219</v>
      </c>
      <c r="N994">
        <v>49</v>
      </c>
      <c r="O994">
        <v>0</v>
      </c>
      <c r="P994">
        <v>20142</v>
      </c>
      <c r="Q994">
        <v>2014</v>
      </c>
      <c r="R994">
        <v>2</v>
      </c>
      <c r="S994">
        <v>2018</v>
      </c>
      <c r="T994">
        <v>1</v>
      </c>
      <c r="U994">
        <v>24</v>
      </c>
      <c r="V994" t="s">
        <v>36</v>
      </c>
      <c r="W994" t="s">
        <v>514</v>
      </c>
      <c r="X994">
        <v>22795830</v>
      </c>
      <c r="Y994" t="s">
        <v>38</v>
      </c>
      <c r="Z994">
        <v>0</v>
      </c>
      <c r="AA994">
        <v>98</v>
      </c>
      <c r="AB994" t="s">
        <v>39</v>
      </c>
      <c r="AC994">
        <v>0</v>
      </c>
      <c r="AD994">
        <v>5</v>
      </c>
      <c r="AE994" t="s">
        <v>40</v>
      </c>
      <c r="AF994" t="s">
        <v>41</v>
      </c>
      <c r="AG994" t="str">
        <f>VLOOKUP(H994,Planilha2!A:AC,5,FALSE)</f>
        <v>FÍSICA</v>
      </c>
      <c r="AH994" t="s">
        <v>6242</v>
      </c>
      <c r="AI994" t="str">
        <f>VLOOKUP(H994,Planilha2!A:K,11,FALSE)</f>
        <v>Ativo</v>
      </c>
      <c r="AJ994">
        <v>0</v>
      </c>
      <c r="AK994">
        <v>0</v>
      </c>
    </row>
    <row r="995" spans="1:37" x14ac:dyDescent="0.25">
      <c r="A995">
        <v>214025246</v>
      </c>
      <c r="B995" t="s">
        <v>30</v>
      </c>
      <c r="C995" t="s">
        <v>2176</v>
      </c>
      <c r="D995" t="s">
        <v>3552</v>
      </c>
      <c r="E995" t="s">
        <v>2972</v>
      </c>
      <c r="F995" t="s">
        <v>3553</v>
      </c>
      <c r="G995" t="s">
        <v>131</v>
      </c>
      <c r="H995">
        <v>25</v>
      </c>
      <c r="I995">
        <v>8</v>
      </c>
      <c r="J995">
        <v>8</v>
      </c>
      <c r="K995" t="s">
        <v>64</v>
      </c>
      <c r="L995" s="1" t="s">
        <v>1504</v>
      </c>
      <c r="M995" t="s">
        <v>175</v>
      </c>
      <c r="N995">
        <v>23</v>
      </c>
      <c r="O995">
        <v>0</v>
      </c>
      <c r="P995">
        <v>20151</v>
      </c>
      <c r="Q995">
        <v>2014</v>
      </c>
      <c r="R995">
        <v>2</v>
      </c>
      <c r="S995">
        <v>2016</v>
      </c>
      <c r="T995">
        <v>2</v>
      </c>
      <c r="U995">
        <v>22</v>
      </c>
      <c r="V995" t="s">
        <v>36</v>
      </c>
      <c r="W995" t="s">
        <v>3469</v>
      </c>
      <c r="X995">
        <v>20770130</v>
      </c>
      <c r="Y995" t="s">
        <v>38</v>
      </c>
      <c r="Z995">
        <v>0</v>
      </c>
      <c r="AA995">
        <v>466</v>
      </c>
      <c r="AB995" t="s">
        <v>39</v>
      </c>
      <c r="AC995">
        <v>0</v>
      </c>
      <c r="AD995">
        <v>3</v>
      </c>
      <c r="AE995" t="s">
        <v>40</v>
      </c>
      <c r="AF995" t="s">
        <v>41</v>
      </c>
      <c r="AG995" t="str">
        <f>VLOOKUP(H995,Planilha2!A:AC,5,FALSE)</f>
        <v>FÍSICA</v>
      </c>
      <c r="AH995" t="s">
        <v>6242</v>
      </c>
      <c r="AI995" t="str">
        <f>VLOOKUP(H995,Planilha2!A:K,11,FALSE)</f>
        <v>Ativo</v>
      </c>
      <c r="AJ995">
        <v>0</v>
      </c>
      <c r="AK995">
        <v>0</v>
      </c>
    </row>
    <row r="996" spans="1:37" x14ac:dyDescent="0.25">
      <c r="A996">
        <v>214025248</v>
      </c>
      <c r="B996" t="s">
        <v>30</v>
      </c>
      <c r="C996" t="s">
        <v>2286</v>
      </c>
      <c r="D996" t="s">
        <v>3554</v>
      </c>
      <c r="E996" t="s">
        <v>4284</v>
      </c>
      <c r="F996" t="s">
        <v>3790</v>
      </c>
      <c r="G996" t="s">
        <v>33</v>
      </c>
      <c r="H996">
        <v>25</v>
      </c>
      <c r="I996">
        <v>8</v>
      </c>
      <c r="J996">
        <v>8</v>
      </c>
      <c r="K996" t="s">
        <v>64</v>
      </c>
      <c r="L996" s="1" t="s">
        <v>485</v>
      </c>
      <c r="M996" t="s">
        <v>222</v>
      </c>
      <c r="N996">
        <v>64</v>
      </c>
      <c r="O996">
        <v>1</v>
      </c>
      <c r="P996">
        <v>20151</v>
      </c>
      <c r="Q996">
        <v>2014</v>
      </c>
      <c r="R996">
        <v>2</v>
      </c>
      <c r="S996">
        <v>2016</v>
      </c>
      <c r="T996">
        <v>1</v>
      </c>
      <c r="U996">
        <v>23</v>
      </c>
      <c r="V996" t="s">
        <v>36</v>
      </c>
      <c r="W996" t="s">
        <v>605</v>
      </c>
      <c r="X996">
        <v>24130215</v>
      </c>
      <c r="Y996" t="s">
        <v>537</v>
      </c>
      <c r="Z996">
        <v>0</v>
      </c>
      <c r="AA996">
        <v>1224</v>
      </c>
      <c r="AB996" t="s">
        <v>39</v>
      </c>
      <c r="AC996">
        <v>0</v>
      </c>
      <c r="AD996">
        <v>3</v>
      </c>
      <c r="AE996" t="s">
        <v>55</v>
      </c>
      <c r="AF996" t="s">
        <v>41</v>
      </c>
      <c r="AG996" t="str">
        <f>VLOOKUP(H996,Planilha2!A:AC,5,FALSE)</f>
        <v>FÍSICA</v>
      </c>
      <c r="AH996" t="s">
        <v>6242</v>
      </c>
      <c r="AI996" t="str">
        <f>VLOOKUP(H996,Planilha2!A:K,11,FALSE)</f>
        <v>Ativo</v>
      </c>
      <c r="AJ996">
        <v>0</v>
      </c>
      <c r="AK996">
        <v>0</v>
      </c>
    </row>
    <row r="997" spans="1:37" x14ac:dyDescent="0.25">
      <c r="A997">
        <v>214025249</v>
      </c>
      <c r="B997" t="s">
        <v>30</v>
      </c>
      <c r="C997" t="s">
        <v>3853</v>
      </c>
      <c r="D997" t="s">
        <v>2807</v>
      </c>
      <c r="E997" t="s">
        <v>2058</v>
      </c>
      <c r="F997" t="s">
        <v>3491</v>
      </c>
      <c r="G997" t="s">
        <v>63</v>
      </c>
      <c r="H997">
        <v>25</v>
      </c>
      <c r="I997">
        <v>8</v>
      </c>
      <c r="J997">
        <v>8</v>
      </c>
      <c r="K997" t="s">
        <v>64</v>
      </c>
      <c r="L997" s="1" t="s">
        <v>986</v>
      </c>
      <c r="M997" t="s">
        <v>173</v>
      </c>
      <c r="N997">
        <v>63</v>
      </c>
      <c r="O997">
        <v>1</v>
      </c>
      <c r="P997">
        <v>20152</v>
      </c>
      <c r="Q997">
        <v>2014</v>
      </c>
      <c r="R997">
        <v>2</v>
      </c>
      <c r="S997">
        <v>2018</v>
      </c>
      <c r="T997">
        <v>1</v>
      </c>
      <c r="U997">
        <v>22</v>
      </c>
      <c r="V997" t="s">
        <v>36</v>
      </c>
      <c r="W997" t="s">
        <v>641</v>
      </c>
      <c r="X997">
        <v>24210520</v>
      </c>
      <c r="Y997" t="s">
        <v>537</v>
      </c>
      <c r="Z997">
        <v>0</v>
      </c>
      <c r="AA997">
        <v>1164</v>
      </c>
      <c r="AB997" t="s">
        <v>39</v>
      </c>
      <c r="AC997">
        <v>0</v>
      </c>
      <c r="AD997">
        <v>5</v>
      </c>
      <c r="AE997" t="s">
        <v>40</v>
      </c>
      <c r="AF997" t="s">
        <v>41</v>
      </c>
      <c r="AG997" t="str">
        <f>VLOOKUP(H997,Planilha2!A:AC,5,FALSE)</f>
        <v>FÍSICA</v>
      </c>
      <c r="AH997" t="s">
        <v>6242</v>
      </c>
      <c r="AI997" t="str">
        <f>VLOOKUP(H997,Planilha2!A:K,11,FALSE)</f>
        <v>Ativo</v>
      </c>
      <c r="AJ997">
        <v>0</v>
      </c>
      <c r="AK997">
        <v>0</v>
      </c>
    </row>
    <row r="998" spans="1:37" x14ac:dyDescent="0.25">
      <c r="A998">
        <v>214025250</v>
      </c>
      <c r="B998" t="s">
        <v>30</v>
      </c>
      <c r="C998" t="s">
        <v>1821</v>
      </c>
      <c r="D998" t="s">
        <v>1718</v>
      </c>
      <c r="E998" t="s">
        <v>3371</v>
      </c>
      <c r="F998" t="s">
        <v>1581</v>
      </c>
      <c r="G998" t="s">
        <v>33</v>
      </c>
      <c r="H998">
        <v>25</v>
      </c>
      <c r="I998">
        <v>4</v>
      </c>
      <c r="J998">
        <v>4</v>
      </c>
      <c r="K998" t="s">
        <v>72</v>
      </c>
      <c r="L998" s="1" t="s">
        <v>2232</v>
      </c>
      <c r="M998" t="s">
        <v>173</v>
      </c>
      <c r="N998">
        <v>60</v>
      </c>
      <c r="O998">
        <v>1</v>
      </c>
      <c r="P998">
        <v>20142</v>
      </c>
      <c r="Q998">
        <v>2014</v>
      </c>
      <c r="R998">
        <v>2</v>
      </c>
      <c r="S998">
        <v>2015</v>
      </c>
      <c r="T998">
        <v>2</v>
      </c>
      <c r="U998">
        <v>26</v>
      </c>
      <c r="V998" t="s">
        <v>49</v>
      </c>
      <c r="W998" t="s">
        <v>641</v>
      </c>
      <c r="X998">
        <v>24210440</v>
      </c>
      <c r="Y998" t="s">
        <v>537</v>
      </c>
      <c r="Z998">
        <v>0</v>
      </c>
      <c r="AA998">
        <v>316</v>
      </c>
      <c r="AB998" t="s">
        <v>39</v>
      </c>
      <c r="AC998">
        <v>0</v>
      </c>
      <c r="AD998">
        <v>2</v>
      </c>
      <c r="AE998" t="s">
        <v>55</v>
      </c>
      <c r="AF998" t="s">
        <v>41</v>
      </c>
      <c r="AG998" t="str">
        <f>VLOOKUP(H998,Planilha2!A:AC,5,FALSE)</f>
        <v>FÍSICA</v>
      </c>
      <c r="AH998" t="s">
        <v>6242</v>
      </c>
      <c r="AI998" t="str">
        <f>VLOOKUP(H998,Planilha2!A:K,11,FALSE)</f>
        <v>Ativo</v>
      </c>
      <c r="AJ998">
        <v>0</v>
      </c>
      <c r="AK998">
        <v>0</v>
      </c>
    </row>
    <row r="999" spans="1:37" x14ac:dyDescent="0.25">
      <c r="A999">
        <v>214025252</v>
      </c>
      <c r="B999" t="s">
        <v>30</v>
      </c>
      <c r="C999" t="s">
        <v>2017</v>
      </c>
      <c r="D999" t="s">
        <v>3099</v>
      </c>
      <c r="E999" t="s">
        <v>3464</v>
      </c>
      <c r="F999" t="s">
        <v>3276</v>
      </c>
      <c r="G999" t="s">
        <v>131</v>
      </c>
      <c r="H999">
        <v>25</v>
      </c>
      <c r="I999">
        <v>8</v>
      </c>
      <c r="J999">
        <v>8</v>
      </c>
      <c r="K999" t="s">
        <v>64</v>
      </c>
      <c r="L999" s="1" t="s">
        <v>3465</v>
      </c>
      <c r="M999" t="s">
        <v>176</v>
      </c>
      <c r="N999">
        <v>6</v>
      </c>
      <c r="O999">
        <v>0</v>
      </c>
      <c r="P999">
        <v>20151</v>
      </c>
      <c r="Q999">
        <v>2014</v>
      </c>
      <c r="R999">
        <v>2</v>
      </c>
      <c r="S999">
        <v>2015</v>
      </c>
      <c r="T999">
        <v>2</v>
      </c>
      <c r="U999">
        <v>25</v>
      </c>
      <c r="V999" t="s">
        <v>36</v>
      </c>
      <c r="W999" t="s">
        <v>5086</v>
      </c>
      <c r="X999">
        <v>24933165</v>
      </c>
      <c r="Y999" t="s">
        <v>50</v>
      </c>
      <c r="Z999">
        <v>0</v>
      </c>
      <c r="AA999">
        <v>594</v>
      </c>
      <c r="AB999" t="s">
        <v>39</v>
      </c>
      <c r="AC999">
        <v>0</v>
      </c>
      <c r="AD999">
        <v>2</v>
      </c>
      <c r="AE999" t="s">
        <v>55</v>
      </c>
      <c r="AF999" t="s">
        <v>41</v>
      </c>
      <c r="AG999" t="str">
        <f>VLOOKUP(H999,Planilha2!A:AC,5,FALSE)</f>
        <v>FÍSICA</v>
      </c>
      <c r="AH999" t="s">
        <v>6242</v>
      </c>
      <c r="AI999" t="str">
        <f>VLOOKUP(H999,Planilha2!A:K,11,FALSE)</f>
        <v>Ativo</v>
      </c>
      <c r="AJ999">
        <v>0</v>
      </c>
      <c r="AK999">
        <v>0</v>
      </c>
    </row>
    <row r="1000" spans="1:37" x14ac:dyDescent="0.25">
      <c r="A1000">
        <v>214025253</v>
      </c>
      <c r="B1000" t="s">
        <v>100</v>
      </c>
      <c r="C1000" t="s">
        <v>4457</v>
      </c>
      <c r="D1000" t="s">
        <v>4578</v>
      </c>
      <c r="E1000" t="s">
        <v>4550</v>
      </c>
      <c r="F1000" t="s">
        <v>2820</v>
      </c>
      <c r="G1000" t="s">
        <v>126</v>
      </c>
      <c r="H1000">
        <v>25</v>
      </c>
      <c r="I1000">
        <v>8</v>
      </c>
      <c r="J1000">
        <v>8</v>
      </c>
      <c r="K1000" t="s">
        <v>64</v>
      </c>
      <c r="L1000" s="1" t="s">
        <v>4141</v>
      </c>
      <c r="M1000" t="s">
        <v>178</v>
      </c>
      <c r="N1000">
        <v>0</v>
      </c>
      <c r="O1000">
        <v>0</v>
      </c>
      <c r="P1000">
        <v>20142</v>
      </c>
      <c r="Q1000">
        <v>2014</v>
      </c>
      <c r="R1000">
        <v>2</v>
      </c>
      <c r="S1000">
        <v>2015</v>
      </c>
      <c r="T1000">
        <v>1</v>
      </c>
      <c r="U1000">
        <v>24</v>
      </c>
      <c r="V1000" t="s">
        <v>49</v>
      </c>
      <c r="W1000" t="s">
        <v>605</v>
      </c>
      <c r="X1000">
        <v>24120191</v>
      </c>
      <c r="Y1000" t="s">
        <v>537</v>
      </c>
      <c r="Z1000">
        <v>0</v>
      </c>
      <c r="AA1000">
        <v>30</v>
      </c>
      <c r="AB1000" t="s">
        <v>39</v>
      </c>
      <c r="AC1000">
        <v>0</v>
      </c>
      <c r="AD1000">
        <v>2</v>
      </c>
      <c r="AE1000" t="s">
        <v>40</v>
      </c>
      <c r="AF1000" t="s">
        <v>41</v>
      </c>
      <c r="AG1000" t="str">
        <f>VLOOKUP(H1000,Planilha2!A:AC,5,FALSE)</f>
        <v>FÍSICA</v>
      </c>
      <c r="AH1000" t="s">
        <v>6242</v>
      </c>
      <c r="AI1000" t="str">
        <f>VLOOKUP(H1000,Planilha2!A:K,11,FALSE)</f>
        <v>Ativo</v>
      </c>
      <c r="AJ1000">
        <v>0</v>
      </c>
      <c r="AK1000">
        <v>0</v>
      </c>
    </row>
    <row r="1001" spans="1:37" x14ac:dyDescent="0.25">
      <c r="A1001">
        <v>214076132</v>
      </c>
      <c r="B1001" t="s">
        <v>30</v>
      </c>
      <c r="C1001" t="s">
        <v>4365</v>
      </c>
      <c r="D1001" t="s">
        <v>4366</v>
      </c>
      <c r="E1001" t="s">
        <v>4331</v>
      </c>
      <c r="F1001" t="s">
        <v>2683</v>
      </c>
      <c r="G1001" t="s">
        <v>63</v>
      </c>
      <c r="H1001">
        <v>241</v>
      </c>
      <c r="I1001">
        <v>8</v>
      </c>
      <c r="J1001">
        <v>8</v>
      </c>
      <c r="K1001" t="s">
        <v>64</v>
      </c>
      <c r="L1001" s="1" t="s">
        <v>673</v>
      </c>
      <c r="M1001" t="s">
        <v>142</v>
      </c>
      <c r="N1001">
        <v>64</v>
      </c>
      <c r="O1001">
        <v>1</v>
      </c>
      <c r="P1001">
        <v>20142</v>
      </c>
      <c r="Q1001">
        <v>2014</v>
      </c>
      <c r="R1001">
        <v>2</v>
      </c>
      <c r="S1001">
        <v>2017</v>
      </c>
      <c r="T1001">
        <v>1</v>
      </c>
      <c r="U1001">
        <v>24</v>
      </c>
      <c r="V1001" t="s">
        <v>36</v>
      </c>
      <c r="W1001" t="s">
        <v>523</v>
      </c>
      <c r="X1001">
        <v>23070340</v>
      </c>
      <c r="Y1001" t="s">
        <v>38</v>
      </c>
      <c r="Z1001">
        <v>0</v>
      </c>
      <c r="AA1001">
        <v>1155</v>
      </c>
      <c r="AB1001" t="s">
        <v>39</v>
      </c>
      <c r="AC1001">
        <v>0</v>
      </c>
      <c r="AD1001">
        <v>4</v>
      </c>
      <c r="AE1001" t="s">
        <v>40</v>
      </c>
      <c r="AF1001" t="s">
        <v>41</v>
      </c>
      <c r="AG1001" t="str">
        <f>VLOOKUP(H1001,Planilha2!A:AC,5,FALSE)</f>
        <v>FÍSICA(VOLTA REDONDA)</v>
      </c>
      <c r="AH1001" t="s">
        <v>6241</v>
      </c>
      <c r="AI1001" t="str">
        <f>VLOOKUP(H1001,Planilha2!A:K,11,FALSE)</f>
        <v>Ativo</v>
      </c>
      <c r="AJ1001" t="s">
        <v>6740</v>
      </c>
      <c r="AK1001">
        <v>90.6</v>
      </c>
    </row>
    <row r="1002" spans="1:37" x14ac:dyDescent="0.25">
      <c r="A1002">
        <v>214076136</v>
      </c>
      <c r="B1002" t="s">
        <v>30</v>
      </c>
      <c r="C1002" t="s">
        <v>1212</v>
      </c>
      <c r="D1002" t="s">
        <v>1224</v>
      </c>
      <c r="E1002" t="s">
        <v>2880</v>
      </c>
      <c r="F1002" t="s">
        <v>196</v>
      </c>
      <c r="G1002" t="s">
        <v>214</v>
      </c>
      <c r="H1002">
        <v>241</v>
      </c>
      <c r="I1002">
        <v>8</v>
      </c>
      <c r="J1002">
        <v>8</v>
      </c>
      <c r="K1002" t="s">
        <v>64</v>
      </c>
      <c r="L1002" s="1" t="s">
        <v>1548</v>
      </c>
      <c r="M1002" t="s">
        <v>142</v>
      </c>
      <c r="N1002">
        <v>60</v>
      </c>
      <c r="O1002">
        <v>1</v>
      </c>
      <c r="P1002">
        <v>20142</v>
      </c>
      <c r="Q1002">
        <v>2014</v>
      </c>
      <c r="R1002">
        <v>2</v>
      </c>
      <c r="S1002">
        <v>2017</v>
      </c>
      <c r="T1002">
        <v>2</v>
      </c>
      <c r="U1002">
        <v>22</v>
      </c>
      <c r="V1002" t="s">
        <v>36</v>
      </c>
      <c r="W1002" t="s">
        <v>1110</v>
      </c>
      <c r="X1002">
        <v>27213240</v>
      </c>
      <c r="Y1002" t="s">
        <v>1106</v>
      </c>
      <c r="Z1002">
        <v>0</v>
      </c>
      <c r="AA1002">
        <v>385</v>
      </c>
      <c r="AB1002" t="s">
        <v>39</v>
      </c>
      <c r="AC1002">
        <v>0</v>
      </c>
      <c r="AD1002">
        <v>4</v>
      </c>
      <c r="AE1002" t="s">
        <v>40</v>
      </c>
      <c r="AF1002" t="s">
        <v>41</v>
      </c>
      <c r="AG1002" t="str">
        <f>VLOOKUP(H1002,Planilha2!A:AC,5,FALSE)</f>
        <v>FÍSICA(VOLTA REDONDA)</v>
      </c>
      <c r="AH1002" t="s">
        <v>6241</v>
      </c>
      <c r="AI1002" t="str">
        <f>VLOOKUP(H1002,Planilha2!A:K,11,FALSE)</f>
        <v>Ativo</v>
      </c>
      <c r="AJ1002" t="s">
        <v>6459</v>
      </c>
      <c r="AK1002">
        <v>1.1000000000000001</v>
      </c>
    </row>
    <row r="1003" spans="1:37" x14ac:dyDescent="0.25">
      <c r="A1003">
        <v>214076137</v>
      </c>
      <c r="B1003" t="s">
        <v>30</v>
      </c>
      <c r="C1003" t="s">
        <v>3500</v>
      </c>
      <c r="D1003" t="s">
        <v>2128</v>
      </c>
      <c r="E1003" t="s">
        <v>2428</v>
      </c>
      <c r="F1003" t="s">
        <v>970</v>
      </c>
      <c r="G1003" t="s">
        <v>291</v>
      </c>
      <c r="H1003">
        <v>241</v>
      </c>
      <c r="I1003">
        <v>8</v>
      </c>
      <c r="J1003">
        <v>8</v>
      </c>
      <c r="K1003" t="s">
        <v>64</v>
      </c>
      <c r="L1003" s="1" t="s">
        <v>4679</v>
      </c>
      <c r="M1003" t="s">
        <v>141</v>
      </c>
      <c r="N1003">
        <v>1</v>
      </c>
      <c r="O1003">
        <v>0</v>
      </c>
      <c r="P1003">
        <v>20142</v>
      </c>
      <c r="Q1003">
        <v>2014</v>
      </c>
      <c r="R1003">
        <v>2</v>
      </c>
      <c r="S1003">
        <v>2014</v>
      </c>
      <c r="T1003">
        <v>2</v>
      </c>
      <c r="U1003">
        <v>25</v>
      </c>
      <c r="V1003" t="s">
        <v>36</v>
      </c>
      <c r="W1003" t="s">
        <v>1802</v>
      </c>
      <c r="X1003">
        <v>27259100</v>
      </c>
      <c r="Y1003" t="s">
        <v>1106</v>
      </c>
      <c r="Z1003">
        <v>0</v>
      </c>
      <c r="AA1003">
        <v>0</v>
      </c>
      <c r="AB1003" t="s">
        <v>39</v>
      </c>
      <c r="AC1003">
        <v>0</v>
      </c>
      <c r="AD1003">
        <v>1</v>
      </c>
      <c r="AE1003" t="s">
        <v>55</v>
      </c>
      <c r="AF1003" t="s">
        <v>41</v>
      </c>
      <c r="AG1003" t="str">
        <f>VLOOKUP(H1003,Planilha2!A:AC,5,FALSE)</f>
        <v>FÍSICA(VOLTA REDONDA)</v>
      </c>
      <c r="AH1003" t="s">
        <v>6241</v>
      </c>
      <c r="AI1003" t="str">
        <f>VLOOKUP(H1003,Planilha2!A:K,11,FALSE)</f>
        <v>Ativo</v>
      </c>
      <c r="AJ1003" t="s">
        <v>6392</v>
      </c>
      <c r="AK1003">
        <v>6.9</v>
      </c>
    </row>
    <row r="1004" spans="1:37" x14ac:dyDescent="0.25">
      <c r="A1004">
        <v>214076139</v>
      </c>
      <c r="B1004" t="s">
        <v>30</v>
      </c>
      <c r="C1004" t="s">
        <v>3946</v>
      </c>
      <c r="D1004" t="s">
        <v>2526</v>
      </c>
      <c r="E1004" t="s">
        <v>2851</v>
      </c>
      <c r="F1004" t="s">
        <v>4107</v>
      </c>
      <c r="G1004" t="s">
        <v>120</v>
      </c>
      <c r="H1004">
        <v>241</v>
      </c>
      <c r="I1004">
        <v>8</v>
      </c>
      <c r="J1004">
        <v>8</v>
      </c>
      <c r="K1004" t="s">
        <v>64</v>
      </c>
      <c r="L1004" s="1" t="s">
        <v>1737</v>
      </c>
      <c r="M1004" t="s">
        <v>142</v>
      </c>
      <c r="N1004">
        <v>23</v>
      </c>
      <c r="O1004">
        <v>0</v>
      </c>
      <c r="P1004">
        <v>20142</v>
      </c>
      <c r="Q1004">
        <v>2014</v>
      </c>
      <c r="R1004">
        <v>2</v>
      </c>
      <c r="S1004">
        <v>2015</v>
      </c>
      <c r="T1004">
        <v>2</v>
      </c>
      <c r="U1004">
        <v>22</v>
      </c>
      <c r="V1004" t="s">
        <v>49</v>
      </c>
      <c r="W1004" t="s">
        <v>5348</v>
      </c>
      <c r="X1004">
        <v>27335280</v>
      </c>
      <c r="Y1004" t="s">
        <v>1197</v>
      </c>
      <c r="Z1004">
        <v>0</v>
      </c>
      <c r="AA1004">
        <v>60</v>
      </c>
      <c r="AB1004" t="s">
        <v>39</v>
      </c>
      <c r="AC1004">
        <v>0</v>
      </c>
      <c r="AD1004">
        <v>2</v>
      </c>
      <c r="AE1004" t="s">
        <v>40</v>
      </c>
      <c r="AF1004" t="s">
        <v>41</v>
      </c>
      <c r="AG1004" t="str">
        <f>VLOOKUP(H1004,Planilha2!A:AC,5,FALSE)</f>
        <v>FÍSICA(VOLTA REDONDA)</v>
      </c>
      <c r="AH1004" t="s">
        <v>6241</v>
      </c>
      <c r="AI1004" t="str">
        <f>VLOOKUP(H1004,Planilha2!A:K,11,FALSE)</f>
        <v>Ativo</v>
      </c>
      <c r="AJ1004" t="s">
        <v>6599</v>
      </c>
      <c r="AK1004">
        <v>6.8</v>
      </c>
    </row>
    <row r="1005" spans="1:37" x14ac:dyDescent="0.25">
      <c r="A1005">
        <v>214076148</v>
      </c>
      <c r="B1005" t="s">
        <v>30</v>
      </c>
      <c r="C1005" t="s">
        <v>1202</v>
      </c>
      <c r="D1005" t="s">
        <v>1322</v>
      </c>
      <c r="E1005" t="s">
        <v>2275</v>
      </c>
      <c r="F1005" t="s">
        <v>33</v>
      </c>
      <c r="G1005" t="s">
        <v>33</v>
      </c>
      <c r="H1005">
        <v>241</v>
      </c>
      <c r="I1005">
        <v>8</v>
      </c>
      <c r="J1005">
        <v>8</v>
      </c>
      <c r="K1005" t="s">
        <v>64</v>
      </c>
      <c r="L1005" s="1" t="s">
        <v>73</v>
      </c>
      <c r="M1005" t="s">
        <v>133</v>
      </c>
      <c r="N1005">
        <v>76</v>
      </c>
      <c r="O1005">
        <v>1</v>
      </c>
      <c r="P1005">
        <v>20142</v>
      </c>
      <c r="Q1005">
        <v>2014</v>
      </c>
      <c r="R1005">
        <v>2</v>
      </c>
      <c r="S1005">
        <v>2015</v>
      </c>
      <c r="T1005">
        <v>1</v>
      </c>
      <c r="U1005">
        <v>23</v>
      </c>
      <c r="V1005" t="s">
        <v>36</v>
      </c>
      <c r="W1005" t="s">
        <v>2574</v>
      </c>
      <c r="X1005">
        <v>12508090</v>
      </c>
      <c r="Y1005" t="s">
        <v>2570</v>
      </c>
      <c r="Z1005">
        <v>0</v>
      </c>
      <c r="AA1005">
        <v>315</v>
      </c>
      <c r="AB1005" t="s">
        <v>39</v>
      </c>
      <c r="AC1005">
        <v>0</v>
      </c>
      <c r="AD1005">
        <v>2</v>
      </c>
      <c r="AE1005" t="s">
        <v>40</v>
      </c>
      <c r="AF1005" t="s">
        <v>41</v>
      </c>
      <c r="AG1005" t="str">
        <f>VLOOKUP(H1005,Planilha2!A:AC,5,FALSE)</f>
        <v>FÍSICA(VOLTA REDONDA)</v>
      </c>
      <c r="AH1005" t="s">
        <v>6241</v>
      </c>
      <c r="AI1005" t="str">
        <f>VLOOKUP(H1005,Planilha2!A:K,11,FALSE)</f>
        <v>Ativo</v>
      </c>
      <c r="AJ1005" t="s">
        <v>6571</v>
      </c>
      <c r="AK1005">
        <v>154</v>
      </c>
    </row>
    <row r="1006" spans="1:37" x14ac:dyDescent="0.25">
      <c r="A1006">
        <v>214076149</v>
      </c>
      <c r="B1006" t="s">
        <v>30</v>
      </c>
      <c r="C1006" t="s">
        <v>2721</v>
      </c>
      <c r="D1006" t="s">
        <v>1338</v>
      </c>
      <c r="E1006" t="s">
        <v>2459</v>
      </c>
      <c r="F1006" t="s">
        <v>4356</v>
      </c>
      <c r="G1006" t="s">
        <v>279</v>
      </c>
      <c r="H1006">
        <v>241</v>
      </c>
      <c r="I1006">
        <v>8</v>
      </c>
      <c r="J1006">
        <v>8</v>
      </c>
      <c r="K1006" t="s">
        <v>64</v>
      </c>
      <c r="L1006" s="1" t="s">
        <v>1504</v>
      </c>
      <c r="M1006" t="s">
        <v>1102</v>
      </c>
      <c r="N1006">
        <v>8</v>
      </c>
      <c r="O1006">
        <v>0</v>
      </c>
      <c r="P1006">
        <v>20142</v>
      </c>
      <c r="Q1006">
        <v>2014</v>
      </c>
      <c r="R1006">
        <v>2</v>
      </c>
      <c r="S1006">
        <v>2018</v>
      </c>
      <c r="T1006">
        <v>2</v>
      </c>
      <c r="U1006">
        <v>23</v>
      </c>
      <c r="V1006" t="s">
        <v>36</v>
      </c>
      <c r="W1006" t="s">
        <v>1105</v>
      </c>
      <c r="X1006">
        <v>27212160</v>
      </c>
      <c r="Y1006" t="s">
        <v>1106</v>
      </c>
      <c r="Z1006">
        <v>0</v>
      </c>
      <c r="AA1006">
        <v>225</v>
      </c>
      <c r="AB1006" t="s">
        <v>39</v>
      </c>
      <c r="AC1006">
        <v>0</v>
      </c>
      <c r="AD1006">
        <v>5</v>
      </c>
      <c r="AE1006" t="s">
        <v>40</v>
      </c>
      <c r="AF1006" t="s">
        <v>41</v>
      </c>
      <c r="AG1006" t="str">
        <f>VLOOKUP(H1006,Planilha2!A:AC,5,FALSE)</f>
        <v>FÍSICA(VOLTA REDONDA)</v>
      </c>
      <c r="AH1006" t="s">
        <v>6241</v>
      </c>
      <c r="AI1006" t="str">
        <f>VLOOKUP(H1006,Planilha2!A:K,11,FALSE)</f>
        <v>Ativo</v>
      </c>
      <c r="AJ1006" t="s">
        <v>6338</v>
      </c>
      <c r="AK1006">
        <v>2.4</v>
      </c>
    </row>
    <row r="1007" spans="1:37" x14ac:dyDescent="0.25">
      <c r="A1007">
        <v>214076150</v>
      </c>
      <c r="B1007" t="s">
        <v>30</v>
      </c>
      <c r="C1007" t="s">
        <v>1222</v>
      </c>
      <c r="D1007" t="s">
        <v>766</v>
      </c>
      <c r="E1007" t="s">
        <v>2100</v>
      </c>
      <c r="F1007" t="s">
        <v>2246</v>
      </c>
      <c r="G1007" t="s">
        <v>560</v>
      </c>
      <c r="H1007">
        <v>241</v>
      </c>
      <c r="I1007">
        <v>8</v>
      </c>
      <c r="J1007">
        <v>8</v>
      </c>
      <c r="K1007" t="s">
        <v>64</v>
      </c>
      <c r="L1007" s="1" t="s">
        <v>5384</v>
      </c>
      <c r="M1007" t="s">
        <v>1100</v>
      </c>
      <c r="N1007">
        <v>83</v>
      </c>
      <c r="O1007">
        <v>1</v>
      </c>
      <c r="P1007">
        <v>20142</v>
      </c>
      <c r="Q1007">
        <v>2014</v>
      </c>
      <c r="R1007">
        <v>2</v>
      </c>
      <c r="S1007">
        <v>2015</v>
      </c>
      <c r="T1007">
        <v>1</v>
      </c>
      <c r="U1007">
        <v>22</v>
      </c>
      <c r="V1007" t="s">
        <v>36</v>
      </c>
      <c r="W1007" t="s">
        <v>5385</v>
      </c>
      <c r="X1007">
        <v>27700000</v>
      </c>
      <c r="Y1007" t="s">
        <v>5382</v>
      </c>
      <c r="Z1007">
        <v>0</v>
      </c>
      <c r="AA1007">
        <v>315</v>
      </c>
      <c r="AB1007" t="s">
        <v>39</v>
      </c>
      <c r="AC1007">
        <v>0</v>
      </c>
      <c r="AD1007">
        <v>2</v>
      </c>
      <c r="AE1007" t="s">
        <v>40</v>
      </c>
      <c r="AF1007" t="s">
        <v>41</v>
      </c>
      <c r="AG1007" t="str">
        <f>VLOOKUP(H1007,Planilha2!A:AC,5,FALSE)</f>
        <v>FÍSICA(VOLTA REDONDA)</v>
      </c>
      <c r="AH1007" t="s">
        <v>6241</v>
      </c>
      <c r="AI1007" t="str">
        <f>VLOOKUP(H1007,Planilha2!A:K,11,FALSE)</f>
        <v>Ativo</v>
      </c>
      <c r="AJ1007" t="s">
        <v>6741</v>
      </c>
      <c r="AK1007">
        <v>64.599999999999994</v>
      </c>
    </row>
    <row r="1008" spans="1:37" x14ac:dyDescent="0.25">
      <c r="A1008">
        <v>214076152</v>
      </c>
      <c r="B1008" t="s">
        <v>30</v>
      </c>
      <c r="C1008" t="s">
        <v>2571</v>
      </c>
      <c r="D1008" t="s">
        <v>2159</v>
      </c>
      <c r="E1008" t="s">
        <v>1595</v>
      </c>
      <c r="F1008" t="s">
        <v>2589</v>
      </c>
      <c r="G1008" t="s">
        <v>105</v>
      </c>
      <c r="H1008">
        <v>241</v>
      </c>
      <c r="I1008">
        <v>8</v>
      </c>
      <c r="J1008">
        <v>8</v>
      </c>
      <c r="K1008" t="s">
        <v>64</v>
      </c>
      <c r="L1008" s="1" t="s">
        <v>3755</v>
      </c>
      <c r="M1008" t="s">
        <v>1102</v>
      </c>
      <c r="N1008">
        <v>4</v>
      </c>
      <c r="O1008">
        <v>0</v>
      </c>
      <c r="P1008">
        <v>20142</v>
      </c>
      <c r="Q1008">
        <v>2014</v>
      </c>
      <c r="R1008">
        <v>2</v>
      </c>
      <c r="S1008">
        <v>2014</v>
      </c>
      <c r="T1008">
        <v>2</v>
      </c>
      <c r="U1008">
        <v>22</v>
      </c>
      <c r="V1008" t="s">
        <v>36</v>
      </c>
      <c r="W1008" t="s">
        <v>1181</v>
      </c>
      <c r="X1008">
        <v>27263585</v>
      </c>
      <c r="Y1008" t="s">
        <v>1106</v>
      </c>
      <c r="Z1008">
        <v>0</v>
      </c>
      <c r="AA1008">
        <v>0</v>
      </c>
      <c r="AB1008" t="s">
        <v>39</v>
      </c>
      <c r="AC1008">
        <v>0</v>
      </c>
      <c r="AD1008">
        <v>1</v>
      </c>
      <c r="AE1008" t="s">
        <v>40</v>
      </c>
      <c r="AF1008" t="s">
        <v>41</v>
      </c>
      <c r="AG1008" t="str">
        <f>VLOOKUP(H1008,Planilha2!A:AC,5,FALSE)</f>
        <v>FÍSICA(VOLTA REDONDA)</v>
      </c>
      <c r="AH1008" t="s">
        <v>6241</v>
      </c>
      <c r="AI1008" t="str">
        <f>VLOOKUP(H1008,Planilha2!A:K,11,FALSE)</f>
        <v>Ativo</v>
      </c>
      <c r="AJ1008" t="s">
        <v>6270</v>
      </c>
      <c r="AK1008">
        <v>5.4</v>
      </c>
    </row>
    <row r="1009" spans="1:37" x14ac:dyDescent="0.25">
      <c r="A1009">
        <v>214076155</v>
      </c>
      <c r="B1009" t="s">
        <v>30</v>
      </c>
      <c r="C1009" t="s">
        <v>4045</v>
      </c>
      <c r="D1009" t="s">
        <v>1131</v>
      </c>
      <c r="E1009" t="s">
        <v>2873</v>
      </c>
      <c r="F1009" t="s">
        <v>625</v>
      </c>
      <c r="G1009" t="s">
        <v>33</v>
      </c>
      <c r="H1009">
        <v>241</v>
      </c>
      <c r="I1009">
        <v>8</v>
      </c>
      <c r="J1009">
        <v>8</v>
      </c>
      <c r="K1009" t="s">
        <v>64</v>
      </c>
      <c r="L1009" s="1" t="s">
        <v>466</v>
      </c>
      <c r="M1009" t="s">
        <v>1102</v>
      </c>
      <c r="N1009">
        <v>72</v>
      </c>
      <c r="O1009">
        <v>1</v>
      </c>
      <c r="P1009">
        <v>20142</v>
      </c>
      <c r="Q1009">
        <v>2014</v>
      </c>
      <c r="R1009">
        <v>2</v>
      </c>
      <c r="S1009">
        <v>2015</v>
      </c>
      <c r="T1009">
        <v>2</v>
      </c>
      <c r="U1009">
        <v>23</v>
      </c>
      <c r="V1009" t="s">
        <v>36</v>
      </c>
      <c r="W1009" t="s">
        <v>150</v>
      </c>
      <c r="X1009">
        <v>27600000</v>
      </c>
      <c r="Y1009" t="s">
        <v>5292</v>
      </c>
      <c r="Z1009">
        <v>0</v>
      </c>
      <c r="AA1009">
        <v>345</v>
      </c>
      <c r="AB1009" t="s">
        <v>39</v>
      </c>
      <c r="AC1009">
        <v>0</v>
      </c>
      <c r="AD1009">
        <v>2</v>
      </c>
      <c r="AE1009" t="s">
        <v>40</v>
      </c>
      <c r="AF1009" t="s">
        <v>41</v>
      </c>
      <c r="AG1009" t="str">
        <f>VLOOKUP(H1009,Planilha2!A:AC,5,FALSE)</f>
        <v>FÍSICA(VOLTA REDONDA)</v>
      </c>
      <c r="AH1009" t="s">
        <v>6241</v>
      </c>
      <c r="AI1009" t="str">
        <f>VLOOKUP(H1009,Planilha2!A:K,11,FALSE)</f>
        <v>Ativo</v>
      </c>
      <c r="AJ1009" t="s">
        <v>6742</v>
      </c>
      <c r="AK1009">
        <v>72.400000000000006</v>
      </c>
    </row>
    <row r="1010" spans="1:37" x14ac:dyDescent="0.25">
      <c r="A1010">
        <v>214076156</v>
      </c>
      <c r="B1010" t="s">
        <v>30</v>
      </c>
      <c r="C1010" t="s">
        <v>1165</v>
      </c>
      <c r="D1010" t="s">
        <v>2401</v>
      </c>
      <c r="E1010" t="s">
        <v>2097</v>
      </c>
      <c r="F1010" t="s">
        <v>2478</v>
      </c>
      <c r="G1010" t="s">
        <v>105</v>
      </c>
      <c r="H1010">
        <v>241</v>
      </c>
      <c r="I1010">
        <v>8</v>
      </c>
      <c r="J1010">
        <v>8</v>
      </c>
      <c r="K1010" t="s">
        <v>64</v>
      </c>
      <c r="L1010" s="1">
        <v>0</v>
      </c>
      <c r="M1010" t="s">
        <v>1100</v>
      </c>
      <c r="N1010">
        <v>0</v>
      </c>
      <c r="O1010">
        <v>0</v>
      </c>
      <c r="P1010">
        <v>20142</v>
      </c>
      <c r="Q1010">
        <v>2014</v>
      </c>
      <c r="R1010">
        <v>2</v>
      </c>
      <c r="S1010">
        <v>2014</v>
      </c>
      <c r="T1010">
        <v>2</v>
      </c>
      <c r="U1010">
        <v>23</v>
      </c>
      <c r="V1010" t="s">
        <v>36</v>
      </c>
      <c r="W1010" t="s">
        <v>5329</v>
      </c>
      <c r="X1010">
        <v>27285400</v>
      </c>
      <c r="Y1010" t="s">
        <v>1106</v>
      </c>
      <c r="Z1010">
        <v>0</v>
      </c>
      <c r="AA1010">
        <v>0</v>
      </c>
      <c r="AB1010" t="s">
        <v>39</v>
      </c>
      <c r="AC1010">
        <v>0</v>
      </c>
      <c r="AD1010">
        <v>1</v>
      </c>
      <c r="AE1010" t="s">
        <v>40</v>
      </c>
      <c r="AF1010" t="s">
        <v>41</v>
      </c>
      <c r="AG1010" t="str">
        <f>VLOOKUP(H1010,Planilha2!A:AC,5,FALSE)</f>
        <v>FÍSICA(VOLTA REDONDA)</v>
      </c>
      <c r="AH1010" t="s">
        <v>6241</v>
      </c>
      <c r="AI1010" t="str">
        <f>VLOOKUP(H1010,Planilha2!A:K,11,FALSE)</f>
        <v>Ativo</v>
      </c>
      <c r="AJ1010" t="s">
        <v>6372</v>
      </c>
      <c r="AK1010">
        <v>3</v>
      </c>
    </row>
    <row r="1011" spans="1:37" x14ac:dyDescent="0.25">
      <c r="A1011">
        <v>214076158</v>
      </c>
      <c r="B1011" t="s">
        <v>30</v>
      </c>
      <c r="C1011" t="s">
        <v>2821</v>
      </c>
      <c r="D1011" t="s">
        <v>1041</v>
      </c>
      <c r="E1011" t="s">
        <v>3539</v>
      </c>
      <c r="F1011" t="s">
        <v>2475</v>
      </c>
      <c r="G1011" t="s">
        <v>210</v>
      </c>
      <c r="H1011">
        <v>241</v>
      </c>
      <c r="I1011">
        <v>8</v>
      </c>
      <c r="J1011">
        <v>8</v>
      </c>
      <c r="K1011" t="s">
        <v>64</v>
      </c>
      <c r="L1011" s="1">
        <v>2</v>
      </c>
      <c r="M1011" t="s">
        <v>133</v>
      </c>
      <c r="N1011">
        <v>31</v>
      </c>
      <c r="O1011">
        <v>0</v>
      </c>
      <c r="P1011">
        <v>20142</v>
      </c>
      <c r="Q1011">
        <v>2014</v>
      </c>
      <c r="R1011">
        <v>2</v>
      </c>
      <c r="S1011">
        <v>2014</v>
      </c>
      <c r="T1011">
        <v>2</v>
      </c>
      <c r="U1011">
        <v>22</v>
      </c>
      <c r="V1011" t="s">
        <v>36</v>
      </c>
      <c r="W1011" t="s">
        <v>1451</v>
      </c>
      <c r="X1011">
        <v>20765171</v>
      </c>
      <c r="Y1011" t="s">
        <v>38</v>
      </c>
      <c r="Z1011">
        <v>0</v>
      </c>
      <c r="AA1011">
        <v>0</v>
      </c>
      <c r="AB1011" t="s">
        <v>39</v>
      </c>
      <c r="AC1011">
        <v>0</v>
      </c>
      <c r="AD1011">
        <v>1</v>
      </c>
      <c r="AE1011" t="s">
        <v>55</v>
      </c>
      <c r="AF1011" t="s">
        <v>41</v>
      </c>
      <c r="AG1011" t="str">
        <f>VLOOKUP(H1011,Planilha2!A:AC,5,FALSE)</f>
        <v>FÍSICA(VOLTA REDONDA)</v>
      </c>
      <c r="AH1011" t="s">
        <v>6241</v>
      </c>
      <c r="AI1011" t="str">
        <f>VLOOKUP(H1011,Planilha2!A:K,11,FALSE)</f>
        <v>Ativo</v>
      </c>
      <c r="AJ1011" t="s">
        <v>6489</v>
      </c>
      <c r="AK1011">
        <v>116</v>
      </c>
    </row>
    <row r="1012" spans="1:37" x14ac:dyDescent="0.25">
      <c r="A1012">
        <v>214076161</v>
      </c>
      <c r="B1012" t="s">
        <v>100</v>
      </c>
      <c r="C1012" t="s">
        <v>3359</v>
      </c>
      <c r="D1012" t="s">
        <v>3051</v>
      </c>
      <c r="E1012" t="s">
        <v>3296</v>
      </c>
      <c r="F1012" t="s">
        <v>2238</v>
      </c>
      <c r="G1012" t="s">
        <v>316</v>
      </c>
      <c r="H1012">
        <v>241</v>
      </c>
      <c r="I1012">
        <v>8</v>
      </c>
      <c r="J1012">
        <v>8</v>
      </c>
      <c r="K1012" t="s">
        <v>64</v>
      </c>
      <c r="L1012" s="1" t="s">
        <v>1419</v>
      </c>
      <c r="M1012" t="s">
        <v>1102</v>
      </c>
      <c r="N1012">
        <v>0</v>
      </c>
      <c r="O1012">
        <v>0</v>
      </c>
      <c r="P1012">
        <v>20142</v>
      </c>
      <c r="Q1012">
        <v>2014</v>
      </c>
      <c r="R1012">
        <v>2</v>
      </c>
      <c r="S1012">
        <v>2014</v>
      </c>
      <c r="T1012">
        <v>2</v>
      </c>
      <c r="U1012">
        <v>23</v>
      </c>
      <c r="V1012" t="s">
        <v>36</v>
      </c>
      <c r="W1012" t="s">
        <v>1208</v>
      </c>
      <c r="X1012">
        <v>27323450</v>
      </c>
      <c r="Y1012" t="s">
        <v>1197</v>
      </c>
      <c r="Z1012">
        <v>0</v>
      </c>
      <c r="AA1012">
        <v>0</v>
      </c>
      <c r="AB1012" t="s">
        <v>39</v>
      </c>
      <c r="AC1012">
        <v>0</v>
      </c>
      <c r="AD1012">
        <v>1</v>
      </c>
      <c r="AE1012" t="s">
        <v>40</v>
      </c>
      <c r="AF1012" t="s">
        <v>41</v>
      </c>
      <c r="AG1012" t="str">
        <f>VLOOKUP(H1012,Planilha2!A:AC,5,FALSE)</f>
        <v>FÍSICA(VOLTA REDONDA)</v>
      </c>
      <c r="AH1012" t="s">
        <v>6241</v>
      </c>
      <c r="AI1012" t="str">
        <f>VLOOKUP(H1012,Planilha2!A:K,11,FALSE)</f>
        <v>Ativo</v>
      </c>
      <c r="AJ1012" t="s">
        <v>6304</v>
      </c>
      <c r="AK1012">
        <v>11.7</v>
      </c>
    </row>
    <row r="1013" spans="1:37" x14ac:dyDescent="0.25">
      <c r="A1013">
        <v>214076162</v>
      </c>
      <c r="B1013" t="s">
        <v>30</v>
      </c>
      <c r="C1013" t="s">
        <v>3625</v>
      </c>
      <c r="D1013" t="s">
        <v>1017</v>
      </c>
      <c r="E1013" t="s">
        <v>2485</v>
      </c>
      <c r="F1013" t="s">
        <v>3120</v>
      </c>
      <c r="G1013" t="s">
        <v>1193</v>
      </c>
      <c r="H1013">
        <v>241</v>
      </c>
      <c r="I1013">
        <v>8</v>
      </c>
      <c r="J1013">
        <v>8</v>
      </c>
      <c r="K1013" t="s">
        <v>64</v>
      </c>
      <c r="L1013" s="1">
        <v>0</v>
      </c>
      <c r="M1013" t="s">
        <v>140</v>
      </c>
      <c r="N1013">
        <v>0</v>
      </c>
      <c r="O1013">
        <v>0</v>
      </c>
      <c r="P1013">
        <v>20142</v>
      </c>
      <c r="Q1013">
        <v>2014</v>
      </c>
      <c r="R1013">
        <v>2</v>
      </c>
      <c r="S1013">
        <v>2014</v>
      </c>
      <c r="T1013">
        <v>2</v>
      </c>
      <c r="U1013">
        <v>25</v>
      </c>
      <c r="V1013" t="s">
        <v>36</v>
      </c>
      <c r="W1013" t="s">
        <v>5288</v>
      </c>
      <c r="X1013">
        <v>27253600</v>
      </c>
      <c r="Y1013" t="s">
        <v>1106</v>
      </c>
      <c r="Z1013">
        <v>0</v>
      </c>
      <c r="AA1013">
        <v>465</v>
      </c>
      <c r="AB1013" t="s">
        <v>39</v>
      </c>
      <c r="AC1013">
        <v>0</v>
      </c>
      <c r="AD1013">
        <v>1</v>
      </c>
      <c r="AE1013" t="s">
        <v>40</v>
      </c>
      <c r="AF1013" t="s">
        <v>41</v>
      </c>
      <c r="AG1013" t="str">
        <f>VLOOKUP(H1013,Planilha2!A:AC,5,FALSE)</f>
        <v>FÍSICA(VOLTA REDONDA)</v>
      </c>
      <c r="AH1013" t="s">
        <v>6241</v>
      </c>
      <c r="AI1013" t="str">
        <f>VLOOKUP(H1013,Planilha2!A:K,11,FALSE)</f>
        <v>Ativo</v>
      </c>
      <c r="AJ1013" t="s">
        <v>6278</v>
      </c>
      <c r="AK1013">
        <v>2.6</v>
      </c>
    </row>
    <row r="1014" spans="1:37" x14ac:dyDescent="0.25">
      <c r="A1014">
        <v>214076164</v>
      </c>
      <c r="B1014" t="s">
        <v>30</v>
      </c>
      <c r="C1014" t="s">
        <v>4196</v>
      </c>
      <c r="D1014" t="s">
        <v>2621</v>
      </c>
      <c r="E1014" t="s">
        <v>730</v>
      </c>
      <c r="F1014" t="s">
        <v>1397</v>
      </c>
      <c r="G1014" t="s">
        <v>560</v>
      </c>
      <c r="H1014">
        <v>241</v>
      </c>
      <c r="I1014">
        <v>8</v>
      </c>
      <c r="J1014">
        <v>8</v>
      </c>
      <c r="K1014" t="s">
        <v>64</v>
      </c>
      <c r="L1014" s="1" t="s">
        <v>1362</v>
      </c>
      <c r="M1014" t="s">
        <v>138</v>
      </c>
      <c r="N1014">
        <v>8</v>
      </c>
      <c r="O1014">
        <v>0</v>
      </c>
      <c r="P1014">
        <v>20152</v>
      </c>
      <c r="Q1014">
        <v>2014</v>
      </c>
      <c r="R1014">
        <v>2</v>
      </c>
      <c r="S1014">
        <v>2017</v>
      </c>
      <c r="T1014">
        <v>1</v>
      </c>
      <c r="U1014">
        <v>23</v>
      </c>
      <c r="V1014" t="s">
        <v>49</v>
      </c>
      <c r="W1014" t="s">
        <v>5297</v>
      </c>
      <c r="X1014">
        <v>27258130</v>
      </c>
      <c r="Y1014" t="s">
        <v>1106</v>
      </c>
      <c r="Z1014">
        <v>0</v>
      </c>
      <c r="AA1014">
        <v>405</v>
      </c>
      <c r="AB1014" t="s">
        <v>39</v>
      </c>
      <c r="AC1014">
        <v>0</v>
      </c>
      <c r="AD1014">
        <v>4</v>
      </c>
      <c r="AE1014" t="s">
        <v>40</v>
      </c>
      <c r="AF1014" t="s">
        <v>41</v>
      </c>
      <c r="AG1014" t="str">
        <f>VLOOKUP(H1014,Planilha2!A:AC,5,FALSE)</f>
        <v>FÍSICA(VOLTA REDONDA)</v>
      </c>
      <c r="AH1014" t="s">
        <v>6241</v>
      </c>
      <c r="AI1014" t="str">
        <f>VLOOKUP(H1014,Planilha2!A:K,11,FALSE)</f>
        <v>Ativo</v>
      </c>
      <c r="AJ1014" t="s">
        <v>6524</v>
      </c>
      <c r="AK1014">
        <v>5.9</v>
      </c>
    </row>
    <row r="1015" spans="1:37" x14ac:dyDescent="0.25">
      <c r="A1015">
        <v>214076166</v>
      </c>
      <c r="B1015" t="s">
        <v>30</v>
      </c>
      <c r="C1015" t="s">
        <v>2620</v>
      </c>
      <c r="D1015" t="s">
        <v>1191</v>
      </c>
      <c r="E1015" t="s">
        <v>2621</v>
      </c>
      <c r="F1015" t="s">
        <v>2017</v>
      </c>
      <c r="G1015" t="s">
        <v>269</v>
      </c>
      <c r="H1015">
        <v>241</v>
      </c>
      <c r="I1015">
        <v>8</v>
      </c>
      <c r="J1015">
        <v>8</v>
      </c>
      <c r="K1015" t="s">
        <v>64</v>
      </c>
      <c r="L1015" s="1">
        <v>4</v>
      </c>
      <c r="M1015" t="s">
        <v>1102</v>
      </c>
      <c r="N1015">
        <v>1</v>
      </c>
      <c r="O1015">
        <v>0</v>
      </c>
      <c r="P1015">
        <v>20142</v>
      </c>
      <c r="Q1015">
        <v>2014</v>
      </c>
      <c r="R1015">
        <v>2</v>
      </c>
      <c r="S1015">
        <v>2017</v>
      </c>
      <c r="T1015">
        <v>1</v>
      </c>
      <c r="U1015">
        <v>24</v>
      </c>
      <c r="V1015" t="s">
        <v>36</v>
      </c>
      <c r="W1015" t="s">
        <v>2622</v>
      </c>
      <c r="X1015">
        <v>12630000</v>
      </c>
      <c r="Y1015" t="s">
        <v>2623</v>
      </c>
      <c r="Z1015">
        <v>0</v>
      </c>
      <c r="AA1015">
        <v>375</v>
      </c>
      <c r="AB1015" t="s">
        <v>39</v>
      </c>
      <c r="AC1015">
        <v>0</v>
      </c>
      <c r="AD1015">
        <v>4</v>
      </c>
      <c r="AE1015" t="s">
        <v>55</v>
      </c>
      <c r="AF1015" t="s">
        <v>41</v>
      </c>
      <c r="AG1015" t="str">
        <f>VLOOKUP(H1015,Planilha2!A:AC,5,FALSE)</f>
        <v>FÍSICA(VOLTA REDONDA)</v>
      </c>
      <c r="AH1015" t="s">
        <v>6241</v>
      </c>
      <c r="AI1015" t="str">
        <f>VLOOKUP(H1015,Planilha2!A:K,11,FALSE)</f>
        <v>Ativo</v>
      </c>
      <c r="AJ1015" t="s">
        <v>6743</v>
      </c>
      <c r="AK1015">
        <v>121</v>
      </c>
    </row>
    <row r="1016" spans="1:37" x14ac:dyDescent="0.25">
      <c r="A1016">
        <v>214076167</v>
      </c>
      <c r="B1016" t="s">
        <v>30</v>
      </c>
      <c r="C1016" t="s">
        <v>719</v>
      </c>
      <c r="D1016" t="s">
        <v>1906</v>
      </c>
      <c r="E1016" t="s">
        <v>2329</v>
      </c>
      <c r="F1016" t="s">
        <v>1486</v>
      </c>
      <c r="G1016" t="s">
        <v>279</v>
      </c>
      <c r="H1016">
        <v>241</v>
      </c>
      <c r="I1016">
        <v>8</v>
      </c>
      <c r="J1016">
        <v>8</v>
      </c>
      <c r="K1016" t="s">
        <v>64</v>
      </c>
      <c r="L1016" s="1" t="s">
        <v>1504</v>
      </c>
      <c r="M1016" t="s">
        <v>1102</v>
      </c>
      <c r="N1016">
        <v>3</v>
      </c>
      <c r="O1016">
        <v>0</v>
      </c>
      <c r="P1016">
        <v>20142</v>
      </c>
      <c r="Q1016">
        <v>2014</v>
      </c>
      <c r="R1016">
        <v>2</v>
      </c>
      <c r="S1016">
        <v>2017</v>
      </c>
      <c r="T1016">
        <v>1</v>
      </c>
      <c r="U1016">
        <v>42</v>
      </c>
      <c r="V1016" t="s">
        <v>36</v>
      </c>
      <c r="W1016" t="s">
        <v>1153</v>
      </c>
      <c r="X1016">
        <v>27220110</v>
      </c>
      <c r="Y1016" t="s">
        <v>1106</v>
      </c>
      <c r="Z1016">
        <v>0</v>
      </c>
      <c r="AA1016">
        <v>225</v>
      </c>
      <c r="AB1016" t="s">
        <v>123</v>
      </c>
      <c r="AC1016">
        <v>0</v>
      </c>
      <c r="AD1016">
        <v>4</v>
      </c>
      <c r="AE1016" t="s">
        <v>40</v>
      </c>
      <c r="AF1016" t="s">
        <v>41</v>
      </c>
      <c r="AG1016" t="str">
        <f>VLOOKUP(H1016,Planilha2!A:AC,5,FALSE)</f>
        <v>FÍSICA(VOLTA REDONDA)</v>
      </c>
      <c r="AH1016" t="s">
        <v>6241</v>
      </c>
      <c r="AI1016" t="str">
        <f>VLOOKUP(H1016,Planilha2!A:K,11,FALSE)</f>
        <v>Ativo</v>
      </c>
      <c r="AJ1016" t="s">
        <v>6524</v>
      </c>
      <c r="AK1016">
        <v>5.9</v>
      </c>
    </row>
    <row r="1017" spans="1:37" x14ac:dyDescent="0.25">
      <c r="A1017">
        <v>214076168</v>
      </c>
      <c r="B1017" t="s">
        <v>930</v>
      </c>
      <c r="C1017" t="s">
        <v>4609</v>
      </c>
      <c r="D1017" t="s">
        <v>2855</v>
      </c>
      <c r="E1017" t="s">
        <v>5286</v>
      </c>
      <c r="F1017" t="s">
        <v>2512</v>
      </c>
      <c r="G1017" t="s">
        <v>560</v>
      </c>
      <c r="H1017">
        <v>241</v>
      </c>
      <c r="I1017">
        <v>8</v>
      </c>
      <c r="J1017">
        <v>8</v>
      </c>
      <c r="K1017" t="s">
        <v>64</v>
      </c>
      <c r="L1017" s="1" t="s">
        <v>2359</v>
      </c>
      <c r="M1017" t="s">
        <v>141</v>
      </c>
      <c r="N1017">
        <v>5</v>
      </c>
      <c r="O1017">
        <v>0</v>
      </c>
      <c r="P1017">
        <v>20142</v>
      </c>
      <c r="Q1017">
        <v>2014</v>
      </c>
      <c r="R1017">
        <v>2</v>
      </c>
      <c r="S1017">
        <v>2017</v>
      </c>
      <c r="T1017">
        <v>1</v>
      </c>
      <c r="U1017">
        <v>26</v>
      </c>
      <c r="V1017" t="s">
        <v>49</v>
      </c>
      <c r="W1017" t="s">
        <v>5285</v>
      </c>
      <c r="X1017">
        <v>27250815</v>
      </c>
      <c r="Y1017" t="s">
        <v>2570</v>
      </c>
      <c r="Z1017">
        <v>0</v>
      </c>
      <c r="AA1017">
        <v>255</v>
      </c>
      <c r="AB1017" t="s">
        <v>39</v>
      </c>
      <c r="AC1017">
        <v>0</v>
      </c>
      <c r="AD1017">
        <v>4</v>
      </c>
      <c r="AE1017" t="s">
        <v>40</v>
      </c>
      <c r="AF1017" t="s">
        <v>41</v>
      </c>
      <c r="AG1017" t="str">
        <f>VLOOKUP(H1017,Planilha2!A:AC,5,FALSE)</f>
        <v>FÍSICA(VOLTA REDONDA)</v>
      </c>
      <c r="AH1017" t="s">
        <v>6241</v>
      </c>
      <c r="AI1017" t="str">
        <f>VLOOKUP(H1017,Planilha2!A:K,11,FALSE)</f>
        <v>Ativo</v>
      </c>
      <c r="AJ1017" t="s">
        <v>6299</v>
      </c>
      <c r="AK1017">
        <v>5.2</v>
      </c>
    </row>
    <row r="1018" spans="1:37" x14ac:dyDescent="0.25">
      <c r="A1018">
        <v>214076170</v>
      </c>
      <c r="B1018" t="s">
        <v>30</v>
      </c>
      <c r="C1018" t="s">
        <v>2865</v>
      </c>
      <c r="D1018" t="s">
        <v>3072</v>
      </c>
      <c r="E1018" t="s">
        <v>1174</v>
      </c>
      <c r="F1018" t="s">
        <v>3825</v>
      </c>
      <c r="G1018" t="s">
        <v>1193</v>
      </c>
      <c r="H1018">
        <v>241</v>
      </c>
      <c r="I1018">
        <v>8</v>
      </c>
      <c r="J1018">
        <v>8</v>
      </c>
      <c r="K1018" t="s">
        <v>64</v>
      </c>
      <c r="L1018" s="1" t="s">
        <v>1504</v>
      </c>
      <c r="M1018" t="s">
        <v>141</v>
      </c>
      <c r="N1018">
        <v>1</v>
      </c>
      <c r="O1018">
        <v>0</v>
      </c>
      <c r="P1018">
        <v>20142</v>
      </c>
      <c r="Q1018">
        <v>2014</v>
      </c>
      <c r="R1018">
        <v>2</v>
      </c>
      <c r="S1018">
        <v>2016</v>
      </c>
      <c r="T1018">
        <v>1</v>
      </c>
      <c r="U1018">
        <v>22</v>
      </c>
      <c r="V1018" t="s">
        <v>36</v>
      </c>
      <c r="W1018" t="s">
        <v>150</v>
      </c>
      <c r="X1018">
        <v>27197000</v>
      </c>
      <c r="Y1018" t="s">
        <v>1099</v>
      </c>
      <c r="Z1018">
        <v>0</v>
      </c>
      <c r="AA1018">
        <v>60</v>
      </c>
      <c r="AB1018" t="s">
        <v>39</v>
      </c>
      <c r="AC1018">
        <v>0</v>
      </c>
      <c r="AD1018">
        <v>3</v>
      </c>
      <c r="AE1018" t="s">
        <v>40</v>
      </c>
      <c r="AF1018" t="s">
        <v>41</v>
      </c>
      <c r="AG1018" t="str">
        <f>VLOOKUP(H1018,Planilha2!A:AC,5,FALSE)</f>
        <v>FÍSICA(VOLTA REDONDA)</v>
      </c>
      <c r="AH1018" t="s">
        <v>6241</v>
      </c>
      <c r="AI1018" t="str">
        <f>VLOOKUP(H1018,Planilha2!A:K,11,FALSE)</f>
        <v>Ativo</v>
      </c>
      <c r="AJ1018" t="s">
        <v>6575</v>
      </c>
      <c r="AK1018">
        <v>17</v>
      </c>
    </row>
    <row r="1019" spans="1:37" x14ac:dyDescent="0.25">
      <c r="A1019">
        <v>214076171</v>
      </c>
      <c r="B1019" t="s">
        <v>145</v>
      </c>
      <c r="C1019" t="s">
        <v>5006</v>
      </c>
      <c r="D1019" t="s">
        <v>2975</v>
      </c>
      <c r="E1019" t="s">
        <v>2327</v>
      </c>
      <c r="F1019" t="s">
        <v>674</v>
      </c>
      <c r="G1019" t="s">
        <v>63</v>
      </c>
      <c r="H1019">
        <v>241</v>
      </c>
      <c r="I1019">
        <v>8</v>
      </c>
      <c r="J1019">
        <v>8</v>
      </c>
      <c r="K1019" t="s">
        <v>64</v>
      </c>
      <c r="L1019" s="1" t="s">
        <v>396</v>
      </c>
      <c r="M1019" t="s">
        <v>139</v>
      </c>
      <c r="N1019">
        <v>0</v>
      </c>
      <c r="O1019">
        <v>0</v>
      </c>
      <c r="P1019">
        <v>20142</v>
      </c>
      <c r="Q1019">
        <v>2014</v>
      </c>
      <c r="R1019">
        <v>2</v>
      </c>
      <c r="S1019">
        <v>2015</v>
      </c>
      <c r="T1019">
        <v>2</v>
      </c>
      <c r="U1019">
        <v>26</v>
      </c>
      <c r="V1019" t="s">
        <v>122</v>
      </c>
      <c r="W1019" t="s">
        <v>1936</v>
      </c>
      <c r="X1019">
        <v>27325170</v>
      </c>
      <c r="Y1019" t="s">
        <v>1197</v>
      </c>
      <c r="Z1019">
        <v>0</v>
      </c>
      <c r="AA1019">
        <v>1290</v>
      </c>
      <c r="AB1019" t="s">
        <v>39</v>
      </c>
      <c r="AC1019">
        <v>0</v>
      </c>
      <c r="AD1019">
        <v>2</v>
      </c>
      <c r="AE1019" t="s">
        <v>40</v>
      </c>
      <c r="AF1019" t="s">
        <v>41</v>
      </c>
      <c r="AG1019" t="str">
        <f>VLOOKUP(H1019,Planilha2!A:AC,5,FALSE)</f>
        <v>FÍSICA(VOLTA REDONDA)</v>
      </c>
      <c r="AH1019" t="s">
        <v>6241</v>
      </c>
      <c r="AI1019" t="str">
        <f>VLOOKUP(H1019,Planilha2!A:K,11,FALSE)</f>
        <v>Ativo</v>
      </c>
      <c r="AJ1019" t="s">
        <v>6418</v>
      </c>
      <c r="AK1019">
        <v>8.4</v>
      </c>
    </row>
    <row r="1020" spans="1:37" x14ac:dyDescent="0.25">
      <c r="A1020">
        <v>214076180</v>
      </c>
      <c r="B1020" t="s">
        <v>145</v>
      </c>
      <c r="C1020" t="s">
        <v>5351</v>
      </c>
      <c r="D1020" t="s">
        <v>5352</v>
      </c>
      <c r="E1020" t="s">
        <v>4585</v>
      </c>
      <c r="F1020" t="s">
        <v>3111</v>
      </c>
      <c r="G1020" t="s">
        <v>560</v>
      </c>
      <c r="H1020">
        <v>241</v>
      </c>
      <c r="I1020">
        <v>8</v>
      </c>
      <c r="J1020">
        <v>8</v>
      </c>
      <c r="K1020" t="s">
        <v>64</v>
      </c>
      <c r="L1020" s="1">
        <v>0</v>
      </c>
      <c r="M1020" t="s">
        <v>142</v>
      </c>
      <c r="N1020">
        <v>0</v>
      </c>
      <c r="O1020">
        <v>0</v>
      </c>
      <c r="P1020">
        <v>20142</v>
      </c>
      <c r="Q1020">
        <v>2014</v>
      </c>
      <c r="R1020">
        <v>2</v>
      </c>
      <c r="S1020">
        <v>2014</v>
      </c>
      <c r="T1020">
        <v>2</v>
      </c>
      <c r="U1020">
        <v>28</v>
      </c>
      <c r="V1020" t="s">
        <v>36</v>
      </c>
      <c r="W1020" t="s">
        <v>1964</v>
      </c>
      <c r="X1020">
        <v>27338030</v>
      </c>
      <c r="Y1020" t="s">
        <v>1197</v>
      </c>
      <c r="Z1020">
        <v>0</v>
      </c>
      <c r="AA1020">
        <v>0</v>
      </c>
      <c r="AB1020" t="s">
        <v>39</v>
      </c>
      <c r="AC1020">
        <v>0</v>
      </c>
      <c r="AD1020">
        <v>1</v>
      </c>
      <c r="AE1020" t="s">
        <v>55</v>
      </c>
      <c r="AF1020" t="s">
        <v>41</v>
      </c>
      <c r="AG1020" t="str">
        <f>VLOOKUP(H1020,Planilha2!A:AC,5,FALSE)</f>
        <v>FÍSICA(VOLTA REDONDA)</v>
      </c>
      <c r="AH1020" t="s">
        <v>6241</v>
      </c>
      <c r="AI1020" t="str">
        <f>VLOOKUP(H1020,Planilha2!A:K,11,FALSE)</f>
        <v>Ativo</v>
      </c>
      <c r="AJ1020" t="s">
        <v>6706</v>
      </c>
      <c r="AK1020">
        <v>11.6</v>
      </c>
    </row>
    <row r="1021" spans="1:37" x14ac:dyDescent="0.25">
      <c r="A1021">
        <v>214076181</v>
      </c>
      <c r="B1021" t="s">
        <v>30</v>
      </c>
      <c r="C1021" t="s">
        <v>1223</v>
      </c>
      <c r="D1021" t="s">
        <v>935</v>
      </c>
      <c r="E1021" t="s">
        <v>1107</v>
      </c>
      <c r="F1021" t="s">
        <v>1723</v>
      </c>
      <c r="G1021" t="s">
        <v>2358</v>
      </c>
      <c r="H1021">
        <v>241</v>
      </c>
      <c r="I1021">
        <v>8</v>
      </c>
      <c r="J1021">
        <v>8</v>
      </c>
      <c r="K1021" t="s">
        <v>64</v>
      </c>
      <c r="L1021" s="1" t="s">
        <v>1316</v>
      </c>
      <c r="M1021" t="s">
        <v>133</v>
      </c>
      <c r="N1021">
        <v>38</v>
      </c>
      <c r="O1021">
        <v>0</v>
      </c>
      <c r="P1021">
        <v>20142</v>
      </c>
      <c r="Q1021">
        <v>2014</v>
      </c>
      <c r="R1021">
        <v>2</v>
      </c>
      <c r="S1021">
        <v>2015</v>
      </c>
      <c r="T1021">
        <v>2</v>
      </c>
      <c r="U1021">
        <v>22</v>
      </c>
      <c r="V1021" t="s">
        <v>36</v>
      </c>
      <c r="W1021" t="s">
        <v>150</v>
      </c>
      <c r="X1021">
        <v>27460000</v>
      </c>
      <c r="Y1021" t="s">
        <v>2733</v>
      </c>
      <c r="Z1021">
        <v>0</v>
      </c>
      <c r="AA1021">
        <v>180</v>
      </c>
      <c r="AB1021" t="s">
        <v>39</v>
      </c>
      <c r="AC1021">
        <v>0</v>
      </c>
      <c r="AD1021">
        <v>2</v>
      </c>
      <c r="AE1021" t="s">
        <v>40</v>
      </c>
      <c r="AF1021" t="s">
        <v>41</v>
      </c>
      <c r="AG1021" t="str">
        <f>VLOOKUP(H1021,Planilha2!A:AC,5,FALSE)</f>
        <v>FÍSICA(VOLTA REDONDA)</v>
      </c>
      <c r="AH1021" t="s">
        <v>6241</v>
      </c>
      <c r="AI1021" t="str">
        <f>VLOOKUP(H1021,Planilha2!A:K,11,FALSE)</f>
        <v>Ativo</v>
      </c>
      <c r="AJ1021" t="s">
        <v>6681</v>
      </c>
      <c r="AK1021">
        <v>52.3</v>
      </c>
    </row>
    <row r="1022" spans="1:37" x14ac:dyDescent="0.25">
      <c r="A1022">
        <v>214076191</v>
      </c>
      <c r="B1022" t="s">
        <v>30</v>
      </c>
      <c r="C1022" t="s">
        <v>4678</v>
      </c>
      <c r="D1022" t="s">
        <v>2159</v>
      </c>
      <c r="E1022" t="s">
        <v>3067</v>
      </c>
      <c r="F1022" t="s">
        <v>2430</v>
      </c>
      <c r="G1022" t="s">
        <v>2131</v>
      </c>
      <c r="H1022">
        <v>241</v>
      </c>
      <c r="I1022">
        <v>8</v>
      </c>
      <c r="J1022">
        <v>8</v>
      </c>
      <c r="K1022" t="s">
        <v>64</v>
      </c>
      <c r="L1022" s="1" t="s">
        <v>4679</v>
      </c>
      <c r="M1022" t="s">
        <v>142</v>
      </c>
      <c r="N1022">
        <v>0</v>
      </c>
      <c r="O1022">
        <v>0</v>
      </c>
      <c r="P1022">
        <v>20142</v>
      </c>
      <c r="Q1022">
        <v>2014</v>
      </c>
      <c r="R1022">
        <v>2</v>
      </c>
      <c r="S1022">
        <v>2014</v>
      </c>
      <c r="T1022">
        <v>2</v>
      </c>
      <c r="U1022">
        <v>23</v>
      </c>
      <c r="V1022" t="s">
        <v>49</v>
      </c>
      <c r="W1022" t="s">
        <v>4661</v>
      </c>
      <c r="X1022">
        <v>24210380</v>
      </c>
      <c r="Y1022" t="s">
        <v>537</v>
      </c>
      <c r="Z1022">
        <v>0</v>
      </c>
      <c r="AA1022">
        <v>0</v>
      </c>
      <c r="AB1022" t="s">
        <v>39</v>
      </c>
      <c r="AC1022">
        <v>0</v>
      </c>
      <c r="AD1022">
        <v>1</v>
      </c>
      <c r="AE1022" t="s">
        <v>40</v>
      </c>
      <c r="AF1022" t="s">
        <v>41</v>
      </c>
      <c r="AG1022" t="str">
        <f>VLOOKUP(H1022,Planilha2!A:AC,5,FALSE)</f>
        <v>FÍSICA(VOLTA REDONDA)</v>
      </c>
      <c r="AH1022" t="s">
        <v>6241</v>
      </c>
      <c r="AI1022" t="str">
        <f>VLOOKUP(H1022,Planilha2!A:K,11,FALSE)</f>
        <v>Ativo</v>
      </c>
      <c r="AJ1022" t="s">
        <v>6744</v>
      </c>
      <c r="AK1022">
        <v>139</v>
      </c>
    </row>
    <row r="1023" spans="1:37" x14ac:dyDescent="0.25">
      <c r="A1023">
        <v>214076193</v>
      </c>
      <c r="B1023" t="s">
        <v>30</v>
      </c>
      <c r="C1023" t="s">
        <v>4442</v>
      </c>
      <c r="D1023" t="s">
        <v>4395</v>
      </c>
      <c r="E1023" t="s">
        <v>4443</v>
      </c>
      <c r="F1023" t="s">
        <v>2450</v>
      </c>
      <c r="G1023" t="s">
        <v>316</v>
      </c>
      <c r="H1023">
        <v>241</v>
      </c>
      <c r="I1023">
        <v>8</v>
      </c>
      <c r="J1023">
        <v>8</v>
      </c>
      <c r="K1023" t="s">
        <v>64</v>
      </c>
      <c r="L1023" s="1" t="s">
        <v>3094</v>
      </c>
      <c r="M1023" t="s">
        <v>133</v>
      </c>
      <c r="N1023">
        <v>22</v>
      </c>
      <c r="O1023">
        <v>0</v>
      </c>
      <c r="P1023">
        <v>20142</v>
      </c>
      <c r="Q1023">
        <v>2014</v>
      </c>
      <c r="R1023">
        <v>2</v>
      </c>
      <c r="S1023">
        <v>2014</v>
      </c>
      <c r="T1023">
        <v>2</v>
      </c>
      <c r="U1023">
        <v>23</v>
      </c>
      <c r="V1023" t="s">
        <v>36</v>
      </c>
      <c r="W1023" t="s">
        <v>4439</v>
      </c>
      <c r="X1023">
        <v>23933275</v>
      </c>
      <c r="Y1023" t="s">
        <v>116</v>
      </c>
      <c r="Z1023">
        <v>0</v>
      </c>
      <c r="AA1023">
        <v>0</v>
      </c>
      <c r="AB1023" t="s">
        <v>39</v>
      </c>
      <c r="AC1023">
        <v>0</v>
      </c>
      <c r="AD1023">
        <v>1</v>
      </c>
      <c r="AE1023" t="s">
        <v>40</v>
      </c>
      <c r="AF1023" t="s">
        <v>41</v>
      </c>
      <c r="AG1023" t="str">
        <f>VLOOKUP(H1023,Planilha2!A:AC,5,FALSE)</f>
        <v>FÍSICA(VOLTA REDONDA)</v>
      </c>
      <c r="AH1023" t="s">
        <v>6241</v>
      </c>
      <c r="AI1023" t="str">
        <f>VLOOKUP(H1023,Planilha2!A:K,11,FALSE)</f>
        <v>Ativo</v>
      </c>
      <c r="AJ1023" t="s">
        <v>6745</v>
      </c>
      <c r="AK1023">
        <v>88.2</v>
      </c>
    </row>
    <row r="1024" spans="1:37" x14ac:dyDescent="0.25">
      <c r="A1024">
        <v>214076195</v>
      </c>
      <c r="B1024" t="s">
        <v>30</v>
      </c>
      <c r="C1024" t="s">
        <v>4856</v>
      </c>
      <c r="D1024" t="s">
        <v>4452</v>
      </c>
      <c r="E1024" t="s">
        <v>5284</v>
      </c>
      <c r="F1024" t="s">
        <v>2192</v>
      </c>
      <c r="G1024" t="s">
        <v>1193</v>
      </c>
      <c r="H1024">
        <v>241</v>
      </c>
      <c r="I1024">
        <v>8</v>
      </c>
      <c r="J1024">
        <v>8</v>
      </c>
      <c r="K1024" t="s">
        <v>64</v>
      </c>
      <c r="L1024" s="1">
        <v>0</v>
      </c>
      <c r="M1024" t="s">
        <v>141</v>
      </c>
      <c r="N1024">
        <v>0</v>
      </c>
      <c r="O1024">
        <v>0</v>
      </c>
      <c r="P1024">
        <v>20142</v>
      </c>
      <c r="Q1024">
        <v>2014</v>
      </c>
      <c r="R1024">
        <v>2</v>
      </c>
      <c r="S1024">
        <v>2014</v>
      </c>
      <c r="T1024">
        <v>2</v>
      </c>
      <c r="U1024">
        <v>22</v>
      </c>
      <c r="V1024" t="s">
        <v>36</v>
      </c>
      <c r="W1024" t="s">
        <v>1181</v>
      </c>
      <c r="X1024">
        <v>27263585</v>
      </c>
      <c r="Y1024" t="s">
        <v>1106</v>
      </c>
      <c r="Z1024">
        <v>0</v>
      </c>
      <c r="AA1024">
        <v>60</v>
      </c>
      <c r="AB1024" t="s">
        <v>39</v>
      </c>
      <c r="AC1024">
        <v>0</v>
      </c>
      <c r="AD1024">
        <v>1</v>
      </c>
      <c r="AE1024" t="s">
        <v>55</v>
      </c>
      <c r="AF1024" t="s">
        <v>41</v>
      </c>
      <c r="AG1024" t="str">
        <f>VLOOKUP(H1024,Planilha2!A:AC,5,FALSE)</f>
        <v>FÍSICA(VOLTA REDONDA)</v>
      </c>
      <c r="AH1024" t="s">
        <v>6241</v>
      </c>
      <c r="AI1024" t="str">
        <f>VLOOKUP(H1024,Planilha2!A:K,11,FALSE)</f>
        <v>Ativo</v>
      </c>
      <c r="AJ1024" t="s">
        <v>6270</v>
      </c>
      <c r="AK1024">
        <v>5.4</v>
      </c>
    </row>
    <row r="1025" spans="1:37" x14ac:dyDescent="0.25">
      <c r="A1025">
        <v>214076196</v>
      </c>
      <c r="B1025" t="s">
        <v>30</v>
      </c>
      <c r="C1025" t="s">
        <v>2661</v>
      </c>
      <c r="D1025" t="s">
        <v>4828</v>
      </c>
      <c r="E1025" t="s">
        <v>3001</v>
      </c>
      <c r="F1025" t="s">
        <v>1155</v>
      </c>
      <c r="G1025" t="s">
        <v>105</v>
      </c>
      <c r="H1025">
        <v>241</v>
      </c>
      <c r="I1025">
        <v>8</v>
      </c>
      <c r="J1025">
        <v>8</v>
      </c>
      <c r="K1025" t="s">
        <v>64</v>
      </c>
      <c r="L1025" s="1" t="s">
        <v>1816</v>
      </c>
      <c r="M1025" t="s">
        <v>133</v>
      </c>
      <c r="N1025">
        <v>13</v>
      </c>
      <c r="O1025">
        <v>0</v>
      </c>
      <c r="P1025">
        <v>20142</v>
      </c>
      <c r="Q1025">
        <v>2014</v>
      </c>
      <c r="R1025">
        <v>2</v>
      </c>
      <c r="S1025">
        <v>2014</v>
      </c>
      <c r="T1025">
        <v>2</v>
      </c>
      <c r="U1025">
        <v>23</v>
      </c>
      <c r="V1025" t="s">
        <v>122</v>
      </c>
      <c r="W1025" t="s">
        <v>1813</v>
      </c>
      <c r="X1025">
        <v>27278290</v>
      </c>
      <c r="Y1025" t="s">
        <v>1106</v>
      </c>
      <c r="Z1025">
        <v>0</v>
      </c>
      <c r="AA1025">
        <v>0</v>
      </c>
      <c r="AB1025" t="s">
        <v>39</v>
      </c>
      <c r="AC1025">
        <v>0</v>
      </c>
      <c r="AD1025">
        <v>1</v>
      </c>
      <c r="AE1025" t="s">
        <v>55</v>
      </c>
      <c r="AF1025" t="s">
        <v>41</v>
      </c>
      <c r="AG1025" t="str">
        <f>VLOOKUP(H1025,Planilha2!A:AC,5,FALSE)</f>
        <v>FÍSICA(VOLTA REDONDA)</v>
      </c>
      <c r="AH1025" t="s">
        <v>6241</v>
      </c>
      <c r="AI1025" t="str">
        <f>VLOOKUP(H1025,Planilha2!A:K,11,FALSE)</f>
        <v>Ativo</v>
      </c>
      <c r="AJ1025" t="s">
        <v>6411</v>
      </c>
      <c r="AK1025">
        <v>5.6</v>
      </c>
    </row>
    <row r="1026" spans="1:37" x14ac:dyDescent="0.25">
      <c r="A1026">
        <v>214076199</v>
      </c>
      <c r="B1026" t="s">
        <v>30</v>
      </c>
      <c r="C1026" t="s">
        <v>3424</v>
      </c>
      <c r="D1026" t="s">
        <v>2212</v>
      </c>
      <c r="E1026" t="s">
        <v>5311</v>
      </c>
      <c r="F1026" t="s">
        <v>60</v>
      </c>
      <c r="G1026" t="s">
        <v>291</v>
      </c>
      <c r="H1026">
        <v>241</v>
      </c>
      <c r="I1026">
        <v>8</v>
      </c>
      <c r="J1026">
        <v>8</v>
      </c>
      <c r="K1026" t="s">
        <v>64</v>
      </c>
      <c r="L1026" s="1">
        <v>0</v>
      </c>
      <c r="M1026" t="s">
        <v>141</v>
      </c>
      <c r="N1026">
        <v>0</v>
      </c>
      <c r="O1026">
        <v>0</v>
      </c>
      <c r="P1026">
        <v>20142</v>
      </c>
      <c r="Q1026">
        <v>2014</v>
      </c>
      <c r="R1026">
        <v>2</v>
      </c>
      <c r="S1026">
        <v>2014</v>
      </c>
      <c r="T1026">
        <v>2</v>
      </c>
      <c r="U1026">
        <v>28</v>
      </c>
      <c r="V1026" t="s">
        <v>36</v>
      </c>
      <c r="W1026" t="s">
        <v>1181</v>
      </c>
      <c r="X1026">
        <v>27264520</v>
      </c>
      <c r="Y1026" t="s">
        <v>1106</v>
      </c>
      <c r="Z1026">
        <v>0</v>
      </c>
      <c r="AA1026">
        <v>0</v>
      </c>
      <c r="AB1026" t="s">
        <v>39</v>
      </c>
      <c r="AC1026">
        <v>0</v>
      </c>
      <c r="AD1026">
        <v>1</v>
      </c>
      <c r="AE1026" t="s">
        <v>55</v>
      </c>
      <c r="AF1026" t="s">
        <v>41</v>
      </c>
      <c r="AG1026" t="str">
        <f>VLOOKUP(H1026,Planilha2!A:AC,5,FALSE)</f>
        <v>FÍSICA(VOLTA REDONDA)</v>
      </c>
      <c r="AH1026" t="s">
        <v>6241</v>
      </c>
      <c r="AI1026" t="str">
        <f>VLOOKUP(H1026,Planilha2!A:K,11,FALSE)</f>
        <v>Ativo</v>
      </c>
      <c r="AJ1026" t="s">
        <v>6629</v>
      </c>
      <c r="AK1026">
        <v>4.5</v>
      </c>
    </row>
    <row r="1027" spans="1:37" x14ac:dyDescent="0.25">
      <c r="A1027">
        <v>214076202</v>
      </c>
      <c r="B1027" t="s">
        <v>30</v>
      </c>
      <c r="C1027" t="s">
        <v>3585</v>
      </c>
      <c r="D1027" t="s">
        <v>4901</v>
      </c>
      <c r="E1027" t="s">
        <v>3786</v>
      </c>
      <c r="F1027" t="s">
        <v>757</v>
      </c>
      <c r="G1027" t="s">
        <v>2358</v>
      </c>
      <c r="H1027">
        <v>241</v>
      </c>
      <c r="I1027">
        <v>8</v>
      </c>
      <c r="J1027">
        <v>8</v>
      </c>
      <c r="K1027" t="s">
        <v>64</v>
      </c>
      <c r="L1027" s="1" t="s">
        <v>1839</v>
      </c>
      <c r="M1027" t="s">
        <v>142</v>
      </c>
      <c r="N1027">
        <v>3</v>
      </c>
      <c r="O1027">
        <v>0</v>
      </c>
      <c r="P1027">
        <v>20142</v>
      </c>
      <c r="Q1027">
        <v>2014</v>
      </c>
      <c r="R1027">
        <v>2</v>
      </c>
      <c r="S1027">
        <v>2014</v>
      </c>
      <c r="T1027">
        <v>2</v>
      </c>
      <c r="U1027">
        <v>22</v>
      </c>
      <c r="V1027" t="s">
        <v>36</v>
      </c>
      <c r="W1027" t="s">
        <v>1802</v>
      </c>
      <c r="X1027">
        <v>27259220</v>
      </c>
      <c r="Y1027" t="s">
        <v>1106</v>
      </c>
      <c r="Z1027">
        <v>0</v>
      </c>
      <c r="AA1027">
        <v>0</v>
      </c>
      <c r="AB1027" t="s">
        <v>39</v>
      </c>
      <c r="AC1027">
        <v>0</v>
      </c>
      <c r="AD1027">
        <v>1</v>
      </c>
      <c r="AE1027" t="s">
        <v>40</v>
      </c>
      <c r="AF1027" t="s">
        <v>41</v>
      </c>
      <c r="AG1027" t="str">
        <f>VLOOKUP(H1027,Planilha2!A:AC,5,FALSE)</f>
        <v>FÍSICA(VOLTA REDONDA)</v>
      </c>
      <c r="AH1027" t="s">
        <v>6241</v>
      </c>
      <c r="AI1027" t="str">
        <f>VLOOKUP(H1027,Planilha2!A:K,11,FALSE)</f>
        <v>Ativo</v>
      </c>
      <c r="AJ1027" t="s">
        <v>6685</v>
      </c>
      <c r="AK1027">
        <v>7.3</v>
      </c>
    </row>
    <row r="1028" spans="1:37" x14ac:dyDescent="0.25">
      <c r="A1028">
        <v>214076203</v>
      </c>
      <c r="B1028" t="s">
        <v>30</v>
      </c>
      <c r="C1028" t="s">
        <v>1217</v>
      </c>
      <c r="D1028" t="s">
        <v>3220</v>
      </c>
      <c r="E1028" t="s">
        <v>5274</v>
      </c>
      <c r="F1028" t="s">
        <v>5096</v>
      </c>
      <c r="G1028" t="s">
        <v>214</v>
      </c>
      <c r="H1028">
        <v>241</v>
      </c>
      <c r="I1028">
        <v>8</v>
      </c>
      <c r="J1028">
        <v>8</v>
      </c>
      <c r="K1028" t="s">
        <v>64</v>
      </c>
      <c r="L1028" s="1">
        <v>4</v>
      </c>
      <c r="M1028" t="s">
        <v>142</v>
      </c>
      <c r="N1028">
        <v>65</v>
      </c>
      <c r="O1028">
        <v>2</v>
      </c>
      <c r="P1028">
        <v>20142</v>
      </c>
      <c r="Q1028">
        <v>2014</v>
      </c>
      <c r="R1028">
        <v>2</v>
      </c>
      <c r="S1028">
        <v>2016</v>
      </c>
      <c r="T1028">
        <v>2</v>
      </c>
      <c r="U1028">
        <v>23</v>
      </c>
      <c r="V1028" t="s">
        <v>122</v>
      </c>
      <c r="W1028" t="s">
        <v>5275</v>
      </c>
      <c r="X1028">
        <v>27211800</v>
      </c>
      <c r="Y1028" t="s">
        <v>1106</v>
      </c>
      <c r="Z1028">
        <v>0</v>
      </c>
      <c r="AA1028">
        <v>555</v>
      </c>
      <c r="AB1028" t="s">
        <v>39</v>
      </c>
      <c r="AC1028">
        <v>0</v>
      </c>
      <c r="AD1028">
        <v>3</v>
      </c>
      <c r="AE1028" t="s">
        <v>55</v>
      </c>
      <c r="AF1028" t="s">
        <v>41</v>
      </c>
      <c r="AG1028" t="str">
        <f>VLOOKUP(H1028,Planilha2!A:AC,5,FALSE)</f>
        <v>FÍSICA(VOLTA REDONDA)</v>
      </c>
      <c r="AH1028" t="s">
        <v>6241</v>
      </c>
      <c r="AI1028" t="str">
        <f>VLOOKUP(H1028,Planilha2!A:K,11,FALSE)</f>
        <v>Ativo</v>
      </c>
      <c r="AJ1028" t="s">
        <v>6630</v>
      </c>
      <c r="AK1028">
        <v>4.4000000000000004</v>
      </c>
    </row>
    <row r="1029" spans="1:37" x14ac:dyDescent="0.25">
      <c r="A1029">
        <v>214076204</v>
      </c>
      <c r="B1029" t="s">
        <v>100</v>
      </c>
      <c r="C1029" t="s">
        <v>5303</v>
      </c>
      <c r="D1029" t="s">
        <v>4322</v>
      </c>
      <c r="E1029" t="s">
        <v>4240</v>
      </c>
      <c r="F1029" t="s">
        <v>2147</v>
      </c>
      <c r="G1029" t="s">
        <v>379</v>
      </c>
      <c r="H1029">
        <v>241</v>
      </c>
      <c r="I1029">
        <v>8</v>
      </c>
      <c r="J1029">
        <v>8</v>
      </c>
      <c r="K1029" t="s">
        <v>64</v>
      </c>
      <c r="L1029" s="1" t="s">
        <v>3073</v>
      </c>
      <c r="M1029" t="s">
        <v>144</v>
      </c>
      <c r="N1029">
        <v>7</v>
      </c>
      <c r="O1029">
        <v>0</v>
      </c>
      <c r="P1029">
        <v>20152</v>
      </c>
      <c r="Q1029">
        <v>2014</v>
      </c>
      <c r="R1029">
        <v>2</v>
      </c>
      <c r="S1029">
        <v>2018</v>
      </c>
      <c r="T1029">
        <v>1</v>
      </c>
      <c r="U1029">
        <v>30</v>
      </c>
      <c r="V1029" t="s">
        <v>49</v>
      </c>
      <c r="W1029" t="s">
        <v>1802</v>
      </c>
      <c r="X1029">
        <v>27259250</v>
      </c>
      <c r="Y1029" t="s">
        <v>1106</v>
      </c>
      <c r="Z1029">
        <v>0</v>
      </c>
      <c r="AA1029">
        <v>315</v>
      </c>
      <c r="AB1029" t="s">
        <v>39</v>
      </c>
      <c r="AC1029">
        <v>0</v>
      </c>
      <c r="AD1029">
        <v>5</v>
      </c>
      <c r="AE1029" t="s">
        <v>40</v>
      </c>
      <c r="AF1029" t="s">
        <v>41</v>
      </c>
      <c r="AG1029" t="str">
        <f>VLOOKUP(H1029,Planilha2!A:AC,5,FALSE)</f>
        <v>FÍSICA(VOLTA REDONDA)</v>
      </c>
      <c r="AH1029" t="s">
        <v>6241</v>
      </c>
      <c r="AI1029" t="str">
        <f>VLOOKUP(H1029,Planilha2!A:K,11,FALSE)</f>
        <v>Ativo</v>
      </c>
      <c r="AJ1029" t="s">
        <v>6636</v>
      </c>
      <c r="AK1029">
        <v>7.4</v>
      </c>
    </row>
    <row r="1030" spans="1:37" x14ac:dyDescent="0.25">
      <c r="A1030">
        <v>214076206</v>
      </c>
      <c r="B1030" t="s">
        <v>30</v>
      </c>
      <c r="C1030" t="s">
        <v>4059</v>
      </c>
      <c r="D1030" t="s">
        <v>1760</v>
      </c>
      <c r="E1030" t="s">
        <v>3888</v>
      </c>
      <c r="F1030" t="s">
        <v>2477</v>
      </c>
      <c r="G1030" t="s">
        <v>2237</v>
      </c>
      <c r="H1030">
        <v>241</v>
      </c>
      <c r="I1030">
        <v>8</v>
      </c>
      <c r="J1030">
        <v>8</v>
      </c>
      <c r="K1030" t="s">
        <v>64</v>
      </c>
      <c r="L1030" s="1">
        <v>4</v>
      </c>
      <c r="M1030" t="s">
        <v>136</v>
      </c>
      <c r="N1030">
        <v>32</v>
      </c>
      <c r="O1030">
        <v>0</v>
      </c>
      <c r="P1030">
        <v>20142</v>
      </c>
      <c r="Q1030">
        <v>2014</v>
      </c>
      <c r="R1030">
        <v>2</v>
      </c>
      <c r="S1030">
        <v>2018</v>
      </c>
      <c r="T1030">
        <v>1</v>
      </c>
      <c r="U1030">
        <v>24</v>
      </c>
      <c r="V1030" t="s">
        <v>36</v>
      </c>
      <c r="W1030" t="s">
        <v>1802</v>
      </c>
      <c r="X1030">
        <v>27259280</v>
      </c>
      <c r="Y1030" t="s">
        <v>1106</v>
      </c>
      <c r="Z1030">
        <v>0</v>
      </c>
      <c r="AA1030">
        <v>405</v>
      </c>
      <c r="AB1030" t="s">
        <v>39</v>
      </c>
      <c r="AC1030">
        <v>0</v>
      </c>
      <c r="AD1030">
        <v>5</v>
      </c>
      <c r="AE1030" t="s">
        <v>55</v>
      </c>
      <c r="AF1030" t="s">
        <v>41</v>
      </c>
      <c r="AG1030" t="str">
        <f>VLOOKUP(H1030,Planilha2!A:AC,5,FALSE)</f>
        <v>FÍSICA(VOLTA REDONDA)</v>
      </c>
      <c r="AH1030" t="s">
        <v>6241</v>
      </c>
      <c r="AI1030" t="str">
        <f>VLOOKUP(H1030,Planilha2!A:K,11,FALSE)</f>
        <v>Ativo</v>
      </c>
      <c r="AJ1030" t="s">
        <v>6636</v>
      </c>
      <c r="AK1030">
        <v>7.4</v>
      </c>
    </row>
    <row r="1031" spans="1:37" x14ac:dyDescent="0.25">
      <c r="A1031">
        <v>214076207</v>
      </c>
      <c r="B1031" t="s">
        <v>30</v>
      </c>
      <c r="C1031" t="s">
        <v>5116</v>
      </c>
      <c r="D1031" t="s">
        <v>3731</v>
      </c>
      <c r="E1031" t="s">
        <v>5117</v>
      </c>
      <c r="F1031" t="s">
        <v>3391</v>
      </c>
      <c r="G1031" t="s">
        <v>279</v>
      </c>
      <c r="H1031">
        <v>241</v>
      </c>
      <c r="I1031">
        <v>8</v>
      </c>
      <c r="J1031">
        <v>8</v>
      </c>
      <c r="K1031" t="s">
        <v>64</v>
      </c>
      <c r="L1031" s="1" t="s">
        <v>1439</v>
      </c>
      <c r="M1031" t="s">
        <v>141</v>
      </c>
      <c r="N1031">
        <v>3</v>
      </c>
      <c r="O1031">
        <v>0</v>
      </c>
      <c r="P1031">
        <v>20142</v>
      </c>
      <c r="Q1031">
        <v>2014</v>
      </c>
      <c r="R1031">
        <v>2</v>
      </c>
      <c r="S1031">
        <v>2018</v>
      </c>
      <c r="T1031">
        <v>1</v>
      </c>
      <c r="U1031">
        <v>25</v>
      </c>
      <c r="V1031" t="s">
        <v>122</v>
      </c>
      <c r="W1031" t="s">
        <v>5118</v>
      </c>
      <c r="X1031">
        <v>25085020</v>
      </c>
      <c r="Y1031" t="s">
        <v>1028</v>
      </c>
      <c r="Z1031">
        <v>0</v>
      </c>
      <c r="AA1031">
        <v>405</v>
      </c>
      <c r="AB1031" t="s">
        <v>39</v>
      </c>
      <c r="AC1031">
        <v>0</v>
      </c>
      <c r="AD1031">
        <v>5</v>
      </c>
      <c r="AE1031" t="s">
        <v>55</v>
      </c>
      <c r="AF1031" t="s">
        <v>41</v>
      </c>
      <c r="AG1031" t="str">
        <f>VLOOKUP(H1031,Planilha2!A:AC,5,FALSE)</f>
        <v>FÍSICA(VOLTA REDONDA)</v>
      </c>
      <c r="AH1031" t="s">
        <v>6241</v>
      </c>
      <c r="AI1031" t="str">
        <f>VLOOKUP(H1031,Planilha2!A:K,11,FALSE)</f>
        <v>Ativo</v>
      </c>
      <c r="AJ1031" t="s">
        <v>6746</v>
      </c>
      <c r="AK1031">
        <v>112</v>
      </c>
    </row>
    <row r="1032" spans="1:37" x14ac:dyDescent="0.25">
      <c r="A1032">
        <v>112003040</v>
      </c>
      <c r="B1032" t="s">
        <v>30</v>
      </c>
      <c r="C1032" t="s">
        <v>3948</v>
      </c>
      <c r="D1032" t="s">
        <v>1853</v>
      </c>
      <c r="E1032" t="s">
        <v>3949</v>
      </c>
      <c r="F1032" t="s">
        <v>3950</v>
      </c>
      <c r="G1032" t="s">
        <v>301</v>
      </c>
      <c r="H1032">
        <v>3</v>
      </c>
      <c r="I1032">
        <v>2</v>
      </c>
      <c r="J1032">
        <v>2</v>
      </c>
      <c r="K1032" t="s">
        <v>34</v>
      </c>
      <c r="L1032" s="1">
        <v>5</v>
      </c>
      <c r="M1032" t="s">
        <v>498</v>
      </c>
      <c r="N1032">
        <v>78</v>
      </c>
      <c r="O1032">
        <v>1</v>
      </c>
      <c r="P1032">
        <v>20121</v>
      </c>
      <c r="Q1032">
        <v>2012</v>
      </c>
      <c r="R1032">
        <v>1</v>
      </c>
      <c r="S1032">
        <v>2018</v>
      </c>
      <c r="T1032">
        <v>1</v>
      </c>
      <c r="U1032">
        <v>25</v>
      </c>
      <c r="V1032" t="s">
        <v>36</v>
      </c>
      <c r="W1032" t="s">
        <v>3951</v>
      </c>
      <c r="X1032">
        <v>21531031</v>
      </c>
      <c r="Y1032" t="s">
        <v>38</v>
      </c>
      <c r="Z1032">
        <v>0</v>
      </c>
      <c r="AA1032">
        <v>1882</v>
      </c>
      <c r="AB1032" t="s">
        <v>39</v>
      </c>
      <c r="AC1032">
        <v>0</v>
      </c>
      <c r="AD1032">
        <v>7</v>
      </c>
      <c r="AE1032" t="s">
        <v>55</v>
      </c>
      <c r="AF1032" t="s">
        <v>41</v>
      </c>
      <c r="AG1032" t="str">
        <f>VLOOKUP(H1032,Planilha2!A:AC,5,FALSE)</f>
        <v>GEOGRAFIA</v>
      </c>
      <c r="AH1032" t="s">
        <v>6224</v>
      </c>
      <c r="AI1032" t="str">
        <f>VLOOKUP(H1032,Planilha2!A:K,11,FALSE)</f>
        <v>Ativo</v>
      </c>
      <c r="AJ1032">
        <v>0</v>
      </c>
      <c r="AK1032">
        <v>0</v>
      </c>
    </row>
    <row r="1033" spans="1:37" x14ac:dyDescent="0.25">
      <c r="A1033">
        <v>112003041</v>
      </c>
      <c r="B1033" t="s">
        <v>30</v>
      </c>
      <c r="C1033" t="s">
        <v>4377</v>
      </c>
      <c r="D1033" t="s">
        <v>4851</v>
      </c>
      <c r="E1033" t="s">
        <v>1801</v>
      </c>
      <c r="F1033" t="s">
        <v>4377</v>
      </c>
      <c r="G1033" t="s">
        <v>623</v>
      </c>
      <c r="H1033">
        <v>3</v>
      </c>
      <c r="I1033">
        <v>2</v>
      </c>
      <c r="J1033">
        <v>2</v>
      </c>
      <c r="K1033" t="s">
        <v>34</v>
      </c>
      <c r="L1033" s="1" t="s">
        <v>3326</v>
      </c>
      <c r="M1033" t="s">
        <v>498</v>
      </c>
      <c r="N1033">
        <v>0</v>
      </c>
      <c r="O1033">
        <v>0</v>
      </c>
      <c r="P1033">
        <v>20141</v>
      </c>
      <c r="Q1033">
        <v>2012</v>
      </c>
      <c r="R1033">
        <v>1</v>
      </c>
      <c r="S1033">
        <v>2015</v>
      </c>
      <c r="T1033">
        <v>1</v>
      </c>
      <c r="U1033">
        <v>33</v>
      </c>
      <c r="V1033" t="s">
        <v>36</v>
      </c>
      <c r="W1033" t="s">
        <v>1746</v>
      </c>
      <c r="X1033">
        <v>24900000</v>
      </c>
      <c r="Y1033" t="s">
        <v>50</v>
      </c>
      <c r="Z1033">
        <v>0</v>
      </c>
      <c r="AA1033">
        <v>175</v>
      </c>
      <c r="AB1033" t="s">
        <v>39</v>
      </c>
      <c r="AC1033">
        <v>0</v>
      </c>
      <c r="AD1033">
        <v>4</v>
      </c>
      <c r="AE1033" t="s">
        <v>55</v>
      </c>
      <c r="AF1033" t="s">
        <v>41</v>
      </c>
      <c r="AG1033" t="str">
        <f>VLOOKUP(H1033,Planilha2!A:AC,5,FALSE)</f>
        <v>GEOGRAFIA</v>
      </c>
      <c r="AH1033" t="s">
        <v>6224</v>
      </c>
      <c r="AI1033" t="str">
        <f>VLOOKUP(H1033,Planilha2!A:K,11,FALSE)</f>
        <v>Ativo</v>
      </c>
      <c r="AJ1033">
        <v>0</v>
      </c>
      <c r="AK1033">
        <v>0</v>
      </c>
    </row>
    <row r="1034" spans="1:37" x14ac:dyDescent="0.25">
      <c r="A1034">
        <v>112003042</v>
      </c>
      <c r="B1034" t="s">
        <v>30</v>
      </c>
      <c r="C1034" t="s">
        <v>4702</v>
      </c>
      <c r="D1034" t="s">
        <v>1660</v>
      </c>
      <c r="E1034" t="s">
        <v>1612</v>
      </c>
      <c r="F1034" t="s">
        <v>4703</v>
      </c>
      <c r="G1034" t="s">
        <v>522</v>
      </c>
      <c r="H1034">
        <v>3</v>
      </c>
      <c r="I1034">
        <v>2</v>
      </c>
      <c r="J1034">
        <v>2</v>
      </c>
      <c r="K1034" t="s">
        <v>34</v>
      </c>
      <c r="L1034" s="1" t="s">
        <v>1316</v>
      </c>
      <c r="M1034" t="s">
        <v>82</v>
      </c>
      <c r="N1034">
        <v>60</v>
      </c>
      <c r="O1034">
        <v>1</v>
      </c>
      <c r="P1034">
        <v>20121</v>
      </c>
      <c r="Q1034">
        <v>2012</v>
      </c>
      <c r="R1034">
        <v>1</v>
      </c>
      <c r="S1034">
        <v>2015</v>
      </c>
      <c r="T1034">
        <v>2</v>
      </c>
      <c r="U1034">
        <v>26</v>
      </c>
      <c r="V1034" t="s">
        <v>36</v>
      </c>
      <c r="W1034" t="s">
        <v>652</v>
      </c>
      <c r="X1034">
        <v>24210590</v>
      </c>
      <c r="Y1034" t="s">
        <v>537</v>
      </c>
      <c r="Z1034">
        <v>0</v>
      </c>
      <c r="AA1034">
        <v>400</v>
      </c>
      <c r="AB1034" t="s">
        <v>39</v>
      </c>
      <c r="AC1034">
        <v>0</v>
      </c>
      <c r="AD1034">
        <v>4</v>
      </c>
      <c r="AE1034" t="s">
        <v>55</v>
      </c>
      <c r="AF1034" t="s">
        <v>41</v>
      </c>
      <c r="AG1034" t="str">
        <f>VLOOKUP(H1034,Planilha2!A:AC,5,FALSE)</f>
        <v>GEOGRAFIA</v>
      </c>
      <c r="AH1034" t="s">
        <v>6224</v>
      </c>
      <c r="AI1034" t="str">
        <f>VLOOKUP(H1034,Planilha2!A:K,11,FALSE)</f>
        <v>Ativo</v>
      </c>
      <c r="AJ1034">
        <v>0</v>
      </c>
      <c r="AK1034">
        <v>0</v>
      </c>
    </row>
    <row r="1035" spans="1:37" x14ac:dyDescent="0.25">
      <c r="A1035">
        <v>112003048</v>
      </c>
      <c r="B1035" t="s">
        <v>30</v>
      </c>
      <c r="C1035" t="s">
        <v>3375</v>
      </c>
      <c r="D1035" t="s">
        <v>1662</v>
      </c>
      <c r="E1035" t="s">
        <v>4311</v>
      </c>
      <c r="F1035" t="s">
        <v>1693</v>
      </c>
      <c r="G1035" t="s">
        <v>301</v>
      </c>
      <c r="H1035">
        <v>3</v>
      </c>
      <c r="I1035">
        <v>2</v>
      </c>
      <c r="J1035">
        <v>2</v>
      </c>
      <c r="K1035" t="s">
        <v>34</v>
      </c>
      <c r="L1035" s="1">
        <v>1</v>
      </c>
      <c r="M1035" t="s">
        <v>82</v>
      </c>
      <c r="N1035">
        <v>0</v>
      </c>
      <c r="O1035">
        <v>0</v>
      </c>
      <c r="P1035">
        <v>20121</v>
      </c>
      <c r="Q1035">
        <v>2012</v>
      </c>
      <c r="R1035">
        <v>1</v>
      </c>
      <c r="S1035">
        <v>2015</v>
      </c>
      <c r="T1035">
        <v>2</v>
      </c>
      <c r="U1035">
        <v>35</v>
      </c>
      <c r="V1035" t="s">
        <v>36</v>
      </c>
      <c r="W1035" t="s">
        <v>4279</v>
      </c>
      <c r="X1035">
        <v>22770102</v>
      </c>
      <c r="Y1035" t="s">
        <v>38</v>
      </c>
      <c r="Z1035">
        <v>0</v>
      </c>
      <c r="AA1035">
        <v>120</v>
      </c>
      <c r="AB1035" t="s">
        <v>39</v>
      </c>
      <c r="AC1035">
        <v>0</v>
      </c>
      <c r="AD1035">
        <v>4</v>
      </c>
      <c r="AE1035" t="s">
        <v>40</v>
      </c>
      <c r="AF1035" t="s">
        <v>41</v>
      </c>
      <c r="AG1035" t="str">
        <f>VLOOKUP(H1035,Planilha2!A:AC,5,FALSE)</f>
        <v>GEOGRAFIA</v>
      </c>
      <c r="AH1035" t="s">
        <v>6224</v>
      </c>
      <c r="AI1035" t="str">
        <f>VLOOKUP(H1035,Planilha2!A:K,11,FALSE)</f>
        <v>Ativo</v>
      </c>
      <c r="AJ1035">
        <v>0</v>
      </c>
      <c r="AK1035">
        <v>0</v>
      </c>
    </row>
    <row r="1036" spans="1:37" x14ac:dyDescent="0.25">
      <c r="A1036">
        <v>112003054</v>
      </c>
      <c r="B1036" t="s">
        <v>30</v>
      </c>
      <c r="C1036" t="s">
        <v>4375</v>
      </c>
      <c r="D1036" t="s">
        <v>4376</v>
      </c>
      <c r="E1036" t="s">
        <v>2302</v>
      </c>
      <c r="F1036" t="s">
        <v>1988</v>
      </c>
      <c r="G1036" t="s">
        <v>309</v>
      </c>
      <c r="H1036">
        <v>3</v>
      </c>
      <c r="I1036">
        <v>2</v>
      </c>
      <c r="J1036">
        <v>2</v>
      </c>
      <c r="K1036" t="s">
        <v>34</v>
      </c>
      <c r="L1036" s="1" t="s">
        <v>1839</v>
      </c>
      <c r="M1036" t="s">
        <v>82</v>
      </c>
      <c r="N1036">
        <v>0</v>
      </c>
      <c r="O1036">
        <v>0</v>
      </c>
      <c r="P1036">
        <v>20121</v>
      </c>
      <c r="Q1036">
        <v>2012</v>
      </c>
      <c r="R1036">
        <v>1</v>
      </c>
      <c r="S1036">
        <v>2012</v>
      </c>
      <c r="T1036">
        <v>1</v>
      </c>
      <c r="U1036">
        <v>24</v>
      </c>
      <c r="V1036" t="s">
        <v>36</v>
      </c>
      <c r="W1036" t="s">
        <v>1588</v>
      </c>
      <c r="X1036">
        <v>23510070</v>
      </c>
      <c r="Y1036" t="s">
        <v>38</v>
      </c>
      <c r="Z1036">
        <v>0</v>
      </c>
      <c r="AA1036">
        <v>0</v>
      </c>
      <c r="AB1036" t="s">
        <v>39</v>
      </c>
      <c r="AC1036">
        <v>0</v>
      </c>
      <c r="AD1036">
        <v>1</v>
      </c>
      <c r="AE1036" t="s">
        <v>55</v>
      </c>
      <c r="AF1036" t="s">
        <v>41</v>
      </c>
      <c r="AG1036" t="str">
        <f>VLOOKUP(H1036,Planilha2!A:AC,5,FALSE)</f>
        <v>GEOGRAFIA</v>
      </c>
      <c r="AH1036" t="s">
        <v>6224</v>
      </c>
      <c r="AI1036" t="str">
        <f>VLOOKUP(H1036,Planilha2!A:K,11,FALSE)</f>
        <v>Ativo</v>
      </c>
      <c r="AJ1036">
        <v>0</v>
      </c>
      <c r="AK1036">
        <v>0</v>
      </c>
    </row>
    <row r="1037" spans="1:37" x14ac:dyDescent="0.25">
      <c r="A1037">
        <v>112003061</v>
      </c>
      <c r="B1037" t="s">
        <v>30</v>
      </c>
      <c r="C1037" t="s">
        <v>4643</v>
      </c>
      <c r="D1037" t="s">
        <v>4644</v>
      </c>
      <c r="E1037" t="s">
        <v>1984</v>
      </c>
      <c r="F1037" t="s">
        <v>4645</v>
      </c>
      <c r="G1037" t="s">
        <v>522</v>
      </c>
      <c r="H1037">
        <v>3</v>
      </c>
      <c r="I1037">
        <v>2</v>
      </c>
      <c r="J1037">
        <v>2</v>
      </c>
      <c r="K1037" t="s">
        <v>34</v>
      </c>
      <c r="L1037" s="1">
        <v>0</v>
      </c>
      <c r="M1037" t="s">
        <v>1489</v>
      </c>
      <c r="N1037">
        <v>0</v>
      </c>
      <c r="O1037">
        <v>0</v>
      </c>
      <c r="P1037">
        <v>20121</v>
      </c>
      <c r="Q1037">
        <v>2012</v>
      </c>
      <c r="R1037">
        <v>1</v>
      </c>
      <c r="S1037">
        <v>2012</v>
      </c>
      <c r="T1037">
        <v>1</v>
      </c>
      <c r="U1037">
        <v>29</v>
      </c>
      <c r="V1037" t="s">
        <v>49</v>
      </c>
      <c r="W1037" t="s">
        <v>641</v>
      </c>
      <c r="X1037">
        <v>24210145</v>
      </c>
      <c r="Y1037" t="s">
        <v>537</v>
      </c>
      <c r="Z1037">
        <v>0</v>
      </c>
      <c r="AA1037">
        <v>0</v>
      </c>
      <c r="AB1037" t="s">
        <v>39</v>
      </c>
      <c r="AC1037">
        <v>0</v>
      </c>
      <c r="AD1037">
        <v>1</v>
      </c>
      <c r="AE1037" t="s">
        <v>40</v>
      </c>
      <c r="AF1037" t="s">
        <v>41</v>
      </c>
      <c r="AG1037" t="str">
        <f>VLOOKUP(H1037,Planilha2!A:AC,5,FALSE)</f>
        <v>GEOGRAFIA</v>
      </c>
      <c r="AH1037" t="s">
        <v>6224</v>
      </c>
      <c r="AI1037" t="str">
        <f>VLOOKUP(H1037,Planilha2!A:K,11,FALSE)</f>
        <v>Ativo</v>
      </c>
      <c r="AJ1037">
        <v>0</v>
      </c>
      <c r="AK1037">
        <v>0</v>
      </c>
    </row>
    <row r="1038" spans="1:37" x14ac:dyDescent="0.25">
      <c r="A1038">
        <v>214101002</v>
      </c>
      <c r="B1038" t="s">
        <v>30</v>
      </c>
      <c r="C1038" t="s">
        <v>2220</v>
      </c>
      <c r="D1038" t="s">
        <v>2360</v>
      </c>
      <c r="E1038" t="s">
        <v>4332</v>
      </c>
      <c r="F1038" t="s">
        <v>1115</v>
      </c>
      <c r="G1038" t="s">
        <v>105</v>
      </c>
      <c r="H1038">
        <v>422</v>
      </c>
      <c r="I1038">
        <v>4</v>
      </c>
      <c r="J1038">
        <v>4</v>
      </c>
      <c r="K1038" t="s">
        <v>72</v>
      </c>
      <c r="L1038" s="1" t="s">
        <v>392</v>
      </c>
      <c r="M1038" t="s">
        <v>2272</v>
      </c>
      <c r="N1038">
        <v>65</v>
      </c>
      <c r="O1038">
        <v>1</v>
      </c>
      <c r="P1038">
        <v>20142</v>
      </c>
      <c r="Q1038">
        <v>2014</v>
      </c>
      <c r="R1038">
        <v>2</v>
      </c>
      <c r="S1038">
        <v>2016</v>
      </c>
      <c r="T1038">
        <v>1</v>
      </c>
      <c r="U1038">
        <v>24</v>
      </c>
      <c r="V1038" t="s">
        <v>36</v>
      </c>
      <c r="W1038" t="s">
        <v>514</v>
      </c>
      <c r="X1038">
        <v>22790560</v>
      </c>
      <c r="Y1038" t="s">
        <v>38</v>
      </c>
      <c r="Z1038">
        <v>0</v>
      </c>
      <c r="AA1038">
        <v>600</v>
      </c>
      <c r="AB1038" t="s">
        <v>39</v>
      </c>
      <c r="AC1038">
        <v>0</v>
      </c>
      <c r="AD1038">
        <v>3</v>
      </c>
      <c r="AE1038" t="s">
        <v>55</v>
      </c>
      <c r="AF1038" t="s">
        <v>41</v>
      </c>
      <c r="AG1038" t="str">
        <f>VLOOKUP(H1038,Planilha2!A:AC,5,FALSE)</f>
        <v>GEOGRAFIA ( ANGRA DOS REIS)</v>
      </c>
      <c r="AH1038" t="s">
        <v>6225</v>
      </c>
      <c r="AI1038" t="str">
        <f>VLOOKUP(H1038,Planilha2!A:K,11,FALSE)</f>
        <v>Ativo</v>
      </c>
      <c r="AJ1038" t="s">
        <v>6747</v>
      </c>
      <c r="AK1038">
        <v>118</v>
      </c>
    </row>
    <row r="1039" spans="1:37" x14ac:dyDescent="0.25">
      <c r="A1039">
        <v>214101003</v>
      </c>
      <c r="B1039" t="s">
        <v>30</v>
      </c>
      <c r="C1039" t="s">
        <v>250</v>
      </c>
      <c r="D1039" t="s">
        <v>3686</v>
      </c>
      <c r="E1039" t="s">
        <v>501</v>
      </c>
      <c r="F1039" t="s">
        <v>1724</v>
      </c>
      <c r="G1039" t="s">
        <v>279</v>
      </c>
      <c r="H1039">
        <v>422</v>
      </c>
      <c r="I1039">
        <v>4</v>
      </c>
      <c r="J1039">
        <v>4</v>
      </c>
      <c r="K1039" t="s">
        <v>72</v>
      </c>
      <c r="L1039" s="1">
        <v>7</v>
      </c>
      <c r="M1039" t="s">
        <v>2272</v>
      </c>
      <c r="N1039">
        <v>65</v>
      </c>
      <c r="O1039">
        <v>1</v>
      </c>
      <c r="P1039">
        <v>20142</v>
      </c>
      <c r="Q1039">
        <v>2014</v>
      </c>
      <c r="R1039">
        <v>2</v>
      </c>
      <c r="S1039">
        <v>2018</v>
      </c>
      <c r="T1039">
        <v>1</v>
      </c>
      <c r="U1039">
        <v>51</v>
      </c>
      <c r="V1039" t="s">
        <v>36</v>
      </c>
      <c r="W1039" t="s">
        <v>4462</v>
      </c>
      <c r="X1039">
        <v>23950090</v>
      </c>
      <c r="Y1039" t="s">
        <v>116</v>
      </c>
      <c r="Z1039">
        <v>0</v>
      </c>
      <c r="AA1039">
        <v>360</v>
      </c>
      <c r="AB1039" t="s">
        <v>39</v>
      </c>
      <c r="AC1039">
        <v>0</v>
      </c>
      <c r="AD1039">
        <v>5</v>
      </c>
      <c r="AE1039" t="s">
        <v>40</v>
      </c>
      <c r="AF1039" t="s">
        <v>41</v>
      </c>
      <c r="AG1039" t="str">
        <f>VLOOKUP(H1039,Planilha2!A:AC,5,FALSE)</f>
        <v>GEOGRAFIA ( ANGRA DOS REIS)</v>
      </c>
      <c r="AH1039" t="s">
        <v>6225</v>
      </c>
      <c r="AI1039" t="str">
        <f>VLOOKUP(H1039,Planilha2!A:K,11,FALSE)</f>
        <v>Ativo</v>
      </c>
      <c r="AJ1039" t="s">
        <v>6748</v>
      </c>
      <c r="AK1039">
        <v>53.3</v>
      </c>
    </row>
    <row r="1040" spans="1:37" x14ac:dyDescent="0.25">
      <c r="A1040">
        <v>214101008</v>
      </c>
      <c r="B1040" t="s">
        <v>100</v>
      </c>
      <c r="C1040" t="s">
        <v>2321</v>
      </c>
      <c r="D1040" t="s">
        <v>765</v>
      </c>
      <c r="E1040" t="s">
        <v>4470</v>
      </c>
      <c r="F1040" t="s">
        <v>435</v>
      </c>
      <c r="G1040" t="s">
        <v>291</v>
      </c>
      <c r="H1040">
        <v>422</v>
      </c>
      <c r="I1040">
        <v>4</v>
      </c>
      <c r="J1040">
        <v>4</v>
      </c>
      <c r="K1040" t="s">
        <v>72</v>
      </c>
      <c r="L1040" s="1">
        <v>0</v>
      </c>
      <c r="M1040" t="s">
        <v>1594</v>
      </c>
      <c r="N1040">
        <v>0</v>
      </c>
      <c r="O1040">
        <v>0</v>
      </c>
      <c r="P1040">
        <v>20142</v>
      </c>
      <c r="Q1040">
        <v>2014</v>
      </c>
      <c r="R1040">
        <v>2</v>
      </c>
      <c r="S1040">
        <v>2014</v>
      </c>
      <c r="T1040">
        <v>2</v>
      </c>
      <c r="U1040">
        <v>31</v>
      </c>
      <c r="V1040" t="s">
        <v>36</v>
      </c>
      <c r="W1040" t="s">
        <v>4464</v>
      </c>
      <c r="X1040">
        <v>23955150</v>
      </c>
      <c r="Y1040" t="s">
        <v>116</v>
      </c>
      <c r="Z1040">
        <v>0</v>
      </c>
      <c r="AA1040">
        <v>0</v>
      </c>
      <c r="AB1040" t="s">
        <v>39</v>
      </c>
      <c r="AC1040">
        <v>0</v>
      </c>
      <c r="AD1040">
        <v>1</v>
      </c>
      <c r="AE1040" t="s">
        <v>40</v>
      </c>
      <c r="AF1040" t="s">
        <v>41</v>
      </c>
      <c r="AG1040" t="str">
        <f>VLOOKUP(H1040,Planilha2!A:AC,5,FALSE)</f>
        <v>GEOGRAFIA ( ANGRA DOS REIS)</v>
      </c>
      <c r="AH1040" t="s">
        <v>6225</v>
      </c>
      <c r="AI1040" t="str">
        <f>VLOOKUP(H1040,Planilha2!A:K,11,FALSE)</f>
        <v>Ativo</v>
      </c>
      <c r="AJ1040" t="s">
        <v>6749</v>
      </c>
      <c r="AK1040">
        <v>62.6</v>
      </c>
    </row>
    <row r="1041" spans="1:37" x14ac:dyDescent="0.25">
      <c r="A1041">
        <v>214101010</v>
      </c>
      <c r="B1041" t="s">
        <v>30</v>
      </c>
      <c r="C1041" t="s">
        <v>2844</v>
      </c>
      <c r="D1041" t="s">
        <v>1007</v>
      </c>
      <c r="E1041" t="s">
        <v>1026</v>
      </c>
      <c r="F1041" t="s">
        <v>2482</v>
      </c>
      <c r="G1041" t="s">
        <v>33</v>
      </c>
      <c r="H1041">
        <v>422</v>
      </c>
      <c r="I1041">
        <v>4</v>
      </c>
      <c r="J1041">
        <v>4</v>
      </c>
      <c r="K1041" t="s">
        <v>72</v>
      </c>
      <c r="L1041" s="1" t="s">
        <v>1362</v>
      </c>
      <c r="M1041" t="s">
        <v>4018</v>
      </c>
      <c r="N1041">
        <v>0</v>
      </c>
      <c r="O1041">
        <v>0</v>
      </c>
      <c r="P1041">
        <v>20151</v>
      </c>
      <c r="Q1041">
        <v>2014</v>
      </c>
      <c r="R1041">
        <v>2</v>
      </c>
      <c r="S1041">
        <v>2018</v>
      </c>
      <c r="T1041">
        <v>1</v>
      </c>
      <c r="U1041">
        <v>22</v>
      </c>
      <c r="V1041" t="s">
        <v>36</v>
      </c>
      <c r="W1041" t="s">
        <v>412</v>
      </c>
      <c r="X1041">
        <v>21775201</v>
      </c>
      <c r="Y1041" t="s">
        <v>38</v>
      </c>
      <c r="Z1041">
        <v>0</v>
      </c>
      <c r="AA1041">
        <v>180</v>
      </c>
      <c r="AB1041" t="s">
        <v>39</v>
      </c>
      <c r="AC1041">
        <v>0</v>
      </c>
      <c r="AD1041">
        <v>5</v>
      </c>
      <c r="AE1041" t="s">
        <v>40</v>
      </c>
      <c r="AF1041" t="s">
        <v>41</v>
      </c>
      <c r="AG1041" t="str">
        <f>VLOOKUP(H1041,Planilha2!A:AC,5,FALSE)</f>
        <v>GEOGRAFIA ( ANGRA DOS REIS)</v>
      </c>
      <c r="AH1041" t="s">
        <v>6225</v>
      </c>
      <c r="AI1041" t="str">
        <f>VLOOKUP(H1041,Planilha2!A:K,11,FALSE)</f>
        <v>Ativo</v>
      </c>
      <c r="AJ1041" t="s">
        <v>6750</v>
      </c>
      <c r="AK1041">
        <v>113</v>
      </c>
    </row>
    <row r="1042" spans="1:37" x14ac:dyDescent="0.25">
      <c r="A1042">
        <v>214101014</v>
      </c>
      <c r="B1042" t="s">
        <v>100</v>
      </c>
      <c r="C1042" t="s">
        <v>3057</v>
      </c>
      <c r="D1042" t="s">
        <v>1228</v>
      </c>
      <c r="E1042" t="s">
        <v>4403</v>
      </c>
      <c r="F1042" t="s">
        <v>4404</v>
      </c>
      <c r="G1042" t="s">
        <v>115</v>
      </c>
      <c r="H1042">
        <v>422</v>
      </c>
      <c r="I1042">
        <v>4</v>
      </c>
      <c r="J1042">
        <v>4</v>
      </c>
      <c r="K1042" t="s">
        <v>72</v>
      </c>
      <c r="L1042" s="1" t="s">
        <v>1391</v>
      </c>
      <c r="M1042" t="s">
        <v>4019</v>
      </c>
      <c r="N1042">
        <v>0</v>
      </c>
      <c r="O1042">
        <v>0</v>
      </c>
      <c r="P1042">
        <v>20151</v>
      </c>
      <c r="Q1042">
        <v>2014</v>
      </c>
      <c r="R1042">
        <v>2</v>
      </c>
      <c r="S1042">
        <v>2018</v>
      </c>
      <c r="T1042">
        <v>2</v>
      </c>
      <c r="U1042">
        <v>51</v>
      </c>
      <c r="V1042" t="s">
        <v>36</v>
      </c>
      <c r="W1042" t="s">
        <v>4402</v>
      </c>
      <c r="X1042">
        <v>23902300</v>
      </c>
      <c r="Y1042" t="s">
        <v>116</v>
      </c>
      <c r="Z1042">
        <v>0</v>
      </c>
      <c r="AA1042">
        <v>60</v>
      </c>
      <c r="AB1042" t="s">
        <v>39</v>
      </c>
      <c r="AC1042">
        <v>0</v>
      </c>
      <c r="AD1042">
        <v>5</v>
      </c>
      <c r="AE1042" t="s">
        <v>55</v>
      </c>
      <c r="AF1042" t="s">
        <v>41</v>
      </c>
      <c r="AG1042" t="str">
        <f>VLOOKUP(H1042,Planilha2!A:AC,5,FALSE)</f>
        <v>GEOGRAFIA ( ANGRA DOS REIS)</v>
      </c>
      <c r="AH1042" t="s">
        <v>6225</v>
      </c>
      <c r="AI1042" t="str">
        <f>VLOOKUP(H1042,Planilha2!A:K,11,FALSE)</f>
        <v>Ativo</v>
      </c>
      <c r="AJ1042" t="s">
        <v>6409</v>
      </c>
      <c r="AK1042">
        <v>13.4</v>
      </c>
    </row>
    <row r="1043" spans="1:37" x14ac:dyDescent="0.25">
      <c r="A1043">
        <v>214101016</v>
      </c>
      <c r="B1043" t="s">
        <v>30</v>
      </c>
      <c r="C1043" t="s">
        <v>4302</v>
      </c>
      <c r="D1043" t="s">
        <v>3517</v>
      </c>
      <c r="E1043" t="s">
        <v>1869</v>
      </c>
      <c r="F1043" t="s">
        <v>2220</v>
      </c>
      <c r="G1043" t="s">
        <v>496</v>
      </c>
      <c r="H1043">
        <v>422</v>
      </c>
      <c r="I1043">
        <v>4</v>
      </c>
      <c r="J1043">
        <v>4</v>
      </c>
      <c r="K1043" t="s">
        <v>72</v>
      </c>
      <c r="L1043" s="1" t="s">
        <v>1633</v>
      </c>
      <c r="M1043" t="s">
        <v>1592</v>
      </c>
      <c r="N1043">
        <v>83</v>
      </c>
      <c r="O1043">
        <v>1</v>
      </c>
      <c r="P1043">
        <v>20142</v>
      </c>
      <c r="Q1043">
        <v>2014</v>
      </c>
      <c r="R1043">
        <v>2</v>
      </c>
      <c r="S1043">
        <v>2018</v>
      </c>
      <c r="T1043">
        <v>1</v>
      </c>
      <c r="U1043">
        <v>24</v>
      </c>
      <c r="V1043" t="s">
        <v>36</v>
      </c>
      <c r="W1043" t="s">
        <v>1577</v>
      </c>
      <c r="X1043">
        <v>22755155</v>
      </c>
      <c r="Y1043" t="s">
        <v>38</v>
      </c>
      <c r="Z1043">
        <v>0</v>
      </c>
      <c r="AA1043">
        <v>300</v>
      </c>
      <c r="AB1043" t="s">
        <v>39</v>
      </c>
      <c r="AC1043">
        <v>0</v>
      </c>
      <c r="AD1043">
        <v>5</v>
      </c>
      <c r="AE1043" t="s">
        <v>40</v>
      </c>
      <c r="AF1043" t="s">
        <v>41</v>
      </c>
      <c r="AG1043" t="str">
        <f>VLOOKUP(H1043,Planilha2!A:AC,5,FALSE)</f>
        <v>GEOGRAFIA ( ANGRA DOS REIS)</v>
      </c>
      <c r="AH1043" t="s">
        <v>6225</v>
      </c>
      <c r="AI1043" t="str">
        <f>VLOOKUP(H1043,Planilha2!A:K,11,FALSE)</f>
        <v>Ativo</v>
      </c>
      <c r="AJ1043" t="s">
        <v>6751</v>
      </c>
      <c r="AK1043">
        <v>135</v>
      </c>
    </row>
    <row r="1044" spans="1:37" x14ac:dyDescent="0.25">
      <c r="A1044">
        <v>214101025</v>
      </c>
      <c r="B1044" t="s">
        <v>30</v>
      </c>
      <c r="C1044" t="s">
        <v>2521</v>
      </c>
      <c r="D1044" t="s">
        <v>1159</v>
      </c>
      <c r="E1044" t="s">
        <v>2172</v>
      </c>
      <c r="F1044" t="s">
        <v>3781</v>
      </c>
      <c r="G1044" t="s">
        <v>347</v>
      </c>
      <c r="H1044">
        <v>422</v>
      </c>
      <c r="I1044">
        <v>4</v>
      </c>
      <c r="J1044">
        <v>4</v>
      </c>
      <c r="K1044" t="s">
        <v>72</v>
      </c>
      <c r="L1044" s="1" t="s">
        <v>396</v>
      </c>
      <c r="M1044" t="s">
        <v>2272</v>
      </c>
      <c r="N1044">
        <v>23</v>
      </c>
      <c r="O1044">
        <v>0</v>
      </c>
      <c r="P1044">
        <v>20142</v>
      </c>
      <c r="Q1044">
        <v>2014</v>
      </c>
      <c r="R1044">
        <v>2</v>
      </c>
      <c r="S1044">
        <v>2018</v>
      </c>
      <c r="T1044">
        <v>2</v>
      </c>
      <c r="U1044">
        <v>36</v>
      </c>
      <c r="V1044" t="s">
        <v>36</v>
      </c>
      <c r="W1044" t="s">
        <v>4426</v>
      </c>
      <c r="X1044">
        <v>23915060</v>
      </c>
      <c r="Y1044" t="s">
        <v>116</v>
      </c>
      <c r="Z1044">
        <v>0</v>
      </c>
      <c r="AA1044">
        <v>360</v>
      </c>
      <c r="AB1044" t="s">
        <v>39</v>
      </c>
      <c r="AC1044">
        <v>0</v>
      </c>
      <c r="AD1044">
        <v>5</v>
      </c>
      <c r="AE1044" t="s">
        <v>40</v>
      </c>
      <c r="AF1044" t="s">
        <v>41</v>
      </c>
      <c r="AG1044" t="str">
        <f>VLOOKUP(H1044,Planilha2!A:AC,5,FALSE)</f>
        <v>GEOGRAFIA ( ANGRA DOS REIS)</v>
      </c>
      <c r="AH1044" t="s">
        <v>6225</v>
      </c>
      <c r="AI1044" t="str">
        <f>VLOOKUP(H1044,Planilha2!A:K,11,FALSE)</f>
        <v>Ativo</v>
      </c>
      <c r="AJ1044" t="s">
        <v>6275</v>
      </c>
      <c r="AK1044">
        <v>4.3</v>
      </c>
    </row>
    <row r="1045" spans="1:37" x14ac:dyDescent="0.25">
      <c r="A1045">
        <v>214101026</v>
      </c>
      <c r="B1045" t="s">
        <v>30</v>
      </c>
      <c r="C1045" t="s">
        <v>3474</v>
      </c>
      <c r="D1045" t="s">
        <v>369</v>
      </c>
      <c r="E1045" t="s">
        <v>3298</v>
      </c>
      <c r="F1045" t="s">
        <v>3002</v>
      </c>
      <c r="G1045" t="s">
        <v>2985</v>
      </c>
      <c r="H1045">
        <v>422</v>
      </c>
      <c r="I1045">
        <v>4</v>
      </c>
      <c r="J1045">
        <v>4</v>
      </c>
      <c r="K1045" t="s">
        <v>72</v>
      </c>
      <c r="L1045" s="1" t="s">
        <v>1018</v>
      </c>
      <c r="M1045" t="s">
        <v>2273</v>
      </c>
      <c r="N1045">
        <v>35</v>
      </c>
      <c r="O1045">
        <v>0</v>
      </c>
      <c r="P1045">
        <v>20142</v>
      </c>
      <c r="Q1045">
        <v>2014</v>
      </c>
      <c r="R1045">
        <v>2</v>
      </c>
      <c r="S1045">
        <v>2017</v>
      </c>
      <c r="T1045">
        <v>2</v>
      </c>
      <c r="U1045">
        <v>57</v>
      </c>
      <c r="V1045" t="s">
        <v>36</v>
      </c>
      <c r="W1045" t="s">
        <v>4430</v>
      </c>
      <c r="X1045">
        <v>23918000</v>
      </c>
      <c r="Y1045" t="s">
        <v>116</v>
      </c>
      <c r="Z1045">
        <v>0</v>
      </c>
      <c r="AA1045">
        <v>0</v>
      </c>
      <c r="AB1045" t="s">
        <v>39</v>
      </c>
      <c r="AC1045">
        <v>0</v>
      </c>
      <c r="AD1045">
        <v>4</v>
      </c>
      <c r="AE1045" t="s">
        <v>40</v>
      </c>
      <c r="AF1045" t="s">
        <v>41</v>
      </c>
      <c r="AG1045" t="str">
        <f>VLOOKUP(H1045,Planilha2!A:AC,5,FALSE)</f>
        <v>GEOGRAFIA ( ANGRA DOS REIS)</v>
      </c>
      <c r="AH1045" t="s">
        <v>6225</v>
      </c>
      <c r="AI1045" t="str">
        <f>VLOOKUP(H1045,Planilha2!A:K,11,FALSE)</f>
        <v>Ativo</v>
      </c>
      <c r="AJ1045">
        <v>0</v>
      </c>
      <c r="AK1045">
        <v>0</v>
      </c>
    </row>
    <row r="1046" spans="1:37" x14ac:dyDescent="0.25">
      <c r="A1046">
        <v>214101032</v>
      </c>
      <c r="B1046" t="s">
        <v>30</v>
      </c>
      <c r="C1046" t="s">
        <v>3269</v>
      </c>
      <c r="D1046" t="s">
        <v>3059</v>
      </c>
      <c r="E1046" t="s">
        <v>3270</v>
      </c>
      <c r="F1046" t="s">
        <v>1205</v>
      </c>
      <c r="G1046" t="s">
        <v>279</v>
      </c>
      <c r="H1046">
        <v>422</v>
      </c>
      <c r="I1046">
        <v>4</v>
      </c>
      <c r="J1046">
        <v>4</v>
      </c>
      <c r="K1046" t="s">
        <v>72</v>
      </c>
      <c r="L1046" s="1">
        <v>0</v>
      </c>
      <c r="M1046" t="s">
        <v>2273</v>
      </c>
      <c r="N1046">
        <v>0</v>
      </c>
      <c r="O1046">
        <v>0</v>
      </c>
      <c r="P1046">
        <v>20142</v>
      </c>
      <c r="Q1046">
        <v>2014</v>
      </c>
      <c r="R1046">
        <v>2</v>
      </c>
      <c r="S1046">
        <v>2014</v>
      </c>
      <c r="T1046">
        <v>2</v>
      </c>
      <c r="U1046">
        <v>23</v>
      </c>
      <c r="V1046" t="s">
        <v>36</v>
      </c>
      <c r="W1046" t="s">
        <v>218</v>
      </c>
      <c r="X1046">
        <v>20540330</v>
      </c>
      <c r="Y1046" t="s">
        <v>38</v>
      </c>
      <c r="Z1046">
        <v>0</v>
      </c>
      <c r="AA1046">
        <v>0</v>
      </c>
      <c r="AB1046" t="s">
        <v>39</v>
      </c>
      <c r="AC1046">
        <v>0</v>
      </c>
      <c r="AD1046">
        <v>1</v>
      </c>
      <c r="AE1046" t="s">
        <v>40</v>
      </c>
      <c r="AF1046" t="s">
        <v>41</v>
      </c>
      <c r="AG1046" t="str">
        <f>VLOOKUP(H1046,Planilha2!A:AC,5,FALSE)</f>
        <v>GEOGRAFIA ( ANGRA DOS REIS)</v>
      </c>
      <c r="AH1046" t="s">
        <v>6225</v>
      </c>
      <c r="AI1046" t="str">
        <f>VLOOKUP(H1046,Planilha2!A:K,11,FALSE)</f>
        <v>Ativo</v>
      </c>
      <c r="AJ1046" t="s">
        <v>6263</v>
      </c>
      <c r="AK1046">
        <v>133</v>
      </c>
    </row>
    <row r="1047" spans="1:37" x14ac:dyDescent="0.25">
      <c r="A1047">
        <v>214101034</v>
      </c>
      <c r="B1047" t="s">
        <v>30</v>
      </c>
      <c r="C1047" t="s">
        <v>4441</v>
      </c>
      <c r="D1047" t="s">
        <v>983</v>
      </c>
      <c r="E1047" t="s">
        <v>2358</v>
      </c>
      <c r="F1047" t="s">
        <v>557</v>
      </c>
      <c r="G1047" t="s">
        <v>1193</v>
      </c>
      <c r="H1047">
        <v>422</v>
      </c>
      <c r="I1047">
        <v>4</v>
      </c>
      <c r="J1047">
        <v>4</v>
      </c>
      <c r="K1047" t="s">
        <v>72</v>
      </c>
      <c r="L1047" s="1" t="s">
        <v>2439</v>
      </c>
      <c r="M1047" t="s">
        <v>1594</v>
      </c>
      <c r="N1047">
        <v>62</v>
      </c>
      <c r="O1047">
        <v>1</v>
      </c>
      <c r="P1047">
        <v>20142</v>
      </c>
      <c r="Q1047">
        <v>2014</v>
      </c>
      <c r="R1047">
        <v>2</v>
      </c>
      <c r="S1047">
        <v>2016</v>
      </c>
      <c r="T1047">
        <v>1</v>
      </c>
      <c r="U1047">
        <v>33</v>
      </c>
      <c r="V1047" t="s">
        <v>211</v>
      </c>
      <c r="W1047" t="s">
        <v>4439</v>
      </c>
      <c r="X1047">
        <v>23933125</v>
      </c>
      <c r="Y1047" t="s">
        <v>116</v>
      </c>
      <c r="Z1047">
        <v>0</v>
      </c>
      <c r="AA1047">
        <v>720</v>
      </c>
      <c r="AB1047" t="s">
        <v>39</v>
      </c>
      <c r="AC1047">
        <v>0</v>
      </c>
      <c r="AD1047">
        <v>3</v>
      </c>
      <c r="AE1047" t="s">
        <v>55</v>
      </c>
      <c r="AF1047" t="s">
        <v>41</v>
      </c>
      <c r="AG1047" t="str">
        <f>VLOOKUP(H1047,Planilha2!A:AC,5,FALSE)</f>
        <v>GEOGRAFIA ( ANGRA DOS REIS)</v>
      </c>
      <c r="AH1047" t="s">
        <v>6225</v>
      </c>
      <c r="AI1047" t="str">
        <f>VLOOKUP(H1047,Planilha2!A:K,11,FALSE)</f>
        <v>Ativo</v>
      </c>
      <c r="AJ1047" t="s">
        <v>6346</v>
      </c>
      <c r="AK1047">
        <v>14.6</v>
      </c>
    </row>
    <row r="1048" spans="1:37" x14ac:dyDescent="0.25">
      <c r="A1048">
        <v>214067122</v>
      </c>
      <c r="B1048" t="s">
        <v>30</v>
      </c>
      <c r="C1048" t="s">
        <v>1041</v>
      </c>
      <c r="D1048" t="s">
        <v>557</v>
      </c>
      <c r="E1048" t="s">
        <v>4541</v>
      </c>
      <c r="F1048" t="s">
        <v>3794</v>
      </c>
      <c r="G1048" t="s">
        <v>33</v>
      </c>
      <c r="H1048">
        <v>102</v>
      </c>
      <c r="I1048">
        <v>4</v>
      </c>
      <c r="J1048">
        <v>4</v>
      </c>
      <c r="K1048" t="s">
        <v>72</v>
      </c>
      <c r="L1048" s="1" t="s">
        <v>1924</v>
      </c>
      <c r="M1048" t="s">
        <v>383</v>
      </c>
      <c r="N1048">
        <v>33</v>
      </c>
      <c r="O1048">
        <v>0</v>
      </c>
      <c r="P1048">
        <v>20161</v>
      </c>
      <c r="Q1048">
        <v>2014</v>
      </c>
      <c r="R1048">
        <v>2</v>
      </c>
      <c r="S1048">
        <v>2017</v>
      </c>
      <c r="T1048">
        <v>1</v>
      </c>
      <c r="U1048">
        <v>25</v>
      </c>
      <c r="V1048" t="s">
        <v>36</v>
      </c>
      <c r="W1048" t="s">
        <v>150</v>
      </c>
      <c r="X1048">
        <v>28010242</v>
      </c>
      <c r="Y1048" t="s">
        <v>1238</v>
      </c>
      <c r="Z1048">
        <v>0</v>
      </c>
      <c r="AA1048">
        <v>260</v>
      </c>
      <c r="AB1048" t="s">
        <v>39</v>
      </c>
      <c r="AC1048">
        <v>0</v>
      </c>
      <c r="AD1048">
        <v>4</v>
      </c>
      <c r="AE1048" t="s">
        <v>40</v>
      </c>
      <c r="AF1048" t="s">
        <v>41</v>
      </c>
      <c r="AG1048" t="str">
        <f>VLOOKUP(H1048,Planilha2!A:AC,5,FALSE)</f>
        <v>GEOGRAFIA(CAMPOS)</v>
      </c>
      <c r="AH1048" t="s">
        <v>6223</v>
      </c>
      <c r="AI1048" t="str">
        <f>VLOOKUP(H1048,Planilha2!A:K,11,FALSE)</f>
        <v>Ativo</v>
      </c>
      <c r="AJ1048" t="s">
        <v>6459</v>
      </c>
      <c r="AK1048">
        <v>1.1000000000000001</v>
      </c>
    </row>
    <row r="1049" spans="1:37" x14ac:dyDescent="0.25">
      <c r="A1049">
        <v>214067126</v>
      </c>
      <c r="B1049" t="s">
        <v>100</v>
      </c>
      <c r="C1049" t="s">
        <v>3857</v>
      </c>
      <c r="D1049" t="s">
        <v>1334</v>
      </c>
      <c r="E1049" t="s">
        <v>5273</v>
      </c>
      <c r="F1049" t="s">
        <v>3604</v>
      </c>
      <c r="G1049" t="s">
        <v>269</v>
      </c>
      <c r="H1049">
        <v>102</v>
      </c>
      <c r="I1049">
        <v>4</v>
      </c>
      <c r="J1049">
        <v>4</v>
      </c>
      <c r="K1049" t="s">
        <v>72</v>
      </c>
      <c r="L1049" s="1" t="s">
        <v>1504</v>
      </c>
      <c r="M1049" t="s">
        <v>384</v>
      </c>
      <c r="N1049">
        <v>41</v>
      </c>
      <c r="O1049">
        <v>0</v>
      </c>
      <c r="P1049">
        <v>20151</v>
      </c>
      <c r="Q1049">
        <v>2014</v>
      </c>
      <c r="R1049">
        <v>2</v>
      </c>
      <c r="S1049">
        <v>2017</v>
      </c>
      <c r="T1049">
        <v>2</v>
      </c>
      <c r="U1049">
        <v>23</v>
      </c>
      <c r="V1049" t="s">
        <v>36</v>
      </c>
      <c r="W1049" t="s">
        <v>5417</v>
      </c>
      <c r="X1049">
        <v>28020869</v>
      </c>
      <c r="Y1049" t="s">
        <v>1238</v>
      </c>
      <c r="Z1049">
        <v>0</v>
      </c>
      <c r="AA1049">
        <v>320</v>
      </c>
      <c r="AB1049" t="s">
        <v>39</v>
      </c>
      <c r="AC1049">
        <v>0</v>
      </c>
      <c r="AD1049">
        <v>4</v>
      </c>
      <c r="AE1049" t="s">
        <v>55</v>
      </c>
      <c r="AF1049" t="s">
        <v>41</v>
      </c>
      <c r="AG1049" t="str">
        <f>VLOOKUP(H1049,Planilha2!A:AC,5,FALSE)</f>
        <v>GEOGRAFIA(CAMPOS)</v>
      </c>
      <c r="AH1049" t="s">
        <v>6223</v>
      </c>
      <c r="AI1049" t="str">
        <f>VLOOKUP(H1049,Planilha2!A:K,11,FALSE)</f>
        <v>Ativo</v>
      </c>
      <c r="AJ1049" t="s">
        <v>6300</v>
      </c>
      <c r="AK1049">
        <v>8.8000000000000007</v>
      </c>
    </row>
    <row r="1050" spans="1:37" x14ac:dyDescent="0.25">
      <c r="A1050">
        <v>214067127</v>
      </c>
      <c r="B1050" t="s">
        <v>30</v>
      </c>
      <c r="C1050" t="s">
        <v>5301</v>
      </c>
      <c r="D1050" t="s">
        <v>3341</v>
      </c>
      <c r="E1050" t="s">
        <v>32</v>
      </c>
      <c r="F1050" t="s">
        <v>5441</v>
      </c>
      <c r="G1050" t="s">
        <v>210</v>
      </c>
      <c r="H1050">
        <v>102</v>
      </c>
      <c r="I1050">
        <v>4</v>
      </c>
      <c r="J1050">
        <v>4</v>
      </c>
      <c r="K1050" t="s">
        <v>72</v>
      </c>
      <c r="L1050" s="1">
        <v>5</v>
      </c>
      <c r="M1050" t="s">
        <v>1243</v>
      </c>
      <c r="N1050">
        <v>90</v>
      </c>
      <c r="O1050">
        <v>1</v>
      </c>
      <c r="P1050">
        <v>20151</v>
      </c>
      <c r="Q1050">
        <v>2014</v>
      </c>
      <c r="R1050">
        <v>2</v>
      </c>
      <c r="S1050">
        <v>2018</v>
      </c>
      <c r="T1050">
        <v>2</v>
      </c>
      <c r="U1050">
        <v>27</v>
      </c>
      <c r="V1050" t="s">
        <v>36</v>
      </c>
      <c r="W1050" t="s">
        <v>1905</v>
      </c>
      <c r="X1050">
        <v>28080424</v>
      </c>
      <c r="Y1050" t="s">
        <v>1238</v>
      </c>
      <c r="Z1050">
        <v>0</v>
      </c>
      <c r="AA1050">
        <v>480</v>
      </c>
      <c r="AB1050" t="s">
        <v>39</v>
      </c>
      <c r="AC1050">
        <v>0</v>
      </c>
      <c r="AD1050">
        <v>5</v>
      </c>
      <c r="AE1050" t="s">
        <v>40</v>
      </c>
      <c r="AF1050" t="s">
        <v>41</v>
      </c>
      <c r="AG1050" t="str">
        <f>VLOOKUP(H1050,Planilha2!A:AC,5,FALSE)</f>
        <v>GEOGRAFIA(CAMPOS)</v>
      </c>
      <c r="AH1050" t="s">
        <v>6223</v>
      </c>
      <c r="AI1050" t="str">
        <f>VLOOKUP(H1050,Planilha2!A:K,11,FALSE)</f>
        <v>Ativo</v>
      </c>
      <c r="AJ1050" t="s">
        <v>6341</v>
      </c>
      <c r="AK1050">
        <v>3.2</v>
      </c>
    </row>
    <row r="1051" spans="1:37" x14ac:dyDescent="0.25">
      <c r="A1051">
        <v>214067128</v>
      </c>
      <c r="B1051" t="s">
        <v>145</v>
      </c>
      <c r="C1051" t="s">
        <v>4562</v>
      </c>
      <c r="D1051" t="s">
        <v>4033</v>
      </c>
      <c r="E1051" t="s">
        <v>4272</v>
      </c>
      <c r="F1051" t="s">
        <v>5672</v>
      </c>
      <c r="G1051" t="s">
        <v>496</v>
      </c>
      <c r="H1051">
        <v>102</v>
      </c>
      <c r="I1051">
        <v>4</v>
      </c>
      <c r="J1051">
        <v>4</v>
      </c>
      <c r="K1051" t="s">
        <v>72</v>
      </c>
      <c r="L1051" s="1" t="s">
        <v>594</v>
      </c>
      <c r="M1051" t="s">
        <v>431</v>
      </c>
      <c r="N1051">
        <v>0</v>
      </c>
      <c r="O1051">
        <v>0</v>
      </c>
      <c r="P1051">
        <v>20152</v>
      </c>
      <c r="Q1051">
        <v>2014</v>
      </c>
      <c r="R1051">
        <v>2</v>
      </c>
      <c r="S1051">
        <v>2016</v>
      </c>
      <c r="T1051">
        <v>2</v>
      </c>
      <c r="U1051">
        <v>23</v>
      </c>
      <c r="V1051" t="s">
        <v>211</v>
      </c>
      <c r="W1051" t="s">
        <v>5670</v>
      </c>
      <c r="X1051">
        <v>29400000</v>
      </c>
      <c r="Y1051" t="s">
        <v>5671</v>
      </c>
      <c r="Z1051">
        <v>0</v>
      </c>
      <c r="AA1051">
        <v>260</v>
      </c>
      <c r="AB1051" t="s">
        <v>39</v>
      </c>
      <c r="AC1051">
        <v>0</v>
      </c>
      <c r="AD1051">
        <v>3</v>
      </c>
      <c r="AE1051" t="s">
        <v>40</v>
      </c>
      <c r="AF1051" t="s">
        <v>41</v>
      </c>
      <c r="AG1051" t="str">
        <f>VLOOKUP(H1051,Planilha2!A:AC,5,FALSE)</f>
        <v>GEOGRAFIA(CAMPOS)</v>
      </c>
      <c r="AH1051" t="s">
        <v>6223</v>
      </c>
      <c r="AI1051" t="str">
        <f>VLOOKUP(H1051,Planilha2!A:K,11,FALSE)</f>
        <v>Ativo</v>
      </c>
      <c r="AJ1051" t="s">
        <v>6752</v>
      </c>
      <c r="AK1051">
        <v>97.9</v>
      </c>
    </row>
    <row r="1052" spans="1:37" x14ac:dyDescent="0.25">
      <c r="A1052">
        <v>214067129</v>
      </c>
      <c r="B1052" t="s">
        <v>30</v>
      </c>
      <c r="C1052" t="s">
        <v>4026</v>
      </c>
      <c r="D1052" t="s">
        <v>4027</v>
      </c>
      <c r="E1052" t="s">
        <v>2131</v>
      </c>
      <c r="F1052" t="s">
        <v>2803</v>
      </c>
      <c r="G1052" t="s">
        <v>528</v>
      </c>
      <c r="H1052">
        <v>102</v>
      </c>
      <c r="I1052">
        <v>4</v>
      </c>
      <c r="J1052">
        <v>4</v>
      </c>
      <c r="K1052" t="s">
        <v>72</v>
      </c>
      <c r="L1052" s="1" t="s">
        <v>1814</v>
      </c>
      <c r="M1052" t="s">
        <v>385</v>
      </c>
      <c r="N1052">
        <v>0</v>
      </c>
      <c r="O1052">
        <v>0</v>
      </c>
      <c r="P1052">
        <v>20152</v>
      </c>
      <c r="Q1052">
        <v>2014</v>
      </c>
      <c r="R1052">
        <v>2</v>
      </c>
      <c r="S1052">
        <v>2015</v>
      </c>
      <c r="T1052">
        <v>2</v>
      </c>
      <c r="U1052">
        <v>23</v>
      </c>
      <c r="V1052" t="s">
        <v>36</v>
      </c>
      <c r="W1052" t="s">
        <v>409</v>
      </c>
      <c r="X1052">
        <v>21815180</v>
      </c>
      <c r="Y1052" t="s">
        <v>1238</v>
      </c>
      <c r="Z1052">
        <v>0</v>
      </c>
      <c r="AA1052">
        <v>320</v>
      </c>
      <c r="AB1052" t="s">
        <v>39</v>
      </c>
      <c r="AC1052">
        <v>0</v>
      </c>
      <c r="AD1052">
        <v>2</v>
      </c>
      <c r="AE1052" t="s">
        <v>55</v>
      </c>
      <c r="AF1052" t="s">
        <v>41</v>
      </c>
      <c r="AG1052" t="str">
        <f>VLOOKUP(H1052,Planilha2!A:AC,5,FALSE)</f>
        <v>GEOGRAFIA(CAMPOS)</v>
      </c>
      <c r="AH1052" t="s">
        <v>6223</v>
      </c>
      <c r="AI1052" t="str">
        <f>VLOOKUP(H1052,Planilha2!A:K,11,FALSE)</f>
        <v>Ativo</v>
      </c>
      <c r="AJ1052" t="s">
        <v>6753</v>
      </c>
      <c r="AK1052">
        <v>305</v>
      </c>
    </row>
    <row r="1053" spans="1:37" x14ac:dyDescent="0.25">
      <c r="A1053">
        <v>214067133</v>
      </c>
      <c r="B1053" t="s">
        <v>30</v>
      </c>
      <c r="C1053" t="s">
        <v>2183</v>
      </c>
      <c r="D1053" t="s">
        <v>973</v>
      </c>
      <c r="E1053" t="s">
        <v>2642</v>
      </c>
      <c r="F1053" t="s">
        <v>2027</v>
      </c>
      <c r="G1053" t="s">
        <v>214</v>
      </c>
      <c r="H1053">
        <v>102</v>
      </c>
      <c r="I1053">
        <v>4</v>
      </c>
      <c r="J1053">
        <v>4</v>
      </c>
      <c r="K1053" t="s">
        <v>72</v>
      </c>
      <c r="L1053" s="1">
        <v>0</v>
      </c>
      <c r="M1053" t="s">
        <v>386</v>
      </c>
      <c r="N1053">
        <v>0</v>
      </c>
      <c r="O1053">
        <v>0</v>
      </c>
      <c r="P1053">
        <v>20142</v>
      </c>
      <c r="Q1053">
        <v>2014</v>
      </c>
      <c r="R1053">
        <v>2</v>
      </c>
      <c r="S1053">
        <v>2014</v>
      </c>
      <c r="T1053">
        <v>2</v>
      </c>
      <c r="U1053">
        <v>31</v>
      </c>
      <c r="V1053" t="s">
        <v>36</v>
      </c>
      <c r="W1053" t="s">
        <v>1896</v>
      </c>
      <c r="X1053">
        <v>28051250</v>
      </c>
      <c r="Y1053" t="s">
        <v>1238</v>
      </c>
      <c r="Z1053">
        <v>0</v>
      </c>
      <c r="AA1053">
        <v>0</v>
      </c>
      <c r="AB1053" t="s">
        <v>39</v>
      </c>
      <c r="AC1053">
        <v>0</v>
      </c>
      <c r="AD1053">
        <v>1</v>
      </c>
      <c r="AE1053" t="s">
        <v>40</v>
      </c>
      <c r="AF1053" t="s">
        <v>41</v>
      </c>
      <c r="AG1053" t="str">
        <f>VLOOKUP(H1053,Planilha2!A:AC,5,FALSE)</f>
        <v>GEOGRAFIA(CAMPOS)</v>
      </c>
      <c r="AH1053" t="s">
        <v>6223</v>
      </c>
      <c r="AI1053" t="str">
        <f>VLOOKUP(H1053,Planilha2!A:K,11,FALSE)</f>
        <v>Ativo</v>
      </c>
      <c r="AJ1053" t="s">
        <v>6654</v>
      </c>
      <c r="AK1053">
        <v>4.7</v>
      </c>
    </row>
    <row r="1054" spans="1:37" x14ac:dyDescent="0.25">
      <c r="A1054">
        <v>214067147</v>
      </c>
      <c r="B1054" t="s">
        <v>30</v>
      </c>
      <c r="C1054" t="s">
        <v>4149</v>
      </c>
      <c r="D1054" t="s">
        <v>3772</v>
      </c>
      <c r="E1054" t="s">
        <v>4341</v>
      </c>
      <c r="F1054" t="s">
        <v>3439</v>
      </c>
      <c r="G1054" t="s">
        <v>63</v>
      </c>
      <c r="H1054">
        <v>102</v>
      </c>
      <c r="I1054">
        <v>4</v>
      </c>
      <c r="J1054">
        <v>4</v>
      </c>
      <c r="K1054" t="s">
        <v>72</v>
      </c>
      <c r="L1054" s="1" t="s">
        <v>673</v>
      </c>
      <c r="M1054" t="s">
        <v>389</v>
      </c>
      <c r="N1054">
        <v>73</v>
      </c>
      <c r="O1054">
        <v>1</v>
      </c>
      <c r="P1054">
        <v>20151</v>
      </c>
      <c r="Q1054">
        <v>2014</v>
      </c>
      <c r="R1054">
        <v>2</v>
      </c>
      <c r="S1054">
        <v>2016</v>
      </c>
      <c r="T1054">
        <v>1</v>
      </c>
      <c r="U1054">
        <v>24</v>
      </c>
      <c r="V1054" t="s">
        <v>36</v>
      </c>
      <c r="W1054" t="s">
        <v>4342</v>
      </c>
      <c r="X1054">
        <v>23010001</v>
      </c>
      <c r="Y1054" t="s">
        <v>38</v>
      </c>
      <c r="Z1054">
        <v>0</v>
      </c>
      <c r="AA1054">
        <v>740</v>
      </c>
      <c r="AB1054" t="s">
        <v>39</v>
      </c>
      <c r="AC1054">
        <v>0</v>
      </c>
      <c r="AD1054">
        <v>3</v>
      </c>
      <c r="AE1054" t="s">
        <v>55</v>
      </c>
      <c r="AF1054" t="s">
        <v>41</v>
      </c>
      <c r="AG1054" t="str">
        <f>VLOOKUP(H1054,Planilha2!A:AC,5,FALSE)</f>
        <v>GEOGRAFIA(CAMPOS)</v>
      </c>
      <c r="AH1054" t="s">
        <v>6223</v>
      </c>
      <c r="AI1054" t="str">
        <f>VLOOKUP(H1054,Planilha2!A:K,11,FALSE)</f>
        <v>Ativo</v>
      </c>
      <c r="AJ1054" t="s">
        <v>6754</v>
      </c>
      <c r="AK1054">
        <v>315</v>
      </c>
    </row>
    <row r="1055" spans="1:37" x14ac:dyDescent="0.25">
      <c r="A1055">
        <v>214067150</v>
      </c>
      <c r="B1055" t="s">
        <v>30</v>
      </c>
      <c r="C1055" t="s">
        <v>3984</v>
      </c>
      <c r="D1055" t="s">
        <v>3824</v>
      </c>
      <c r="E1055" t="s">
        <v>3985</v>
      </c>
      <c r="F1055" t="s">
        <v>3986</v>
      </c>
      <c r="G1055" t="s">
        <v>63</v>
      </c>
      <c r="H1055">
        <v>102</v>
      </c>
      <c r="I1055">
        <v>4</v>
      </c>
      <c r="J1055">
        <v>4</v>
      </c>
      <c r="K1055" t="s">
        <v>72</v>
      </c>
      <c r="L1055" s="1">
        <v>0</v>
      </c>
      <c r="M1055" t="s">
        <v>386</v>
      </c>
      <c r="N1055">
        <v>0</v>
      </c>
      <c r="O1055">
        <v>0</v>
      </c>
      <c r="P1055">
        <v>20142</v>
      </c>
      <c r="Q1055">
        <v>2014</v>
      </c>
      <c r="R1055">
        <v>2</v>
      </c>
      <c r="S1055">
        <v>2014</v>
      </c>
      <c r="T1055">
        <v>2</v>
      </c>
      <c r="U1055">
        <v>26</v>
      </c>
      <c r="V1055" t="s">
        <v>36</v>
      </c>
      <c r="W1055" t="s">
        <v>380</v>
      </c>
      <c r="X1055">
        <v>21650290</v>
      </c>
      <c r="Y1055" t="s">
        <v>38</v>
      </c>
      <c r="Z1055">
        <v>0</v>
      </c>
      <c r="AA1055">
        <v>0</v>
      </c>
      <c r="AB1055" t="s">
        <v>39</v>
      </c>
      <c r="AC1055">
        <v>0</v>
      </c>
      <c r="AD1055">
        <v>1</v>
      </c>
      <c r="AE1055" t="s">
        <v>40</v>
      </c>
      <c r="AF1055" t="s">
        <v>41</v>
      </c>
      <c r="AG1055" t="str">
        <f>VLOOKUP(H1055,Planilha2!A:AC,5,FALSE)</f>
        <v>GEOGRAFIA(CAMPOS)</v>
      </c>
      <c r="AH1055" t="s">
        <v>6223</v>
      </c>
      <c r="AI1055" t="str">
        <f>VLOOKUP(H1055,Planilha2!A:K,11,FALSE)</f>
        <v>Ativo</v>
      </c>
      <c r="AJ1055" t="s">
        <v>6755</v>
      </c>
      <c r="AK1055">
        <v>295</v>
      </c>
    </row>
    <row r="1056" spans="1:37" x14ac:dyDescent="0.25">
      <c r="A1056">
        <v>214067160</v>
      </c>
      <c r="B1056" t="s">
        <v>128</v>
      </c>
      <c r="C1056" t="s">
        <v>5733</v>
      </c>
      <c r="D1056" t="s">
        <v>2771</v>
      </c>
      <c r="E1056" t="s">
        <v>4022</v>
      </c>
      <c r="F1056" t="s">
        <v>2135</v>
      </c>
      <c r="G1056" t="s">
        <v>214</v>
      </c>
      <c r="H1056">
        <v>102</v>
      </c>
      <c r="I1056">
        <v>4</v>
      </c>
      <c r="J1056">
        <v>4</v>
      </c>
      <c r="K1056" t="s">
        <v>72</v>
      </c>
      <c r="L1056" s="1" t="s">
        <v>892</v>
      </c>
      <c r="M1056" t="s">
        <v>2280</v>
      </c>
      <c r="N1056">
        <v>60</v>
      </c>
      <c r="O1056">
        <v>2</v>
      </c>
      <c r="P1056">
        <v>20142</v>
      </c>
      <c r="Q1056">
        <v>2014</v>
      </c>
      <c r="R1056">
        <v>2</v>
      </c>
      <c r="S1056">
        <v>2018</v>
      </c>
      <c r="T1056">
        <v>1</v>
      </c>
      <c r="U1056">
        <v>25</v>
      </c>
      <c r="V1056" t="s">
        <v>122</v>
      </c>
      <c r="W1056" t="s">
        <v>5369</v>
      </c>
      <c r="X1056">
        <v>36970000</v>
      </c>
      <c r="Y1056" t="s">
        <v>5734</v>
      </c>
      <c r="Z1056">
        <v>0</v>
      </c>
      <c r="AA1056">
        <v>140</v>
      </c>
      <c r="AB1056" t="s">
        <v>39</v>
      </c>
      <c r="AC1056">
        <v>0</v>
      </c>
      <c r="AD1056">
        <v>5</v>
      </c>
      <c r="AE1056" t="s">
        <v>40</v>
      </c>
      <c r="AF1056" t="s">
        <v>41</v>
      </c>
      <c r="AG1056" t="str">
        <f>VLOOKUP(H1056,Planilha2!A:AC,5,FALSE)</f>
        <v>GEOGRAFIA(CAMPOS)</v>
      </c>
      <c r="AH1056" t="s">
        <v>6223</v>
      </c>
      <c r="AI1056" t="str">
        <f>VLOOKUP(H1056,Planilha2!A:K,11,FALSE)</f>
        <v>Ativo</v>
      </c>
      <c r="AJ1056" t="s">
        <v>6756</v>
      </c>
      <c r="AK1056">
        <v>239</v>
      </c>
    </row>
    <row r="1057" spans="1:37" x14ac:dyDescent="0.25">
      <c r="A1057">
        <v>214067165</v>
      </c>
      <c r="B1057" t="s">
        <v>30</v>
      </c>
      <c r="C1057" t="s">
        <v>4888</v>
      </c>
      <c r="D1057" t="s">
        <v>2553</v>
      </c>
      <c r="E1057" t="s">
        <v>5429</v>
      </c>
      <c r="F1057" t="s">
        <v>3344</v>
      </c>
      <c r="G1057" t="s">
        <v>269</v>
      </c>
      <c r="H1057">
        <v>102</v>
      </c>
      <c r="I1057">
        <v>4</v>
      </c>
      <c r="J1057">
        <v>4</v>
      </c>
      <c r="K1057" t="s">
        <v>72</v>
      </c>
      <c r="L1057" s="1" t="s">
        <v>1613</v>
      </c>
      <c r="M1057" t="s">
        <v>387</v>
      </c>
      <c r="N1057">
        <v>0</v>
      </c>
      <c r="O1057">
        <v>0</v>
      </c>
      <c r="P1057">
        <v>20161</v>
      </c>
      <c r="Q1057">
        <v>2014</v>
      </c>
      <c r="R1057">
        <v>2</v>
      </c>
      <c r="S1057">
        <v>2017</v>
      </c>
      <c r="T1057">
        <v>1</v>
      </c>
      <c r="U1057">
        <v>27</v>
      </c>
      <c r="V1057" t="s">
        <v>36</v>
      </c>
      <c r="W1057" t="s">
        <v>5424</v>
      </c>
      <c r="X1057">
        <v>28027432</v>
      </c>
      <c r="Y1057" t="s">
        <v>1238</v>
      </c>
      <c r="Z1057">
        <v>0</v>
      </c>
      <c r="AA1057">
        <v>260</v>
      </c>
      <c r="AB1057" t="s">
        <v>39</v>
      </c>
      <c r="AC1057">
        <v>0</v>
      </c>
      <c r="AD1057">
        <v>4</v>
      </c>
      <c r="AE1057" t="s">
        <v>40</v>
      </c>
      <c r="AF1057" t="s">
        <v>41</v>
      </c>
      <c r="AG1057" t="str">
        <f>VLOOKUP(H1057,Planilha2!A:AC,5,FALSE)</f>
        <v>GEOGRAFIA(CAMPOS)</v>
      </c>
      <c r="AH1057" t="s">
        <v>6223</v>
      </c>
      <c r="AI1057" t="str">
        <f>VLOOKUP(H1057,Planilha2!A:K,11,FALSE)</f>
        <v>Ativo</v>
      </c>
      <c r="AJ1057" t="s">
        <v>6347</v>
      </c>
      <c r="AK1057">
        <v>2.9</v>
      </c>
    </row>
    <row r="1058" spans="1:37" x14ac:dyDescent="0.25">
      <c r="A1058">
        <v>214067166</v>
      </c>
      <c r="B1058" t="s">
        <v>30</v>
      </c>
      <c r="C1058" t="s">
        <v>1339</v>
      </c>
      <c r="D1058" t="s">
        <v>2564</v>
      </c>
      <c r="E1058" t="s">
        <v>4901</v>
      </c>
      <c r="F1058" t="s">
        <v>5536</v>
      </c>
      <c r="G1058" t="s">
        <v>1193</v>
      </c>
      <c r="H1058">
        <v>102</v>
      </c>
      <c r="I1058">
        <v>4</v>
      </c>
      <c r="J1058">
        <v>4</v>
      </c>
      <c r="K1058" t="s">
        <v>72</v>
      </c>
      <c r="L1058" s="1" t="s">
        <v>1548</v>
      </c>
      <c r="M1058" t="s">
        <v>382</v>
      </c>
      <c r="N1058">
        <v>27</v>
      </c>
      <c r="O1058">
        <v>0</v>
      </c>
      <c r="P1058">
        <v>20152</v>
      </c>
      <c r="Q1058">
        <v>2014</v>
      </c>
      <c r="R1058">
        <v>2</v>
      </c>
      <c r="S1058">
        <v>2017</v>
      </c>
      <c r="T1058">
        <v>1</v>
      </c>
      <c r="U1058">
        <v>23</v>
      </c>
      <c r="V1058" t="s">
        <v>49</v>
      </c>
      <c r="W1058" t="s">
        <v>5530</v>
      </c>
      <c r="X1058">
        <v>28470000</v>
      </c>
      <c r="Y1058" t="s">
        <v>54</v>
      </c>
      <c r="Z1058">
        <v>0</v>
      </c>
      <c r="AA1058">
        <v>320</v>
      </c>
      <c r="AB1058" t="s">
        <v>39</v>
      </c>
      <c r="AC1058">
        <v>0</v>
      </c>
      <c r="AD1058">
        <v>4</v>
      </c>
      <c r="AE1058" t="s">
        <v>40</v>
      </c>
      <c r="AF1058" t="s">
        <v>41</v>
      </c>
      <c r="AG1058" t="str">
        <f>VLOOKUP(H1058,Planilha2!A:AC,5,FALSE)</f>
        <v>GEOGRAFIA(CAMPOS)</v>
      </c>
      <c r="AH1058" t="s">
        <v>6223</v>
      </c>
      <c r="AI1058" t="str">
        <f>VLOOKUP(H1058,Planilha2!A:K,11,FALSE)</f>
        <v>Ativo</v>
      </c>
      <c r="AJ1058" t="s">
        <v>6757</v>
      </c>
      <c r="AK1058">
        <v>131</v>
      </c>
    </row>
    <row r="1059" spans="1:37" x14ac:dyDescent="0.25">
      <c r="A1059">
        <v>214067167</v>
      </c>
      <c r="B1059" t="s">
        <v>30</v>
      </c>
      <c r="C1059" t="s">
        <v>4380</v>
      </c>
      <c r="D1059" t="s">
        <v>5450</v>
      </c>
      <c r="E1059" t="s">
        <v>4320</v>
      </c>
      <c r="F1059" t="s">
        <v>4768</v>
      </c>
      <c r="G1059" t="s">
        <v>1193</v>
      </c>
      <c r="H1059">
        <v>102</v>
      </c>
      <c r="I1059">
        <v>4</v>
      </c>
      <c r="J1059">
        <v>4</v>
      </c>
      <c r="K1059" t="s">
        <v>72</v>
      </c>
      <c r="L1059" s="1" t="s">
        <v>1725</v>
      </c>
      <c r="M1059" t="s">
        <v>384</v>
      </c>
      <c r="N1059">
        <v>2</v>
      </c>
      <c r="O1059">
        <v>0</v>
      </c>
      <c r="P1059">
        <v>20152</v>
      </c>
      <c r="Q1059">
        <v>2014</v>
      </c>
      <c r="R1059">
        <v>2</v>
      </c>
      <c r="S1059">
        <v>2016</v>
      </c>
      <c r="T1059">
        <v>1</v>
      </c>
      <c r="U1059">
        <v>23</v>
      </c>
      <c r="V1059" t="s">
        <v>36</v>
      </c>
      <c r="W1059" t="s">
        <v>5449</v>
      </c>
      <c r="X1059">
        <v>28143000</v>
      </c>
      <c r="Y1059" t="s">
        <v>1238</v>
      </c>
      <c r="Z1059">
        <v>0</v>
      </c>
      <c r="AA1059">
        <v>260</v>
      </c>
      <c r="AB1059" t="s">
        <v>39</v>
      </c>
      <c r="AC1059">
        <v>0</v>
      </c>
      <c r="AD1059">
        <v>3</v>
      </c>
      <c r="AE1059" t="s">
        <v>55</v>
      </c>
      <c r="AF1059" t="s">
        <v>41</v>
      </c>
      <c r="AG1059" t="str">
        <f>VLOOKUP(H1059,Planilha2!A:AC,5,FALSE)</f>
        <v>GEOGRAFIA(CAMPOS)</v>
      </c>
      <c r="AH1059" t="s">
        <v>6223</v>
      </c>
      <c r="AI1059" t="str">
        <f>VLOOKUP(H1059,Planilha2!A:K,11,FALSE)</f>
        <v>Ativo</v>
      </c>
      <c r="AJ1059">
        <v>0</v>
      </c>
      <c r="AK1059">
        <v>0</v>
      </c>
    </row>
    <row r="1060" spans="1:37" x14ac:dyDescent="0.25">
      <c r="A1060">
        <v>214067171</v>
      </c>
      <c r="B1060" t="s">
        <v>30</v>
      </c>
      <c r="C1060" t="s">
        <v>5425</v>
      </c>
      <c r="D1060" t="s">
        <v>5426</v>
      </c>
      <c r="E1060" t="s">
        <v>4832</v>
      </c>
      <c r="F1060" t="s">
        <v>3471</v>
      </c>
      <c r="G1060" t="s">
        <v>560</v>
      </c>
      <c r="H1060">
        <v>102</v>
      </c>
      <c r="I1060">
        <v>4</v>
      </c>
      <c r="J1060">
        <v>4</v>
      </c>
      <c r="K1060" t="s">
        <v>72</v>
      </c>
      <c r="L1060" s="1">
        <v>0</v>
      </c>
      <c r="M1060" t="s">
        <v>381</v>
      </c>
      <c r="N1060">
        <v>0</v>
      </c>
      <c r="O1060">
        <v>0</v>
      </c>
      <c r="P1060">
        <v>20142</v>
      </c>
      <c r="Q1060">
        <v>2014</v>
      </c>
      <c r="R1060">
        <v>2</v>
      </c>
      <c r="S1060">
        <v>2014</v>
      </c>
      <c r="T1060">
        <v>2</v>
      </c>
      <c r="U1060">
        <v>43</v>
      </c>
      <c r="V1060" t="s">
        <v>36</v>
      </c>
      <c r="W1060" t="s">
        <v>5427</v>
      </c>
      <c r="X1060">
        <v>28027030</v>
      </c>
      <c r="Y1060" t="s">
        <v>1238</v>
      </c>
      <c r="Z1060">
        <v>0</v>
      </c>
      <c r="AA1060">
        <v>0</v>
      </c>
      <c r="AB1060" t="s">
        <v>39</v>
      </c>
      <c r="AC1060">
        <v>0</v>
      </c>
      <c r="AD1060">
        <v>1</v>
      </c>
      <c r="AE1060" t="s">
        <v>40</v>
      </c>
      <c r="AF1060" t="s">
        <v>41</v>
      </c>
      <c r="AG1060" t="str">
        <f>VLOOKUP(H1060,Planilha2!A:AC,5,FALSE)</f>
        <v>GEOGRAFIA(CAMPOS)</v>
      </c>
      <c r="AH1060" t="s">
        <v>6223</v>
      </c>
      <c r="AI1060" t="str">
        <f>VLOOKUP(H1060,Planilha2!A:K,11,FALSE)</f>
        <v>Ativo</v>
      </c>
      <c r="AJ1060" t="s">
        <v>6328</v>
      </c>
      <c r="AK1060">
        <v>1.2</v>
      </c>
    </row>
    <row r="1061" spans="1:37" x14ac:dyDescent="0.25">
      <c r="A1061">
        <v>214067175</v>
      </c>
      <c r="B1061" t="s">
        <v>30</v>
      </c>
      <c r="C1061" t="s">
        <v>4022</v>
      </c>
      <c r="D1061" t="s">
        <v>2320</v>
      </c>
      <c r="E1061" t="s">
        <v>4023</v>
      </c>
      <c r="F1061" t="s">
        <v>4024</v>
      </c>
      <c r="G1061" t="s">
        <v>105</v>
      </c>
      <c r="H1061">
        <v>102</v>
      </c>
      <c r="I1061">
        <v>4</v>
      </c>
      <c r="J1061">
        <v>4</v>
      </c>
      <c r="K1061" t="s">
        <v>72</v>
      </c>
      <c r="L1061" s="1">
        <v>5</v>
      </c>
      <c r="M1061" t="s">
        <v>388</v>
      </c>
      <c r="N1061">
        <v>67</v>
      </c>
      <c r="O1061">
        <v>1</v>
      </c>
      <c r="P1061">
        <v>20161</v>
      </c>
      <c r="Q1061">
        <v>2014</v>
      </c>
      <c r="R1061">
        <v>2</v>
      </c>
      <c r="S1061">
        <v>2017</v>
      </c>
      <c r="T1061">
        <v>2</v>
      </c>
      <c r="U1061">
        <v>30</v>
      </c>
      <c r="V1061" t="s">
        <v>122</v>
      </c>
      <c r="W1061" t="s">
        <v>409</v>
      </c>
      <c r="X1061">
        <v>21810220</v>
      </c>
      <c r="Y1061" t="s">
        <v>38</v>
      </c>
      <c r="Z1061">
        <v>0</v>
      </c>
      <c r="AA1061">
        <v>760</v>
      </c>
      <c r="AB1061" t="s">
        <v>39</v>
      </c>
      <c r="AC1061">
        <v>0</v>
      </c>
      <c r="AD1061">
        <v>4</v>
      </c>
      <c r="AE1061" t="s">
        <v>55</v>
      </c>
      <c r="AF1061" t="s">
        <v>41</v>
      </c>
      <c r="AG1061" t="str">
        <f>VLOOKUP(H1061,Planilha2!A:AC,5,FALSE)</f>
        <v>GEOGRAFIA(CAMPOS)</v>
      </c>
      <c r="AH1061" t="s">
        <v>6223</v>
      </c>
      <c r="AI1061" t="str">
        <f>VLOOKUP(H1061,Planilha2!A:K,11,FALSE)</f>
        <v>Ativo</v>
      </c>
      <c r="AJ1061" t="s">
        <v>6758</v>
      </c>
      <c r="AK1061">
        <v>306</v>
      </c>
    </row>
    <row r="1062" spans="1:37" x14ac:dyDescent="0.25">
      <c r="A1062">
        <v>214067176</v>
      </c>
      <c r="B1062" t="s">
        <v>30</v>
      </c>
      <c r="C1062" t="s">
        <v>4038</v>
      </c>
      <c r="D1062" t="s">
        <v>2838</v>
      </c>
      <c r="E1062" t="s">
        <v>907</v>
      </c>
      <c r="F1062" t="s">
        <v>5442</v>
      </c>
      <c r="G1062" t="s">
        <v>1193</v>
      </c>
      <c r="H1062">
        <v>102</v>
      </c>
      <c r="I1062">
        <v>4</v>
      </c>
      <c r="J1062">
        <v>4</v>
      </c>
      <c r="K1062" t="s">
        <v>72</v>
      </c>
      <c r="L1062" s="1" t="s">
        <v>1504</v>
      </c>
      <c r="M1062" t="s">
        <v>3840</v>
      </c>
      <c r="N1062">
        <v>7</v>
      </c>
      <c r="O1062">
        <v>0</v>
      </c>
      <c r="P1062">
        <v>20152</v>
      </c>
      <c r="Q1062">
        <v>2014</v>
      </c>
      <c r="R1062">
        <v>2</v>
      </c>
      <c r="S1062">
        <v>2017</v>
      </c>
      <c r="T1062">
        <v>1</v>
      </c>
      <c r="U1062">
        <v>27</v>
      </c>
      <c r="V1062" t="s">
        <v>36</v>
      </c>
      <c r="W1062" t="s">
        <v>1905</v>
      </c>
      <c r="X1062">
        <v>28080425</v>
      </c>
      <c r="Y1062" t="s">
        <v>1238</v>
      </c>
      <c r="Z1062">
        <v>0</v>
      </c>
      <c r="AA1062">
        <v>380</v>
      </c>
      <c r="AB1062" t="s">
        <v>123</v>
      </c>
      <c r="AC1062">
        <v>0</v>
      </c>
      <c r="AD1062">
        <v>4</v>
      </c>
      <c r="AE1062" t="s">
        <v>55</v>
      </c>
      <c r="AF1062" t="s">
        <v>41</v>
      </c>
      <c r="AG1062" t="str">
        <f>VLOOKUP(H1062,Planilha2!A:AC,5,FALSE)</f>
        <v>GEOGRAFIA(CAMPOS)</v>
      </c>
      <c r="AH1062" t="s">
        <v>6223</v>
      </c>
      <c r="AI1062" t="str">
        <f>VLOOKUP(H1062,Planilha2!A:K,11,FALSE)</f>
        <v>Ativo</v>
      </c>
      <c r="AJ1062" t="s">
        <v>6320</v>
      </c>
      <c r="AK1062">
        <v>3.6</v>
      </c>
    </row>
    <row r="1063" spans="1:37" x14ac:dyDescent="0.25">
      <c r="A1063">
        <v>214067183</v>
      </c>
      <c r="B1063" t="s">
        <v>30</v>
      </c>
      <c r="C1063" t="s">
        <v>4288</v>
      </c>
      <c r="D1063" t="s">
        <v>2712</v>
      </c>
      <c r="E1063" t="s">
        <v>5325</v>
      </c>
      <c r="F1063" t="s">
        <v>4134</v>
      </c>
      <c r="G1063" t="s">
        <v>2358</v>
      </c>
      <c r="H1063">
        <v>102</v>
      </c>
      <c r="I1063">
        <v>4</v>
      </c>
      <c r="J1063">
        <v>4</v>
      </c>
      <c r="K1063" t="s">
        <v>72</v>
      </c>
      <c r="L1063" s="1" t="s">
        <v>1495</v>
      </c>
      <c r="M1063" t="s">
        <v>1330</v>
      </c>
      <c r="N1063">
        <v>30</v>
      </c>
      <c r="O1063">
        <v>0</v>
      </c>
      <c r="P1063">
        <v>20142</v>
      </c>
      <c r="Q1063">
        <v>2014</v>
      </c>
      <c r="R1063">
        <v>2</v>
      </c>
      <c r="S1063">
        <v>2016</v>
      </c>
      <c r="T1063">
        <v>1</v>
      </c>
      <c r="U1063">
        <v>27</v>
      </c>
      <c r="V1063" t="s">
        <v>122</v>
      </c>
      <c r="W1063" t="s">
        <v>1880</v>
      </c>
      <c r="X1063">
        <v>28073530</v>
      </c>
      <c r="Y1063" t="s">
        <v>1238</v>
      </c>
      <c r="Z1063">
        <v>0</v>
      </c>
      <c r="AA1063">
        <v>60</v>
      </c>
      <c r="AB1063" t="s">
        <v>39</v>
      </c>
      <c r="AC1063">
        <v>0</v>
      </c>
      <c r="AD1063">
        <v>3</v>
      </c>
      <c r="AE1063" t="s">
        <v>55</v>
      </c>
      <c r="AF1063" t="s">
        <v>41</v>
      </c>
      <c r="AG1063" t="str">
        <f>VLOOKUP(H1063,Planilha2!A:AC,5,FALSE)</f>
        <v>GEOGRAFIA(CAMPOS)</v>
      </c>
      <c r="AH1063" t="s">
        <v>6223</v>
      </c>
      <c r="AI1063" t="str">
        <f>VLOOKUP(H1063,Planilha2!A:K,11,FALSE)</f>
        <v>Ativo</v>
      </c>
      <c r="AJ1063" t="s">
        <v>6646</v>
      </c>
      <c r="AK1063">
        <v>7.9</v>
      </c>
    </row>
    <row r="1064" spans="1:37" x14ac:dyDescent="0.25">
      <c r="A1064">
        <v>214067185</v>
      </c>
      <c r="B1064" t="s">
        <v>30</v>
      </c>
      <c r="C1064" t="s">
        <v>1606</v>
      </c>
      <c r="D1064" t="s">
        <v>3225</v>
      </c>
      <c r="E1064" t="s">
        <v>435</v>
      </c>
      <c r="F1064" t="s">
        <v>3399</v>
      </c>
      <c r="G1064" t="s">
        <v>379</v>
      </c>
      <c r="H1064">
        <v>102</v>
      </c>
      <c r="I1064">
        <v>4</v>
      </c>
      <c r="J1064">
        <v>4</v>
      </c>
      <c r="K1064" t="s">
        <v>72</v>
      </c>
      <c r="L1064" s="1">
        <v>0</v>
      </c>
      <c r="M1064" t="s">
        <v>381</v>
      </c>
      <c r="N1064">
        <v>0</v>
      </c>
      <c r="O1064">
        <v>0</v>
      </c>
      <c r="P1064">
        <v>20142</v>
      </c>
      <c r="Q1064">
        <v>2014</v>
      </c>
      <c r="R1064">
        <v>2</v>
      </c>
      <c r="S1064">
        <v>2014</v>
      </c>
      <c r="T1064">
        <v>2</v>
      </c>
      <c r="U1064">
        <v>24</v>
      </c>
      <c r="V1064" t="s">
        <v>36</v>
      </c>
      <c r="W1064" t="s">
        <v>537</v>
      </c>
      <c r="X1064">
        <v>29390000</v>
      </c>
      <c r="Y1064" t="s">
        <v>5669</v>
      </c>
      <c r="Z1064">
        <v>0</v>
      </c>
      <c r="AA1064">
        <v>0</v>
      </c>
      <c r="AB1064" t="s">
        <v>39</v>
      </c>
      <c r="AC1064">
        <v>0</v>
      </c>
      <c r="AD1064">
        <v>1</v>
      </c>
      <c r="AE1064" t="s">
        <v>40</v>
      </c>
      <c r="AF1064" t="s">
        <v>41</v>
      </c>
      <c r="AG1064" t="str">
        <f>VLOOKUP(H1064,Planilha2!A:AC,5,FALSE)</f>
        <v>GEOGRAFIA(CAMPOS)</v>
      </c>
      <c r="AH1064" t="s">
        <v>6223</v>
      </c>
      <c r="AI1064" t="str">
        <f>VLOOKUP(H1064,Planilha2!A:K,11,FALSE)</f>
        <v>Ativo</v>
      </c>
      <c r="AJ1064" t="s">
        <v>6759</v>
      </c>
      <c r="AK1064">
        <v>222</v>
      </c>
    </row>
    <row r="1065" spans="1:37" x14ac:dyDescent="0.25">
      <c r="A1065">
        <v>214067188</v>
      </c>
      <c r="B1065" t="s">
        <v>30</v>
      </c>
      <c r="C1065" t="s">
        <v>5410</v>
      </c>
      <c r="D1065" t="s">
        <v>4447</v>
      </c>
      <c r="E1065" t="s">
        <v>5135</v>
      </c>
      <c r="F1065" t="s">
        <v>3645</v>
      </c>
      <c r="G1065" t="s">
        <v>105</v>
      </c>
      <c r="H1065">
        <v>102</v>
      </c>
      <c r="I1065">
        <v>4</v>
      </c>
      <c r="J1065">
        <v>4</v>
      </c>
      <c r="K1065" t="s">
        <v>72</v>
      </c>
      <c r="L1065" s="1">
        <v>0</v>
      </c>
      <c r="M1065" t="s">
        <v>1330</v>
      </c>
      <c r="N1065">
        <v>0</v>
      </c>
      <c r="O1065">
        <v>0</v>
      </c>
      <c r="P1065">
        <v>20142</v>
      </c>
      <c r="Q1065">
        <v>2014</v>
      </c>
      <c r="R1065">
        <v>2</v>
      </c>
      <c r="S1065">
        <v>2014</v>
      </c>
      <c r="T1065">
        <v>2</v>
      </c>
      <c r="U1065">
        <v>28</v>
      </c>
      <c r="V1065" t="s">
        <v>36</v>
      </c>
      <c r="W1065" t="s">
        <v>5408</v>
      </c>
      <c r="X1065">
        <v>28013305</v>
      </c>
      <c r="Y1065" t="s">
        <v>1238</v>
      </c>
      <c r="Z1065">
        <v>0</v>
      </c>
      <c r="AA1065">
        <v>0</v>
      </c>
      <c r="AB1065" t="s">
        <v>39</v>
      </c>
      <c r="AC1065">
        <v>0</v>
      </c>
      <c r="AD1065">
        <v>1</v>
      </c>
      <c r="AE1065" t="s">
        <v>40</v>
      </c>
      <c r="AF1065" t="s">
        <v>41</v>
      </c>
      <c r="AG1065" t="str">
        <f>VLOOKUP(H1065,Planilha2!A:AC,5,FALSE)</f>
        <v>GEOGRAFIA(CAMPOS)</v>
      </c>
      <c r="AH1065" t="s">
        <v>6223</v>
      </c>
      <c r="AI1065" t="str">
        <f>VLOOKUP(H1065,Planilha2!A:K,11,FALSE)</f>
        <v>Ativo</v>
      </c>
      <c r="AJ1065" t="s">
        <v>6278</v>
      </c>
      <c r="AK1065">
        <v>2.6</v>
      </c>
    </row>
    <row r="1066" spans="1:37" x14ac:dyDescent="0.25">
      <c r="A1066">
        <v>214107075</v>
      </c>
      <c r="B1066" t="s">
        <v>30</v>
      </c>
      <c r="C1066" t="s">
        <v>1762</v>
      </c>
      <c r="D1066" t="s">
        <v>1041</v>
      </c>
      <c r="E1066" t="s">
        <v>1288</v>
      </c>
      <c r="F1066" t="s">
        <v>518</v>
      </c>
      <c r="G1066" t="s">
        <v>285</v>
      </c>
      <c r="H1066">
        <v>562</v>
      </c>
      <c r="I1066">
        <v>4</v>
      </c>
      <c r="J1066">
        <v>4</v>
      </c>
      <c r="K1066" t="s">
        <v>72</v>
      </c>
      <c r="L1066" s="1" t="s">
        <v>1453</v>
      </c>
      <c r="M1066" t="s">
        <v>2597</v>
      </c>
      <c r="N1066">
        <v>60</v>
      </c>
      <c r="O1066">
        <v>1</v>
      </c>
      <c r="P1066">
        <v>20142</v>
      </c>
      <c r="Q1066">
        <v>2014</v>
      </c>
      <c r="R1066">
        <v>2</v>
      </c>
      <c r="S1066">
        <v>2016</v>
      </c>
      <c r="T1066">
        <v>2</v>
      </c>
      <c r="U1066">
        <v>27</v>
      </c>
      <c r="V1066" t="s">
        <v>36</v>
      </c>
      <c r="W1066" t="s">
        <v>912</v>
      </c>
      <c r="X1066">
        <v>24426355</v>
      </c>
      <c r="Y1066" t="s">
        <v>75</v>
      </c>
      <c r="Z1066">
        <v>0</v>
      </c>
      <c r="AA1066">
        <v>240</v>
      </c>
      <c r="AB1066" t="s">
        <v>39</v>
      </c>
      <c r="AC1066">
        <v>0</v>
      </c>
      <c r="AD1066">
        <v>3</v>
      </c>
      <c r="AE1066" t="s">
        <v>55</v>
      </c>
      <c r="AF1066" t="s">
        <v>41</v>
      </c>
      <c r="AG1066" t="str">
        <f>VLOOKUP(H1066,Planilha2!A:AC,5,FALSE)</f>
        <v>GRADUAÇÃO TECNOLÓGICA EM PROCESSOS GERENCIAIS</v>
      </c>
      <c r="AH1066" t="s">
        <v>6231</v>
      </c>
      <c r="AI1066" t="str">
        <f>VLOOKUP(H1066,Planilha2!A:K,11,FALSE)</f>
        <v>Ativo</v>
      </c>
      <c r="AJ1066" t="s">
        <v>6760</v>
      </c>
      <c r="AK1066">
        <v>9.4</v>
      </c>
    </row>
    <row r="1067" spans="1:37" x14ac:dyDescent="0.25">
      <c r="A1067">
        <v>214107076</v>
      </c>
      <c r="B1067" t="s">
        <v>100</v>
      </c>
      <c r="C1067" t="s">
        <v>2975</v>
      </c>
      <c r="D1067" t="s">
        <v>1017</v>
      </c>
      <c r="E1067" t="s">
        <v>2127</v>
      </c>
      <c r="F1067" t="s">
        <v>1223</v>
      </c>
      <c r="G1067" t="s">
        <v>285</v>
      </c>
      <c r="H1067">
        <v>562</v>
      </c>
      <c r="I1067">
        <v>4</v>
      </c>
      <c r="J1067">
        <v>4</v>
      </c>
      <c r="K1067" t="s">
        <v>72</v>
      </c>
      <c r="L1067" s="1" t="s">
        <v>2359</v>
      </c>
      <c r="M1067" t="s">
        <v>2597</v>
      </c>
      <c r="N1067">
        <v>77</v>
      </c>
      <c r="O1067">
        <v>1</v>
      </c>
      <c r="P1067">
        <v>20142</v>
      </c>
      <c r="Q1067">
        <v>2014</v>
      </c>
      <c r="R1067">
        <v>2</v>
      </c>
      <c r="S1067">
        <v>2018</v>
      </c>
      <c r="T1067">
        <v>1</v>
      </c>
      <c r="U1067">
        <v>24</v>
      </c>
      <c r="V1067" t="s">
        <v>36</v>
      </c>
      <c r="W1067" t="s">
        <v>995</v>
      </c>
      <c r="X1067">
        <v>28970000</v>
      </c>
      <c r="Y1067" t="s">
        <v>1336</v>
      </c>
      <c r="Z1067">
        <v>0</v>
      </c>
      <c r="AA1067">
        <v>360</v>
      </c>
      <c r="AB1067" t="s">
        <v>39</v>
      </c>
      <c r="AC1067">
        <v>0</v>
      </c>
      <c r="AD1067">
        <v>5</v>
      </c>
      <c r="AE1067" t="s">
        <v>55</v>
      </c>
      <c r="AF1067" t="s">
        <v>41</v>
      </c>
      <c r="AG1067" t="str">
        <f>VLOOKUP(H1067,Planilha2!A:AC,5,FALSE)</f>
        <v>GRADUAÇÃO TECNOLÓGICA EM PROCESSOS GERENCIAIS</v>
      </c>
      <c r="AH1067" t="s">
        <v>6231</v>
      </c>
      <c r="AI1067" t="str">
        <f>VLOOKUP(H1067,Planilha2!A:K,11,FALSE)</f>
        <v>Ativo</v>
      </c>
      <c r="AJ1067" t="s">
        <v>6761</v>
      </c>
      <c r="AK1067">
        <v>98</v>
      </c>
    </row>
    <row r="1068" spans="1:37" x14ac:dyDescent="0.25">
      <c r="A1068">
        <v>214107079</v>
      </c>
      <c r="B1068" t="s">
        <v>30</v>
      </c>
      <c r="C1068" t="s">
        <v>2704</v>
      </c>
      <c r="D1068" t="s">
        <v>2699</v>
      </c>
      <c r="E1068" t="s">
        <v>2505</v>
      </c>
      <c r="F1068" t="s">
        <v>1042</v>
      </c>
      <c r="G1068" t="s">
        <v>269</v>
      </c>
      <c r="H1068">
        <v>562</v>
      </c>
      <c r="I1068">
        <v>4</v>
      </c>
      <c r="J1068">
        <v>4</v>
      </c>
      <c r="K1068" t="s">
        <v>72</v>
      </c>
      <c r="L1068" s="1" t="s">
        <v>869</v>
      </c>
      <c r="M1068" t="s">
        <v>2598</v>
      </c>
      <c r="N1068">
        <v>85</v>
      </c>
      <c r="O1068">
        <v>1</v>
      </c>
      <c r="P1068">
        <v>20142</v>
      </c>
      <c r="Q1068">
        <v>2014</v>
      </c>
      <c r="R1068">
        <v>2</v>
      </c>
      <c r="S1068">
        <v>2018</v>
      </c>
      <c r="T1068">
        <v>1</v>
      </c>
      <c r="U1068">
        <v>52</v>
      </c>
      <c r="V1068" t="s">
        <v>36</v>
      </c>
      <c r="W1068" t="s">
        <v>4974</v>
      </c>
      <c r="X1068">
        <v>24710480</v>
      </c>
      <c r="Y1068" t="s">
        <v>75</v>
      </c>
      <c r="Z1068">
        <v>0</v>
      </c>
      <c r="AA1068">
        <v>300</v>
      </c>
      <c r="AB1068" t="s">
        <v>39</v>
      </c>
      <c r="AC1068">
        <v>1</v>
      </c>
      <c r="AD1068">
        <v>5</v>
      </c>
      <c r="AE1068" t="s">
        <v>55</v>
      </c>
      <c r="AF1068" t="s">
        <v>41</v>
      </c>
      <c r="AG1068" t="str">
        <f>VLOOKUP(H1068,Planilha2!A:AC,5,FALSE)</f>
        <v>GRADUAÇÃO TECNOLÓGICA EM PROCESSOS GERENCIAIS</v>
      </c>
      <c r="AH1068" t="s">
        <v>6231</v>
      </c>
      <c r="AI1068" t="str">
        <f>VLOOKUP(H1068,Planilha2!A:K,11,FALSE)</f>
        <v>Ativo</v>
      </c>
      <c r="AJ1068" t="s">
        <v>6586</v>
      </c>
      <c r="AK1068">
        <v>20</v>
      </c>
    </row>
    <row r="1069" spans="1:37" x14ac:dyDescent="0.25">
      <c r="A1069">
        <v>214107086</v>
      </c>
      <c r="B1069" t="s">
        <v>30</v>
      </c>
      <c r="C1069" t="s">
        <v>2770</v>
      </c>
      <c r="D1069" t="s">
        <v>932</v>
      </c>
      <c r="E1069" t="s">
        <v>1056</v>
      </c>
      <c r="F1069" t="s">
        <v>358</v>
      </c>
      <c r="G1069" t="s">
        <v>214</v>
      </c>
      <c r="H1069">
        <v>562</v>
      </c>
      <c r="I1069">
        <v>4</v>
      </c>
      <c r="J1069">
        <v>4</v>
      </c>
      <c r="K1069" t="s">
        <v>72</v>
      </c>
      <c r="L1069" s="1">
        <v>0</v>
      </c>
      <c r="M1069" t="s">
        <v>2599</v>
      </c>
      <c r="N1069">
        <v>0</v>
      </c>
      <c r="O1069">
        <v>0</v>
      </c>
      <c r="P1069">
        <v>20142</v>
      </c>
      <c r="Q1069">
        <v>2014</v>
      </c>
      <c r="R1069">
        <v>2</v>
      </c>
      <c r="S1069">
        <v>2014</v>
      </c>
      <c r="T1069">
        <v>2</v>
      </c>
      <c r="U1069">
        <v>32</v>
      </c>
      <c r="V1069" t="s">
        <v>36</v>
      </c>
      <c r="W1069" t="s">
        <v>4945</v>
      </c>
      <c r="X1069">
        <v>24461790</v>
      </c>
      <c r="Y1069" t="s">
        <v>75</v>
      </c>
      <c r="Z1069">
        <v>0</v>
      </c>
      <c r="AA1069">
        <v>0</v>
      </c>
      <c r="AB1069" t="s">
        <v>39</v>
      </c>
      <c r="AC1069">
        <v>0</v>
      </c>
      <c r="AD1069">
        <v>1</v>
      </c>
      <c r="AE1069" t="s">
        <v>55</v>
      </c>
      <c r="AF1069" t="s">
        <v>41</v>
      </c>
      <c r="AG1069" t="str">
        <f>VLOOKUP(H1069,Planilha2!A:AC,5,FALSE)</f>
        <v>GRADUAÇÃO TECNOLÓGICA EM PROCESSOS GERENCIAIS</v>
      </c>
      <c r="AH1069" t="s">
        <v>6231</v>
      </c>
      <c r="AI1069" t="str">
        <f>VLOOKUP(H1069,Planilha2!A:K,11,FALSE)</f>
        <v>Ativo</v>
      </c>
      <c r="AJ1069" t="s">
        <v>6762</v>
      </c>
      <c r="AK1069">
        <v>17.2</v>
      </c>
    </row>
    <row r="1070" spans="1:37" x14ac:dyDescent="0.25">
      <c r="A1070">
        <v>214107088</v>
      </c>
      <c r="B1070" t="s">
        <v>30</v>
      </c>
      <c r="C1070" t="s">
        <v>2135</v>
      </c>
      <c r="D1070" t="s">
        <v>1335</v>
      </c>
      <c r="E1070" t="s">
        <v>3752</v>
      </c>
      <c r="F1070" t="s">
        <v>3228</v>
      </c>
      <c r="G1070" t="s">
        <v>439</v>
      </c>
      <c r="H1070">
        <v>562</v>
      </c>
      <c r="I1070">
        <v>4</v>
      </c>
      <c r="J1070">
        <v>4</v>
      </c>
      <c r="K1070" t="s">
        <v>72</v>
      </c>
      <c r="L1070" s="1" t="s">
        <v>1587</v>
      </c>
      <c r="M1070" t="s">
        <v>2599</v>
      </c>
      <c r="N1070">
        <v>50</v>
      </c>
      <c r="O1070">
        <v>0</v>
      </c>
      <c r="P1070">
        <v>20142</v>
      </c>
      <c r="Q1070">
        <v>2014</v>
      </c>
      <c r="R1070">
        <v>2</v>
      </c>
      <c r="S1070">
        <v>2016</v>
      </c>
      <c r="T1070">
        <v>2</v>
      </c>
      <c r="U1070">
        <v>32</v>
      </c>
      <c r="V1070" t="s">
        <v>36</v>
      </c>
      <c r="W1070" t="s">
        <v>1997</v>
      </c>
      <c r="X1070">
        <v>21073160</v>
      </c>
      <c r="Y1070" t="s">
        <v>38</v>
      </c>
      <c r="Z1070">
        <v>0</v>
      </c>
      <c r="AA1070">
        <v>450</v>
      </c>
      <c r="AB1070" t="s">
        <v>39</v>
      </c>
      <c r="AC1070">
        <v>0</v>
      </c>
      <c r="AD1070">
        <v>3</v>
      </c>
      <c r="AE1070" t="s">
        <v>55</v>
      </c>
      <c r="AF1070" t="s">
        <v>41</v>
      </c>
      <c r="AG1070" t="str">
        <f>VLOOKUP(H1070,Planilha2!A:AC,5,FALSE)</f>
        <v>GRADUAÇÃO TECNOLÓGICA EM PROCESSOS GERENCIAIS</v>
      </c>
      <c r="AH1070" t="s">
        <v>6231</v>
      </c>
      <c r="AI1070" t="str">
        <f>VLOOKUP(H1070,Planilha2!A:K,11,FALSE)</f>
        <v>Ativo</v>
      </c>
      <c r="AJ1070" t="s">
        <v>6532</v>
      </c>
      <c r="AK1070">
        <v>24.2</v>
      </c>
    </row>
    <row r="1071" spans="1:37" x14ac:dyDescent="0.25">
      <c r="A1071">
        <v>214107089</v>
      </c>
      <c r="B1071" t="s">
        <v>145</v>
      </c>
      <c r="C1071" t="s">
        <v>4195</v>
      </c>
      <c r="D1071" t="s">
        <v>3832</v>
      </c>
      <c r="E1071" t="s">
        <v>3769</v>
      </c>
      <c r="F1071" t="s">
        <v>810</v>
      </c>
      <c r="G1071" t="s">
        <v>316</v>
      </c>
      <c r="H1071">
        <v>562</v>
      </c>
      <c r="I1071">
        <v>4</v>
      </c>
      <c r="J1071">
        <v>4</v>
      </c>
      <c r="K1071" t="s">
        <v>72</v>
      </c>
      <c r="L1071" s="1" t="s">
        <v>4549</v>
      </c>
      <c r="M1071" t="s">
        <v>786</v>
      </c>
      <c r="N1071">
        <v>75</v>
      </c>
      <c r="O1071">
        <v>1</v>
      </c>
      <c r="P1071">
        <v>20142</v>
      </c>
      <c r="Q1071">
        <v>2014</v>
      </c>
      <c r="R1071">
        <v>2</v>
      </c>
      <c r="S1071">
        <v>2015</v>
      </c>
      <c r="T1071">
        <v>1</v>
      </c>
      <c r="U1071">
        <v>24</v>
      </c>
      <c r="V1071" t="s">
        <v>36</v>
      </c>
      <c r="W1071" t="s">
        <v>4546</v>
      </c>
      <c r="X1071">
        <v>24110002</v>
      </c>
      <c r="Y1071" t="s">
        <v>537</v>
      </c>
      <c r="Z1071">
        <v>0</v>
      </c>
      <c r="AA1071">
        <v>510</v>
      </c>
      <c r="AB1071" t="s">
        <v>39</v>
      </c>
      <c r="AC1071">
        <v>0</v>
      </c>
      <c r="AD1071">
        <v>2</v>
      </c>
      <c r="AE1071" t="s">
        <v>55</v>
      </c>
      <c r="AF1071" t="s">
        <v>41</v>
      </c>
      <c r="AG1071" t="str">
        <f>VLOOKUP(H1071,Planilha2!A:AC,5,FALSE)</f>
        <v>GRADUAÇÃO TECNOLÓGICA EM PROCESSOS GERENCIAIS</v>
      </c>
      <c r="AH1071" t="s">
        <v>6231</v>
      </c>
      <c r="AI1071" t="str">
        <f>VLOOKUP(H1071,Planilha2!A:K,11,FALSE)</f>
        <v>Ativo</v>
      </c>
      <c r="AJ1071" t="s">
        <v>6467</v>
      </c>
      <c r="AK1071">
        <v>3.9</v>
      </c>
    </row>
    <row r="1072" spans="1:37" x14ac:dyDescent="0.25">
      <c r="A1072">
        <v>214107093</v>
      </c>
      <c r="B1072" t="s">
        <v>128</v>
      </c>
      <c r="C1072" t="s">
        <v>2863</v>
      </c>
      <c r="D1072" t="s">
        <v>531</v>
      </c>
      <c r="E1072" t="s">
        <v>4315</v>
      </c>
      <c r="F1072" t="s">
        <v>4316</v>
      </c>
      <c r="G1072" t="s">
        <v>87</v>
      </c>
      <c r="H1072">
        <v>562</v>
      </c>
      <c r="I1072">
        <v>4</v>
      </c>
      <c r="J1072">
        <v>4</v>
      </c>
      <c r="K1072" t="s">
        <v>72</v>
      </c>
      <c r="L1072" s="1" t="s">
        <v>1603</v>
      </c>
      <c r="M1072" t="s">
        <v>563</v>
      </c>
      <c r="N1072">
        <v>0</v>
      </c>
      <c r="O1072">
        <v>0</v>
      </c>
      <c r="P1072">
        <v>20151</v>
      </c>
      <c r="Q1072">
        <v>2014</v>
      </c>
      <c r="R1072">
        <v>2</v>
      </c>
      <c r="S1072">
        <v>2018</v>
      </c>
      <c r="T1072">
        <v>1</v>
      </c>
      <c r="U1072">
        <v>51</v>
      </c>
      <c r="V1072" t="s">
        <v>211</v>
      </c>
      <c r="W1072" t="s">
        <v>4307</v>
      </c>
      <c r="X1072">
        <v>22772150</v>
      </c>
      <c r="Y1072" t="s">
        <v>38</v>
      </c>
      <c r="Z1072">
        <v>0</v>
      </c>
      <c r="AA1072">
        <v>360</v>
      </c>
      <c r="AB1072" t="s">
        <v>39</v>
      </c>
      <c r="AC1072">
        <v>0</v>
      </c>
      <c r="AD1072">
        <v>5</v>
      </c>
      <c r="AE1072" t="s">
        <v>40</v>
      </c>
      <c r="AF1072" t="s">
        <v>41</v>
      </c>
      <c r="AG1072" t="str">
        <f>VLOOKUP(H1072,Planilha2!A:AC,5,FALSE)</f>
        <v>GRADUAÇÃO TECNOLÓGICA EM PROCESSOS GERENCIAIS</v>
      </c>
      <c r="AH1072" t="s">
        <v>6231</v>
      </c>
      <c r="AI1072" t="str">
        <f>VLOOKUP(H1072,Planilha2!A:K,11,FALSE)</f>
        <v>Ativo</v>
      </c>
      <c r="AJ1072" t="s">
        <v>6763</v>
      </c>
      <c r="AK1072">
        <v>37.6</v>
      </c>
    </row>
    <row r="1073" spans="1:37" x14ac:dyDescent="0.25">
      <c r="A1073">
        <v>214107097</v>
      </c>
      <c r="B1073" t="s">
        <v>30</v>
      </c>
      <c r="C1073" t="s">
        <v>2430</v>
      </c>
      <c r="D1073" t="s">
        <v>4062</v>
      </c>
      <c r="E1073" t="s">
        <v>3765</v>
      </c>
      <c r="F1073" t="s">
        <v>2950</v>
      </c>
      <c r="G1073" t="s">
        <v>105</v>
      </c>
      <c r="H1073">
        <v>562</v>
      </c>
      <c r="I1073">
        <v>4</v>
      </c>
      <c r="J1073">
        <v>4</v>
      </c>
      <c r="K1073" t="s">
        <v>72</v>
      </c>
      <c r="L1073" s="1">
        <v>0</v>
      </c>
      <c r="M1073" t="s">
        <v>879</v>
      </c>
      <c r="N1073">
        <v>0</v>
      </c>
      <c r="O1073">
        <v>0</v>
      </c>
      <c r="P1073">
        <v>20142</v>
      </c>
      <c r="Q1073">
        <v>2014</v>
      </c>
      <c r="R1073">
        <v>2</v>
      </c>
      <c r="S1073">
        <v>2014</v>
      </c>
      <c r="T1073">
        <v>2</v>
      </c>
      <c r="U1073">
        <v>36</v>
      </c>
      <c r="V1073" t="s">
        <v>36</v>
      </c>
      <c r="W1073" t="s">
        <v>5628</v>
      </c>
      <c r="X1073">
        <v>28940000</v>
      </c>
      <c r="Y1073" t="s">
        <v>2039</v>
      </c>
      <c r="Z1073">
        <v>0</v>
      </c>
      <c r="AA1073">
        <v>0</v>
      </c>
      <c r="AB1073" t="s">
        <v>39</v>
      </c>
      <c r="AC1073">
        <v>0</v>
      </c>
      <c r="AD1073">
        <v>1</v>
      </c>
      <c r="AE1073" t="s">
        <v>55</v>
      </c>
      <c r="AF1073" t="s">
        <v>41</v>
      </c>
      <c r="AG1073" t="str">
        <f>VLOOKUP(H1073,Planilha2!A:AC,5,FALSE)</f>
        <v>GRADUAÇÃO TECNOLÓGICA EM PROCESSOS GERENCIAIS</v>
      </c>
      <c r="AH1073" t="s">
        <v>6231</v>
      </c>
      <c r="AI1073" t="str">
        <f>VLOOKUP(H1073,Planilha2!A:K,11,FALSE)</f>
        <v>Ativo</v>
      </c>
      <c r="AJ1073" t="s">
        <v>6619</v>
      </c>
      <c r="AK1073">
        <v>130</v>
      </c>
    </row>
    <row r="1074" spans="1:37" x14ac:dyDescent="0.25">
      <c r="A1074">
        <v>214107105</v>
      </c>
      <c r="B1074" t="s">
        <v>30</v>
      </c>
      <c r="C1074" t="s">
        <v>2373</v>
      </c>
      <c r="D1074" t="s">
        <v>3291</v>
      </c>
      <c r="E1074" t="s">
        <v>4892</v>
      </c>
      <c r="F1074" t="s">
        <v>4005</v>
      </c>
      <c r="G1074" t="s">
        <v>528</v>
      </c>
      <c r="H1074">
        <v>562</v>
      </c>
      <c r="I1074">
        <v>4</v>
      </c>
      <c r="J1074">
        <v>4</v>
      </c>
      <c r="K1074" t="s">
        <v>72</v>
      </c>
      <c r="L1074" s="1">
        <v>0</v>
      </c>
      <c r="M1074" t="s">
        <v>2597</v>
      </c>
      <c r="N1074">
        <v>0</v>
      </c>
      <c r="O1074">
        <v>0</v>
      </c>
      <c r="P1074">
        <v>20142</v>
      </c>
      <c r="Q1074">
        <v>2014</v>
      </c>
      <c r="R1074">
        <v>2</v>
      </c>
      <c r="S1074">
        <v>2014</v>
      </c>
      <c r="T1074">
        <v>2</v>
      </c>
      <c r="U1074">
        <v>45</v>
      </c>
      <c r="V1074" t="s">
        <v>36</v>
      </c>
      <c r="W1074" t="s">
        <v>4891</v>
      </c>
      <c r="X1074">
        <v>24435090</v>
      </c>
      <c r="Y1074" t="s">
        <v>75</v>
      </c>
      <c r="Z1074">
        <v>0</v>
      </c>
      <c r="AA1074">
        <v>0</v>
      </c>
      <c r="AB1074" t="s">
        <v>39</v>
      </c>
      <c r="AC1074">
        <v>0</v>
      </c>
      <c r="AD1074">
        <v>1</v>
      </c>
      <c r="AE1074" t="s">
        <v>55</v>
      </c>
      <c r="AF1074" t="s">
        <v>41</v>
      </c>
      <c r="AG1074" t="str">
        <f>VLOOKUP(H1074,Planilha2!A:AC,5,FALSE)</f>
        <v>GRADUAÇÃO TECNOLÓGICA EM PROCESSOS GERENCIAIS</v>
      </c>
      <c r="AH1074" t="s">
        <v>6231</v>
      </c>
      <c r="AI1074" t="str">
        <f>VLOOKUP(H1074,Planilha2!A:K,11,FALSE)</f>
        <v>Ativo</v>
      </c>
      <c r="AJ1074" t="s">
        <v>6764</v>
      </c>
      <c r="AK1074">
        <v>12.4</v>
      </c>
    </row>
    <row r="1075" spans="1:37" x14ac:dyDescent="0.25">
      <c r="A1075">
        <v>214107106</v>
      </c>
      <c r="B1075" t="s">
        <v>30</v>
      </c>
      <c r="C1075" t="s">
        <v>2433</v>
      </c>
      <c r="D1075" t="s">
        <v>2727</v>
      </c>
      <c r="E1075" t="s">
        <v>290</v>
      </c>
      <c r="F1075" t="s">
        <v>2517</v>
      </c>
      <c r="G1075" t="s">
        <v>1193</v>
      </c>
      <c r="H1075">
        <v>562</v>
      </c>
      <c r="I1075">
        <v>4</v>
      </c>
      <c r="J1075">
        <v>4</v>
      </c>
      <c r="K1075" t="s">
        <v>72</v>
      </c>
      <c r="L1075" s="1">
        <v>0</v>
      </c>
      <c r="M1075" t="s">
        <v>786</v>
      </c>
      <c r="N1075">
        <v>0</v>
      </c>
      <c r="O1075">
        <v>0</v>
      </c>
      <c r="P1075">
        <v>20142</v>
      </c>
      <c r="Q1075">
        <v>2014</v>
      </c>
      <c r="R1075">
        <v>2</v>
      </c>
      <c r="S1075">
        <v>2014</v>
      </c>
      <c r="T1075">
        <v>2</v>
      </c>
      <c r="U1075">
        <v>30</v>
      </c>
      <c r="V1075" t="s">
        <v>36</v>
      </c>
      <c r="W1075" t="s">
        <v>36</v>
      </c>
      <c r="X1075">
        <v>24070060</v>
      </c>
      <c r="Y1075" t="s">
        <v>537</v>
      </c>
      <c r="Z1075">
        <v>0</v>
      </c>
      <c r="AA1075">
        <v>0</v>
      </c>
      <c r="AB1075" t="s">
        <v>39</v>
      </c>
      <c r="AC1075">
        <v>0</v>
      </c>
      <c r="AD1075">
        <v>1</v>
      </c>
      <c r="AE1075" t="s">
        <v>40</v>
      </c>
      <c r="AF1075" t="s">
        <v>41</v>
      </c>
      <c r="AG1075" t="str">
        <f>VLOOKUP(H1075,Planilha2!A:AC,5,FALSE)</f>
        <v>GRADUAÇÃO TECNOLÓGICA EM PROCESSOS GERENCIAIS</v>
      </c>
      <c r="AH1075" t="s">
        <v>6231</v>
      </c>
      <c r="AI1075" t="str">
        <f>VLOOKUP(H1075,Planilha2!A:K,11,FALSE)</f>
        <v>Ativo</v>
      </c>
      <c r="AJ1075" t="s">
        <v>6503</v>
      </c>
      <c r="AK1075">
        <v>2.7</v>
      </c>
    </row>
    <row r="1076" spans="1:37" x14ac:dyDescent="0.25">
      <c r="A1076">
        <v>214107108</v>
      </c>
      <c r="B1076" t="s">
        <v>145</v>
      </c>
      <c r="C1076" t="s">
        <v>3889</v>
      </c>
      <c r="D1076" t="s">
        <v>4560</v>
      </c>
      <c r="E1076" t="s">
        <v>533</v>
      </c>
      <c r="F1076" t="s">
        <v>679</v>
      </c>
      <c r="G1076" t="s">
        <v>115</v>
      </c>
      <c r="H1076">
        <v>562</v>
      </c>
      <c r="I1076">
        <v>4</v>
      </c>
      <c r="J1076">
        <v>4</v>
      </c>
      <c r="K1076" t="s">
        <v>72</v>
      </c>
      <c r="L1076" s="1" t="s">
        <v>199</v>
      </c>
      <c r="M1076" t="s">
        <v>2598</v>
      </c>
      <c r="N1076">
        <v>60</v>
      </c>
      <c r="O1076">
        <v>1</v>
      </c>
      <c r="P1076">
        <v>20151</v>
      </c>
      <c r="Q1076">
        <v>2014</v>
      </c>
      <c r="R1076">
        <v>2</v>
      </c>
      <c r="S1076">
        <v>2018</v>
      </c>
      <c r="T1076">
        <v>1</v>
      </c>
      <c r="U1076">
        <v>29</v>
      </c>
      <c r="V1076" t="s">
        <v>211</v>
      </c>
      <c r="W1076" t="s">
        <v>1196</v>
      </c>
      <c r="X1076">
        <v>25901384</v>
      </c>
      <c r="Y1076" t="s">
        <v>5164</v>
      </c>
      <c r="Z1076">
        <v>0</v>
      </c>
      <c r="AA1076">
        <v>480</v>
      </c>
      <c r="AB1076" t="s">
        <v>123</v>
      </c>
      <c r="AC1076">
        <v>0</v>
      </c>
      <c r="AD1076">
        <v>5</v>
      </c>
      <c r="AE1076" t="s">
        <v>55</v>
      </c>
      <c r="AF1076" t="s">
        <v>41</v>
      </c>
      <c r="AG1076" t="str">
        <f>VLOOKUP(H1076,Planilha2!A:AC,5,FALSE)</f>
        <v>GRADUAÇÃO TECNOLÓGICA EM PROCESSOS GERENCIAIS</v>
      </c>
      <c r="AH1076" t="s">
        <v>6231</v>
      </c>
      <c r="AI1076" t="str">
        <f>VLOOKUP(H1076,Planilha2!A:K,11,FALSE)</f>
        <v>Ativo</v>
      </c>
      <c r="AJ1076" t="s">
        <v>6461</v>
      </c>
      <c r="AK1076">
        <v>48.4</v>
      </c>
    </row>
    <row r="1077" spans="1:37" x14ac:dyDescent="0.25">
      <c r="A1077">
        <v>214107109</v>
      </c>
      <c r="B1077" t="s">
        <v>930</v>
      </c>
      <c r="C1077" t="s">
        <v>3876</v>
      </c>
      <c r="D1077" t="s">
        <v>3239</v>
      </c>
      <c r="E1077" t="s">
        <v>4588</v>
      </c>
      <c r="F1077" t="s">
        <v>1005</v>
      </c>
      <c r="G1077" t="s">
        <v>45</v>
      </c>
      <c r="H1077">
        <v>562</v>
      </c>
      <c r="I1077">
        <v>4</v>
      </c>
      <c r="J1077">
        <v>4</v>
      </c>
      <c r="K1077" t="s">
        <v>72</v>
      </c>
      <c r="L1077" s="1" t="s">
        <v>2216</v>
      </c>
      <c r="M1077" t="s">
        <v>881</v>
      </c>
      <c r="N1077">
        <v>0</v>
      </c>
      <c r="O1077">
        <v>0</v>
      </c>
      <c r="P1077">
        <v>20151</v>
      </c>
      <c r="Q1077">
        <v>2014</v>
      </c>
      <c r="R1077">
        <v>2</v>
      </c>
      <c r="S1077">
        <v>2018</v>
      </c>
      <c r="T1077">
        <v>1</v>
      </c>
      <c r="U1077">
        <v>30</v>
      </c>
      <c r="V1077" t="s">
        <v>36</v>
      </c>
      <c r="W1077" t="s">
        <v>605</v>
      </c>
      <c r="X1077">
        <v>24130001</v>
      </c>
      <c r="Y1077" t="s">
        <v>537</v>
      </c>
      <c r="Z1077">
        <v>0</v>
      </c>
      <c r="AA1077">
        <v>60</v>
      </c>
      <c r="AB1077" t="s">
        <v>39</v>
      </c>
      <c r="AC1077">
        <v>0</v>
      </c>
      <c r="AD1077">
        <v>5</v>
      </c>
      <c r="AE1077" t="s">
        <v>40</v>
      </c>
      <c r="AF1077" t="s">
        <v>41</v>
      </c>
      <c r="AG1077" t="str">
        <f>VLOOKUP(H1077,Planilha2!A:AC,5,FALSE)</f>
        <v>GRADUAÇÃO TECNOLÓGICA EM PROCESSOS GERENCIAIS</v>
      </c>
      <c r="AH1077" t="s">
        <v>6231</v>
      </c>
      <c r="AI1077" t="str">
        <f>VLOOKUP(H1077,Planilha2!A:K,11,FALSE)</f>
        <v>Ativo</v>
      </c>
      <c r="AJ1077" t="s">
        <v>6616</v>
      </c>
      <c r="AK1077">
        <v>5.5</v>
      </c>
    </row>
    <row r="1078" spans="1:37" x14ac:dyDescent="0.25">
      <c r="A1078">
        <v>214107110</v>
      </c>
      <c r="B1078" t="s">
        <v>145</v>
      </c>
      <c r="C1078" t="s">
        <v>1186</v>
      </c>
      <c r="D1078" t="s">
        <v>2873</v>
      </c>
      <c r="E1078" t="s">
        <v>4272</v>
      </c>
      <c r="F1078" t="s">
        <v>3165</v>
      </c>
      <c r="G1078" t="s">
        <v>71</v>
      </c>
      <c r="H1078">
        <v>562</v>
      </c>
      <c r="I1078">
        <v>4</v>
      </c>
      <c r="J1078">
        <v>4</v>
      </c>
      <c r="K1078" t="s">
        <v>72</v>
      </c>
      <c r="L1078" s="1">
        <v>0</v>
      </c>
      <c r="M1078" t="s">
        <v>2598</v>
      </c>
      <c r="N1078">
        <v>0</v>
      </c>
      <c r="O1078">
        <v>0</v>
      </c>
      <c r="P1078">
        <v>20142</v>
      </c>
      <c r="Q1078">
        <v>2014</v>
      </c>
      <c r="R1078">
        <v>2</v>
      </c>
      <c r="S1078">
        <v>2014</v>
      </c>
      <c r="T1078">
        <v>2</v>
      </c>
      <c r="U1078">
        <v>51</v>
      </c>
      <c r="V1078" t="s">
        <v>122</v>
      </c>
      <c r="W1078" t="s">
        <v>912</v>
      </c>
      <c r="X1078">
        <v>24430410</v>
      </c>
      <c r="Y1078" t="s">
        <v>75</v>
      </c>
      <c r="Z1078">
        <v>0</v>
      </c>
      <c r="AA1078">
        <v>0</v>
      </c>
      <c r="AB1078" t="s">
        <v>39</v>
      </c>
      <c r="AC1078">
        <v>0</v>
      </c>
      <c r="AD1078">
        <v>1</v>
      </c>
      <c r="AE1078" t="s">
        <v>40</v>
      </c>
      <c r="AF1078" t="s">
        <v>41</v>
      </c>
      <c r="AG1078" t="str">
        <f>VLOOKUP(H1078,Planilha2!A:AC,5,FALSE)</f>
        <v>GRADUAÇÃO TECNOLÓGICA EM PROCESSOS GERENCIAIS</v>
      </c>
      <c r="AH1078" t="s">
        <v>6231</v>
      </c>
      <c r="AI1078" t="str">
        <f>VLOOKUP(H1078,Planilha2!A:K,11,FALSE)</f>
        <v>Ativo</v>
      </c>
      <c r="AJ1078" t="s">
        <v>6765</v>
      </c>
      <c r="AK1078">
        <v>10.8</v>
      </c>
    </row>
    <row r="1079" spans="1:37" x14ac:dyDescent="0.25">
      <c r="A1079">
        <v>214107112</v>
      </c>
      <c r="B1079" t="s">
        <v>145</v>
      </c>
      <c r="C1079" t="s">
        <v>5056</v>
      </c>
      <c r="D1079" t="s">
        <v>3772</v>
      </c>
      <c r="E1079" t="s">
        <v>3503</v>
      </c>
      <c r="F1079" t="s">
        <v>2323</v>
      </c>
      <c r="G1079" t="s">
        <v>465</v>
      </c>
      <c r="H1079">
        <v>562</v>
      </c>
      <c r="I1079">
        <v>4</v>
      </c>
      <c r="J1079">
        <v>4</v>
      </c>
      <c r="K1079" t="s">
        <v>72</v>
      </c>
      <c r="L1079" s="1">
        <v>0</v>
      </c>
      <c r="M1079" t="s">
        <v>2598</v>
      </c>
      <c r="N1079">
        <v>0</v>
      </c>
      <c r="O1079">
        <v>0</v>
      </c>
      <c r="P1079">
        <v>20142</v>
      </c>
      <c r="Q1079">
        <v>2014</v>
      </c>
      <c r="R1079">
        <v>2</v>
      </c>
      <c r="S1079">
        <v>2014</v>
      </c>
      <c r="T1079">
        <v>2</v>
      </c>
      <c r="U1079">
        <v>24</v>
      </c>
      <c r="V1079" t="s">
        <v>36</v>
      </c>
      <c r="W1079" t="s">
        <v>5057</v>
      </c>
      <c r="X1079">
        <v>24852636</v>
      </c>
      <c r="Y1079" t="s">
        <v>992</v>
      </c>
      <c r="Z1079">
        <v>0</v>
      </c>
      <c r="AA1079">
        <v>0</v>
      </c>
      <c r="AB1079" t="s">
        <v>39</v>
      </c>
      <c r="AC1079">
        <v>0</v>
      </c>
      <c r="AD1079">
        <v>1</v>
      </c>
      <c r="AE1079" t="s">
        <v>40</v>
      </c>
      <c r="AF1079" t="s">
        <v>41</v>
      </c>
      <c r="AG1079" t="str">
        <f>VLOOKUP(H1079,Planilha2!A:AC,5,FALSE)</f>
        <v>GRADUAÇÃO TECNOLÓGICA EM PROCESSOS GERENCIAIS</v>
      </c>
      <c r="AH1079" t="s">
        <v>6231</v>
      </c>
      <c r="AI1079" t="str">
        <f>VLOOKUP(H1079,Planilha2!A:K,11,FALSE)</f>
        <v>Ativo</v>
      </c>
      <c r="AJ1079" t="s">
        <v>6766</v>
      </c>
      <c r="AK1079">
        <v>48.1</v>
      </c>
    </row>
    <row r="1080" spans="1:37" x14ac:dyDescent="0.25">
      <c r="A1080">
        <v>214107118</v>
      </c>
      <c r="B1080" t="s">
        <v>263</v>
      </c>
      <c r="C1080" t="s">
        <v>3735</v>
      </c>
      <c r="D1080" t="s">
        <v>3665</v>
      </c>
      <c r="E1080" t="s">
        <v>3736</v>
      </c>
      <c r="F1080" t="s">
        <v>1907</v>
      </c>
      <c r="G1080" t="s">
        <v>269</v>
      </c>
      <c r="H1080">
        <v>562</v>
      </c>
      <c r="I1080">
        <v>4</v>
      </c>
      <c r="J1080">
        <v>4</v>
      </c>
      <c r="K1080" t="s">
        <v>72</v>
      </c>
      <c r="L1080" s="1" t="s">
        <v>1512</v>
      </c>
      <c r="M1080" t="s">
        <v>2598</v>
      </c>
      <c r="N1080">
        <v>53</v>
      </c>
      <c r="O1080">
        <v>0</v>
      </c>
      <c r="P1080">
        <v>20142</v>
      </c>
      <c r="Q1080">
        <v>2014</v>
      </c>
      <c r="R1080">
        <v>2</v>
      </c>
      <c r="S1080">
        <v>2018</v>
      </c>
      <c r="T1080">
        <v>1</v>
      </c>
      <c r="U1080">
        <v>31</v>
      </c>
      <c r="V1080" t="s">
        <v>211</v>
      </c>
      <c r="W1080" t="s">
        <v>3528</v>
      </c>
      <c r="X1080">
        <v>21051400</v>
      </c>
      <c r="Y1080" t="s">
        <v>38</v>
      </c>
      <c r="Z1080">
        <v>0</v>
      </c>
      <c r="AA1080">
        <v>330</v>
      </c>
      <c r="AB1080" t="s">
        <v>123</v>
      </c>
      <c r="AC1080">
        <v>0</v>
      </c>
      <c r="AD1080">
        <v>5</v>
      </c>
      <c r="AE1080" t="s">
        <v>40</v>
      </c>
      <c r="AF1080" t="s">
        <v>41</v>
      </c>
      <c r="AG1080" t="str">
        <f>VLOOKUP(H1080,Planilha2!A:AC,5,FALSE)</f>
        <v>GRADUAÇÃO TECNOLÓGICA EM PROCESSOS GERENCIAIS</v>
      </c>
      <c r="AH1080" t="s">
        <v>6231</v>
      </c>
      <c r="AI1080" t="str">
        <f>VLOOKUP(H1080,Planilha2!A:K,11,FALSE)</f>
        <v>Ativo</v>
      </c>
      <c r="AJ1080" t="s">
        <v>6618</v>
      </c>
      <c r="AK1080">
        <v>22.3</v>
      </c>
    </row>
    <row r="1081" spans="1:37" x14ac:dyDescent="0.25">
      <c r="A1081">
        <v>214107122</v>
      </c>
      <c r="B1081" t="s">
        <v>30</v>
      </c>
      <c r="C1081" t="s">
        <v>664</v>
      </c>
      <c r="D1081" t="s">
        <v>3397</v>
      </c>
      <c r="E1081" t="s">
        <v>668</v>
      </c>
      <c r="F1081" t="s">
        <v>2242</v>
      </c>
      <c r="G1081" t="s">
        <v>131</v>
      </c>
      <c r="H1081">
        <v>562</v>
      </c>
      <c r="I1081">
        <v>4</v>
      </c>
      <c r="J1081">
        <v>4</v>
      </c>
      <c r="K1081" t="s">
        <v>72</v>
      </c>
      <c r="L1081" s="1" t="s">
        <v>1603</v>
      </c>
      <c r="M1081" t="s">
        <v>2598</v>
      </c>
      <c r="N1081">
        <v>25</v>
      </c>
      <c r="O1081">
        <v>0</v>
      </c>
      <c r="P1081">
        <v>20142</v>
      </c>
      <c r="Q1081">
        <v>2014</v>
      </c>
      <c r="R1081">
        <v>2</v>
      </c>
      <c r="S1081">
        <v>2018</v>
      </c>
      <c r="T1081">
        <v>1</v>
      </c>
      <c r="U1081">
        <v>22</v>
      </c>
      <c r="V1081" t="s">
        <v>36</v>
      </c>
      <c r="W1081" t="s">
        <v>5642</v>
      </c>
      <c r="X1081">
        <v>28970000</v>
      </c>
      <c r="Y1081" t="s">
        <v>1336</v>
      </c>
      <c r="Z1081">
        <v>0</v>
      </c>
      <c r="AA1081">
        <v>300</v>
      </c>
      <c r="AB1081" t="s">
        <v>39</v>
      </c>
      <c r="AC1081">
        <v>0</v>
      </c>
      <c r="AD1081">
        <v>5</v>
      </c>
      <c r="AE1081" t="s">
        <v>55</v>
      </c>
      <c r="AF1081" t="s">
        <v>41</v>
      </c>
      <c r="AG1081" t="str">
        <f>VLOOKUP(H1081,Planilha2!A:AC,5,FALSE)</f>
        <v>GRADUAÇÃO TECNOLÓGICA EM PROCESSOS GERENCIAIS</v>
      </c>
      <c r="AH1081" t="s">
        <v>6231</v>
      </c>
      <c r="AI1081" t="str">
        <f>VLOOKUP(H1081,Planilha2!A:K,11,FALSE)</f>
        <v>Ativo</v>
      </c>
      <c r="AJ1081" t="s">
        <v>6761</v>
      </c>
      <c r="AK1081">
        <v>98</v>
      </c>
    </row>
    <row r="1082" spans="1:37" x14ac:dyDescent="0.25">
      <c r="A1082">
        <v>214107127</v>
      </c>
      <c r="B1082" t="s">
        <v>100</v>
      </c>
      <c r="C1082" t="s">
        <v>2191</v>
      </c>
      <c r="D1082" t="s">
        <v>2994</v>
      </c>
      <c r="E1082" t="s">
        <v>4875</v>
      </c>
      <c r="F1082" t="s">
        <v>2427</v>
      </c>
      <c r="G1082" t="s">
        <v>560</v>
      </c>
      <c r="H1082">
        <v>562</v>
      </c>
      <c r="I1082">
        <v>4</v>
      </c>
      <c r="J1082">
        <v>4</v>
      </c>
      <c r="K1082" t="s">
        <v>72</v>
      </c>
      <c r="L1082" s="1">
        <v>0</v>
      </c>
      <c r="M1082" t="s">
        <v>2599</v>
      </c>
      <c r="N1082">
        <v>0</v>
      </c>
      <c r="O1082">
        <v>0</v>
      </c>
      <c r="P1082">
        <v>20142</v>
      </c>
      <c r="Q1082">
        <v>2014</v>
      </c>
      <c r="R1082">
        <v>2</v>
      </c>
      <c r="S1082">
        <v>2014</v>
      </c>
      <c r="T1082">
        <v>2</v>
      </c>
      <c r="U1082">
        <v>34</v>
      </c>
      <c r="V1082" t="s">
        <v>36</v>
      </c>
      <c r="W1082" t="s">
        <v>908</v>
      </c>
      <c r="X1082">
        <v>24425076</v>
      </c>
      <c r="Y1082" t="s">
        <v>75</v>
      </c>
      <c r="Z1082">
        <v>0</v>
      </c>
      <c r="AA1082">
        <v>0</v>
      </c>
      <c r="AB1082" t="s">
        <v>39</v>
      </c>
      <c r="AC1082">
        <v>0</v>
      </c>
      <c r="AD1082">
        <v>1</v>
      </c>
      <c r="AE1082" t="s">
        <v>40</v>
      </c>
      <c r="AF1082" t="s">
        <v>41</v>
      </c>
      <c r="AG1082" t="str">
        <f>VLOOKUP(H1082,Planilha2!A:AC,5,FALSE)</f>
        <v>GRADUAÇÃO TECNOLÓGICA EM PROCESSOS GERENCIAIS</v>
      </c>
      <c r="AH1082" t="s">
        <v>6231</v>
      </c>
      <c r="AI1082" t="str">
        <f>VLOOKUP(H1082,Planilha2!A:K,11,FALSE)</f>
        <v>Ativo</v>
      </c>
      <c r="AJ1082" t="s">
        <v>6290</v>
      </c>
      <c r="AK1082">
        <v>7</v>
      </c>
    </row>
    <row r="1083" spans="1:37" x14ac:dyDescent="0.25">
      <c r="A1083">
        <v>214107133</v>
      </c>
      <c r="B1083" t="s">
        <v>145</v>
      </c>
      <c r="C1083" t="s">
        <v>1575</v>
      </c>
      <c r="D1083" t="s">
        <v>1678</v>
      </c>
      <c r="E1083" t="s">
        <v>3142</v>
      </c>
      <c r="F1083" t="s">
        <v>3461</v>
      </c>
      <c r="G1083" t="s">
        <v>560</v>
      </c>
      <c r="H1083">
        <v>562</v>
      </c>
      <c r="I1083">
        <v>4</v>
      </c>
      <c r="J1083">
        <v>4</v>
      </c>
      <c r="K1083" t="s">
        <v>72</v>
      </c>
      <c r="L1083" s="1">
        <v>0</v>
      </c>
      <c r="M1083" t="s">
        <v>2597</v>
      </c>
      <c r="N1083">
        <v>0</v>
      </c>
      <c r="O1083">
        <v>0</v>
      </c>
      <c r="P1083">
        <v>20142</v>
      </c>
      <c r="Q1083">
        <v>2014</v>
      </c>
      <c r="R1083">
        <v>2</v>
      </c>
      <c r="S1083">
        <v>2014</v>
      </c>
      <c r="T1083">
        <v>2</v>
      </c>
      <c r="U1083">
        <v>33</v>
      </c>
      <c r="V1083" t="s">
        <v>36</v>
      </c>
      <c r="W1083" t="s">
        <v>1681</v>
      </c>
      <c r="X1083">
        <v>24416010</v>
      </c>
      <c r="Y1083" t="s">
        <v>75</v>
      </c>
      <c r="Z1083">
        <v>0</v>
      </c>
      <c r="AA1083">
        <v>0</v>
      </c>
      <c r="AB1083" t="s">
        <v>39</v>
      </c>
      <c r="AC1083">
        <v>0</v>
      </c>
      <c r="AD1083">
        <v>1</v>
      </c>
      <c r="AE1083" t="s">
        <v>40</v>
      </c>
      <c r="AF1083" t="s">
        <v>41</v>
      </c>
      <c r="AG1083" t="str">
        <f>VLOOKUP(H1083,Planilha2!A:AC,5,FALSE)</f>
        <v>GRADUAÇÃO TECNOLÓGICA EM PROCESSOS GERENCIAIS</v>
      </c>
      <c r="AH1083" t="s">
        <v>6231</v>
      </c>
      <c r="AI1083" t="str">
        <f>VLOOKUP(H1083,Planilha2!A:K,11,FALSE)</f>
        <v>Ativo</v>
      </c>
      <c r="AJ1083" t="s">
        <v>6767</v>
      </c>
      <c r="AK1083">
        <v>10.4</v>
      </c>
    </row>
    <row r="1084" spans="1:37" x14ac:dyDescent="0.25">
      <c r="A1084">
        <v>214107135</v>
      </c>
      <c r="B1084" t="s">
        <v>30</v>
      </c>
      <c r="C1084" t="s">
        <v>2450</v>
      </c>
      <c r="D1084" t="s">
        <v>3314</v>
      </c>
      <c r="E1084" t="s">
        <v>4215</v>
      </c>
      <c r="F1084" t="s">
        <v>3292</v>
      </c>
      <c r="G1084" t="s">
        <v>210</v>
      </c>
      <c r="H1084">
        <v>562</v>
      </c>
      <c r="I1084">
        <v>4</v>
      </c>
      <c r="J1084">
        <v>4</v>
      </c>
      <c r="K1084" t="s">
        <v>72</v>
      </c>
      <c r="L1084" s="1" t="s">
        <v>3421</v>
      </c>
      <c r="M1084" t="s">
        <v>2597</v>
      </c>
      <c r="N1084">
        <v>33</v>
      </c>
      <c r="O1084">
        <v>0</v>
      </c>
      <c r="P1084">
        <v>20142</v>
      </c>
      <c r="Q1084">
        <v>2014</v>
      </c>
      <c r="R1084">
        <v>2</v>
      </c>
      <c r="S1084">
        <v>2017</v>
      </c>
      <c r="T1084">
        <v>1</v>
      </c>
      <c r="U1084">
        <v>33</v>
      </c>
      <c r="V1084" t="s">
        <v>49</v>
      </c>
      <c r="W1084" t="s">
        <v>4769</v>
      </c>
      <c r="X1084">
        <v>24240070</v>
      </c>
      <c r="Y1084" t="s">
        <v>537</v>
      </c>
      <c r="Z1084">
        <v>0</v>
      </c>
      <c r="AA1084">
        <v>390</v>
      </c>
      <c r="AB1084" t="s">
        <v>39</v>
      </c>
      <c r="AC1084">
        <v>0</v>
      </c>
      <c r="AD1084">
        <v>4</v>
      </c>
      <c r="AE1084" t="s">
        <v>40</v>
      </c>
      <c r="AF1084" t="s">
        <v>41</v>
      </c>
      <c r="AG1084" t="str">
        <f>VLOOKUP(H1084,Planilha2!A:AC,5,FALSE)</f>
        <v>GRADUAÇÃO TECNOLÓGICA EM PROCESSOS GERENCIAIS</v>
      </c>
      <c r="AH1084" t="s">
        <v>6231</v>
      </c>
      <c r="AI1084" t="str">
        <f>VLOOKUP(H1084,Planilha2!A:K,11,FALSE)</f>
        <v>Ativo</v>
      </c>
      <c r="AJ1084" t="s">
        <v>6734</v>
      </c>
      <c r="AK1084">
        <v>3.7</v>
      </c>
    </row>
    <row r="1085" spans="1:37" x14ac:dyDescent="0.25">
      <c r="A1085">
        <v>214107139</v>
      </c>
      <c r="B1085" t="s">
        <v>30</v>
      </c>
      <c r="C1085" t="s">
        <v>2744</v>
      </c>
      <c r="D1085" t="s">
        <v>3634</v>
      </c>
      <c r="E1085" t="s">
        <v>3635</v>
      </c>
      <c r="F1085" t="s">
        <v>2265</v>
      </c>
      <c r="G1085" t="s">
        <v>126</v>
      </c>
      <c r="H1085">
        <v>562</v>
      </c>
      <c r="I1085">
        <v>4</v>
      </c>
      <c r="J1085">
        <v>4</v>
      </c>
      <c r="K1085" t="s">
        <v>72</v>
      </c>
      <c r="L1085" s="1" t="s">
        <v>392</v>
      </c>
      <c r="M1085" t="s">
        <v>885</v>
      </c>
      <c r="N1085">
        <v>87</v>
      </c>
      <c r="O1085">
        <v>1</v>
      </c>
      <c r="P1085">
        <v>20161</v>
      </c>
      <c r="Q1085">
        <v>2014</v>
      </c>
      <c r="R1085">
        <v>2</v>
      </c>
      <c r="S1085">
        <v>2016</v>
      </c>
      <c r="T1085">
        <v>2</v>
      </c>
      <c r="U1085">
        <v>36</v>
      </c>
      <c r="V1085" t="s">
        <v>49</v>
      </c>
      <c r="W1085" t="s">
        <v>3624</v>
      </c>
      <c r="X1085">
        <v>20960002</v>
      </c>
      <c r="Y1085" t="s">
        <v>38</v>
      </c>
      <c r="Z1085">
        <v>0</v>
      </c>
      <c r="AA1085">
        <v>1050</v>
      </c>
      <c r="AB1085" t="s">
        <v>39</v>
      </c>
      <c r="AC1085">
        <v>0</v>
      </c>
      <c r="AD1085">
        <v>3</v>
      </c>
      <c r="AE1085" t="s">
        <v>40</v>
      </c>
      <c r="AF1085" t="s">
        <v>41</v>
      </c>
      <c r="AG1085" t="str">
        <f>VLOOKUP(H1085,Planilha2!A:AC,5,FALSE)</f>
        <v>GRADUAÇÃO TECNOLÓGICA EM PROCESSOS GERENCIAIS</v>
      </c>
      <c r="AH1085" t="s">
        <v>6231</v>
      </c>
      <c r="AI1085" t="str">
        <f>VLOOKUP(H1085,Planilha2!A:K,11,FALSE)</f>
        <v>Ativo</v>
      </c>
      <c r="AJ1085">
        <v>0</v>
      </c>
      <c r="AK1085">
        <v>0</v>
      </c>
    </row>
    <row r="1086" spans="1:37" x14ac:dyDescent="0.25">
      <c r="A1086">
        <v>214107141</v>
      </c>
      <c r="B1086" t="s">
        <v>30</v>
      </c>
      <c r="C1086" t="s">
        <v>3224</v>
      </c>
      <c r="D1086" t="s">
        <v>3412</v>
      </c>
      <c r="E1086" t="s">
        <v>2898</v>
      </c>
      <c r="F1086" t="s">
        <v>2978</v>
      </c>
      <c r="G1086" t="s">
        <v>71</v>
      </c>
      <c r="H1086">
        <v>562</v>
      </c>
      <c r="I1086">
        <v>4</v>
      </c>
      <c r="J1086">
        <v>4</v>
      </c>
      <c r="K1086" t="s">
        <v>72</v>
      </c>
      <c r="L1086" s="1">
        <v>0</v>
      </c>
      <c r="M1086" t="s">
        <v>879</v>
      </c>
      <c r="N1086">
        <v>0</v>
      </c>
      <c r="O1086">
        <v>0</v>
      </c>
      <c r="P1086">
        <v>20142</v>
      </c>
      <c r="Q1086">
        <v>2014</v>
      </c>
      <c r="R1086">
        <v>2</v>
      </c>
      <c r="S1086">
        <v>2014</v>
      </c>
      <c r="T1086">
        <v>2</v>
      </c>
      <c r="U1086">
        <v>25</v>
      </c>
      <c r="V1086" t="s">
        <v>36</v>
      </c>
      <c r="W1086" t="s">
        <v>4974</v>
      </c>
      <c r="X1086">
        <v>24710480</v>
      </c>
      <c r="Y1086" t="s">
        <v>75</v>
      </c>
      <c r="Z1086">
        <v>0</v>
      </c>
      <c r="AA1086">
        <v>0</v>
      </c>
      <c r="AB1086" t="s">
        <v>39</v>
      </c>
      <c r="AC1086">
        <v>0</v>
      </c>
      <c r="AD1086">
        <v>1</v>
      </c>
      <c r="AE1086" t="s">
        <v>40</v>
      </c>
      <c r="AF1086" t="s">
        <v>41</v>
      </c>
      <c r="AG1086" t="str">
        <f>VLOOKUP(H1086,Planilha2!A:AC,5,FALSE)</f>
        <v>GRADUAÇÃO TECNOLÓGICA EM PROCESSOS GERENCIAIS</v>
      </c>
      <c r="AH1086" t="s">
        <v>6231</v>
      </c>
      <c r="AI1086" t="str">
        <f>VLOOKUP(H1086,Planilha2!A:K,11,FALSE)</f>
        <v>Ativo</v>
      </c>
      <c r="AJ1086" t="s">
        <v>6586</v>
      </c>
      <c r="AK1086">
        <v>20</v>
      </c>
    </row>
    <row r="1087" spans="1:37" x14ac:dyDescent="0.25">
      <c r="A1087">
        <v>112002081</v>
      </c>
      <c r="B1087" t="s">
        <v>30</v>
      </c>
      <c r="C1087" t="s">
        <v>3748</v>
      </c>
      <c r="D1087" t="s">
        <v>3656</v>
      </c>
      <c r="E1087" t="s">
        <v>4685</v>
      </c>
      <c r="F1087" t="s">
        <v>5015</v>
      </c>
      <c r="G1087" t="s">
        <v>651</v>
      </c>
      <c r="H1087">
        <v>2</v>
      </c>
      <c r="I1087">
        <v>4</v>
      </c>
      <c r="J1087">
        <v>4</v>
      </c>
      <c r="K1087" t="s">
        <v>72</v>
      </c>
      <c r="L1087" s="1">
        <v>0</v>
      </c>
      <c r="M1087" t="s">
        <v>203</v>
      </c>
      <c r="N1087">
        <v>0</v>
      </c>
      <c r="O1087">
        <v>0</v>
      </c>
      <c r="P1087">
        <v>20121</v>
      </c>
      <c r="Q1087">
        <v>2012</v>
      </c>
      <c r="R1087">
        <v>1</v>
      </c>
      <c r="S1087">
        <v>2012</v>
      </c>
      <c r="T1087">
        <v>1</v>
      </c>
      <c r="U1087">
        <v>40</v>
      </c>
      <c r="V1087" t="s">
        <v>36</v>
      </c>
      <c r="W1087" t="s">
        <v>5016</v>
      </c>
      <c r="X1087">
        <v>24750015</v>
      </c>
      <c r="Y1087" t="s">
        <v>75</v>
      </c>
      <c r="Z1087">
        <v>0</v>
      </c>
      <c r="AA1087">
        <v>0</v>
      </c>
      <c r="AB1087" t="s">
        <v>39</v>
      </c>
      <c r="AC1087">
        <v>0</v>
      </c>
      <c r="AD1087">
        <v>1</v>
      </c>
      <c r="AE1087" t="s">
        <v>40</v>
      </c>
      <c r="AF1087" t="s">
        <v>41</v>
      </c>
      <c r="AG1087" t="str">
        <f>VLOOKUP(H1087,Planilha2!A:AC,5,FALSE)</f>
        <v>HISTÓRIA</v>
      </c>
      <c r="AH1087" t="s">
        <v>6222</v>
      </c>
      <c r="AI1087" t="str">
        <f>VLOOKUP(H1087,Planilha2!A:K,11,FALSE)</f>
        <v>Ativo</v>
      </c>
      <c r="AJ1087" t="s">
        <v>6634</v>
      </c>
      <c r="AK1087">
        <v>15.5</v>
      </c>
    </row>
    <row r="1088" spans="1:37" x14ac:dyDescent="0.25">
      <c r="A1088">
        <v>112002084</v>
      </c>
      <c r="B1088" t="s">
        <v>30</v>
      </c>
      <c r="C1088" t="s">
        <v>3716</v>
      </c>
      <c r="D1088" t="s">
        <v>2202</v>
      </c>
      <c r="E1088" t="s">
        <v>1655</v>
      </c>
      <c r="F1088" t="s">
        <v>1729</v>
      </c>
      <c r="G1088" t="s">
        <v>761</v>
      </c>
      <c r="H1088">
        <v>2</v>
      </c>
      <c r="I1088">
        <v>4</v>
      </c>
      <c r="J1088">
        <v>4</v>
      </c>
      <c r="K1088" t="s">
        <v>72</v>
      </c>
      <c r="L1088" s="1" t="s">
        <v>3717</v>
      </c>
      <c r="M1088" t="s">
        <v>205</v>
      </c>
      <c r="N1088">
        <v>0</v>
      </c>
      <c r="O1088">
        <v>0</v>
      </c>
      <c r="P1088">
        <v>20131</v>
      </c>
      <c r="Q1088">
        <v>2012</v>
      </c>
      <c r="R1088">
        <v>1</v>
      </c>
      <c r="S1088">
        <v>2015</v>
      </c>
      <c r="T1088">
        <v>1</v>
      </c>
      <c r="U1088">
        <v>26</v>
      </c>
      <c r="V1088" t="s">
        <v>36</v>
      </c>
      <c r="W1088" t="s">
        <v>1465</v>
      </c>
      <c r="X1088">
        <v>21040115</v>
      </c>
      <c r="Y1088" t="s">
        <v>38</v>
      </c>
      <c r="Z1088">
        <v>0</v>
      </c>
      <c r="AA1088">
        <v>140</v>
      </c>
      <c r="AB1088" t="s">
        <v>39</v>
      </c>
      <c r="AC1088">
        <v>0</v>
      </c>
      <c r="AD1088">
        <v>4</v>
      </c>
      <c r="AE1088" t="s">
        <v>40</v>
      </c>
      <c r="AF1088" t="s">
        <v>41</v>
      </c>
      <c r="AG1088" t="str">
        <f>VLOOKUP(H1088,Planilha2!A:AC,5,FALSE)</f>
        <v>HISTÓRIA</v>
      </c>
      <c r="AH1088" t="s">
        <v>6222</v>
      </c>
      <c r="AI1088" t="str">
        <f>VLOOKUP(H1088,Planilha2!A:K,11,FALSE)</f>
        <v>Ativo</v>
      </c>
      <c r="AJ1088" t="s">
        <v>6281</v>
      </c>
      <c r="AK1088">
        <v>22.5</v>
      </c>
    </row>
    <row r="1089" spans="1:37" x14ac:dyDescent="0.25">
      <c r="A1089">
        <v>112002086</v>
      </c>
      <c r="B1089" t="s">
        <v>30</v>
      </c>
      <c r="C1089" t="s">
        <v>1866</v>
      </c>
      <c r="D1089" t="s">
        <v>1789</v>
      </c>
      <c r="E1089" t="s">
        <v>5083</v>
      </c>
      <c r="F1089" t="s">
        <v>2325</v>
      </c>
      <c r="G1089" t="s">
        <v>648</v>
      </c>
      <c r="H1089">
        <v>2</v>
      </c>
      <c r="I1089">
        <v>4</v>
      </c>
      <c r="J1089">
        <v>4</v>
      </c>
      <c r="K1089" t="s">
        <v>72</v>
      </c>
      <c r="L1089" s="1" t="s">
        <v>1814</v>
      </c>
      <c r="M1089" t="s">
        <v>204</v>
      </c>
      <c r="N1089">
        <v>71</v>
      </c>
      <c r="O1089">
        <v>1</v>
      </c>
      <c r="P1089">
        <v>20121</v>
      </c>
      <c r="Q1089">
        <v>2012</v>
      </c>
      <c r="R1089">
        <v>1</v>
      </c>
      <c r="S1089">
        <v>2016</v>
      </c>
      <c r="T1089">
        <v>1</v>
      </c>
      <c r="U1089">
        <v>27</v>
      </c>
      <c r="V1089" t="s">
        <v>36</v>
      </c>
      <c r="W1089" t="s">
        <v>1745</v>
      </c>
      <c r="X1089">
        <v>24913350</v>
      </c>
      <c r="Y1089" t="s">
        <v>50</v>
      </c>
      <c r="Z1089">
        <v>0</v>
      </c>
      <c r="AA1089">
        <v>1072</v>
      </c>
      <c r="AB1089" t="s">
        <v>39</v>
      </c>
      <c r="AC1089">
        <v>0</v>
      </c>
      <c r="AD1089">
        <v>5</v>
      </c>
      <c r="AE1089" t="s">
        <v>55</v>
      </c>
      <c r="AF1089" t="s">
        <v>41</v>
      </c>
      <c r="AG1089" t="str">
        <f>VLOOKUP(H1089,Planilha2!A:AC,5,FALSE)</f>
        <v>HISTÓRIA</v>
      </c>
      <c r="AH1089" t="s">
        <v>6222</v>
      </c>
      <c r="AI1089" t="str">
        <f>VLOOKUP(H1089,Planilha2!A:K,11,FALSE)</f>
        <v>Ativo</v>
      </c>
      <c r="AJ1089" t="s">
        <v>6254</v>
      </c>
      <c r="AK1089">
        <v>43.5</v>
      </c>
    </row>
    <row r="1090" spans="1:37" x14ac:dyDescent="0.25">
      <c r="A1090">
        <v>112002088</v>
      </c>
      <c r="B1090" t="s">
        <v>30</v>
      </c>
      <c r="C1090" t="s">
        <v>2847</v>
      </c>
      <c r="D1090" t="s">
        <v>1863</v>
      </c>
      <c r="E1090" t="s">
        <v>3805</v>
      </c>
      <c r="F1090" t="s">
        <v>3806</v>
      </c>
      <c r="G1090" t="s">
        <v>309</v>
      </c>
      <c r="H1090">
        <v>2</v>
      </c>
      <c r="I1090">
        <v>4</v>
      </c>
      <c r="J1090">
        <v>4</v>
      </c>
      <c r="K1090" t="s">
        <v>72</v>
      </c>
      <c r="L1090" s="1" t="s">
        <v>2364</v>
      </c>
      <c r="M1090" t="s">
        <v>471</v>
      </c>
      <c r="N1090">
        <v>0</v>
      </c>
      <c r="O1090">
        <v>0</v>
      </c>
      <c r="P1090">
        <v>20141</v>
      </c>
      <c r="Q1090">
        <v>2012</v>
      </c>
      <c r="R1090">
        <v>1</v>
      </c>
      <c r="S1090">
        <v>2018</v>
      </c>
      <c r="T1090">
        <v>2</v>
      </c>
      <c r="U1090">
        <v>33</v>
      </c>
      <c r="V1090" t="s">
        <v>211</v>
      </c>
      <c r="W1090" t="s">
        <v>376</v>
      </c>
      <c r="X1090">
        <v>21230520</v>
      </c>
      <c r="Y1090" t="s">
        <v>38</v>
      </c>
      <c r="Z1090">
        <v>0</v>
      </c>
      <c r="AA1090">
        <v>1428</v>
      </c>
      <c r="AB1090" t="s">
        <v>123</v>
      </c>
      <c r="AC1090">
        <v>0</v>
      </c>
      <c r="AD1090">
        <v>7</v>
      </c>
      <c r="AE1090" t="s">
        <v>40</v>
      </c>
      <c r="AF1090" t="s">
        <v>41</v>
      </c>
      <c r="AG1090" t="str">
        <f>VLOOKUP(H1090,Planilha2!A:AC,5,FALSE)</f>
        <v>HISTÓRIA</v>
      </c>
      <c r="AH1090" t="s">
        <v>6222</v>
      </c>
      <c r="AI1090" t="str">
        <f>VLOOKUP(H1090,Planilha2!A:K,11,FALSE)</f>
        <v>Ativo</v>
      </c>
      <c r="AJ1090" t="s">
        <v>6704</v>
      </c>
      <c r="AK1090">
        <v>32.299999999999997</v>
      </c>
    </row>
    <row r="1091" spans="1:37" x14ac:dyDescent="0.25">
      <c r="A1091">
        <v>112002089</v>
      </c>
      <c r="B1091" t="s">
        <v>30</v>
      </c>
      <c r="C1091" t="s">
        <v>4908</v>
      </c>
      <c r="D1091" t="s">
        <v>4076</v>
      </c>
      <c r="E1091" t="s">
        <v>4909</v>
      </c>
      <c r="F1091" t="s">
        <v>2000</v>
      </c>
      <c r="G1091" t="s">
        <v>257</v>
      </c>
      <c r="H1091">
        <v>2</v>
      </c>
      <c r="I1091">
        <v>4</v>
      </c>
      <c r="J1091">
        <v>4</v>
      </c>
      <c r="K1091" t="s">
        <v>72</v>
      </c>
      <c r="L1091" s="1">
        <v>0</v>
      </c>
      <c r="M1091" t="s">
        <v>194</v>
      </c>
      <c r="N1091">
        <v>0</v>
      </c>
      <c r="O1091">
        <v>0</v>
      </c>
      <c r="P1091">
        <v>20121</v>
      </c>
      <c r="Q1091">
        <v>2012</v>
      </c>
      <c r="R1091">
        <v>1</v>
      </c>
      <c r="S1091">
        <v>2012</v>
      </c>
      <c r="T1091">
        <v>1</v>
      </c>
      <c r="U1091">
        <v>46</v>
      </c>
      <c r="V1091" t="s">
        <v>36</v>
      </c>
      <c r="W1091" t="s">
        <v>937</v>
      </c>
      <c r="X1091">
        <v>24440710</v>
      </c>
      <c r="Y1091" t="s">
        <v>75</v>
      </c>
      <c r="Z1091">
        <v>0</v>
      </c>
      <c r="AA1091">
        <v>0</v>
      </c>
      <c r="AB1091" t="s">
        <v>39</v>
      </c>
      <c r="AC1091">
        <v>0</v>
      </c>
      <c r="AD1091">
        <v>1</v>
      </c>
      <c r="AE1091" t="s">
        <v>40</v>
      </c>
      <c r="AF1091" t="s">
        <v>41</v>
      </c>
      <c r="AG1091" t="str">
        <f>VLOOKUP(H1091,Planilha2!A:AC,5,FALSE)</f>
        <v>HISTÓRIA</v>
      </c>
      <c r="AH1091" t="s">
        <v>6222</v>
      </c>
      <c r="AI1091" t="str">
        <f>VLOOKUP(H1091,Planilha2!A:K,11,FALSE)</f>
        <v>Ativo</v>
      </c>
      <c r="AJ1091" t="s">
        <v>6282</v>
      </c>
      <c r="AK1091">
        <v>16.5</v>
      </c>
    </row>
    <row r="1092" spans="1:37" x14ac:dyDescent="0.25">
      <c r="A1092">
        <v>112002091</v>
      </c>
      <c r="B1092" t="s">
        <v>30</v>
      </c>
      <c r="C1092" t="s">
        <v>1195</v>
      </c>
      <c r="D1092" t="s">
        <v>2833</v>
      </c>
      <c r="E1092" t="s">
        <v>2834</v>
      </c>
      <c r="F1092" t="s">
        <v>2835</v>
      </c>
      <c r="G1092" t="s">
        <v>391</v>
      </c>
      <c r="H1092">
        <v>2</v>
      </c>
      <c r="I1092">
        <v>4</v>
      </c>
      <c r="J1092">
        <v>4</v>
      </c>
      <c r="K1092" t="s">
        <v>72</v>
      </c>
      <c r="L1092" s="1">
        <v>0</v>
      </c>
      <c r="M1092" t="s">
        <v>204</v>
      </c>
      <c r="N1092">
        <v>0</v>
      </c>
      <c r="O1092">
        <v>0</v>
      </c>
      <c r="P1092">
        <v>20121</v>
      </c>
      <c r="Q1092">
        <v>2012</v>
      </c>
      <c r="R1092">
        <v>1</v>
      </c>
      <c r="S1092">
        <v>2012</v>
      </c>
      <c r="T1092">
        <v>1</v>
      </c>
      <c r="U1092">
        <v>46</v>
      </c>
      <c r="V1092" t="s">
        <v>36</v>
      </c>
      <c r="W1092" t="s">
        <v>1392</v>
      </c>
      <c r="X1092">
        <v>20081130</v>
      </c>
      <c r="Y1092" t="s">
        <v>38</v>
      </c>
      <c r="Z1092">
        <v>0</v>
      </c>
      <c r="AA1092">
        <v>0</v>
      </c>
      <c r="AB1092" t="s">
        <v>39</v>
      </c>
      <c r="AC1092">
        <v>0</v>
      </c>
      <c r="AD1092">
        <v>1</v>
      </c>
      <c r="AE1092" t="s">
        <v>55</v>
      </c>
      <c r="AF1092" t="s">
        <v>41</v>
      </c>
      <c r="AG1092" t="str">
        <f>VLOOKUP(H1092,Planilha2!A:AC,5,FALSE)</f>
        <v>HISTÓRIA</v>
      </c>
      <c r="AH1092" t="s">
        <v>6222</v>
      </c>
      <c r="AI1092" t="str">
        <f>VLOOKUP(H1092,Planilha2!A:K,11,FALSE)</f>
        <v>Ativo</v>
      </c>
      <c r="AJ1092" t="s">
        <v>6618</v>
      </c>
      <c r="AK1092">
        <v>22.3</v>
      </c>
    </row>
    <row r="1093" spans="1:37" x14ac:dyDescent="0.25">
      <c r="A1093">
        <v>112002093</v>
      </c>
      <c r="B1093" t="s">
        <v>30</v>
      </c>
      <c r="C1093" t="s">
        <v>2001</v>
      </c>
      <c r="D1093" t="s">
        <v>1694</v>
      </c>
      <c r="E1093" t="s">
        <v>1865</v>
      </c>
      <c r="F1093" t="s">
        <v>3286</v>
      </c>
      <c r="G1093" t="s">
        <v>761</v>
      </c>
      <c r="H1093">
        <v>2</v>
      </c>
      <c r="I1093">
        <v>4</v>
      </c>
      <c r="J1093">
        <v>4</v>
      </c>
      <c r="K1093" t="s">
        <v>72</v>
      </c>
      <c r="L1093" s="1">
        <v>3</v>
      </c>
      <c r="M1093" t="s">
        <v>201</v>
      </c>
      <c r="N1093">
        <v>60</v>
      </c>
      <c r="O1093">
        <v>2</v>
      </c>
      <c r="P1093">
        <v>20121</v>
      </c>
      <c r="Q1093">
        <v>2012</v>
      </c>
      <c r="R1093">
        <v>1</v>
      </c>
      <c r="S1093">
        <v>2015</v>
      </c>
      <c r="T1093">
        <v>2</v>
      </c>
      <c r="U1093">
        <v>26</v>
      </c>
      <c r="V1093" t="s">
        <v>36</v>
      </c>
      <c r="W1093" t="s">
        <v>1429</v>
      </c>
      <c r="X1093">
        <v>20541130</v>
      </c>
      <c r="Y1093" t="s">
        <v>38</v>
      </c>
      <c r="Z1093">
        <v>0</v>
      </c>
      <c r="AA1093">
        <v>416</v>
      </c>
      <c r="AB1093" t="s">
        <v>39</v>
      </c>
      <c r="AC1093">
        <v>0</v>
      </c>
      <c r="AD1093">
        <v>4</v>
      </c>
      <c r="AE1093" t="s">
        <v>40</v>
      </c>
      <c r="AF1093" t="s">
        <v>41</v>
      </c>
      <c r="AG1093" t="str">
        <f>VLOOKUP(H1093,Planilha2!A:AC,5,FALSE)</f>
        <v>HISTÓRIA</v>
      </c>
      <c r="AH1093" t="s">
        <v>6222</v>
      </c>
      <c r="AI1093" t="str">
        <f>VLOOKUP(H1093,Planilha2!A:K,11,FALSE)</f>
        <v>Ativo</v>
      </c>
      <c r="AJ1093" t="s">
        <v>6377</v>
      </c>
      <c r="AK1093">
        <v>23.8</v>
      </c>
    </row>
    <row r="1094" spans="1:37" x14ac:dyDescent="0.25">
      <c r="A1094">
        <v>214089146</v>
      </c>
      <c r="B1094" t="s">
        <v>30</v>
      </c>
      <c r="C1094" t="s">
        <v>3284</v>
      </c>
      <c r="D1094" t="s">
        <v>4046</v>
      </c>
      <c r="E1094" t="s">
        <v>2386</v>
      </c>
      <c r="F1094" t="s">
        <v>4550</v>
      </c>
      <c r="G1094" t="s">
        <v>63</v>
      </c>
      <c r="H1094">
        <v>286</v>
      </c>
      <c r="I1094">
        <v>4</v>
      </c>
      <c r="J1094">
        <v>4</v>
      </c>
      <c r="K1094" t="s">
        <v>72</v>
      </c>
      <c r="L1094" s="1">
        <v>0</v>
      </c>
      <c r="M1094" t="s">
        <v>430</v>
      </c>
      <c r="N1094">
        <v>0</v>
      </c>
      <c r="O1094">
        <v>0</v>
      </c>
      <c r="P1094">
        <v>20142</v>
      </c>
      <c r="Q1094">
        <v>2014</v>
      </c>
      <c r="R1094">
        <v>2</v>
      </c>
      <c r="S1094">
        <v>2014</v>
      </c>
      <c r="T1094">
        <v>2</v>
      </c>
      <c r="U1094">
        <v>25</v>
      </c>
      <c r="V1094" t="s">
        <v>36</v>
      </c>
      <c r="W1094" t="s">
        <v>150</v>
      </c>
      <c r="X1094">
        <v>28110000</v>
      </c>
      <c r="Y1094" t="s">
        <v>1238</v>
      </c>
      <c r="Z1094">
        <v>0</v>
      </c>
      <c r="AA1094">
        <v>0</v>
      </c>
      <c r="AB1094" t="s">
        <v>39</v>
      </c>
      <c r="AC1094">
        <v>0</v>
      </c>
      <c r="AD1094">
        <v>1</v>
      </c>
      <c r="AE1094" t="s">
        <v>40</v>
      </c>
      <c r="AF1094" t="s">
        <v>41</v>
      </c>
      <c r="AG1094" t="str">
        <f>VLOOKUP(H1094,Planilha2!A:AC,5,FALSE)</f>
        <v>HISTÓRIA (CAMPOS)</v>
      </c>
      <c r="AH1094" t="s">
        <v>6223</v>
      </c>
      <c r="AI1094" t="str">
        <f>VLOOKUP(H1094,Planilha2!A:K,11,FALSE)</f>
        <v>Ativo</v>
      </c>
      <c r="AJ1094" t="s">
        <v>6768</v>
      </c>
      <c r="AK1094">
        <v>13.5</v>
      </c>
    </row>
    <row r="1095" spans="1:37" x14ac:dyDescent="0.25">
      <c r="A1095">
        <v>214089148</v>
      </c>
      <c r="B1095" t="s">
        <v>30</v>
      </c>
      <c r="C1095" t="s">
        <v>2124</v>
      </c>
      <c r="D1095" t="s">
        <v>2699</v>
      </c>
      <c r="E1095" t="s">
        <v>4265</v>
      </c>
      <c r="F1095" t="s">
        <v>1679</v>
      </c>
      <c r="G1095" t="s">
        <v>105</v>
      </c>
      <c r="H1095">
        <v>286</v>
      </c>
      <c r="I1095">
        <v>4</v>
      </c>
      <c r="J1095">
        <v>4</v>
      </c>
      <c r="K1095" t="s">
        <v>72</v>
      </c>
      <c r="L1095" s="1" t="s">
        <v>3594</v>
      </c>
      <c r="M1095" t="s">
        <v>430</v>
      </c>
      <c r="N1095">
        <v>45</v>
      </c>
      <c r="O1095">
        <v>0</v>
      </c>
      <c r="P1095">
        <v>20142</v>
      </c>
      <c r="Q1095">
        <v>2014</v>
      </c>
      <c r="R1095">
        <v>2</v>
      </c>
      <c r="S1095">
        <v>2015</v>
      </c>
      <c r="T1095">
        <v>1</v>
      </c>
      <c r="U1095">
        <v>22</v>
      </c>
      <c r="V1095" t="s">
        <v>36</v>
      </c>
      <c r="W1095" t="s">
        <v>1576</v>
      </c>
      <c r="X1095">
        <v>22720010</v>
      </c>
      <c r="Y1095" t="s">
        <v>38</v>
      </c>
      <c r="Z1095">
        <v>0</v>
      </c>
      <c r="AA1095">
        <v>240</v>
      </c>
      <c r="AB1095" t="s">
        <v>39</v>
      </c>
      <c r="AC1095">
        <v>0</v>
      </c>
      <c r="AD1095">
        <v>2</v>
      </c>
      <c r="AE1095" t="s">
        <v>40</v>
      </c>
      <c r="AF1095" t="s">
        <v>41</v>
      </c>
      <c r="AG1095" t="str">
        <f>VLOOKUP(H1095,Planilha2!A:AC,5,FALSE)</f>
        <v>HISTÓRIA (CAMPOS)</v>
      </c>
      <c r="AH1095" t="s">
        <v>6223</v>
      </c>
      <c r="AI1095" t="str">
        <f>VLOOKUP(H1095,Planilha2!A:K,11,FALSE)</f>
        <v>Ativo</v>
      </c>
      <c r="AJ1095" t="s">
        <v>6769</v>
      </c>
      <c r="AK1095">
        <v>293</v>
      </c>
    </row>
    <row r="1096" spans="1:37" x14ac:dyDescent="0.25">
      <c r="A1096">
        <v>214089149</v>
      </c>
      <c r="B1096" t="s">
        <v>30</v>
      </c>
      <c r="C1096" t="s">
        <v>2475</v>
      </c>
      <c r="D1096" t="s">
        <v>935</v>
      </c>
      <c r="E1096" t="s">
        <v>3637</v>
      </c>
      <c r="F1096" t="s">
        <v>3713</v>
      </c>
      <c r="G1096" t="s">
        <v>496</v>
      </c>
      <c r="H1096">
        <v>286</v>
      </c>
      <c r="I1096">
        <v>4</v>
      </c>
      <c r="J1096">
        <v>4</v>
      </c>
      <c r="K1096" t="s">
        <v>72</v>
      </c>
      <c r="L1096" s="1" t="s">
        <v>3421</v>
      </c>
      <c r="M1096" t="s">
        <v>5391</v>
      </c>
      <c r="N1096">
        <v>0</v>
      </c>
      <c r="O1096">
        <v>0</v>
      </c>
      <c r="P1096">
        <v>20151</v>
      </c>
      <c r="Q1096">
        <v>2014</v>
      </c>
      <c r="R1096">
        <v>2</v>
      </c>
      <c r="S1096">
        <v>2018</v>
      </c>
      <c r="T1096">
        <v>1</v>
      </c>
      <c r="U1096">
        <v>23</v>
      </c>
      <c r="V1096" t="s">
        <v>36</v>
      </c>
      <c r="W1096" t="s">
        <v>150</v>
      </c>
      <c r="X1096">
        <v>28010460</v>
      </c>
      <c r="Y1096" t="s">
        <v>1238</v>
      </c>
      <c r="Z1096">
        <v>0</v>
      </c>
      <c r="AA1096">
        <v>120</v>
      </c>
      <c r="AB1096" t="s">
        <v>39</v>
      </c>
      <c r="AC1096">
        <v>0</v>
      </c>
      <c r="AD1096">
        <v>5</v>
      </c>
      <c r="AE1096" t="s">
        <v>40</v>
      </c>
      <c r="AF1096" t="s">
        <v>41</v>
      </c>
      <c r="AG1096" t="str">
        <f>VLOOKUP(H1096,Planilha2!A:AC,5,FALSE)</f>
        <v>HISTÓRIA (CAMPOS)</v>
      </c>
      <c r="AH1096" t="s">
        <v>6223</v>
      </c>
      <c r="AI1096" t="str">
        <f>VLOOKUP(H1096,Planilha2!A:K,11,FALSE)</f>
        <v>Ativo</v>
      </c>
      <c r="AJ1096" t="s">
        <v>6306</v>
      </c>
      <c r="AK1096">
        <v>1.8</v>
      </c>
    </row>
    <row r="1097" spans="1:37" x14ac:dyDescent="0.25">
      <c r="A1097">
        <v>214089152</v>
      </c>
      <c r="B1097" t="s">
        <v>30</v>
      </c>
      <c r="C1097" t="s">
        <v>3019</v>
      </c>
      <c r="D1097" t="s">
        <v>2857</v>
      </c>
      <c r="E1097" t="s">
        <v>2505</v>
      </c>
      <c r="F1097" t="s">
        <v>3516</v>
      </c>
      <c r="G1097" t="s">
        <v>496</v>
      </c>
      <c r="H1097">
        <v>286</v>
      </c>
      <c r="I1097">
        <v>4</v>
      </c>
      <c r="J1097">
        <v>4</v>
      </c>
      <c r="K1097" t="s">
        <v>72</v>
      </c>
      <c r="L1097" s="1" t="s">
        <v>892</v>
      </c>
      <c r="M1097" t="s">
        <v>426</v>
      </c>
      <c r="N1097">
        <v>75</v>
      </c>
      <c r="O1097">
        <v>2</v>
      </c>
      <c r="P1097">
        <v>20142</v>
      </c>
      <c r="Q1097">
        <v>2014</v>
      </c>
      <c r="R1097">
        <v>2</v>
      </c>
      <c r="S1097">
        <v>2018</v>
      </c>
      <c r="T1097">
        <v>1</v>
      </c>
      <c r="U1097">
        <v>22</v>
      </c>
      <c r="V1097" t="s">
        <v>122</v>
      </c>
      <c r="W1097" t="s">
        <v>150</v>
      </c>
      <c r="X1097">
        <v>28735000</v>
      </c>
      <c r="Y1097" t="s">
        <v>5041</v>
      </c>
      <c r="Z1097">
        <v>0</v>
      </c>
      <c r="AA1097">
        <v>300</v>
      </c>
      <c r="AB1097" t="s">
        <v>39</v>
      </c>
      <c r="AC1097">
        <v>0</v>
      </c>
      <c r="AD1097">
        <v>5</v>
      </c>
      <c r="AE1097" t="s">
        <v>40</v>
      </c>
      <c r="AF1097" t="s">
        <v>41</v>
      </c>
      <c r="AG1097" t="str">
        <f>VLOOKUP(H1097,Planilha2!A:AC,5,FALSE)</f>
        <v>HISTÓRIA (CAMPOS)</v>
      </c>
      <c r="AH1097" t="s">
        <v>6223</v>
      </c>
      <c r="AI1097" t="str">
        <f>VLOOKUP(H1097,Planilha2!A:K,11,FALSE)</f>
        <v>Ativo</v>
      </c>
      <c r="AJ1097" t="s">
        <v>6770</v>
      </c>
      <c r="AK1097">
        <v>64.2</v>
      </c>
    </row>
    <row r="1098" spans="1:37" x14ac:dyDescent="0.25">
      <c r="A1098">
        <v>214089156</v>
      </c>
      <c r="B1098" t="s">
        <v>30</v>
      </c>
      <c r="C1098" t="s">
        <v>1605</v>
      </c>
      <c r="D1098" t="s">
        <v>3745</v>
      </c>
      <c r="E1098" t="s">
        <v>4512</v>
      </c>
      <c r="F1098" t="s">
        <v>4589</v>
      </c>
      <c r="G1098" t="s">
        <v>120</v>
      </c>
      <c r="H1098">
        <v>286</v>
      </c>
      <c r="I1098">
        <v>4</v>
      </c>
      <c r="J1098">
        <v>4</v>
      </c>
      <c r="K1098" t="s">
        <v>72</v>
      </c>
      <c r="L1098" s="1" t="s">
        <v>2486</v>
      </c>
      <c r="M1098" t="s">
        <v>2283</v>
      </c>
      <c r="N1098">
        <v>50</v>
      </c>
      <c r="O1098">
        <v>0</v>
      </c>
      <c r="P1098">
        <v>20142</v>
      </c>
      <c r="Q1098">
        <v>2014</v>
      </c>
      <c r="R1098">
        <v>2</v>
      </c>
      <c r="S1098">
        <v>2018</v>
      </c>
      <c r="T1098">
        <v>1</v>
      </c>
      <c r="U1098">
        <v>23</v>
      </c>
      <c r="V1098" t="s">
        <v>36</v>
      </c>
      <c r="W1098" t="s">
        <v>150</v>
      </c>
      <c r="X1098">
        <v>28230000</v>
      </c>
      <c r="Y1098" t="s">
        <v>5405</v>
      </c>
      <c r="Z1098">
        <v>0</v>
      </c>
      <c r="AA1098">
        <v>180</v>
      </c>
      <c r="AB1098" t="s">
        <v>39</v>
      </c>
      <c r="AC1098">
        <v>0</v>
      </c>
      <c r="AD1098">
        <v>5</v>
      </c>
      <c r="AE1098" t="s">
        <v>55</v>
      </c>
      <c r="AF1098" t="s">
        <v>41</v>
      </c>
      <c r="AG1098" t="str">
        <f>VLOOKUP(H1098,Planilha2!A:AC,5,FALSE)</f>
        <v>HISTÓRIA (CAMPOS)</v>
      </c>
      <c r="AH1098" t="s">
        <v>6223</v>
      </c>
      <c r="AI1098" t="str">
        <f>VLOOKUP(H1098,Planilha2!A:K,11,FALSE)</f>
        <v>Ativo</v>
      </c>
      <c r="AJ1098" t="s">
        <v>6771</v>
      </c>
      <c r="AK1098">
        <v>57.8</v>
      </c>
    </row>
    <row r="1099" spans="1:37" x14ac:dyDescent="0.25">
      <c r="A1099">
        <v>214089157</v>
      </c>
      <c r="B1099" t="s">
        <v>30</v>
      </c>
      <c r="C1099" t="s">
        <v>2434</v>
      </c>
      <c r="D1099" t="s">
        <v>532</v>
      </c>
      <c r="E1099" t="s">
        <v>1503</v>
      </c>
      <c r="F1099" t="s">
        <v>909</v>
      </c>
      <c r="G1099" t="s">
        <v>120</v>
      </c>
      <c r="H1099">
        <v>286</v>
      </c>
      <c r="I1099">
        <v>4</v>
      </c>
      <c r="J1099">
        <v>4</v>
      </c>
      <c r="K1099" t="s">
        <v>72</v>
      </c>
      <c r="L1099" s="1" t="s">
        <v>673</v>
      </c>
      <c r="M1099" t="s">
        <v>428</v>
      </c>
      <c r="N1099">
        <v>76</v>
      </c>
      <c r="O1099">
        <v>1</v>
      </c>
      <c r="P1099">
        <v>20142</v>
      </c>
      <c r="Q1099">
        <v>2014</v>
      </c>
      <c r="R1099">
        <v>2</v>
      </c>
      <c r="S1099">
        <v>2018</v>
      </c>
      <c r="T1099">
        <v>1</v>
      </c>
      <c r="U1099">
        <v>25</v>
      </c>
      <c r="V1099" t="s">
        <v>36</v>
      </c>
      <c r="W1099" t="s">
        <v>4279</v>
      </c>
      <c r="X1099">
        <v>22743051</v>
      </c>
      <c r="Y1099" t="s">
        <v>38</v>
      </c>
      <c r="Z1099">
        <v>0</v>
      </c>
      <c r="AA1099">
        <v>360</v>
      </c>
      <c r="AB1099" t="s">
        <v>39</v>
      </c>
      <c r="AC1099">
        <v>0</v>
      </c>
      <c r="AD1099">
        <v>5</v>
      </c>
      <c r="AE1099" t="s">
        <v>40</v>
      </c>
      <c r="AF1099" t="s">
        <v>41</v>
      </c>
      <c r="AG1099" t="str">
        <f>VLOOKUP(H1099,Planilha2!A:AC,5,FALSE)</f>
        <v>HISTÓRIA (CAMPOS)</v>
      </c>
      <c r="AH1099" t="s">
        <v>6223</v>
      </c>
      <c r="AI1099" t="str">
        <f>VLOOKUP(H1099,Planilha2!A:K,11,FALSE)</f>
        <v>Ativo</v>
      </c>
      <c r="AJ1099" t="s">
        <v>6772</v>
      </c>
      <c r="AK1099">
        <v>289</v>
      </c>
    </row>
    <row r="1100" spans="1:37" x14ac:dyDescent="0.25">
      <c r="A1100">
        <v>214089159</v>
      </c>
      <c r="B1100" t="s">
        <v>30</v>
      </c>
      <c r="C1100" t="s">
        <v>533</v>
      </c>
      <c r="D1100" t="s">
        <v>2047</v>
      </c>
      <c r="E1100" t="s">
        <v>114</v>
      </c>
      <c r="F1100" t="s">
        <v>1257</v>
      </c>
      <c r="G1100" t="s">
        <v>291</v>
      </c>
      <c r="H1100">
        <v>286</v>
      </c>
      <c r="I1100">
        <v>4</v>
      </c>
      <c r="J1100">
        <v>4</v>
      </c>
      <c r="K1100" t="s">
        <v>72</v>
      </c>
      <c r="L1100" s="1" t="s">
        <v>466</v>
      </c>
      <c r="M1100" t="s">
        <v>426</v>
      </c>
      <c r="N1100">
        <v>60</v>
      </c>
      <c r="O1100">
        <v>1</v>
      </c>
      <c r="P1100">
        <v>20142</v>
      </c>
      <c r="Q1100">
        <v>2014</v>
      </c>
      <c r="R1100">
        <v>2</v>
      </c>
      <c r="S1100">
        <v>2018</v>
      </c>
      <c r="T1100">
        <v>1</v>
      </c>
      <c r="U1100">
        <v>24</v>
      </c>
      <c r="V1100" t="s">
        <v>36</v>
      </c>
      <c r="W1100" t="s">
        <v>3501</v>
      </c>
      <c r="X1100">
        <v>28200000</v>
      </c>
      <c r="Y1100" t="s">
        <v>1916</v>
      </c>
      <c r="Z1100">
        <v>0</v>
      </c>
      <c r="AA1100">
        <v>240</v>
      </c>
      <c r="AB1100" t="s">
        <v>39</v>
      </c>
      <c r="AC1100">
        <v>0</v>
      </c>
      <c r="AD1100">
        <v>5</v>
      </c>
      <c r="AE1100" t="s">
        <v>40</v>
      </c>
      <c r="AF1100" t="s">
        <v>41</v>
      </c>
      <c r="AG1100" t="str">
        <f>VLOOKUP(H1100,Planilha2!A:AC,5,FALSE)</f>
        <v>HISTÓRIA (CAMPOS)</v>
      </c>
      <c r="AH1100" t="s">
        <v>6223</v>
      </c>
      <c r="AI1100" t="str">
        <f>VLOOKUP(H1100,Planilha2!A:K,11,FALSE)</f>
        <v>Ativo</v>
      </c>
      <c r="AJ1100" t="s">
        <v>6502</v>
      </c>
      <c r="AK1100">
        <v>36.5</v>
      </c>
    </row>
    <row r="1101" spans="1:37" x14ac:dyDescent="0.25">
      <c r="A1101">
        <v>214089161</v>
      </c>
      <c r="B1101" t="s">
        <v>145</v>
      </c>
      <c r="C1101" t="s">
        <v>3427</v>
      </c>
      <c r="D1101" t="s">
        <v>1475</v>
      </c>
      <c r="E1101" t="s">
        <v>3415</v>
      </c>
      <c r="F1101" t="s">
        <v>532</v>
      </c>
      <c r="G1101" t="s">
        <v>71</v>
      </c>
      <c r="H1101">
        <v>286</v>
      </c>
      <c r="I1101">
        <v>4</v>
      </c>
      <c r="J1101">
        <v>4</v>
      </c>
      <c r="K1101" t="s">
        <v>72</v>
      </c>
      <c r="L1101" s="1">
        <v>0</v>
      </c>
      <c r="M1101" t="s">
        <v>2284</v>
      </c>
      <c r="N1101">
        <v>0</v>
      </c>
      <c r="O1101">
        <v>0</v>
      </c>
      <c r="P1101">
        <v>20142</v>
      </c>
      <c r="Q1101">
        <v>2014</v>
      </c>
      <c r="R1101">
        <v>2</v>
      </c>
      <c r="S1101">
        <v>2014</v>
      </c>
      <c r="T1101">
        <v>2</v>
      </c>
      <c r="U1101">
        <v>36</v>
      </c>
      <c r="V1101" t="s">
        <v>36</v>
      </c>
      <c r="W1101" t="s">
        <v>1896</v>
      </c>
      <c r="X1101">
        <v>28051155</v>
      </c>
      <c r="Y1101" t="s">
        <v>1238</v>
      </c>
      <c r="Z1101">
        <v>0</v>
      </c>
      <c r="AA1101">
        <v>0</v>
      </c>
      <c r="AB1101" t="s">
        <v>39</v>
      </c>
      <c r="AC1101">
        <v>0</v>
      </c>
      <c r="AD1101">
        <v>1</v>
      </c>
      <c r="AE1101" t="s">
        <v>55</v>
      </c>
      <c r="AF1101" t="s">
        <v>41</v>
      </c>
      <c r="AG1101" t="str">
        <f>VLOOKUP(H1101,Planilha2!A:AC,5,FALSE)</f>
        <v>HISTÓRIA (CAMPOS)</v>
      </c>
      <c r="AH1101" t="s">
        <v>6223</v>
      </c>
      <c r="AI1101" t="str">
        <f>VLOOKUP(H1101,Planilha2!A:K,11,FALSE)</f>
        <v>Ativo</v>
      </c>
      <c r="AJ1101" t="s">
        <v>6293</v>
      </c>
      <c r="AK1101">
        <v>3.1</v>
      </c>
    </row>
    <row r="1102" spans="1:37" x14ac:dyDescent="0.25">
      <c r="A1102">
        <v>214089163</v>
      </c>
      <c r="B1102" t="s">
        <v>30</v>
      </c>
      <c r="C1102" t="s">
        <v>3896</v>
      </c>
      <c r="D1102" t="s">
        <v>3970</v>
      </c>
      <c r="E1102" t="s">
        <v>2643</v>
      </c>
      <c r="F1102" t="s">
        <v>2829</v>
      </c>
      <c r="G1102" t="s">
        <v>2237</v>
      </c>
      <c r="H1102">
        <v>286</v>
      </c>
      <c r="I1102">
        <v>4</v>
      </c>
      <c r="J1102">
        <v>4</v>
      </c>
      <c r="K1102" t="s">
        <v>72</v>
      </c>
      <c r="L1102" s="1" t="s">
        <v>541</v>
      </c>
      <c r="M1102" t="s">
        <v>426</v>
      </c>
      <c r="N1102">
        <v>75</v>
      </c>
      <c r="O1102">
        <v>1</v>
      </c>
      <c r="P1102">
        <v>20142</v>
      </c>
      <c r="Q1102">
        <v>2014</v>
      </c>
      <c r="R1102">
        <v>2</v>
      </c>
      <c r="S1102">
        <v>2018</v>
      </c>
      <c r="T1102">
        <v>1</v>
      </c>
      <c r="U1102">
        <v>32</v>
      </c>
      <c r="V1102" t="s">
        <v>36</v>
      </c>
      <c r="W1102" t="s">
        <v>412</v>
      </c>
      <c r="X1102">
        <v>21715242</v>
      </c>
      <c r="Y1102" t="s">
        <v>38</v>
      </c>
      <c r="Z1102">
        <v>0</v>
      </c>
      <c r="AA1102">
        <v>300</v>
      </c>
      <c r="AB1102" t="s">
        <v>39</v>
      </c>
      <c r="AC1102">
        <v>0</v>
      </c>
      <c r="AD1102">
        <v>5</v>
      </c>
      <c r="AE1102" t="s">
        <v>55</v>
      </c>
      <c r="AF1102" t="s">
        <v>41</v>
      </c>
      <c r="AG1102" t="str">
        <f>VLOOKUP(H1102,Planilha2!A:AC,5,FALSE)</f>
        <v>HISTÓRIA (CAMPOS)</v>
      </c>
      <c r="AH1102" t="s">
        <v>6223</v>
      </c>
      <c r="AI1102" t="str">
        <f>VLOOKUP(H1102,Planilha2!A:K,11,FALSE)</f>
        <v>Ativo</v>
      </c>
      <c r="AJ1102" t="s">
        <v>6773</v>
      </c>
      <c r="AK1102">
        <v>304</v>
      </c>
    </row>
    <row r="1103" spans="1:37" x14ac:dyDescent="0.25">
      <c r="A1103">
        <v>214089168</v>
      </c>
      <c r="B1103" t="s">
        <v>30</v>
      </c>
      <c r="C1103" t="s">
        <v>1606</v>
      </c>
      <c r="D1103" t="s">
        <v>1530</v>
      </c>
      <c r="E1103" t="s">
        <v>2492</v>
      </c>
      <c r="F1103" t="s">
        <v>2313</v>
      </c>
      <c r="G1103" t="s">
        <v>496</v>
      </c>
      <c r="H1103">
        <v>286</v>
      </c>
      <c r="I1103">
        <v>4</v>
      </c>
      <c r="J1103">
        <v>4</v>
      </c>
      <c r="K1103" t="s">
        <v>72</v>
      </c>
      <c r="L1103" s="1" t="s">
        <v>1058</v>
      </c>
      <c r="M1103" t="s">
        <v>426</v>
      </c>
      <c r="N1103">
        <v>75</v>
      </c>
      <c r="O1103">
        <v>2</v>
      </c>
      <c r="P1103">
        <v>20142</v>
      </c>
      <c r="Q1103">
        <v>2014</v>
      </c>
      <c r="R1103">
        <v>2</v>
      </c>
      <c r="S1103">
        <v>2015</v>
      </c>
      <c r="T1103">
        <v>2</v>
      </c>
      <c r="U1103">
        <v>22</v>
      </c>
      <c r="V1103" t="s">
        <v>36</v>
      </c>
      <c r="W1103" t="s">
        <v>977</v>
      </c>
      <c r="X1103">
        <v>21236010</v>
      </c>
      <c r="Y1103" t="s">
        <v>38</v>
      </c>
      <c r="Z1103">
        <v>0</v>
      </c>
      <c r="AA1103">
        <v>240</v>
      </c>
      <c r="AB1103" t="s">
        <v>39</v>
      </c>
      <c r="AC1103">
        <v>0</v>
      </c>
      <c r="AD1103">
        <v>2</v>
      </c>
      <c r="AE1103" t="s">
        <v>40</v>
      </c>
      <c r="AF1103" t="s">
        <v>41</v>
      </c>
      <c r="AG1103" t="str">
        <f>VLOOKUP(H1103,Planilha2!A:AC,5,FALSE)</f>
        <v>HISTÓRIA (CAMPOS)</v>
      </c>
      <c r="AH1103" t="s">
        <v>6223</v>
      </c>
      <c r="AI1103" t="str">
        <f>VLOOKUP(H1103,Planilha2!A:K,11,FALSE)</f>
        <v>Ativo</v>
      </c>
      <c r="AJ1103" t="s">
        <v>6774</v>
      </c>
      <c r="AK1103">
        <v>288</v>
      </c>
    </row>
    <row r="1104" spans="1:37" x14ac:dyDescent="0.25">
      <c r="A1104">
        <v>214089177</v>
      </c>
      <c r="B1104" t="s">
        <v>30</v>
      </c>
      <c r="C1104" t="s">
        <v>291</v>
      </c>
      <c r="D1104" t="s">
        <v>3589</v>
      </c>
      <c r="E1104" t="s">
        <v>2820</v>
      </c>
      <c r="F1104" t="s">
        <v>2566</v>
      </c>
      <c r="G1104" t="s">
        <v>71</v>
      </c>
      <c r="H1104">
        <v>286</v>
      </c>
      <c r="I1104">
        <v>4</v>
      </c>
      <c r="J1104">
        <v>4</v>
      </c>
      <c r="K1104" t="s">
        <v>72</v>
      </c>
      <c r="L1104" s="1" t="s">
        <v>310</v>
      </c>
      <c r="M1104" t="s">
        <v>427</v>
      </c>
      <c r="N1104">
        <v>80</v>
      </c>
      <c r="O1104">
        <v>1</v>
      </c>
      <c r="P1104">
        <v>20161</v>
      </c>
      <c r="Q1104">
        <v>2014</v>
      </c>
      <c r="R1104">
        <v>2</v>
      </c>
      <c r="S1104">
        <v>2017</v>
      </c>
      <c r="T1104">
        <v>2</v>
      </c>
      <c r="U1104">
        <v>22</v>
      </c>
      <c r="V1104" t="s">
        <v>122</v>
      </c>
      <c r="W1104" t="s">
        <v>268</v>
      </c>
      <c r="X1104">
        <v>20780370</v>
      </c>
      <c r="Y1104" t="s">
        <v>38</v>
      </c>
      <c r="Z1104">
        <v>0</v>
      </c>
      <c r="AA1104">
        <v>1330</v>
      </c>
      <c r="AB1104" t="s">
        <v>39</v>
      </c>
      <c r="AC1104">
        <v>0</v>
      </c>
      <c r="AD1104">
        <v>4</v>
      </c>
      <c r="AE1104" t="s">
        <v>55</v>
      </c>
      <c r="AF1104" t="s">
        <v>41</v>
      </c>
      <c r="AG1104" t="str">
        <f>VLOOKUP(H1104,Planilha2!A:AC,5,FALSE)</f>
        <v>HISTÓRIA (CAMPOS)</v>
      </c>
      <c r="AH1104" t="s">
        <v>6223</v>
      </c>
      <c r="AI1104" t="str">
        <f>VLOOKUP(H1104,Planilha2!A:K,11,FALSE)</f>
        <v>Ativo</v>
      </c>
      <c r="AJ1104" t="s">
        <v>6567</v>
      </c>
      <c r="AK1104">
        <v>280</v>
      </c>
    </row>
    <row r="1105" spans="1:37" x14ac:dyDescent="0.25">
      <c r="A1105">
        <v>214089184</v>
      </c>
      <c r="B1105" t="s">
        <v>145</v>
      </c>
      <c r="C1105" t="s">
        <v>1178</v>
      </c>
      <c r="D1105" t="s">
        <v>1546</v>
      </c>
      <c r="E1105" t="s">
        <v>1944</v>
      </c>
      <c r="F1105" t="s">
        <v>2997</v>
      </c>
      <c r="G1105" t="s">
        <v>45</v>
      </c>
      <c r="H1105">
        <v>286</v>
      </c>
      <c r="I1105">
        <v>4</v>
      </c>
      <c r="J1105">
        <v>4</v>
      </c>
      <c r="K1105" t="s">
        <v>72</v>
      </c>
      <c r="L1105" s="1" t="s">
        <v>571</v>
      </c>
      <c r="M1105" t="s">
        <v>2284</v>
      </c>
      <c r="N1105">
        <v>0</v>
      </c>
      <c r="O1105">
        <v>0</v>
      </c>
      <c r="P1105">
        <v>20142</v>
      </c>
      <c r="Q1105">
        <v>2014</v>
      </c>
      <c r="R1105">
        <v>2</v>
      </c>
      <c r="S1105">
        <v>2014</v>
      </c>
      <c r="T1105">
        <v>2</v>
      </c>
      <c r="U1105">
        <v>38</v>
      </c>
      <c r="V1105" t="s">
        <v>211</v>
      </c>
      <c r="W1105" t="s">
        <v>5409</v>
      </c>
      <c r="X1105">
        <v>28013085</v>
      </c>
      <c r="Y1105" t="s">
        <v>1238</v>
      </c>
      <c r="Z1105">
        <v>0</v>
      </c>
      <c r="AA1105">
        <v>420</v>
      </c>
      <c r="AB1105" t="s">
        <v>39</v>
      </c>
      <c r="AC1105">
        <v>0</v>
      </c>
      <c r="AD1105">
        <v>1</v>
      </c>
      <c r="AE1105" t="s">
        <v>40</v>
      </c>
      <c r="AF1105" t="s">
        <v>41</v>
      </c>
      <c r="AG1105" t="str">
        <f>VLOOKUP(H1105,Planilha2!A:AC,5,FALSE)</f>
        <v>HISTÓRIA (CAMPOS)</v>
      </c>
      <c r="AH1105" t="s">
        <v>6223</v>
      </c>
      <c r="AI1105" t="str">
        <f>VLOOKUP(H1105,Planilha2!A:K,11,FALSE)</f>
        <v>Ativo</v>
      </c>
      <c r="AJ1105" t="s">
        <v>6339</v>
      </c>
      <c r="AK1105">
        <v>2.2000000000000002</v>
      </c>
    </row>
    <row r="1106" spans="1:37" x14ac:dyDescent="0.25">
      <c r="A1106">
        <v>214089185</v>
      </c>
      <c r="B1106" t="s">
        <v>30</v>
      </c>
      <c r="C1106" t="s">
        <v>3038</v>
      </c>
      <c r="D1106" t="s">
        <v>2667</v>
      </c>
      <c r="E1106" t="s">
        <v>3039</v>
      </c>
      <c r="F1106" t="s">
        <v>1476</v>
      </c>
      <c r="G1106" t="s">
        <v>291</v>
      </c>
      <c r="H1106">
        <v>286</v>
      </c>
      <c r="I1106">
        <v>4</v>
      </c>
      <c r="J1106">
        <v>4</v>
      </c>
      <c r="K1106" t="s">
        <v>72</v>
      </c>
      <c r="L1106" s="1">
        <v>6</v>
      </c>
      <c r="M1106" t="s">
        <v>426</v>
      </c>
      <c r="N1106">
        <v>65</v>
      </c>
      <c r="O1106">
        <v>2</v>
      </c>
      <c r="P1106">
        <v>20142</v>
      </c>
      <c r="Q1106">
        <v>2014</v>
      </c>
      <c r="R1106">
        <v>2</v>
      </c>
      <c r="S1106">
        <v>2018</v>
      </c>
      <c r="T1106">
        <v>1</v>
      </c>
      <c r="U1106">
        <v>37</v>
      </c>
      <c r="V1106" t="s">
        <v>36</v>
      </c>
      <c r="W1106" t="s">
        <v>2968</v>
      </c>
      <c r="X1106">
        <v>20261170</v>
      </c>
      <c r="Y1106" t="s">
        <v>38</v>
      </c>
      <c r="Z1106">
        <v>0</v>
      </c>
      <c r="AA1106">
        <v>480</v>
      </c>
      <c r="AB1106" t="s">
        <v>39</v>
      </c>
      <c r="AC1106">
        <v>0</v>
      </c>
      <c r="AD1106">
        <v>5</v>
      </c>
      <c r="AE1106" t="s">
        <v>40</v>
      </c>
      <c r="AF1106" t="s">
        <v>41</v>
      </c>
      <c r="AG1106" t="str">
        <f>VLOOKUP(H1106,Planilha2!A:AC,5,FALSE)</f>
        <v>HISTÓRIA (CAMPOS)</v>
      </c>
      <c r="AH1106" t="s">
        <v>6223</v>
      </c>
      <c r="AI1106" t="str">
        <f>VLOOKUP(H1106,Planilha2!A:K,11,FALSE)</f>
        <v>Ativo</v>
      </c>
      <c r="AJ1106" t="s">
        <v>6775</v>
      </c>
      <c r="AK1106">
        <v>276</v>
      </c>
    </row>
    <row r="1107" spans="1:37" x14ac:dyDescent="0.25">
      <c r="A1107">
        <v>214089186</v>
      </c>
      <c r="B1107" t="s">
        <v>100</v>
      </c>
      <c r="C1107" t="s">
        <v>436</v>
      </c>
      <c r="D1107" t="s">
        <v>2466</v>
      </c>
      <c r="E1107" t="s">
        <v>730</v>
      </c>
      <c r="F1107" t="s">
        <v>5483</v>
      </c>
      <c r="G1107" t="s">
        <v>120</v>
      </c>
      <c r="H1107">
        <v>286</v>
      </c>
      <c r="I1107">
        <v>4</v>
      </c>
      <c r="J1107">
        <v>4</v>
      </c>
      <c r="K1107" t="s">
        <v>72</v>
      </c>
      <c r="L1107" s="1" t="s">
        <v>396</v>
      </c>
      <c r="M1107" t="s">
        <v>3478</v>
      </c>
      <c r="N1107">
        <v>0</v>
      </c>
      <c r="O1107">
        <v>0</v>
      </c>
      <c r="P1107">
        <v>20151</v>
      </c>
      <c r="Q1107">
        <v>2014</v>
      </c>
      <c r="R1107">
        <v>2</v>
      </c>
      <c r="S1107">
        <v>2015</v>
      </c>
      <c r="T1107">
        <v>1</v>
      </c>
      <c r="U1107">
        <v>26</v>
      </c>
      <c r="V1107" t="s">
        <v>36</v>
      </c>
      <c r="W1107" t="s">
        <v>5481</v>
      </c>
      <c r="X1107">
        <v>28415000</v>
      </c>
      <c r="Y1107" t="s">
        <v>1932</v>
      </c>
      <c r="Z1107">
        <v>0</v>
      </c>
      <c r="AA1107">
        <v>240</v>
      </c>
      <c r="AB1107" t="s">
        <v>39</v>
      </c>
      <c r="AC1107">
        <v>0</v>
      </c>
      <c r="AD1107">
        <v>2</v>
      </c>
      <c r="AE1107" t="s">
        <v>40</v>
      </c>
      <c r="AF1107" t="s">
        <v>41</v>
      </c>
      <c r="AG1107" t="str">
        <f>VLOOKUP(H1107,Planilha2!A:AC,5,FALSE)</f>
        <v>HISTÓRIA (CAMPOS)</v>
      </c>
      <c r="AH1107" t="s">
        <v>6223</v>
      </c>
      <c r="AI1107" t="str">
        <f>VLOOKUP(H1107,Planilha2!A:K,11,FALSE)</f>
        <v>Ativo</v>
      </c>
      <c r="AJ1107">
        <v>0</v>
      </c>
      <c r="AK1107">
        <v>0</v>
      </c>
    </row>
    <row r="1108" spans="1:37" x14ac:dyDescent="0.25">
      <c r="A1108">
        <v>214089187</v>
      </c>
      <c r="B1108" t="s">
        <v>30</v>
      </c>
      <c r="C1108" t="s">
        <v>2669</v>
      </c>
      <c r="D1108" t="s">
        <v>3160</v>
      </c>
      <c r="E1108" t="s">
        <v>5442</v>
      </c>
      <c r="F1108" t="s">
        <v>101</v>
      </c>
      <c r="G1108" t="s">
        <v>214</v>
      </c>
      <c r="H1108">
        <v>286</v>
      </c>
      <c r="I1108">
        <v>4</v>
      </c>
      <c r="J1108">
        <v>4</v>
      </c>
      <c r="K1108" t="s">
        <v>72</v>
      </c>
      <c r="L1108" s="1" t="s">
        <v>1587</v>
      </c>
      <c r="M1108" t="s">
        <v>429</v>
      </c>
      <c r="N1108">
        <v>0</v>
      </c>
      <c r="O1108">
        <v>0</v>
      </c>
      <c r="P1108">
        <v>20151</v>
      </c>
      <c r="Q1108">
        <v>2014</v>
      </c>
      <c r="R1108">
        <v>2</v>
      </c>
      <c r="S1108">
        <v>2018</v>
      </c>
      <c r="T1108">
        <v>1</v>
      </c>
      <c r="U1108">
        <v>25</v>
      </c>
      <c r="V1108" t="s">
        <v>122</v>
      </c>
      <c r="W1108" t="s">
        <v>5534</v>
      </c>
      <c r="X1108">
        <v>28470000</v>
      </c>
      <c r="Y1108" t="s">
        <v>54</v>
      </c>
      <c r="Z1108">
        <v>0</v>
      </c>
      <c r="AA1108">
        <v>240</v>
      </c>
      <c r="AB1108" t="s">
        <v>39</v>
      </c>
      <c r="AC1108">
        <v>0</v>
      </c>
      <c r="AD1108">
        <v>5</v>
      </c>
      <c r="AE1108" t="s">
        <v>40</v>
      </c>
      <c r="AF1108" t="s">
        <v>41</v>
      </c>
      <c r="AG1108" t="str">
        <f>VLOOKUP(H1108,Planilha2!A:AC,5,FALSE)</f>
        <v>HISTÓRIA (CAMPOS)</v>
      </c>
      <c r="AH1108" t="s">
        <v>6223</v>
      </c>
      <c r="AI1108" t="str">
        <f>VLOOKUP(H1108,Planilha2!A:K,11,FALSE)</f>
        <v>Ativo</v>
      </c>
      <c r="AJ1108" t="s">
        <v>6757</v>
      </c>
      <c r="AK1108">
        <v>131</v>
      </c>
    </row>
    <row r="1109" spans="1:37" x14ac:dyDescent="0.25">
      <c r="A1109">
        <v>214089188</v>
      </c>
      <c r="B1109" t="s">
        <v>30</v>
      </c>
      <c r="C1109" t="s">
        <v>4135</v>
      </c>
      <c r="D1109" t="s">
        <v>4323</v>
      </c>
      <c r="E1109" t="s">
        <v>5017</v>
      </c>
      <c r="F1109" t="s">
        <v>4390</v>
      </c>
      <c r="G1109" t="s">
        <v>2358</v>
      </c>
      <c r="H1109">
        <v>286</v>
      </c>
      <c r="I1109">
        <v>4</v>
      </c>
      <c r="J1109">
        <v>4</v>
      </c>
      <c r="K1109" t="s">
        <v>72</v>
      </c>
      <c r="L1109" s="1" t="s">
        <v>5114</v>
      </c>
      <c r="M1109" t="s">
        <v>428</v>
      </c>
      <c r="N1109">
        <v>15</v>
      </c>
      <c r="O1109">
        <v>0</v>
      </c>
      <c r="P1109">
        <v>20142</v>
      </c>
      <c r="Q1109">
        <v>2014</v>
      </c>
      <c r="R1109">
        <v>2</v>
      </c>
      <c r="S1109">
        <v>2015</v>
      </c>
      <c r="T1109">
        <v>2</v>
      </c>
      <c r="U1109">
        <v>25</v>
      </c>
      <c r="V1109" t="s">
        <v>49</v>
      </c>
      <c r="W1109" t="s">
        <v>5514</v>
      </c>
      <c r="X1109">
        <v>28470000</v>
      </c>
      <c r="Y1109" t="s">
        <v>54</v>
      </c>
      <c r="Z1109">
        <v>0</v>
      </c>
      <c r="AA1109">
        <v>0</v>
      </c>
      <c r="AB1109" t="s">
        <v>39</v>
      </c>
      <c r="AC1109">
        <v>0</v>
      </c>
      <c r="AD1109">
        <v>2</v>
      </c>
      <c r="AE1109" t="s">
        <v>40</v>
      </c>
      <c r="AF1109" t="s">
        <v>41</v>
      </c>
      <c r="AG1109" t="str">
        <f>VLOOKUP(H1109,Planilha2!A:AC,5,FALSE)</f>
        <v>HISTÓRIA (CAMPOS)</v>
      </c>
      <c r="AH1109" t="s">
        <v>6223</v>
      </c>
      <c r="AI1109" t="str">
        <f>VLOOKUP(H1109,Planilha2!A:K,11,FALSE)</f>
        <v>Ativo</v>
      </c>
      <c r="AJ1109" t="s">
        <v>6757</v>
      </c>
      <c r="AK1109">
        <v>131</v>
      </c>
    </row>
    <row r="1110" spans="1:37" x14ac:dyDescent="0.25">
      <c r="A1110">
        <v>214089206</v>
      </c>
      <c r="B1110" t="s">
        <v>30</v>
      </c>
      <c r="C1110" t="s">
        <v>4787</v>
      </c>
      <c r="D1110" t="s">
        <v>4615</v>
      </c>
      <c r="E1110" t="s">
        <v>4295</v>
      </c>
      <c r="F1110" t="s">
        <v>5434</v>
      </c>
      <c r="G1110" t="s">
        <v>316</v>
      </c>
      <c r="H1110">
        <v>286</v>
      </c>
      <c r="I1110">
        <v>4</v>
      </c>
      <c r="J1110">
        <v>4</v>
      </c>
      <c r="K1110" t="s">
        <v>72</v>
      </c>
      <c r="L1110" s="1" t="s">
        <v>5435</v>
      </c>
      <c r="M1110" t="s">
        <v>2284</v>
      </c>
      <c r="N1110">
        <v>33</v>
      </c>
      <c r="O1110">
        <v>0</v>
      </c>
      <c r="P1110">
        <v>20142</v>
      </c>
      <c r="Q1110">
        <v>2014</v>
      </c>
      <c r="R1110">
        <v>2</v>
      </c>
      <c r="S1110">
        <v>2014</v>
      </c>
      <c r="T1110">
        <v>2</v>
      </c>
      <c r="U1110">
        <v>50</v>
      </c>
      <c r="V1110" t="s">
        <v>36</v>
      </c>
      <c r="W1110" t="s">
        <v>5436</v>
      </c>
      <c r="X1110">
        <v>28060412</v>
      </c>
      <c r="Y1110" t="s">
        <v>1238</v>
      </c>
      <c r="Z1110">
        <v>0</v>
      </c>
      <c r="AA1110">
        <v>0</v>
      </c>
      <c r="AB1110" t="s">
        <v>39</v>
      </c>
      <c r="AC1110">
        <v>0</v>
      </c>
      <c r="AD1110">
        <v>1</v>
      </c>
      <c r="AE1110" t="s">
        <v>40</v>
      </c>
      <c r="AF1110" t="s">
        <v>41</v>
      </c>
      <c r="AG1110" t="str">
        <f>VLOOKUP(H1110,Planilha2!A:AC,5,FALSE)</f>
        <v>HISTÓRIA (CAMPOS)</v>
      </c>
      <c r="AH1110" t="s">
        <v>6223</v>
      </c>
      <c r="AI1110" t="str">
        <f>VLOOKUP(H1110,Planilha2!A:K,11,FALSE)</f>
        <v>Ativo</v>
      </c>
      <c r="AJ1110" t="s">
        <v>6776</v>
      </c>
      <c r="AK1110">
        <v>5.8</v>
      </c>
    </row>
    <row r="1111" spans="1:37" x14ac:dyDescent="0.25">
      <c r="A1111">
        <v>214089208</v>
      </c>
      <c r="B1111" t="s">
        <v>145</v>
      </c>
      <c r="C1111" t="s">
        <v>3667</v>
      </c>
      <c r="D1111" t="s">
        <v>4295</v>
      </c>
      <c r="E1111" t="s">
        <v>2866</v>
      </c>
      <c r="F1111" t="s">
        <v>1775</v>
      </c>
      <c r="G1111" t="s">
        <v>279</v>
      </c>
      <c r="H1111">
        <v>286</v>
      </c>
      <c r="I1111">
        <v>4</v>
      </c>
      <c r="J1111">
        <v>4</v>
      </c>
      <c r="K1111" t="s">
        <v>72</v>
      </c>
      <c r="L1111" s="1">
        <v>0</v>
      </c>
      <c r="M1111" t="s">
        <v>2283</v>
      </c>
      <c r="N1111">
        <v>0</v>
      </c>
      <c r="O1111">
        <v>0</v>
      </c>
      <c r="P1111">
        <v>20142</v>
      </c>
      <c r="Q1111">
        <v>2014</v>
      </c>
      <c r="R1111">
        <v>2</v>
      </c>
      <c r="S1111">
        <v>2014</v>
      </c>
      <c r="T1111">
        <v>2</v>
      </c>
      <c r="U1111">
        <v>25</v>
      </c>
      <c r="V1111" t="s">
        <v>36</v>
      </c>
      <c r="W1111" t="s">
        <v>1325</v>
      </c>
      <c r="X1111">
        <v>28905020</v>
      </c>
      <c r="Y1111" t="s">
        <v>1326</v>
      </c>
      <c r="Z1111">
        <v>0</v>
      </c>
      <c r="AA1111">
        <v>0</v>
      </c>
      <c r="AB1111" t="s">
        <v>39</v>
      </c>
      <c r="AC1111">
        <v>0</v>
      </c>
      <c r="AD1111">
        <v>1</v>
      </c>
      <c r="AE1111" t="s">
        <v>40</v>
      </c>
      <c r="AF1111" t="s">
        <v>41</v>
      </c>
      <c r="AG1111" t="str">
        <f>VLOOKUP(H1111,Planilha2!A:AC,5,FALSE)</f>
        <v>HISTÓRIA (CAMPOS)</v>
      </c>
      <c r="AH1111" t="s">
        <v>6223</v>
      </c>
      <c r="AI1111" t="str">
        <f>VLOOKUP(H1111,Planilha2!A:K,11,FALSE)</f>
        <v>Ativo</v>
      </c>
      <c r="AJ1111" t="s">
        <v>6572</v>
      </c>
      <c r="AK1111">
        <v>193</v>
      </c>
    </row>
    <row r="1112" spans="1:37" x14ac:dyDescent="0.25">
      <c r="A1112">
        <v>214089217</v>
      </c>
      <c r="B1112" t="s">
        <v>30</v>
      </c>
      <c r="C1112" t="s">
        <v>3475</v>
      </c>
      <c r="D1112" t="s">
        <v>215</v>
      </c>
      <c r="E1112" t="s">
        <v>3476</v>
      </c>
      <c r="F1112" t="s">
        <v>1981</v>
      </c>
      <c r="G1112" t="s">
        <v>131</v>
      </c>
      <c r="H1112">
        <v>286</v>
      </c>
      <c r="I1112">
        <v>4</v>
      </c>
      <c r="J1112">
        <v>4</v>
      </c>
      <c r="K1112" t="s">
        <v>72</v>
      </c>
      <c r="L1112" s="1" t="s">
        <v>869</v>
      </c>
      <c r="M1112" t="s">
        <v>431</v>
      </c>
      <c r="N1112">
        <v>0</v>
      </c>
      <c r="O1112">
        <v>0</v>
      </c>
      <c r="P1112">
        <v>20161</v>
      </c>
      <c r="Q1112">
        <v>2014</v>
      </c>
      <c r="R1112">
        <v>2</v>
      </c>
      <c r="S1112">
        <v>2018</v>
      </c>
      <c r="T1112">
        <v>2</v>
      </c>
      <c r="U1112">
        <v>24</v>
      </c>
      <c r="V1112" t="s">
        <v>122</v>
      </c>
      <c r="W1112" t="s">
        <v>251</v>
      </c>
      <c r="X1112">
        <v>20735230</v>
      </c>
      <c r="Y1112" t="s">
        <v>38</v>
      </c>
      <c r="Z1112">
        <v>0</v>
      </c>
      <c r="AA1112">
        <v>660</v>
      </c>
      <c r="AB1112" t="s">
        <v>39</v>
      </c>
      <c r="AC1112">
        <v>0</v>
      </c>
      <c r="AD1112">
        <v>5</v>
      </c>
      <c r="AE1112" t="s">
        <v>40</v>
      </c>
      <c r="AF1112" t="s">
        <v>41</v>
      </c>
      <c r="AG1112" t="str">
        <f>VLOOKUP(H1112,Planilha2!A:AC,5,FALSE)</f>
        <v>HISTÓRIA (CAMPOS)</v>
      </c>
      <c r="AH1112" t="s">
        <v>6223</v>
      </c>
      <c r="AI1112" t="str">
        <f>VLOOKUP(H1112,Planilha2!A:K,11,FALSE)</f>
        <v>Ativo</v>
      </c>
      <c r="AJ1112" t="s">
        <v>6777</v>
      </c>
      <c r="AK1112">
        <v>284</v>
      </c>
    </row>
    <row r="1113" spans="1:37" x14ac:dyDescent="0.25">
      <c r="A1113">
        <v>214089220</v>
      </c>
      <c r="B1113" t="s">
        <v>30</v>
      </c>
      <c r="C1113" t="s">
        <v>3586</v>
      </c>
      <c r="D1113" t="s">
        <v>2107</v>
      </c>
      <c r="E1113" t="s">
        <v>3981</v>
      </c>
      <c r="F1113" t="s">
        <v>2588</v>
      </c>
      <c r="G1113" t="s">
        <v>1193</v>
      </c>
      <c r="H1113">
        <v>286</v>
      </c>
      <c r="I1113">
        <v>4</v>
      </c>
      <c r="J1113">
        <v>4</v>
      </c>
      <c r="K1113" t="s">
        <v>72</v>
      </c>
      <c r="L1113" s="1" t="s">
        <v>1816</v>
      </c>
      <c r="M1113" t="s">
        <v>2284</v>
      </c>
      <c r="N1113">
        <v>15</v>
      </c>
      <c r="O1113">
        <v>0</v>
      </c>
      <c r="P1113">
        <v>20142</v>
      </c>
      <c r="Q1113">
        <v>2014</v>
      </c>
      <c r="R1113">
        <v>2</v>
      </c>
      <c r="S1113">
        <v>2014</v>
      </c>
      <c r="T1113">
        <v>2</v>
      </c>
      <c r="U1113">
        <v>25</v>
      </c>
      <c r="V1113" t="s">
        <v>36</v>
      </c>
      <c r="W1113" t="s">
        <v>5447</v>
      </c>
      <c r="X1113">
        <v>28110000</v>
      </c>
      <c r="Y1113" t="s">
        <v>1238</v>
      </c>
      <c r="Z1113">
        <v>0</v>
      </c>
      <c r="AA1113">
        <v>0</v>
      </c>
      <c r="AB1113" t="s">
        <v>39</v>
      </c>
      <c r="AC1113">
        <v>0</v>
      </c>
      <c r="AD1113">
        <v>1</v>
      </c>
      <c r="AE1113" t="s">
        <v>40</v>
      </c>
      <c r="AF1113" t="s">
        <v>41</v>
      </c>
      <c r="AG1113" t="str">
        <f>VLOOKUP(H1113,Planilha2!A:AC,5,FALSE)</f>
        <v>HISTÓRIA (CAMPOS)</v>
      </c>
      <c r="AH1113" t="s">
        <v>6223</v>
      </c>
      <c r="AI1113" t="str">
        <f>VLOOKUP(H1113,Planilha2!A:K,11,FALSE)</f>
        <v>Ativo</v>
      </c>
      <c r="AJ1113" t="s">
        <v>6768</v>
      </c>
      <c r="AK1113">
        <v>13.5</v>
      </c>
    </row>
    <row r="1114" spans="1:37" x14ac:dyDescent="0.25">
      <c r="A1114">
        <v>214089222</v>
      </c>
      <c r="B1114" t="s">
        <v>30</v>
      </c>
      <c r="C1114" t="s">
        <v>101</v>
      </c>
      <c r="D1114" t="s">
        <v>3018</v>
      </c>
      <c r="E1114" t="s">
        <v>2292</v>
      </c>
      <c r="F1114" t="s">
        <v>4787</v>
      </c>
      <c r="G1114" t="s">
        <v>560</v>
      </c>
      <c r="H1114">
        <v>286</v>
      </c>
      <c r="I1114">
        <v>4</v>
      </c>
      <c r="J1114">
        <v>4</v>
      </c>
      <c r="K1114" t="s">
        <v>72</v>
      </c>
      <c r="L1114" s="1" t="s">
        <v>2539</v>
      </c>
      <c r="M1114" t="s">
        <v>432</v>
      </c>
      <c r="N1114">
        <v>87</v>
      </c>
      <c r="O1114">
        <v>1</v>
      </c>
      <c r="P1114">
        <v>20151</v>
      </c>
      <c r="Q1114">
        <v>2014</v>
      </c>
      <c r="R1114">
        <v>2</v>
      </c>
      <c r="S1114">
        <v>2015</v>
      </c>
      <c r="T1114">
        <v>2</v>
      </c>
      <c r="U1114">
        <v>26</v>
      </c>
      <c r="V1114" t="s">
        <v>36</v>
      </c>
      <c r="W1114" t="s">
        <v>5438</v>
      </c>
      <c r="X1114">
        <v>28080296</v>
      </c>
      <c r="Y1114" t="s">
        <v>1238</v>
      </c>
      <c r="Z1114">
        <v>0</v>
      </c>
      <c r="AA1114">
        <v>480</v>
      </c>
      <c r="AB1114" t="s">
        <v>39</v>
      </c>
      <c r="AC1114">
        <v>0</v>
      </c>
      <c r="AD1114">
        <v>2</v>
      </c>
      <c r="AE1114" t="s">
        <v>55</v>
      </c>
      <c r="AF1114" t="s">
        <v>41</v>
      </c>
      <c r="AG1114" t="str">
        <f>VLOOKUP(H1114,Planilha2!A:AC,5,FALSE)</f>
        <v>HISTÓRIA (CAMPOS)</v>
      </c>
      <c r="AH1114" t="s">
        <v>6223</v>
      </c>
      <c r="AI1114" t="str">
        <f>VLOOKUP(H1114,Planilha2!A:K,11,FALSE)</f>
        <v>Ativo</v>
      </c>
      <c r="AJ1114" t="s">
        <v>6503</v>
      </c>
      <c r="AK1114">
        <v>2.7</v>
      </c>
    </row>
    <row r="1115" spans="1:37" x14ac:dyDescent="0.25">
      <c r="A1115">
        <v>214089228</v>
      </c>
      <c r="B1115" t="s">
        <v>30</v>
      </c>
      <c r="C1115" t="s">
        <v>5308</v>
      </c>
      <c r="D1115" t="s">
        <v>5420</v>
      </c>
      <c r="E1115" t="s">
        <v>5248</v>
      </c>
      <c r="F1115" t="s">
        <v>5421</v>
      </c>
      <c r="G1115" t="s">
        <v>2131</v>
      </c>
      <c r="H1115">
        <v>286</v>
      </c>
      <c r="I1115">
        <v>4</v>
      </c>
      <c r="J1115">
        <v>4</v>
      </c>
      <c r="K1115" t="s">
        <v>72</v>
      </c>
      <c r="L1115" s="1" t="s">
        <v>1924</v>
      </c>
      <c r="M1115" t="s">
        <v>2284</v>
      </c>
      <c r="N1115">
        <v>68</v>
      </c>
      <c r="O1115">
        <v>1</v>
      </c>
      <c r="P1115">
        <v>20142</v>
      </c>
      <c r="Q1115">
        <v>2014</v>
      </c>
      <c r="R1115">
        <v>2</v>
      </c>
      <c r="S1115">
        <v>2018</v>
      </c>
      <c r="T1115">
        <v>2</v>
      </c>
      <c r="U1115">
        <v>26</v>
      </c>
      <c r="V1115" t="s">
        <v>36</v>
      </c>
      <c r="W1115" t="s">
        <v>5419</v>
      </c>
      <c r="X1115">
        <v>28022730</v>
      </c>
      <c r="Y1115" t="s">
        <v>1238</v>
      </c>
      <c r="Z1115">
        <v>0</v>
      </c>
      <c r="AA1115">
        <v>300</v>
      </c>
      <c r="AB1115" t="s">
        <v>39</v>
      </c>
      <c r="AC1115">
        <v>0</v>
      </c>
      <c r="AD1115">
        <v>5</v>
      </c>
      <c r="AE1115" t="s">
        <v>40</v>
      </c>
      <c r="AF1115" t="s">
        <v>41</v>
      </c>
      <c r="AG1115" t="str">
        <f>VLOOKUP(H1115,Planilha2!A:AC,5,FALSE)</f>
        <v>HISTÓRIA (CAMPOS)</v>
      </c>
      <c r="AH1115" t="s">
        <v>6223</v>
      </c>
      <c r="AI1115" t="str">
        <f>VLOOKUP(H1115,Planilha2!A:K,11,FALSE)</f>
        <v>Ativo</v>
      </c>
      <c r="AJ1115" t="s">
        <v>6636</v>
      </c>
      <c r="AK1115">
        <v>7.4</v>
      </c>
    </row>
    <row r="1116" spans="1:37" x14ac:dyDescent="0.25">
      <c r="A1116">
        <v>112021081</v>
      </c>
      <c r="B1116" t="s">
        <v>30</v>
      </c>
      <c r="C1116" t="s">
        <v>1649</v>
      </c>
      <c r="D1116" t="s">
        <v>4298</v>
      </c>
      <c r="E1116" t="s">
        <v>1360</v>
      </c>
      <c r="F1116" t="s">
        <v>1098</v>
      </c>
      <c r="G1116" t="s">
        <v>868</v>
      </c>
      <c r="H1116">
        <v>21</v>
      </c>
      <c r="I1116">
        <v>4</v>
      </c>
      <c r="J1116">
        <v>4</v>
      </c>
      <c r="K1116" t="s">
        <v>72</v>
      </c>
      <c r="L1116" s="1" t="s">
        <v>1460</v>
      </c>
      <c r="M1116" t="s">
        <v>121</v>
      </c>
      <c r="N1116">
        <v>35</v>
      </c>
      <c r="O1116">
        <v>0</v>
      </c>
      <c r="P1116">
        <v>20121</v>
      </c>
      <c r="Q1116">
        <v>2012</v>
      </c>
      <c r="R1116">
        <v>1</v>
      </c>
      <c r="S1116">
        <v>2014</v>
      </c>
      <c r="T1116">
        <v>2</v>
      </c>
      <c r="U1116">
        <v>26</v>
      </c>
      <c r="V1116" t="s">
        <v>36</v>
      </c>
      <c r="W1116" t="s">
        <v>497</v>
      </c>
      <c r="X1116">
        <v>22753507</v>
      </c>
      <c r="Y1116" t="s">
        <v>38</v>
      </c>
      <c r="Z1116">
        <v>0</v>
      </c>
      <c r="AA1116">
        <v>60</v>
      </c>
      <c r="AB1116" t="s">
        <v>39</v>
      </c>
      <c r="AC1116">
        <v>0</v>
      </c>
      <c r="AD1116">
        <v>3</v>
      </c>
      <c r="AE1116" t="s">
        <v>55</v>
      </c>
      <c r="AF1116" t="s">
        <v>41</v>
      </c>
      <c r="AG1116" t="str">
        <f>VLOOKUP(H1116,Planilha2!A:AC,5,FALSE)</f>
        <v>LETRAS</v>
      </c>
      <c r="AH1116" t="s">
        <v>6246</v>
      </c>
      <c r="AI1116" t="str">
        <f>VLOOKUP(H1116,Planilha2!A:K,11,FALSE)</f>
        <v>Ativo</v>
      </c>
      <c r="AJ1116">
        <v>0</v>
      </c>
      <c r="AK1116">
        <v>0</v>
      </c>
    </row>
    <row r="1117" spans="1:37" x14ac:dyDescent="0.25">
      <c r="A1117">
        <v>112021082</v>
      </c>
      <c r="B1117" t="s">
        <v>30</v>
      </c>
      <c r="C1117" t="s">
        <v>2008</v>
      </c>
      <c r="D1117" t="s">
        <v>1062</v>
      </c>
      <c r="E1117" t="s">
        <v>4952</v>
      </c>
      <c r="F1117" t="s">
        <v>2139</v>
      </c>
      <c r="G1117" t="s">
        <v>536</v>
      </c>
      <c r="H1117">
        <v>21</v>
      </c>
      <c r="I1117">
        <v>4</v>
      </c>
      <c r="J1117">
        <v>4</v>
      </c>
      <c r="K1117" t="s">
        <v>72</v>
      </c>
      <c r="L1117" s="1" t="s">
        <v>3782</v>
      </c>
      <c r="M1117" t="s">
        <v>202</v>
      </c>
      <c r="N1117">
        <v>92</v>
      </c>
      <c r="O1117">
        <v>1</v>
      </c>
      <c r="P1117">
        <v>20121</v>
      </c>
      <c r="Q1117">
        <v>2012</v>
      </c>
      <c r="R1117">
        <v>1</v>
      </c>
      <c r="S1117">
        <v>2014</v>
      </c>
      <c r="T1117">
        <v>2</v>
      </c>
      <c r="U1117">
        <v>24</v>
      </c>
      <c r="V1117" t="s">
        <v>49</v>
      </c>
      <c r="W1117" t="s">
        <v>984</v>
      </c>
      <c r="X1117">
        <v>24736220</v>
      </c>
      <c r="Y1117" t="s">
        <v>75</v>
      </c>
      <c r="Z1117">
        <v>0</v>
      </c>
      <c r="AA1117">
        <v>1871</v>
      </c>
      <c r="AB1117" t="s">
        <v>39</v>
      </c>
      <c r="AC1117">
        <v>0</v>
      </c>
      <c r="AD1117">
        <v>3</v>
      </c>
      <c r="AE1117" t="s">
        <v>55</v>
      </c>
      <c r="AF1117" t="s">
        <v>41</v>
      </c>
      <c r="AG1117" t="str">
        <f>VLOOKUP(H1117,Planilha2!A:AC,5,FALSE)</f>
        <v>LETRAS</v>
      </c>
      <c r="AH1117" t="s">
        <v>6246</v>
      </c>
      <c r="AI1117" t="str">
        <f>VLOOKUP(H1117,Planilha2!A:K,11,FALSE)</f>
        <v>Ativo</v>
      </c>
      <c r="AJ1117" t="s">
        <v>6469</v>
      </c>
      <c r="AK1117">
        <v>27.6</v>
      </c>
    </row>
    <row r="1118" spans="1:37" x14ac:dyDescent="0.25">
      <c r="A1118">
        <v>112021088</v>
      </c>
      <c r="B1118" t="s">
        <v>30</v>
      </c>
      <c r="C1118" t="s">
        <v>4612</v>
      </c>
      <c r="D1118" t="s">
        <v>2352</v>
      </c>
      <c r="E1118" t="s">
        <v>1711</v>
      </c>
      <c r="F1118" t="s">
        <v>4985</v>
      </c>
      <c r="G1118" t="s">
        <v>648</v>
      </c>
      <c r="H1118">
        <v>21</v>
      </c>
      <c r="I1118">
        <v>4</v>
      </c>
      <c r="J1118">
        <v>4</v>
      </c>
      <c r="K1118" t="s">
        <v>72</v>
      </c>
      <c r="L1118" s="1">
        <v>0</v>
      </c>
      <c r="M1118" t="s">
        <v>164</v>
      </c>
      <c r="N1118">
        <v>0</v>
      </c>
      <c r="O1118">
        <v>0</v>
      </c>
      <c r="P1118">
        <v>20121</v>
      </c>
      <c r="Q1118">
        <v>2012</v>
      </c>
      <c r="R1118">
        <v>1</v>
      </c>
      <c r="S1118">
        <v>2012</v>
      </c>
      <c r="T1118">
        <v>1</v>
      </c>
      <c r="U1118">
        <v>53</v>
      </c>
      <c r="V1118" t="s">
        <v>36</v>
      </c>
      <c r="W1118" t="s">
        <v>4984</v>
      </c>
      <c r="X1118">
        <v>24722300</v>
      </c>
      <c r="Y1118" t="s">
        <v>75</v>
      </c>
      <c r="Z1118">
        <v>0</v>
      </c>
      <c r="AA1118">
        <v>0</v>
      </c>
      <c r="AB1118" t="s">
        <v>39</v>
      </c>
      <c r="AC1118">
        <v>0</v>
      </c>
      <c r="AD1118">
        <v>1</v>
      </c>
      <c r="AE1118" t="s">
        <v>40</v>
      </c>
      <c r="AF1118" t="s">
        <v>41</v>
      </c>
      <c r="AG1118" t="str">
        <f>VLOOKUP(H1118,Planilha2!A:AC,5,FALSE)</f>
        <v>LETRAS</v>
      </c>
      <c r="AH1118" t="s">
        <v>6246</v>
      </c>
      <c r="AI1118" t="str">
        <f>VLOOKUP(H1118,Planilha2!A:K,11,FALSE)</f>
        <v>Ativo</v>
      </c>
      <c r="AJ1118" t="s">
        <v>6425</v>
      </c>
      <c r="AK1118">
        <v>28.3</v>
      </c>
    </row>
    <row r="1119" spans="1:37" x14ac:dyDescent="0.25">
      <c r="A1119">
        <v>112021095</v>
      </c>
      <c r="B1119" t="s">
        <v>30</v>
      </c>
      <c r="C1119" t="s">
        <v>3027</v>
      </c>
      <c r="D1119" t="s">
        <v>4968</v>
      </c>
      <c r="E1119" t="s">
        <v>2042</v>
      </c>
      <c r="F1119" t="s">
        <v>4478</v>
      </c>
      <c r="G1119" t="s">
        <v>1859</v>
      </c>
      <c r="H1119">
        <v>21</v>
      </c>
      <c r="I1119">
        <v>4</v>
      </c>
      <c r="J1119">
        <v>4</v>
      </c>
      <c r="K1119" t="s">
        <v>72</v>
      </c>
      <c r="L1119" s="1" t="s">
        <v>4269</v>
      </c>
      <c r="M1119" t="s">
        <v>202</v>
      </c>
      <c r="N1119">
        <v>14</v>
      </c>
      <c r="O1119">
        <v>0</v>
      </c>
      <c r="P1119">
        <v>20121</v>
      </c>
      <c r="Q1119">
        <v>2012</v>
      </c>
      <c r="R1119">
        <v>1</v>
      </c>
      <c r="S1119">
        <v>2012</v>
      </c>
      <c r="T1119">
        <v>1</v>
      </c>
      <c r="U1119">
        <v>27</v>
      </c>
      <c r="V1119" t="s">
        <v>36</v>
      </c>
      <c r="W1119" t="s">
        <v>2049</v>
      </c>
      <c r="X1119">
        <v>24475095</v>
      </c>
      <c r="Y1119" t="s">
        <v>75</v>
      </c>
      <c r="Z1119">
        <v>0</v>
      </c>
      <c r="AA1119">
        <v>0</v>
      </c>
      <c r="AB1119" t="s">
        <v>39</v>
      </c>
      <c r="AC1119">
        <v>0</v>
      </c>
      <c r="AD1119">
        <v>1</v>
      </c>
      <c r="AE1119" t="s">
        <v>55</v>
      </c>
      <c r="AF1119" t="s">
        <v>41</v>
      </c>
      <c r="AG1119" t="str">
        <f>VLOOKUP(H1119,Planilha2!A:AC,5,FALSE)</f>
        <v>LETRAS</v>
      </c>
      <c r="AH1119" t="s">
        <v>6246</v>
      </c>
      <c r="AI1119" t="str">
        <f>VLOOKUP(H1119,Planilha2!A:K,11,FALSE)</f>
        <v>Ativo</v>
      </c>
      <c r="AJ1119" t="s">
        <v>6400</v>
      </c>
      <c r="AK1119">
        <v>19.600000000000001</v>
      </c>
    </row>
    <row r="1120" spans="1:37" x14ac:dyDescent="0.25">
      <c r="A1120">
        <v>112021096</v>
      </c>
      <c r="B1120" t="s">
        <v>30</v>
      </c>
      <c r="C1120" t="s">
        <v>3508</v>
      </c>
      <c r="D1120" t="s">
        <v>2694</v>
      </c>
      <c r="E1120" t="s">
        <v>2398</v>
      </c>
      <c r="F1120" t="s">
        <v>646</v>
      </c>
      <c r="G1120" t="s">
        <v>712</v>
      </c>
      <c r="H1120">
        <v>21</v>
      </c>
      <c r="I1120">
        <v>4</v>
      </c>
      <c r="J1120">
        <v>4</v>
      </c>
      <c r="K1120" t="s">
        <v>72</v>
      </c>
      <c r="L1120" s="1" t="s">
        <v>3509</v>
      </c>
      <c r="M1120" t="s">
        <v>121</v>
      </c>
      <c r="N1120">
        <v>67</v>
      </c>
      <c r="O1120">
        <v>2</v>
      </c>
      <c r="P1120">
        <v>20121</v>
      </c>
      <c r="Q1120">
        <v>2012</v>
      </c>
      <c r="R1120">
        <v>1</v>
      </c>
      <c r="S1120">
        <v>2015</v>
      </c>
      <c r="T1120">
        <v>1</v>
      </c>
      <c r="U1120">
        <v>32</v>
      </c>
      <c r="V1120" t="s">
        <v>36</v>
      </c>
      <c r="W1120" t="s">
        <v>3505</v>
      </c>
      <c r="X1120">
        <v>20750140</v>
      </c>
      <c r="Y1120" t="s">
        <v>38</v>
      </c>
      <c r="Z1120">
        <v>0</v>
      </c>
      <c r="AA1120">
        <v>240</v>
      </c>
      <c r="AB1120" t="s">
        <v>39</v>
      </c>
      <c r="AC1120">
        <v>0</v>
      </c>
      <c r="AD1120">
        <v>4</v>
      </c>
      <c r="AE1120" t="s">
        <v>40</v>
      </c>
      <c r="AF1120" t="s">
        <v>41</v>
      </c>
      <c r="AG1120" t="str">
        <f>VLOOKUP(H1120,Planilha2!A:AC,5,FALSE)</f>
        <v>LETRAS</v>
      </c>
      <c r="AH1120" t="s">
        <v>6246</v>
      </c>
      <c r="AI1120" t="str">
        <f>VLOOKUP(H1120,Planilha2!A:K,11,FALSE)</f>
        <v>Ativo</v>
      </c>
      <c r="AJ1120" t="s">
        <v>6356</v>
      </c>
      <c r="AK1120">
        <v>28.1</v>
      </c>
    </row>
    <row r="1121" spans="1:37" x14ac:dyDescent="0.25">
      <c r="A1121">
        <v>112021103</v>
      </c>
      <c r="B1121" t="s">
        <v>30</v>
      </c>
      <c r="C1121" t="s">
        <v>2138</v>
      </c>
      <c r="D1121" t="s">
        <v>1956</v>
      </c>
      <c r="E1121" t="s">
        <v>5001</v>
      </c>
      <c r="F1121" t="s">
        <v>2016</v>
      </c>
      <c r="G1121" t="s">
        <v>301</v>
      </c>
      <c r="H1121">
        <v>21</v>
      </c>
      <c r="I1121">
        <v>2</v>
      </c>
      <c r="J1121">
        <v>2</v>
      </c>
      <c r="K1121" t="s">
        <v>34</v>
      </c>
      <c r="L1121" s="1" t="s">
        <v>1684</v>
      </c>
      <c r="M1121" t="s">
        <v>165</v>
      </c>
      <c r="N1121">
        <v>80</v>
      </c>
      <c r="O1121">
        <v>1</v>
      </c>
      <c r="P1121">
        <v>20121</v>
      </c>
      <c r="Q1121">
        <v>2012</v>
      </c>
      <c r="R1121">
        <v>1</v>
      </c>
      <c r="S1121">
        <v>2012</v>
      </c>
      <c r="T1121">
        <v>2</v>
      </c>
      <c r="U1121">
        <v>33</v>
      </c>
      <c r="V1121" t="s">
        <v>36</v>
      </c>
      <c r="W1121" t="s">
        <v>1732</v>
      </c>
      <c r="X1121">
        <v>24731240</v>
      </c>
      <c r="Y1121" t="s">
        <v>75</v>
      </c>
      <c r="Z1121">
        <v>0</v>
      </c>
      <c r="AA1121">
        <v>608</v>
      </c>
      <c r="AB1121" t="s">
        <v>39</v>
      </c>
      <c r="AC1121">
        <v>1</v>
      </c>
      <c r="AD1121">
        <v>1</v>
      </c>
      <c r="AE1121" t="s">
        <v>55</v>
      </c>
      <c r="AF1121" t="s">
        <v>41</v>
      </c>
      <c r="AG1121" t="str">
        <f>VLOOKUP(H1121,Planilha2!A:AC,5,FALSE)</f>
        <v>LETRAS</v>
      </c>
      <c r="AH1121" t="s">
        <v>6246</v>
      </c>
      <c r="AI1121" t="str">
        <f>VLOOKUP(H1121,Planilha2!A:K,11,FALSE)</f>
        <v>Ativo</v>
      </c>
      <c r="AJ1121" t="s">
        <v>6430</v>
      </c>
      <c r="AK1121">
        <v>21</v>
      </c>
    </row>
    <row r="1122" spans="1:37" x14ac:dyDescent="0.25">
      <c r="A1122">
        <v>112021105</v>
      </c>
      <c r="B1122" t="s">
        <v>30</v>
      </c>
      <c r="C1122" t="s">
        <v>4328</v>
      </c>
      <c r="D1122" t="s">
        <v>1328</v>
      </c>
      <c r="E1122" t="s">
        <v>5039</v>
      </c>
      <c r="F1122" t="s">
        <v>5040</v>
      </c>
      <c r="G1122" t="s">
        <v>1859</v>
      </c>
      <c r="H1122">
        <v>21</v>
      </c>
      <c r="I1122">
        <v>2</v>
      </c>
      <c r="J1122">
        <v>2</v>
      </c>
      <c r="K1122" t="s">
        <v>34</v>
      </c>
      <c r="L1122" s="1" t="s">
        <v>3581</v>
      </c>
      <c r="M1122" t="s">
        <v>163</v>
      </c>
      <c r="N1122">
        <v>0</v>
      </c>
      <c r="O1122">
        <v>0</v>
      </c>
      <c r="P1122">
        <v>20122</v>
      </c>
      <c r="Q1122">
        <v>2012</v>
      </c>
      <c r="R1122">
        <v>1</v>
      </c>
      <c r="S1122">
        <v>2013</v>
      </c>
      <c r="T1122">
        <v>2</v>
      </c>
      <c r="U1122">
        <v>24</v>
      </c>
      <c r="V1122" t="s">
        <v>36</v>
      </c>
      <c r="W1122" t="s">
        <v>1001</v>
      </c>
      <c r="X1122">
        <v>24804003</v>
      </c>
      <c r="Y1122" t="s">
        <v>992</v>
      </c>
      <c r="Z1122">
        <v>0</v>
      </c>
      <c r="AA1122">
        <v>720</v>
      </c>
      <c r="AB1122" t="s">
        <v>39</v>
      </c>
      <c r="AC1122">
        <v>0</v>
      </c>
      <c r="AD1122">
        <v>2</v>
      </c>
      <c r="AE1122" t="s">
        <v>40</v>
      </c>
      <c r="AF1122" t="s">
        <v>41</v>
      </c>
      <c r="AG1122" t="str">
        <f>VLOOKUP(H1122,Planilha2!A:AC,5,FALSE)</f>
        <v>LETRAS</v>
      </c>
      <c r="AH1122" t="s">
        <v>6246</v>
      </c>
      <c r="AI1122" t="str">
        <f>VLOOKUP(H1122,Planilha2!A:K,11,FALSE)</f>
        <v>Ativo</v>
      </c>
      <c r="AJ1122" t="s">
        <v>6778</v>
      </c>
      <c r="AK1122">
        <v>38.1</v>
      </c>
    </row>
    <row r="1123" spans="1:37" x14ac:dyDescent="0.25">
      <c r="A1123">
        <v>112021106</v>
      </c>
      <c r="B1123" t="s">
        <v>30</v>
      </c>
      <c r="C1123" t="s">
        <v>1956</v>
      </c>
      <c r="D1123" t="s">
        <v>1671</v>
      </c>
      <c r="E1123" t="s">
        <v>1744</v>
      </c>
      <c r="F1123" t="s">
        <v>4833</v>
      </c>
      <c r="G1123" t="s">
        <v>651</v>
      </c>
      <c r="H1123">
        <v>21</v>
      </c>
      <c r="I1123">
        <v>2</v>
      </c>
      <c r="J1123">
        <v>2</v>
      </c>
      <c r="K1123" t="s">
        <v>34</v>
      </c>
      <c r="L1123" s="1" t="s">
        <v>2216</v>
      </c>
      <c r="M1123" t="s">
        <v>127</v>
      </c>
      <c r="N1123">
        <v>0</v>
      </c>
      <c r="O1123">
        <v>0</v>
      </c>
      <c r="P1123">
        <v>20121</v>
      </c>
      <c r="Q1123">
        <v>2012</v>
      </c>
      <c r="R1123">
        <v>1</v>
      </c>
      <c r="S1123">
        <v>2016</v>
      </c>
      <c r="T1123">
        <v>1</v>
      </c>
      <c r="U1123">
        <v>31</v>
      </c>
      <c r="V1123" t="s">
        <v>36</v>
      </c>
      <c r="W1123" t="s">
        <v>858</v>
      </c>
      <c r="X1123">
        <v>24358390</v>
      </c>
      <c r="Y1123" t="s">
        <v>537</v>
      </c>
      <c r="Z1123">
        <v>0</v>
      </c>
      <c r="AA1123">
        <v>60</v>
      </c>
      <c r="AB1123" t="s">
        <v>39</v>
      </c>
      <c r="AC1123">
        <v>0</v>
      </c>
      <c r="AD1123">
        <v>5</v>
      </c>
      <c r="AE1123" t="s">
        <v>40</v>
      </c>
      <c r="AF1123" t="s">
        <v>41</v>
      </c>
      <c r="AG1123" t="str">
        <f>VLOOKUP(H1123,Planilha2!A:AC,5,FALSE)</f>
        <v>LETRAS</v>
      </c>
      <c r="AH1123" t="s">
        <v>6246</v>
      </c>
      <c r="AI1123" t="str">
        <f>VLOOKUP(H1123,Planilha2!A:K,11,FALSE)</f>
        <v>Ativo</v>
      </c>
      <c r="AJ1123" t="s">
        <v>6282</v>
      </c>
      <c r="AK1123">
        <v>16.5</v>
      </c>
    </row>
    <row r="1124" spans="1:37" x14ac:dyDescent="0.25">
      <c r="A1124">
        <v>112021173</v>
      </c>
      <c r="B1124" t="s">
        <v>30</v>
      </c>
      <c r="C1124" t="s">
        <v>4952</v>
      </c>
      <c r="D1124" t="s">
        <v>4953</v>
      </c>
      <c r="E1124" t="s">
        <v>4954</v>
      </c>
      <c r="F1124" t="s">
        <v>4955</v>
      </c>
      <c r="G1124" t="s">
        <v>658</v>
      </c>
      <c r="H1124">
        <v>21</v>
      </c>
      <c r="I1124">
        <v>2</v>
      </c>
      <c r="J1124">
        <v>2</v>
      </c>
      <c r="K1124" t="s">
        <v>34</v>
      </c>
      <c r="L1124" s="1">
        <v>3</v>
      </c>
      <c r="M1124" t="s">
        <v>121</v>
      </c>
      <c r="N1124">
        <v>60</v>
      </c>
      <c r="O1124">
        <v>1</v>
      </c>
      <c r="P1124">
        <v>20121</v>
      </c>
      <c r="Q1124">
        <v>2012</v>
      </c>
      <c r="R1124">
        <v>1</v>
      </c>
      <c r="S1124">
        <v>2015</v>
      </c>
      <c r="T1124">
        <v>1</v>
      </c>
      <c r="U1124">
        <v>30</v>
      </c>
      <c r="V1124" t="s">
        <v>36</v>
      </c>
      <c r="W1124" t="s">
        <v>972</v>
      </c>
      <c r="X1124">
        <v>24466090</v>
      </c>
      <c r="Y1124" t="s">
        <v>75</v>
      </c>
      <c r="Z1124">
        <v>0</v>
      </c>
      <c r="AA1124">
        <v>60</v>
      </c>
      <c r="AB1124" t="s">
        <v>39</v>
      </c>
      <c r="AC1124">
        <v>0</v>
      </c>
      <c r="AD1124">
        <v>4</v>
      </c>
      <c r="AE1124" t="s">
        <v>55</v>
      </c>
      <c r="AF1124" t="s">
        <v>41</v>
      </c>
      <c r="AG1124" t="str">
        <f>VLOOKUP(H1124,Planilha2!A:AC,5,FALSE)</f>
        <v>LETRAS</v>
      </c>
      <c r="AH1124" t="s">
        <v>6246</v>
      </c>
      <c r="AI1124" t="str">
        <f>VLOOKUP(H1124,Planilha2!A:K,11,FALSE)</f>
        <v>Ativo</v>
      </c>
      <c r="AJ1124" t="s">
        <v>6447</v>
      </c>
      <c r="AK1124">
        <v>15.2</v>
      </c>
    </row>
    <row r="1125" spans="1:37" x14ac:dyDescent="0.25">
      <c r="A1125">
        <v>112021177</v>
      </c>
      <c r="B1125" t="s">
        <v>30</v>
      </c>
      <c r="C1125" t="s">
        <v>3991</v>
      </c>
      <c r="D1125" t="s">
        <v>2161</v>
      </c>
      <c r="E1125" t="s">
        <v>1783</v>
      </c>
      <c r="F1125" t="s">
        <v>5092</v>
      </c>
      <c r="G1125" t="s">
        <v>658</v>
      </c>
      <c r="H1125">
        <v>21</v>
      </c>
      <c r="I1125">
        <v>4</v>
      </c>
      <c r="J1125">
        <v>4</v>
      </c>
      <c r="K1125" t="s">
        <v>72</v>
      </c>
      <c r="L1125" s="1" t="s">
        <v>3421</v>
      </c>
      <c r="M1125" t="s">
        <v>152</v>
      </c>
      <c r="N1125">
        <v>95</v>
      </c>
      <c r="O1125">
        <v>1</v>
      </c>
      <c r="P1125">
        <v>20122</v>
      </c>
      <c r="Q1125">
        <v>2012</v>
      </c>
      <c r="R1125">
        <v>1</v>
      </c>
      <c r="S1125">
        <v>2016</v>
      </c>
      <c r="T1125">
        <v>1</v>
      </c>
      <c r="U1125">
        <v>24</v>
      </c>
      <c r="V1125" t="s">
        <v>36</v>
      </c>
      <c r="W1125" t="s">
        <v>1746</v>
      </c>
      <c r="X1125">
        <v>24936600</v>
      </c>
      <c r="Y1125" t="s">
        <v>50</v>
      </c>
      <c r="Z1125">
        <v>0</v>
      </c>
      <c r="AA1125">
        <v>240</v>
      </c>
      <c r="AB1125" t="s">
        <v>39</v>
      </c>
      <c r="AC1125">
        <v>0</v>
      </c>
      <c r="AD1125">
        <v>5</v>
      </c>
      <c r="AE1125" t="s">
        <v>40</v>
      </c>
      <c r="AF1125" t="s">
        <v>41</v>
      </c>
      <c r="AG1125" t="str">
        <f>VLOOKUP(H1125,Planilha2!A:AC,5,FALSE)</f>
        <v>LETRAS</v>
      </c>
      <c r="AH1125" t="s">
        <v>6246</v>
      </c>
      <c r="AI1125" t="str">
        <f>VLOOKUP(H1125,Planilha2!A:K,11,FALSE)</f>
        <v>Ativo</v>
      </c>
      <c r="AJ1125">
        <v>0</v>
      </c>
      <c r="AK1125">
        <v>0</v>
      </c>
    </row>
    <row r="1126" spans="1:37" x14ac:dyDescent="0.25">
      <c r="A1126">
        <v>214021198</v>
      </c>
      <c r="B1126" t="s">
        <v>30</v>
      </c>
      <c r="C1126" t="s">
        <v>282</v>
      </c>
      <c r="D1126" t="s">
        <v>3458</v>
      </c>
      <c r="E1126" t="s">
        <v>2857</v>
      </c>
      <c r="F1126" t="s">
        <v>2295</v>
      </c>
      <c r="G1126" t="s">
        <v>198</v>
      </c>
      <c r="H1126">
        <v>21</v>
      </c>
      <c r="I1126">
        <v>8</v>
      </c>
      <c r="J1126">
        <v>8</v>
      </c>
      <c r="K1126" t="s">
        <v>64</v>
      </c>
      <c r="L1126" s="1">
        <v>0</v>
      </c>
      <c r="M1126" t="s">
        <v>165</v>
      </c>
      <c r="N1126">
        <v>20</v>
      </c>
      <c r="O1126">
        <v>0</v>
      </c>
      <c r="P1126">
        <v>20142</v>
      </c>
      <c r="Q1126">
        <v>2014</v>
      </c>
      <c r="R1126">
        <v>2</v>
      </c>
      <c r="S1126">
        <v>2014</v>
      </c>
      <c r="T1126">
        <v>2</v>
      </c>
      <c r="U1126">
        <v>46</v>
      </c>
      <c r="V1126" t="s">
        <v>36</v>
      </c>
      <c r="W1126" t="s">
        <v>925</v>
      </c>
      <c r="X1126">
        <v>24431740</v>
      </c>
      <c r="Y1126" t="s">
        <v>75</v>
      </c>
      <c r="Z1126">
        <v>0</v>
      </c>
      <c r="AA1126">
        <v>0</v>
      </c>
      <c r="AB1126" t="s">
        <v>39</v>
      </c>
      <c r="AC1126">
        <v>0</v>
      </c>
      <c r="AD1126">
        <v>1</v>
      </c>
      <c r="AE1126" t="s">
        <v>55</v>
      </c>
      <c r="AF1126" t="s">
        <v>41</v>
      </c>
      <c r="AG1126" t="str">
        <f>VLOOKUP(H1126,Planilha2!A:AC,5,FALSE)</f>
        <v>LETRAS</v>
      </c>
      <c r="AH1126" t="s">
        <v>6246</v>
      </c>
      <c r="AI1126" t="str">
        <f>VLOOKUP(H1126,Planilha2!A:K,11,FALSE)</f>
        <v>Ativo</v>
      </c>
      <c r="AJ1126" t="s">
        <v>6779</v>
      </c>
      <c r="AK1126">
        <v>12.2</v>
      </c>
    </row>
    <row r="1127" spans="1:37" x14ac:dyDescent="0.25">
      <c r="A1127">
        <v>214021201</v>
      </c>
      <c r="B1127" t="s">
        <v>30</v>
      </c>
      <c r="C1127" t="s">
        <v>3390</v>
      </c>
      <c r="D1127" t="s">
        <v>1294</v>
      </c>
      <c r="E1127" t="s">
        <v>2386</v>
      </c>
      <c r="F1127" t="s">
        <v>4215</v>
      </c>
      <c r="G1127" t="s">
        <v>269</v>
      </c>
      <c r="H1127">
        <v>21</v>
      </c>
      <c r="I1127">
        <v>8</v>
      </c>
      <c r="J1127">
        <v>8</v>
      </c>
      <c r="K1127" t="s">
        <v>64</v>
      </c>
      <c r="L1127" s="1">
        <v>0</v>
      </c>
      <c r="M1127" t="s">
        <v>164</v>
      </c>
      <c r="N1127">
        <v>0</v>
      </c>
      <c r="O1127">
        <v>0</v>
      </c>
      <c r="P1127">
        <v>20142</v>
      </c>
      <c r="Q1127">
        <v>2014</v>
      </c>
      <c r="R1127">
        <v>2</v>
      </c>
      <c r="S1127">
        <v>2014</v>
      </c>
      <c r="T1127">
        <v>2</v>
      </c>
      <c r="U1127">
        <v>25</v>
      </c>
      <c r="V1127" t="s">
        <v>36</v>
      </c>
      <c r="W1127" t="s">
        <v>794</v>
      </c>
      <c r="X1127">
        <v>24241030</v>
      </c>
      <c r="Y1127" t="s">
        <v>537</v>
      </c>
      <c r="Z1127">
        <v>0</v>
      </c>
      <c r="AA1127">
        <v>0</v>
      </c>
      <c r="AB1127" t="s">
        <v>39</v>
      </c>
      <c r="AC1127">
        <v>0</v>
      </c>
      <c r="AD1127">
        <v>1</v>
      </c>
      <c r="AE1127" t="s">
        <v>40</v>
      </c>
      <c r="AF1127" t="s">
        <v>41</v>
      </c>
      <c r="AG1127" t="str">
        <f>VLOOKUP(H1127,Planilha2!A:AC,5,FALSE)</f>
        <v>LETRAS</v>
      </c>
      <c r="AH1127" t="s">
        <v>6246</v>
      </c>
      <c r="AI1127" t="str">
        <f>VLOOKUP(H1127,Planilha2!A:K,11,FALSE)</f>
        <v>Ativo</v>
      </c>
      <c r="AJ1127" t="s">
        <v>6431</v>
      </c>
      <c r="AK1127">
        <v>5</v>
      </c>
    </row>
    <row r="1128" spans="1:37" x14ac:dyDescent="0.25">
      <c r="A1128">
        <v>214021204</v>
      </c>
      <c r="B1128" t="s">
        <v>30</v>
      </c>
      <c r="C1128" t="s">
        <v>2482</v>
      </c>
      <c r="D1128" t="s">
        <v>904</v>
      </c>
      <c r="E1128" t="s">
        <v>2371</v>
      </c>
      <c r="F1128" t="s">
        <v>814</v>
      </c>
      <c r="G1128" t="s">
        <v>33</v>
      </c>
      <c r="H1128">
        <v>21</v>
      </c>
      <c r="I1128">
        <v>8</v>
      </c>
      <c r="J1128">
        <v>8</v>
      </c>
      <c r="K1128" t="s">
        <v>64</v>
      </c>
      <c r="L1128" s="1">
        <v>0</v>
      </c>
      <c r="M1128" t="s">
        <v>202</v>
      </c>
      <c r="N1128">
        <v>0</v>
      </c>
      <c r="O1128">
        <v>0</v>
      </c>
      <c r="P1128">
        <v>20142</v>
      </c>
      <c r="Q1128">
        <v>2014</v>
      </c>
      <c r="R1128">
        <v>2</v>
      </c>
      <c r="S1128">
        <v>2014</v>
      </c>
      <c r="T1128">
        <v>2</v>
      </c>
      <c r="U1128">
        <v>27</v>
      </c>
      <c r="V1128" t="s">
        <v>36</v>
      </c>
      <c r="W1128" t="s">
        <v>858</v>
      </c>
      <c r="X1128">
        <v>24355250</v>
      </c>
      <c r="Y1128" t="s">
        <v>537</v>
      </c>
      <c r="Z1128">
        <v>0</v>
      </c>
      <c r="AA1128">
        <v>0</v>
      </c>
      <c r="AB1128" t="s">
        <v>39</v>
      </c>
      <c r="AC1128">
        <v>0</v>
      </c>
      <c r="AD1128">
        <v>1</v>
      </c>
      <c r="AE1128" t="s">
        <v>40</v>
      </c>
      <c r="AF1128" t="s">
        <v>41</v>
      </c>
      <c r="AG1128" t="str">
        <f>VLOOKUP(H1128,Planilha2!A:AC,5,FALSE)</f>
        <v>LETRAS</v>
      </c>
      <c r="AH1128" t="s">
        <v>6246</v>
      </c>
      <c r="AI1128" t="str">
        <f>VLOOKUP(H1128,Planilha2!A:K,11,FALSE)</f>
        <v>Ativo</v>
      </c>
      <c r="AJ1128" t="s">
        <v>6780</v>
      </c>
      <c r="AK1128">
        <v>13.9</v>
      </c>
    </row>
    <row r="1129" spans="1:37" x14ac:dyDescent="0.25">
      <c r="A1129">
        <v>214021206</v>
      </c>
      <c r="B1129" t="s">
        <v>100</v>
      </c>
      <c r="C1129" t="s">
        <v>983</v>
      </c>
      <c r="D1129" t="s">
        <v>3484</v>
      </c>
      <c r="E1129" t="s">
        <v>3485</v>
      </c>
      <c r="F1129" t="s">
        <v>3486</v>
      </c>
      <c r="G1129" t="s">
        <v>45</v>
      </c>
      <c r="H1129">
        <v>21</v>
      </c>
      <c r="I1129">
        <v>8</v>
      </c>
      <c r="J1129">
        <v>8</v>
      </c>
      <c r="K1129" t="s">
        <v>64</v>
      </c>
      <c r="L1129" s="1" t="s">
        <v>3487</v>
      </c>
      <c r="M1129" t="s">
        <v>164</v>
      </c>
      <c r="N1129">
        <v>0</v>
      </c>
      <c r="O1129">
        <v>0</v>
      </c>
      <c r="P1129">
        <v>20142</v>
      </c>
      <c r="Q1129">
        <v>2014</v>
      </c>
      <c r="R1129">
        <v>2</v>
      </c>
      <c r="S1129">
        <v>2014</v>
      </c>
      <c r="T1129">
        <v>2</v>
      </c>
      <c r="U1129">
        <v>24</v>
      </c>
      <c r="V1129" t="s">
        <v>36</v>
      </c>
      <c r="W1129" t="s">
        <v>3480</v>
      </c>
      <c r="X1129">
        <v>20740210</v>
      </c>
      <c r="Y1129" t="s">
        <v>38</v>
      </c>
      <c r="Z1129">
        <v>0</v>
      </c>
      <c r="AA1129">
        <v>0</v>
      </c>
      <c r="AB1129" t="s">
        <v>39</v>
      </c>
      <c r="AC1129">
        <v>0</v>
      </c>
      <c r="AD1129">
        <v>1</v>
      </c>
      <c r="AE1129" t="s">
        <v>55</v>
      </c>
      <c r="AF1129" t="s">
        <v>41</v>
      </c>
      <c r="AG1129" t="str">
        <f>VLOOKUP(H1129,Planilha2!A:AC,5,FALSE)</f>
        <v>LETRAS</v>
      </c>
      <c r="AH1129" t="s">
        <v>6246</v>
      </c>
      <c r="AI1129" t="str">
        <f>VLOOKUP(H1129,Planilha2!A:K,11,FALSE)</f>
        <v>Ativo</v>
      </c>
      <c r="AJ1129" t="s">
        <v>6287</v>
      </c>
      <c r="AK1129">
        <v>29.3</v>
      </c>
    </row>
    <row r="1130" spans="1:37" x14ac:dyDescent="0.25">
      <c r="A1130">
        <v>214021207</v>
      </c>
      <c r="B1130" t="s">
        <v>30</v>
      </c>
      <c r="C1130" t="s">
        <v>146</v>
      </c>
      <c r="D1130" t="s">
        <v>1441</v>
      </c>
      <c r="E1130" t="s">
        <v>3538</v>
      </c>
      <c r="F1130" t="s">
        <v>4364</v>
      </c>
      <c r="G1130" t="s">
        <v>439</v>
      </c>
      <c r="H1130">
        <v>21</v>
      </c>
      <c r="I1130">
        <v>8</v>
      </c>
      <c r="J1130">
        <v>8</v>
      </c>
      <c r="K1130" t="s">
        <v>64</v>
      </c>
      <c r="L1130" s="1" t="s">
        <v>1816</v>
      </c>
      <c r="M1130" t="s">
        <v>161</v>
      </c>
      <c r="N1130">
        <v>0</v>
      </c>
      <c r="O1130">
        <v>0</v>
      </c>
      <c r="P1130">
        <v>20152</v>
      </c>
      <c r="Q1130">
        <v>2014</v>
      </c>
      <c r="R1130">
        <v>2</v>
      </c>
      <c r="S1130">
        <v>2016</v>
      </c>
      <c r="T1130">
        <v>1</v>
      </c>
      <c r="U1130">
        <v>31</v>
      </c>
      <c r="V1130" t="s">
        <v>211</v>
      </c>
      <c r="W1130" t="s">
        <v>529</v>
      </c>
      <c r="X1130">
        <v>24230093</v>
      </c>
      <c r="Y1130" t="s">
        <v>537</v>
      </c>
      <c r="Z1130">
        <v>0</v>
      </c>
      <c r="AA1130">
        <v>60</v>
      </c>
      <c r="AB1130" t="s">
        <v>39</v>
      </c>
      <c r="AC1130">
        <v>0</v>
      </c>
      <c r="AD1130">
        <v>3</v>
      </c>
      <c r="AE1130" t="s">
        <v>40</v>
      </c>
      <c r="AF1130" t="s">
        <v>41</v>
      </c>
      <c r="AG1130" t="str">
        <f>VLOOKUP(H1130,Planilha2!A:AC,5,FALSE)</f>
        <v>LETRAS</v>
      </c>
      <c r="AH1130" t="s">
        <v>6246</v>
      </c>
      <c r="AI1130" t="str">
        <f>VLOOKUP(H1130,Planilha2!A:K,11,FALSE)</f>
        <v>Ativo</v>
      </c>
      <c r="AJ1130" t="s">
        <v>6368</v>
      </c>
      <c r="AK1130">
        <v>4.2</v>
      </c>
    </row>
    <row r="1131" spans="1:37" x14ac:dyDescent="0.25">
      <c r="A1131">
        <v>214021220</v>
      </c>
      <c r="B1131" t="s">
        <v>128</v>
      </c>
      <c r="C1131" t="s">
        <v>2650</v>
      </c>
      <c r="D1131" t="s">
        <v>874</v>
      </c>
      <c r="E1131" t="s">
        <v>4956</v>
      </c>
      <c r="F1131" t="s">
        <v>4410</v>
      </c>
      <c r="G1131" t="s">
        <v>439</v>
      </c>
      <c r="H1131">
        <v>21</v>
      </c>
      <c r="I1131">
        <v>8</v>
      </c>
      <c r="J1131">
        <v>8</v>
      </c>
      <c r="K1131" t="s">
        <v>64</v>
      </c>
      <c r="L1131" s="1">
        <v>0</v>
      </c>
      <c r="M1131" t="s">
        <v>164</v>
      </c>
      <c r="N1131">
        <v>0</v>
      </c>
      <c r="O1131">
        <v>0</v>
      </c>
      <c r="P1131">
        <v>20142</v>
      </c>
      <c r="Q1131">
        <v>2014</v>
      </c>
      <c r="R1131">
        <v>2</v>
      </c>
      <c r="S1131">
        <v>2014</v>
      </c>
      <c r="T1131">
        <v>2</v>
      </c>
      <c r="U1131">
        <v>47</v>
      </c>
      <c r="V1131" t="s">
        <v>36</v>
      </c>
      <c r="W1131" t="s">
        <v>972</v>
      </c>
      <c r="X1131">
        <v>24466170</v>
      </c>
      <c r="Y1131" t="s">
        <v>75</v>
      </c>
      <c r="Z1131">
        <v>0</v>
      </c>
      <c r="AA1131">
        <v>0</v>
      </c>
      <c r="AB1131" t="s">
        <v>39</v>
      </c>
      <c r="AC1131">
        <v>0</v>
      </c>
      <c r="AD1131">
        <v>1</v>
      </c>
      <c r="AE1131" t="s">
        <v>55</v>
      </c>
      <c r="AF1131" t="s">
        <v>41</v>
      </c>
      <c r="AG1131" t="str">
        <f>VLOOKUP(H1131,Planilha2!A:AC,5,FALSE)</f>
        <v>LETRAS</v>
      </c>
      <c r="AH1131" t="s">
        <v>6246</v>
      </c>
      <c r="AI1131" t="str">
        <f>VLOOKUP(H1131,Planilha2!A:K,11,FALSE)</f>
        <v>Ativo</v>
      </c>
      <c r="AJ1131" t="s">
        <v>6781</v>
      </c>
      <c r="AK1131">
        <v>14.4</v>
      </c>
    </row>
    <row r="1132" spans="1:37" x14ac:dyDescent="0.25">
      <c r="A1132">
        <v>214021221</v>
      </c>
      <c r="B1132" t="s">
        <v>30</v>
      </c>
      <c r="C1132" t="s">
        <v>2988</v>
      </c>
      <c r="D1132" t="s">
        <v>1522</v>
      </c>
      <c r="E1132" t="s">
        <v>3055</v>
      </c>
      <c r="F1132" t="s">
        <v>3178</v>
      </c>
      <c r="G1132" t="s">
        <v>291</v>
      </c>
      <c r="H1132">
        <v>21</v>
      </c>
      <c r="I1132">
        <v>8</v>
      </c>
      <c r="J1132">
        <v>8</v>
      </c>
      <c r="K1132" t="s">
        <v>64</v>
      </c>
      <c r="L1132" s="1" t="s">
        <v>4731</v>
      </c>
      <c r="M1132" t="s">
        <v>164</v>
      </c>
      <c r="N1132">
        <v>70</v>
      </c>
      <c r="O1132">
        <v>1</v>
      </c>
      <c r="P1132">
        <v>20142</v>
      </c>
      <c r="Q1132">
        <v>2014</v>
      </c>
      <c r="R1132">
        <v>2</v>
      </c>
      <c r="S1132">
        <v>2015</v>
      </c>
      <c r="T1132">
        <v>1</v>
      </c>
      <c r="U1132">
        <v>22</v>
      </c>
      <c r="V1132" t="s">
        <v>36</v>
      </c>
      <c r="W1132" t="s">
        <v>529</v>
      </c>
      <c r="X1132">
        <v>24230240</v>
      </c>
      <c r="Y1132" t="s">
        <v>537</v>
      </c>
      <c r="Z1132">
        <v>0</v>
      </c>
      <c r="AA1132">
        <v>240</v>
      </c>
      <c r="AB1132" t="s">
        <v>39</v>
      </c>
      <c r="AC1132">
        <v>0</v>
      </c>
      <c r="AD1132">
        <v>2</v>
      </c>
      <c r="AE1132" t="s">
        <v>55</v>
      </c>
      <c r="AF1132" t="s">
        <v>41</v>
      </c>
      <c r="AG1132" t="str">
        <f>VLOOKUP(H1132,Planilha2!A:AC,5,FALSE)</f>
        <v>LETRAS</v>
      </c>
      <c r="AH1132" t="s">
        <v>6246</v>
      </c>
      <c r="AI1132" t="str">
        <f>VLOOKUP(H1132,Planilha2!A:K,11,FALSE)</f>
        <v>Ativo</v>
      </c>
      <c r="AJ1132" t="s">
        <v>6467</v>
      </c>
      <c r="AK1132">
        <v>3.9</v>
      </c>
    </row>
    <row r="1133" spans="1:37" x14ac:dyDescent="0.25">
      <c r="A1133">
        <v>214021222</v>
      </c>
      <c r="B1133" t="s">
        <v>128</v>
      </c>
      <c r="C1133" t="s">
        <v>2532</v>
      </c>
      <c r="D1133" t="s">
        <v>907</v>
      </c>
      <c r="E1133" t="s">
        <v>4189</v>
      </c>
      <c r="F1133" t="s">
        <v>1037</v>
      </c>
      <c r="G1133" t="s">
        <v>370</v>
      </c>
      <c r="H1133">
        <v>21</v>
      </c>
      <c r="I1133">
        <v>8</v>
      </c>
      <c r="J1133">
        <v>8</v>
      </c>
      <c r="K1133" t="s">
        <v>64</v>
      </c>
      <c r="L1133" s="1" t="s">
        <v>1860</v>
      </c>
      <c r="M1133" t="s">
        <v>202</v>
      </c>
      <c r="N1133">
        <v>90</v>
      </c>
      <c r="O1133">
        <v>1</v>
      </c>
      <c r="P1133">
        <v>20142</v>
      </c>
      <c r="Q1133">
        <v>2014</v>
      </c>
      <c r="R1133">
        <v>2</v>
      </c>
      <c r="S1133">
        <v>2016</v>
      </c>
      <c r="T1133">
        <v>2</v>
      </c>
      <c r="U1133">
        <v>22</v>
      </c>
      <c r="V1133" t="s">
        <v>122</v>
      </c>
      <c r="W1133" t="s">
        <v>5163</v>
      </c>
      <c r="X1133">
        <v>25750222</v>
      </c>
      <c r="Y1133" t="s">
        <v>1046</v>
      </c>
      <c r="Z1133">
        <v>0</v>
      </c>
      <c r="AA1133">
        <v>180</v>
      </c>
      <c r="AB1133" t="s">
        <v>39</v>
      </c>
      <c r="AC1133">
        <v>0</v>
      </c>
      <c r="AD1133">
        <v>3</v>
      </c>
      <c r="AE1133" t="s">
        <v>55</v>
      </c>
      <c r="AF1133" t="s">
        <v>41</v>
      </c>
      <c r="AG1133" t="str">
        <f>VLOOKUP(H1133,Planilha2!A:AC,5,FALSE)</f>
        <v>LETRAS</v>
      </c>
      <c r="AH1133" t="s">
        <v>6246</v>
      </c>
      <c r="AI1133" t="str">
        <f>VLOOKUP(H1133,Planilha2!A:K,11,FALSE)</f>
        <v>Ativo</v>
      </c>
      <c r="AJ1133" t="s">
        <v>6782</v>
      </c>
      <c r="AK1133">
        <v>106</v>
      </c>
    </row>
    <row r="1134" spans="1:37" x14ac:dyDescent="0.25">
      <c r="A1134">
        <v>214021227</v>
      </c>
      <c r="B1134" t="s">
        <v>30</v>
      </c>
      <c r="C1134" t="s">
        <v>3703</v>
      </c>
      <c r="D1134" t="s">
        <v>2905</v>
      </c>
      <c r="E1134" t="s">
        <v>755</v>
      </c>
      <c r="F1134" t="s">
        <v>2836</v>
      </c>
      <c r="G1134" t="s">
        <v>87</v>
      </c>
      <c r="H1134">
        <v>21</v>
      </c>
      <c r="I1134">
        <v>8</v>
      </c>
      <c r="J1134">
        <v>8</v>
      </c>
      <c r="K1134" t="s">
        <v>64</v>
      </c>
      <c r="L1134" s="1">
        <v>0</v>
      </c>
      <c r="M1134" t="s">
        <v>164</v>
      </c>
      <c r="N1134">
        <v>0</v>
      </c>
      <c r="O1134">
        <v>0</v>
      </c>
      <c r="P1134">
        <v>20142</v>
      </c>
      <c r="Q1134">
        <v>2014</v>
      </c>
      <c r="R1134">
        <v>2</v>
      </c>
      <c r="S1134">
        <v>2014</v>
      </c>
      <c r="T1134">
        <v>2</v>
      </c>
      <c r="U1134">
        <v>23</v>
      </c>
      <c r="V1134" t="s">
        <v>36</v>
      </c>
      <c r="W1134" t="s">
        <v>4843</v>
      </c>
      <c r="X1134">
        <v>24412610</v>
      </c>
      <c r="Y1134" t="s">
        <v>75</v>
      </c>
      <c r="Z1134">
        <v>0</v>
      </c>
      <c r="AA1134">
        <v>0</v>
      </c>
      <c r="AB1134" t="s">
        <v>39</v>
      </c>
      <c r="AC1134">
        <v>0</v>
      </c>
      <c r="AD1134">
        <v>1</v>
      </c>
      <c r="AE1134" t="s">
        <v>55</v>
      </c>
      <c r="AF1134" t="s">
        <v>41</v>
      </c>
      <c r="AG1134" t="str">
        <f>VLOOKUP(H1134,Planilha2!A:AC,5,FALSE)</f>
        <v>LETRAS</v>
      </c>
      <c r="AH1134" t="s">
        <v>6246</v>
      </c>
      <c r="AI1134" t="str">
        <f>VLOOKUP(H1134,Planilha2!A:K,11,FALSE)</f>
        <v>Ativo</v>
      </c>
      <c r="AJ1134" t="s">
        <v>6590</v>
      </c>
      <c r="AK1134">
        <v>9.5</v>
      </c>
    </row>
    <row r="1135" spans="1:37" x14ac:dyDescent="0.25">
      <c r="A1135">
        <v>214021230</v>
      </c>
      <c r="B1135" t="s">
        <v>263</v>
      </c>
      <c r="C1135" t="s">
        <v>4242</v>
      </c>
      <c r="D1135" t="s">
        <v>2842</v>
      </c>
      <c r="E1135" t="s">
        <v>4314</v>
      </c>
      <c r="F1135" t="s">
        <v>3625</v>
      </c>
      <c r="G1135" t="s">
        <v>33</v>
      </c>
      <c r="H1135">
        <v>21</v>
      </c>
      <c r="I1135">
        <v>8</v>
      </c>
      <c r="J1135">
        <v>8</v>
      </c>
      <c r="K1135" t="s">
        <v>64</v>
      </c>
      <c r="L1135" s="1">
        <v>0</v>
      </c>
      <c r="M1135" t="s">
        <v>742</v>
      </c>
      <c r="N1135">
        <v>0</v>
      </c>
      <c r="O1135">
        <v>0</v>
      </c>
      <c r="P1135">
        <v>20142</v>
      </c>
      <c r="Q1135">
        <v>2014</v>
      </c>
      <c r="R1135">
        <v>2</v>
      </c>
      <c r="S1135">
        <v>2014</v>
      </c>
      <c r="T1135">
        <v>2</v>
      </c>
      <c r="U1135">
        <v>23</v>
      </c>
      <c r="V1135" t="s">
        <v>36</v>
      </c>
      <c r="W1135" t="s">
        <v>5619</v>
      </c>
      <c r="X1135">
        <v>28911070</v>
      </c>
      <c r="Y1135" t="s">
        <v>1326</v>
      </c>
      <c r="Z1135">
        <v>0</v>
      </c>
      <c r="AA1135">
        <v>0</v>
      </c>
      <c r="AB1135" t="s">
        <v>39</v>
      </c>
      <c r="AC1135">
        <v>0</v>
      </c>
      <c r="AD1135">
        <v>1</v>
      </c>
      <c r="AE1135" t="s">
        <v>55</v>
      </c>
      <c r="AF1135" t="s">
        <v>41</v>
      </c>
      <c r="AG1135" t="str">
        <f>VLOOKUP(H1135,Planilha2!A:AC,5,FALSE)</f>
        <v>LETRAS</v>
      </c>
      <c r="AH1135" t="s">
        <v>6246</v>
      </c>
      <c r="AI1135" t="str">
        <f>VLOOKUP(H1135,Planilha2!A:K,11,FALSE)</f>
        <v>Ativo</v>
      </c>
      <c r="AJ1135" t="s">
        <v>6589</v>
      </c>
      <c r="AK1135">
        <v>137</v>
      </c>
    </row>
    <row r="1136" spans="1:37" x14ac:dyDescent="0.25">
      <c r="A1136">
        <v>214021232</v>
      </c>
      <c r="B1136" t="s">
        <v>100</v>
      </c>
      <c r="C1136" t="s">
        <v>1575</v>
      </c>
      <c r="D1136" t="s">
        <v>1390</v>
      </c>
      <c r="E1136" t="s">
        <v>2373</v>
      </c>
      <c r="F1136" t="s">
        <v>1227</v>
      </c>
      <c r="G1136" t="s">
        <v>33</v>
      </c>
      <c r="H1136">
        <v>21</v>
      </c>
      <c r="I1136">
        <v>8</v>
      </c>
      <c r="J1136">
        <v>8</v>
      </c>
      <c r="K1136" t="s">
        <v>64</v>
      </c>
      <c r="L1136" s="1">
        <v>0</v>
      </c>
      <c r="M1136" t="s">
        <v>165</v>
      </c>
      <c r="N1136">
        <v>31</v>
      </c>
      <c r="O1136">
        <v>0</v>
      </c>
      <c r="P1136">
        <v>20142</v>
      </c>
      <c r="Q1136">
        <v>2014</v>
      </c>
      <c r="R1136">
        <v>2</v>
      </c>
      <c r="S1136">
        <v>2014</v>
      </c>
      <c r="T1136">
        <v>2</v>
      </c>
      <c r="U1136">
        <v>24</v>
      </c>
      <c r="V1136" t="s">
        <v>49</v>
      </c>
      <c r="W1136" t="s">
        <v>193</v>
      </c>
      <c r="X1136">
        <v>20530003</v>
      </c>
      <c r="Y1136" t="s">
        <v>38</v>
      </c>
      <c r="Z1136">
        <v>0</v>
      </c>
      <c r="AA1136">
        <v>0</v>
      </c>
      <c r="AB1136" t="s">
        <v>39</v>
      </c>
      <c r="AC1136">
        <v>0</v>
      </c>
      <c r="AD1136">
        <v>1</v>
      </c>
      <c r="AE1136" t="s">
        <v>40</v>
      </c>
      <c r="AF1136" t="s">
        <v>41</v>
      </c>
      <c r="AG1136" t="str">
        <f>VLOOKUP(H1136,Planilha2!A:AC,5,FALSE)</f>
        <v>LETRAS</v>
      </c>
      <c r="AH1136" t="s">
        <v>6246</v>
      </c>
      <c r="AI1136" t="str">
        <f>VLOOKUP(H1136,Planilha2!A:K,11,FALSE)</f>
        <v>Ativo</v>
      </c>
      <c r="AJ1136" t="s">
        <v>6335</v>
      </c>
      <c r="AK1136">
        <v>25</v>
      </c>
    </row>
    <row r="1137" spans="1:37" x14ac:dyDescent="0.25">
      <c r="A1137">
        <v>214021236</v>
      </c>
      <c r="B1137" t="s">
        <v>30</v>
      </c>
      <c r="C1137" t="s">
        <v>2986</v>
      </c>
      <c r="D1137" t="s">
        <v>4152</v>
      </c>
      <c r="E1137" t="s">
        <v>2789</v>
      </c>
      <c r="F1137" t="s">
        <v>4476</v>
      </c>
      <c r="G1137" t="s">
        <v>45</v>
      </c>
      <c r="H1137">
        <v>21</v>
      </c>
      <c r="I1137">
        <v>8</v>
      </c>
      <c r="J1137">
        <v>8</v>
      </c>
      <c r="K1137" t="s">
        <v>64</v>
      </c>
      <c r="L1137" s="1">
        <v>0</v>
      </c>
      <c r="M1137" t="s">
        <v>127</v>
      </c>
      <c r="N1137">
        <v>0</v>
      </c>
      <c r="O1137">
        <v>0</v>
      </c>
      <c r="P1137">
        <v>20142</v>
      </c>
      <c r="Q1137">
        <v>2014</v>
      </c>
      <c r="R1137">
        <v>2</v>
      </c>
      <c r="S1137">
        <v>2014</v>
      </c>
      <c r="T1137">
        <v>2</v>
      </c>
      <c r="U1137">
        <v>22</v>
      </c>
      <c r="V1137" t="s">
        <v>122</v>
      </c>
      <c r="W1137" t="s">
        <v>5755</v>
      </c>
      <c r="X1137">
        <v>71065310</v>
      </c>
      <c r="Y1137" t="s">
        <v>2089</v>
      </c>
      <c r="Z1137">
        <v>0</v>
      </c>
      <c r="AA1137">
        <v>0</v>
      </c>
      <c r="AB1137" t="s">
        <v>39</v>
      </c>
      <c r="AC1137">
        <v>0</v>
      </c>
      <c r="AD1137">
        <v>1</v>
      </c>
      <c r="AE1137" t="s">
        <v>55</v>
      </c>
      <c r="AF1137" t="s">
        <v>41</v>
      </c>
      <c r="AG1137" t="str">
        <f>VLOOKUP(H1137,Planilha2!A:AC,5,FALSE)</f>
        <v>LETRAS</v>
      </c>
      <c r="AH1137" t="s">
        <v>6246</v>
      </c>
      <c r="AI1137" t="str">
        <f>VLOOKUP(H1137,Planilha2!A:K,11,FALSE)</f>
        <v>Ativo</v>
      </c>
      <c r="AJ1137" t="s">
        <v>6783</v>
      </c>
      <c r="AK1137">
        <v>1.1679999999999999</v>
      </c>
    </row>
    <row r="1138" spans="1:37" x14ac:dyDescent="0.25">
      <c r="A1138">
        <v>214021237</v>
      </c>
      <c r="B1138" t="s">
        <v>100</v>
      </c>
      <c r="C1138" t="s">
        <v>2837</v>
      </c>
      <c r="D1138" t="s">
        <v>835</v>
      </c>
      <c r="E1138" t="s">
        <v>2838</v>
      </c>
      <c r="F1138" t="s">
        <v>2333</v>
      </c>
      <c r="G1138" t="s">
        <v>269</v>
      </c>
      <c r="H1138">
        <v>21</v>
      </c>
      <c r="I1138">
        <v>8</v>
      </c>
      <c r="J1138">
        <v>8</v>
      </c>
      <c r="K1138" t="s">
        <v>64</v>
      </c>
      <c r="L1138" s="1" t="s">
        <v>2618</v>
      </c>
      <c r="M1138" t="s">
        <v>127</v>
      </c>
      <c r="N1138">
        <v>0</v>
      </c>
      <c r="O1138">
        <v>0</v>
      </c>
      <c r="P1138">
        <v>20142</v>
      </c>
      <c r="Q1138">
        <v>2014</v>
      </c>
      <c r="R1138">
        <v>2</v>
      </c>
      <c r="S1138">
        <v>2014</v>
      </c>
      <c r="T1138">
        <v>2</v>
      </c>
      <c r="U1138">
        <v>27</v>
      </c>
      <c r="V1138" t="s">
        <v>49</v>
      </c>
      <c r="W1138" t="s">
        <v>2839</v>
      </c>
      <c r="X1138">
        <v>20081180</v>
      </c>
      <c r="Y1138" t="s">
        <v>38</v>
      </c>
      <c r="Z1138">
        <v>0</v>
      </c>
      <c r="AA1138">
        <v>0</v>
      </c>
      <c r="AB1138" t="s">
        <v>39</v>
      </c>
      <c r="AC1138">
        <v>0</v>
      </c>
      <c r="AD1138">
        <v>1</v>
      </c>
      <c r="AE1138" t="s">
        <v>55</v>
      </c>
      <c r="AF1138" t="s">
        <v>41</v>
      </c>
      <c r="AG1138" t="str">
        <f>VLOOKUP(H1138,Planilha2!A:AC,5,FALSE)</f>
        <v>LETRAS</v>
      </c>
      <c r="AH1138" t="s">
        <v>6246</v>
      </c>
      <c r="AI1138" t="str">
        <f>VLOOKUP(H1138,Planilha2!A:K,11,FALSE)</f>
        <v>Ativo</v>
      </c>
      <c r="AJ1138" t="s">
        <v>6655</v>
      </c>
      <c r="AK1138">
        <v>20.100000000000001</v>
      </c>
    </row>
    <row r="1139" spans="1:37" x14ac:dyDescent="0.25">
      <c r="A1139">
        <v>214021242</v>
      </c>
      <c r="B1139" t="s">
        <v>30</v>
      </c>
      <c r="C1139" t="s">
        <v>2179</v>
      </c>
      <c r="D1139" t="s">
        <v>3431</v>
      </c>
      <c r="E1139" t="s">
        <v>2444</v>
      </c>
      <c r="F1139" t="s">
        <v>2660</v>
      </c>
      <c r="G1139" t="s">
        <v>63</v>
      </c>
      <c r="H1139">
        <v>21</v>
      </c>
      <c r="I1139">
        <v>8</v>
      </c>
      <c r="J1139">
        <v>8</v>
      </c>
      <c r="K1139" t="s">
        <v>64</v>
      </c>
      <c r="L1139" s="1" t="s">
        <v>217</v>
      </c>
      <c r="M1139" t="s">
        <v>164</v>
      </c>
      <c r="N1139">
        <v>88</v>
      </c>
      <c r="O1139">
        <v>1</v>
      </c>
      <c r="P1139">
        <v>20161</v>
      </c>
      <c r="Q1139">
        <v>2014</v>
      </c>
      <c r="R1139">
        <v>2</v>
      </c>
      <c r="S1139">
        <v>2018</v>
      </c>
      <c r="T1139">
        <v>2</v>
      </c>
      <c r="U1139">
        <v>37</v>
      </c>
      <c r="V1139" t="s">
        <v>36</v>
      </c>
      <c r="W1139" t="s">
        <v>5132</v>
      </c>
      <c r="X1139">
        <v>25261130</v>
      </c>
      <c r="Y1139" t="s">
        <v>1028</v>
      </c>
      <c r="Z1139">
        <v>0</v>
      </c>
      <c r="AA1139">
        <v>960</v>
      </c>
      <c r="AB1139" t="s">
        <v>39</v>
      </c>
      <c r="AC1139">
        <v>0</v>
      </c>
      <c r="AD1139">
        <v>5</v>
      </c>
      <c r="AE1139" t="s">
        <v>55</v>
      </c>
      <c r="AF1139" t="s">
        <v>41</v>
      </c>
      <c r="AG1139" t="str">
        <f>VLOOKUP(H1139,Planilha2!A:AC,5,FALSE)</f>
        <v>LETRAS</v>
      </c>
      <c r="AH1139" t="s">
        <v>6246</v>
      </c>
      <c r="AI1139" t="str">
        <f>VLOOKUP(H1139,Planilha2!A:K,11,FALSE)</f>
        <v>Ativo</v>
      </c>
      <c r="AJ1139" t="s">
        <v>6784</v>
      </c>
      <c r="AK1139">
        <v>51.2</v>
      </c>
    </row>
    <row r="1140" spans="1:37" x14ac:dyDescent="0.25">
      <c r="A1140">
        <v>214021243</v>
      </c>
      <c r="B1140" t="s">
        <v>30</v>
      </c>
      <c r="C1140" t="s">
        <v>1944</v>
      </c>
      <c r="D1140" t="s">
        <v>3121</v>
      </c>
      <c r="E1140" t="s">
        <v>4135</v>
      </c>
      <c r="F1140" t="s">
        <v>1190</v>
      </c>
      <c r="G1140" t="s">
        <v>71</v>
      </c>
      <c r="H1140">
        <v>21</v>
      </c>
      <c r="I1140">
        <v>8</v>
      </c>
      <c r="J1140">
        <v>8</v>
      </c>
      <c r="K1140" t="s">
        <v>64</v>
      </c>
      <c r="L1140" s="1" t="s">
        <v>986</v>
      </c>
      <c r="M1140" t="s">
        <v>159</v>
      </c>
      <c r="N1140">
        <v>75</v>
      </c>
      <c r="O1140">
        <v>1</v>
      </c>
      <c r="P1140">
        <v>20152</v>
      </c>
      <c r="Q1140">
        <v>2014</v>
      </c>
      <c r="R1140">
        <v>2</v>
      </c>
      <c r="S1140">
        <v>2017</v>
      </c>
      <c r="T1140">
        <v>2</v>
      </c>
      <c r="U1140">
        <v>39</v>
      </c>
      <c r="V1140" t="s">
        <v>36</v>
      </c>
      <c r="W1140" t="s">
        <v>4891</v>
      </c>
      <c r="X1140">
        <v>24435000</v>
      </c>
      <c r="Y1140" t="s">
        <v>75</v>
      </c>
      <c r="Z1140">
        <v>0</v>
      </c>
      <c r="AA1140">
        <v>780</v>
      </c>
      <c r="AB1140" t="s">
        <v>39</v>
      </c>
      <c r="AC1140">
        <v>0</v>
      </c>
      <c r="AD1140">
        <v>4</v>
      </c>
      <c r="AE1140" t="s">
        <v>40</v>
      </c>
      <c r="AF1140" t="s">
        <v>41</v>
      </c>
      <c r="AG1140" t="str">
        <f>VLOOKUP(H1140,Planilha2!A:AC,5,FALSE)</f>
        <v>LETRAS</v>
      </c>
      <c r="AH1140" t="s">
        <v>6246</v>
      </c>
      <c r="AI1140" t="str">
        <f>VLOOKUP(H1140,Planilha2!A:K,11,FALSE)</f>
        <v>Ativo</v>
      </c>
      <c r="AJ1140" t="s">
        <v>6304</v>
      </c>
      <c r="AK1140">
        <v>11.7</v>
      </c>
    </row>
    <row r="1141" spans="1:37" x14ac:dyDescent="0.25">
      <c r="A1141">
        <v>214021248</v>
      </c>
      <c r="B1141" t="s">
        <v>145</v>
      </c>
      <c r="C1141" t="s">
        <v>1794</v>
      </c>
      <c r="D1141" t="s">
        <v>532</v>
      </c>
      <c r="E1141" t="s">
        <v>4130</v>
      </c>
      <c r="F1141" t="s">
        <v>4131</v>
      </c>
      <c r="G1141" t="s">
        <v>33</v>
      </c>
      <c r="H1141">
        <v>21</v>
      </c>
      <c r="I1141">
        <v>8</v>
      </c>
      <c r="J1141">
        <v>8</v>
      </c>
      <c r="K1141" t="s">
        <v>64</v>
      </c>
      <c r="L1141" s="1" t="s">
        <v>628</v>
      </c>
      <c r="M1141" t="s">
        <v>127</v>
      </c>
      <c r="N1141">
        <v>50</v>
      </c>
      <c r="O1141">
        <v>0</v>
      </c>
      <c r="P1141">
        <v>20142</v>
      </c>
      <c r="Q1141">
        <v>2014</v>
      </c>
      <c r="R1141">
        <v>2</v>
      </c>
      <c r="S1141">
        <v>2018</v>
      </c>
      <c r="T1141">
        <v>2</v>
      </c>
      <c r="U1141">
        <v>22</v>
      </c>
      <c r="V1141" t="s">
        <v>122</v>
      </c>
      <c r="W1141" t="s">
        <v>108</v>
      </c>
      <c r="X1141">
        <v>22030002</v>
      </c>
      <c r="Y1141" t="s">
        <v>38</v>
      </c>
      <c r="Z1141">
        <v>0</v>
      </c>
      <c r="AA1141">
        <v>60</v>
      </c>
      <c r="AB1141" t="s">
        <v>39</v>
      </c>
      <c r="AC1141">
        <v>0</v>
      </c>
      <c r="AD1141">
        <v>5</v>
      </c>
      <c r="AE1141" t="s">
        <v>55</v>
      </c>
      <c r="AF1141" t="s">
        <v>41</v>
      </c>
      <c r="AG1141" t="str">
        <f>VLOOKUP(H1141,Planilha2!A:AC,5,FALSE)</f>
        <v>LETRAS</v>
      </c>
      <c r="AH1141" t="s">
        <v>6246</v>
      </c>
      <c r="AI1141" t="str">
        <f>VLOOKUP(H1141,Planilha2!A:K,11,FALSE)</f>
        <v>Ativo</v>
      </c>
      <c r="AJ1141" t="s">
        <v>6257</v>
      </c>
      <c r="AK1141">
        <v>29.1</v>
      </c>
    </row>
    <row r="1142" spans="1:37" x14ac:dyDescent="0.25">
      <c r="A1142">
        <v>214021251</v>
      </c>
      <c r="B1142" t="s">
        <v>30</v>
      </c>
      <c r="C1142" t="s">
        <v>2433</v>
      </c>
      <c r="D1142" t="s">
        <v>872</v>
      </c>
      <c r="E1142" t="s">
        <v>3267</v>
      </c>
      <c r="F1142" t="s">
        <v>2248</v>
      </c>
      <c r="G1142" t="s">
        <v>198</v>
      </c>
      <c r="H1142">
        <v>21</v>
      </c>
      <c r="I1142">
        <v>8</v>
      </c>
      <c r="J1142">
        <v>8</v>
      </c>
      <c r="K1142" t="s">
        <v>64</v>
      </c>
      <c r="L1142" s="1">
        <v>1</v>
      </c>
      <c r="M1142" t="s">
        <v>920</v>
      </c>
      <c r="N1142">
        <v>0</v>
      </c>
      <c r="O1142">
        <v>0</v>
      </c>
      <c r="P1142">
        <v>20151</v>
      </c>
      <c r="Q1142">
        <v>2014</v>
      </c>
      <c r="R1142">
        <v>2</v>
      </c>
      <c r="S1142">
        <v>2018</v>
      </c>
      <c r="T1142">
        <v>1</v>
      </c>
      <c r="U1142">
        <v>28</v>
      </c>
      <c r="V1142" t="s">
        <v>49</v>
      </c>
      <c r="W1142" t="s">
        <v>232</v>
      </c>
      <c r="X1142">
        <v>20551150</v>
      </c>
      <c r="Y1142" t="s">
        <v>38</v>
      </c>
      <c r="Z1142">
        <v>0</v>
      </c>
      <c r="AA1142">
        <v>820</v>
      </c>
      <c r="AB1142" t="s">
        <v>39</v>
      </c>
      <c r="AC1142">
        <v>0</v>
      </c>
      <c r="AD1142">
        <v>5</v>
      </c>
      <c r="AE1142" t="s">
        <v>40</v>
      </c>
      <c r="AF1142" t="s">
        <v>41</v>
      </c>
      <c r="AG1142" t="str">
        <f>VLOOKUP(H1142,Planilha2!A:AC,5,FALSE)</f>
        <v>LETRAS</v>
      </c>
      <c r="AH1142" t="s">
        <v>6246</v>
      </c>
      <c r="AI1142" t="str">
        <f>VLOOKUP(H1142,Planilha2!A:K,11,FALSE)</f>
        <v>Ativo</v>
      </c>
      <c r="AJ1142" t="s">
        <v>6785</v>
      </c>
      <c r="AK1142">
        <v>23.4</v>
      </c>
    </row>
    <row r="1143" spans="1:37" x14ac:dyDescent="0.25">
      <c r="A1143">
        <v>214021254</v>
      </c>
      <c r="B1143" t="s">
        <v>30</v>
      </c>
      <c r="C1143" t="s">
        <v>1486</v>
      </c>
      <c r="D1143" t="s">
        <v>2266</v>
      </c>
      <c r="E1143" t="s">
        <v>3472</v>
      </c>
      <c r="F1143" t="s">
        <v>4125</v>
      </c>
      <c r="G1143" t="s">
        <v>45</v>
      </c>
      <c r="H1143">
        <v>21</v>
      </c>
      <c r="I1143">
        <v>8</v>
      </c>
      <c r="J1143">
        <v>8</v>
      </c>
      <c r="K1143" t="s">
        <v>64</v>
      </c>
      <c r="L1143" s="1" t="s">
        <v>3726</v>
      </c>
      <c r="M1143" t="s">
        <v>202</v>
      </c>
      <c r="N1143">
        <v>33</v>
      </c>
      <c r="O1143">
        <v>0</v>
      </c>
      <c r="P1143">
        <v>20142</v>
      </c>
      <c r="Q1143">
        <v>2014</v>
      </c>
      <c r="R1143">
        <v>2</v>
      </c>
      <c r="S1143">
        <v>2014</v>
      </c>
      <c r="T1143">
        <v>2</v>
      </c>
      <c r="U1143">
        <v>23</v>
      </c>
      <c r="V1143" t="s">
        <v>36</v>
      </c>
      <c r="W1143" t="s">
        <v>37</v>
      </c>
      <c r="X1143">
        <v>24903485</v>
      </c>
      <c r="Y1143" t="s">
        <v>50</v>
      </c>
      <c r="Z1143">
        <v>0</v>
      </c>
      <c r="AA1143">
        <v>0</v>
      </c>
      <c r="AB1143" t="s">
        <v>39</v>
      </c>
      <c r="AC1143">
        <v>0</v>
      </c>
      <c r="AD1143">
        <v>1</v>
      </c>
      <c r="AE1143" t="s">
        <v>40</v>
      </c>
      <c r="AF1143" t="s">
        <v>41</v>
      </c>
      <c r="AG1143" t="str">
        <f>VLOOKUP(H1143,Planilha2!A:AC,5,FALSE)</f>
        <v>LETRAS</v>
      </c>
      <c r="AH1143" t="s">
        <v>6246</v>
      </c>
      <c r="AI1143" t="str">
        <f>VLOOKUP(H1143,Planilha2!A:K,11,FALSE)</f>
        <v>Ativo</v>
      </c>
      <c r="AJ1143" t="s">
        <v>6786</v>
      </c>
      <c r="AK1143">
        <v>46.7</v>
      </c>
    </row>
    <row r="1144" spans="1:37" x14ac:dyDescent="0.25">
      <c r="A1144">
        <v>214021255</v>
      </c>
      <c r="B1144" t="s">
        <v>30</v>
      </c>
      <c r="C1144" t="s">
        <v>2769</v>
      </c>
      <c r="D1144" t="s">
        <v>2635</v>
      </c>
      <c r="E1144" t="s">
        <v>3011</v>
      </c>
      <c r="F1144" t="s">
        <v>1368</v>
      </c>
      <c r="G1144" t="s">
        <v>33</v>
      </c>
      <c r="H1144">
        <v>21</v>
      </c>
      <c r="I1144">
        <v>8</v>
      </c>
      <c r="J1144">
        <v>8</v>
      </c>
      <c r="K1144" t="s">
        <v>64</v>
      </c>
      <c r="L1144" s="1">
        <v>0</v>
      </c>
      <c r="M1144" t="s">
        <v>127</v>
      </c>
      <c r="N1144">
        <v>0</v>
      </c>
      <c r="O1144">
        <v>0</v>
      </c>
      <c r="P1144">
        <v>20142</v>
      </c>
      <c r="Q1144">
        <v>2014</v>
      </c>
      <c r="R1144">
        <v>2</v>
      </c>
      <c r="S1144">
        <v>2014</v>
      </c>
      <c r="T1144">
        <v>2</v>
      </c>
      <c r="U1144">
        <v>35</v>
      </c>
      <c r="V1144" t="s">
        <v>36</v>
      </c>
      <c r="W1144" t="s">
        <v>193</v>
      </c>
      <c r="X1144">
        <v>20261000</v>
      </c>
      <c r="Y1144" t="s">
        <v>38</v>
      </c>
      <c r="Z1144">
        <v>0</v>
      </c>
      <c r="AA1144">
        <v>0</v>
      </c>
      <c r="AB1144" t="s">
        <v>39</v>
      </c>
      <c r="AC1144">
        <v>0</v>
      </c>
      <c r="AD1144">
        <v>1</v>
      </c>
      <c r="AE1144" t="s">
        <v>40</v>
      </c>
      <c r="AF1144" t="s">
        <v>41</v>
      </c>
      <c r="AG1144" t="str">
        <f>VLOOKUP(H1144,Planilha2!A:AC,5,FALSE)</f>
        <v>LETRAS</v>
      </c>
      <c r="AH1144" t="s">
        <v>6246</v>
      </c>
      <c r="AI1144" t="str">
        <f>VLOOKUP(H1144,Planilha2!A:K,11,FALSE)</f>
        <v>Ativo</v>
      </c>
      <c r="AJ1144" t="s">
        <v>6358</v>
      </c>
      <c r="AK1144">
        <v>29.8</v>
      </c>
    </row>
    <row r="1145" spans="1:37" x14ac:dyDescent="0.25">
      <c r="A1145">
        <v>214021256</v>
      </c>
      <c r="B1145" t="s">
        <v>30</v>
      </c>
      <c r="C1145" t="s">
        <v>2838</v>
      </c>
      <c r="D1145" t="s">
        <v>1259</v>
      </c>
      <c r="E1145" t="s">
        <v>3207</v>
      </c>
      <c r="F1145" t="s">
        <v>1201</v>
      </c>
      <c r="G1145" t="s">
        <v>269</v>
      </c>
      <c r="H1145">
        <v>21</v>
      </c>
      <c r="I1145">
        <v>8</v>
      </c>
      <c r="J1145">
        <v>8</v>
      </c>
      <c r="K1145" t="s">
        <v>64</v>
      </c>
      <c r="L1145" s="1" t="s">
        <v>941</v>
      </c>
      <c r="M1145" t="s">
        <v>691</v>
      </c>
      <c r="N1145">
        <v>80</v>
      </c>
      <c r="O1145">
        <v>1</v>
      </c>
      <c r="P1145">
        <v>20142</v>
      </c>
      <c r="Q1145">
        <v>2014</v>
      </c>
      <c r="R1145">
        <v>2</v>
      </c>
      <c r="S1145">
        <v>2017</v>
      </c>
      <c r="T1145">
        <v>2</v>
      </c>
      <c r="U1145">
        <v>23</v>
      </c>
      <c r="V1145" t="s">
        <v>36</v>
      </c>
      <c r="W1145" t="s">
        <v>605</v>
      </c>
      <c r="X1145">
        <v>24120000</v>
      </c>
      <c r="Y1145" t="s">
        <v>537</v>
      </c>
      <c r="Z1145">
        <v>0</v>
      </c>
      <c r="AA1145">
        <v>120</v>
      </c>
      <c r="AB1145" t="s">
        <v>39</v>
      </c>
      <c r="AC1145">
        <v>0</v>
      </c>
      <c r="AD1145">
        <v>4</v>
      </c>
      <c r="AE1145" t="s">
        <v>55</v>
      </c>
      <c r="AF1145" t="s">
        <v>41</v>
      </c>
      <c r="AG1145" t="str">
        <f>VLOOKUP(H1145,Planilha2!A:AC,5,FALSE)</f>
        <v>LETRAS</v>
      </c>
      <c r="AH1145" t="s">
        <v>6246</v>
      </c>
      <c r="AI1145" t="str">
        <f>VLOOKUP(H1145,Planilha2!A:K,11,FALSE)</f>
        <v>Ativo</v>
      </c>
      <c r="AJ1145" t="s">
        <v>6438</v>
      </c>
      <c r="AK1145">
        <v>5.0999999999999996</v>
      </c>
    </row>
    <row r="1146" spans="1:37" x14ac:dyDescent="0.25">
      <c r="A1146">
        <v>214021257</v>
      </c>
      <c r="B1146" t="s">
        <v>128</v>
      </c>
      <c r="C1146" t="s">
        <v>3830</v>
      </c>
      <c r="D1146" t="s">
        <v>2516</v>
      </c>
      <c r="E1146" t="s">
        <v>328</v>
      </c>
      <c r="F1146" t="s">
        <v>3590</v>
      </c>
      <c r="G1146" t="s">
        <v>131</v>
      </c>
      <c r="H1146">
        <v>21</v>
      </c>
      <c r="I1146">
        <v>8</v>
      </c>
      <c r="J1146">
        <v>8</v>
      </c>
      <c r="K1146" t="s">
        <v>64</v>
      </c>
      <c r="L1146" s="1" t="s">
        <v>1692</v>
      </c>
      <c r="M1146" t="s">
        <v>165</v>
      </c>
      <c r="N1146">
        <v>60</v>
      </c>
      <c r="O1146">
        <v>1</v>
      </c>
      <c r="P1146">
        <v>20142</v>
      </c>
      <c r="Q1146">
        <v>2014</v>
      </c>
      <c r="R1146">
        <v>2</v>
      </c>
      <c r="S1146">
        <v>2018</v>
      </c>
      <c r="T1146">
        <v>1</v>
      </c>
      <c r="U1146">
        <v>24</v>
      </c>
      <c r="V1146" t="s">
        <v>211</v>
      </c>
      <c r="W1146" t="s">
        <v>318</v>
      </c>
      <c r="X1146">
        <v>21250290</v>
      </c>
      <c r="Y1146" t="s">
        <v>38</v>
      </c>
      <c r="Z1146">
        <v>0</v>
      </c>
      <c r="AA1146">
        <v>120</v>
      </c>
      <c r="AB1146" t="s">
        <v>39</v>
      </c>
      <c r="AC1146">
        <v>0</v>
      </c>
      <c r="AD1146">
        <v>5</v>
      </c>
      <c r="AE1146" t="s">
        <v>55</v>
      </c>
      <c r="AF1146" t="s">
        <v>41</v>
      </c>
      <c r="AG1146" t="str">
        <f>VLOOKUP(H1146,Planilha2!A:AC,5,FALSE)</f>
        <v>LETRAS</v>
      </c>
      <c r="AH1146" t="s">
        <v>6246</v>
      </c>
      <c r="AI1146" t="str">
        <f>VLOOKUP(H1146,Planilha2!A:K,11,FALSE)</f>
        <v>Ativo</v>
      </c>
      <c r="AJ1146" t="s">
        <v>6696</v>
      </c>
      <c r="AK1146">
        <v>32</v>
      </c>
    </row>
    <row r="1147" spans="1:37" x14ac:dyDescent="0.25">
      <c r="A1147">
        <v>214021258</v>
      </c>
      <c r="B1147" t="s">
        <v>30</v>
      </c>
      <c r="C1147" t="s">
        <v>496</v>
      </c>
      <c r="D1147" t="s">
        <v>2702</v>
      </c>
      <c r="E1147" t="s">
        <v>4629</v>
      </c>
      <c r="F1147" t="s">
        <v>755</v>
      </c>
      <c r="G1147" t="s">
        <v>210</v>
      </c>
      <c r="H1147">
        <v>21</v>
      </c>
      <c r="I1147">
        <v>8</v>
      </c>
      <c r="J1147">
        <v>8</v>
      </c>
      <c r="K1147" t="s">
        <v>64</v>
      </c>
      <c r="L1147" s="1" t="s">
        <v>490</v>
      </c>
      <c r="M1147" t="s">
        <v>127</v>
      </c>
      <c r="N1147">
        <v>19</v>
      </c>
      <c r="O1147">
        <v>0</v>
      </c>
      <c r="P1147">
        <v>20142</v>
      </c>
      <c r="Q1147">
        <v>2014</v>
      </c>
      <c r="R1147">
        <v>2</v>
      </c>
      <c r="S1147">
        <v>2015</v>
      </c>
      <c r="T1147">
        <v>1</v>
      </c>
      <c r="U1147">
        <v>24</v>
      </c>
      <c r="V1147" t="s">
        <v>36</v>
      </c>
      <c r="W1147" t="s">
        <v>641</v>
      </c>
      <c r="X1147">
        <v>24210070</v>
      </c>
      <c r="Y1147" t="s">
        <v>537</v>
      </c>
      <c r="Z1147">
        <v>0</v>
      </c>
      <c r="AA1147">
        <v>120</v>
      </c>
      <c r="AB1147" t="s">
        <v>39</v>
      </c>
      <c r="AC1147">
        <v>0</v>
      </c>
      <c r="AD1147">
        <v>2</v>
      </c>
      <c r="AE1147" t="s">
        <v>55</v>
      </c>
      <c r="AF1147" t="s">
        <v>41</v>
      </c>
      <c r="AG1147" t="str">
        <f>VLOOKUP(H1147,Planilha2!A:AC,5,FALSE)</f>
        <v>LETRAS</v>
      </c>
      <c r="AH1147" t="s">
        <v>6246</v>
      </c>
      <c r="AI1147" t="str">
        <f>VLOOKUP(H1147,Planilha2!A:K,11,FALSE)</f>
        <v>Ativo</v>
      </c>
      <c r="AJ1147" t="s">
        <v>6667</v>
      </c>
      <c r="AK1147">
        <v>1.9</v>
      </c>
    </row>
    <row r="1148" spans="1:37" x14ac:dyDescent="0.25">
      <c r="A1148">
        <v>214021262</v>
      </c>
      <c r="B1148" t="s">
        <v>100</v>
      </c>
      <c r="C1148" t="s">
        <v>517</v>
      </c>
      <c r="D1148" t="s">
        <v>2606</v>
      </c>
      <c r="E1148" t="s">
        <v>2124</v>
      </c>
      <c r="F1148" t="s">
        <v>2569</v>
      </c>
      <c r="G1148" t="s">
        <v>33</v>
      </c>
      <c r="H1148">
        <v>21</v>
      </c>
      <c r="I1148">
        <v>4</v>
      </c>
      <c r="J1148">
        <v>4</v>
      </c>
      <c r="K1148" t="s">
        <v>72</v>
      </c>
      <c r="L1148" s="1" t="s">
        <v>217</v>
      </c>
      <c r="M1148" t="s">
        <v>121</v>
      </c>
      <c r="N1148">
        <v>70</v>
      </c>
      <c r="O1148">
        <v>1</v>
      </c>
      <c r="P1148">
        <v>20142</v>
      </c>
      <c r="Q1148">
        <v>2014</v>
      </c>
      <c r="R1148">
        <v>2</v>
      </c>
      <c r="S1148">
        <v>2017</v>
      </c>
      <c r="T1148">
        <v>1</v>
      </c>
      <c r="U1148">
        <v>22</v>
      </c>
      <c r="V1148" t="s">
        <v>49</v>
      </c>
      <c r="W1148" t="s">
        <v>5011</v>
      </c>
      <c r="X1148">
        <v>24745330</v>
      </c>
      <c r="Y1148" t="s">
        <v>75</v>
      </c>
      <c r="Z1148">
        <v>0</v>
      </c>
      <c r="AA1148">
        <v>1200</v>
      </c>
      <c r="AB1148" t="s">
        <v>39</v>
      </c>
      <c r="AC1148">
        <v>0</v>
      </c>
      <c r="AD1148">
        <v>4</v>
      </c>
      <c r="AE1148" t="s">
        <v>40</v>
      </c>
      <c r="AF1148" t="s">
        <v>41</v>
      </c>
      <c r="AG1148" t="str">
        <f>VLOOKUP(H1148,Planilha2!A:AC,5,FALSE)</f>
        <v>LETRAS</v>
      </c>
      <c r="AH1148" t="s">
        <v>6246</v>
      </c>
      <c r="AI1148" t="str">
        <f>VLOOKUP(H1148,Planilha2!A:K,11,FALSE)</f>
        <v>Ativo</v>
      </c>
      <c r="AJ1148" t="s">
        <v>6787</v>
      </c>
      <c r="AK1148">
        <v>17.3</v>
      </c>
    </row>
    <row r="1149" spans="1:37" x14ac:dyDescent="0.25">
      <c r="A1149">
        <v>214021267</v>
      </c>
      <c r="B1149" t="s">
        <v>30</v>
      </c>
      <c r="C1149" t="s">
        <v>330</v>
      </c>
      <c r="D1149" t="s">
        <v>792</v>
      </c>
      <c r="E1149" t="s">
        <v>2586</v>
      </c>
      <c r="F1149" t="s">
        <v>2165</v>
      </c>
      <c r="G1149" t="s">
        <v>528</v>
      </c>
      <c r="H1149">
        <v>21</v>
      </c>
      <c r="I1149">
        <v>4</v>
      </c>
      <c r="J1149">
        <v>4</v>
      </c>
      <c r="K1149" t="s">
        <v>72</v>
      </c>
      <c r="L1149" s="1" t="s">
        <v>466</v>
      </c>
      <c r="M1149" t="s">
        <v>121</v>
      </c>
      <c r="N1149">
        <v>60</v>
      </c>
      <c r="O1149">
        <v>1</v>
      </c>
      <c r="P1149">
        <v>20142</v>
      </c>
      <c r="Q1149">
        <v>2014</v>
      </c>
      <c r="R1149">
        <v>2</v>
      </c>
      <c r="S1149">
        <v>2018</v>
      </c>
      <c r="T1149">
        <v>1</v>
      </c>
      <c r="U1149">
        <v>44</v>
      </c>
      <c r="V1149" t="s">
        <v>36</v>
      </c>
      <c r="W1149" t="s">
        <v>150</v>
      </c>
      <c r="X1149">
        <v>24030073</v>
      </c>
      <c r="Y1149" t="s">
        <v>537</v>
      </c>
      <c r="Z1149">
        <v>0</v>
      </c>
      <c r="AA1149">
        <v>420</v>
      </c>
      <c r="AB1149" t="s">
        <v>39</v>
      </c>
      <c r="AC1149">
        <v>0</v>
      </c>
      <c r="AD1149">
        <v>5</v>
      </c>
      <c r="AE1149" t="s">
        <v>40</v>
      </c>
      <c r="AF1149" t="s">
        <v>41</v>
      </c>
      <c r="AG1149" t="str">
        <f>VLOOKUP(H1149,Planilha2!A:AC,5,FALSE)</f>
        <v>LETRAS</v>
      </c>
      <c r="AH1149" t="s">
        <v>6246</v>
      </c>
      <c r="AI1149" t="str">
        <f>VLOOKUP(H1149,Planilha2!A:K,11,FALSE)</f>
        <v>Ativo</v>
      </c>
      <c r="AJ1149" t="s">
        <v>6339</v>
      </c>
      <c r="AK1149">
        <v>2.2000000000000002</v>
      </c>
    </row>
    <row r="1150" spans="1:37" x14ac:dyDescent="0.25">
      <c r="A1150">
        <v>214021268</v>
      </c>
      <c r="B1150" t="s">
        <v>30</v>
      </c>
      <c r="C1150" t="s">
        <v>2876</v>
      </c>
      <c r="D1150" t="s">
        <v>3127</v>
      </c>
      <c r="E1150" t="s">
        <v>3341</v>
      </c>
      <c r="F1150" t="s">
        <v>2640</v>
      </c>
      <c r="G1150" t="s">
        <v>214</v>
      </c>
      <c r="H1150">
        <v>21</v>
      </c>
      <c r="I1150">
        <v>4</v>
      </c>
      <c r="J1150">
        <v>4</v>
      </c>
      <c r="K1150" t="s">
        <v>72</v>
      </c>
      <c r="L1150" s="1" t="s">
        <v>375</v>
      </c>
      <c r="M1150" t="s">
        <v>202</v>
      </c>
      <c r="N1150">
        <v>62</v>
      </c>
      <c r="O1150">
        <v>1</v>
      </c>
      <c r="P1150">
        <v>20142</v>
      </c>
      <c r="Q1150">
        <v>2014</v>
      </c>
      <c r="R1150">
        <v>2</v>
      </c>
      <c r="S1150">
        <v>2018</v>
      </c>
      <c r="T1150">
        <v>1</v>
      </c>
      <c r="U1150">
        <v>47</v>
      </c>
      <c r="V1150" t="s">
        <v>49</v>
      </c>
      <c r="W1150" t="s">
        <v>858</v>
      </c>
      <c r="X1150">
        <v>24350340</v>
      </c>
      <c r="Y1150" t="s">
        <v>537</v>
      </c>
      <c r="Z1150">
        <v>0</v>
      </c>
      <c r="AA1150">
        <v>360</v>
      </c>
      <c r="AB1150" t="s">
        <v>39</v>
      </c>
      <c r="AC1150">
        <v>0</v>
      </c>
      <c r="AD1150">
        <v>5</v>
      </c>
      <c r="AE1150" t="s">
        <v>55</v>
      </c>
      <c r="AF1150" t="s">
        <v>41</v>
      </c>
      <c r="AG1150" t="str">
        <f>VLOOKUP(H1150,Planilha2!A:AC,5,FALSE)</f>
        <v>LETRAS</v>
      </c>
      <c r="AH1150" t="s">
        <v>6246</v>
      </c>
      <c r="AI1150" t="str">
        <f>VLOOKUP(H1150,Planilha2!A:K,11,FALSE)</f>
        <v>Ativo</v>
      </c>
      <c r="AJ1150" t="s">
        <v>6788</v>
      </c>
      <c r="AK1150">
        <v>12.3</v>
      </c>
    </row>
    <row r="1151" spans="1:37" x14ac:dyDescent="0.25">
      <c r="A1151">
        <v>214021270</v>
      </c>
      <c r="B1151" t="s">
        <v>145</v>
      </c>
      <c r="C1151" t="s">
        <v>1900</v>
      </c>
      <c r="D1151" t="s">
        <v>3074</v>
      </c>
      <c r="E1151" t="s">
        <v>3485</v>
      </c>
      <c r="F1151" t="s">
        <v>1752</v>
      </c>
      <c r="G1151" t="s">
        <v>45</v>
      </c>
      <c r="H1151">
        <v>21</v>
      </c>
      <c r="I1151">
        <v>4</v>
      </c>
      <c r="J1151">
        <v>4</v>
      </c>
      <c r="K1151" t="s">
        <v>72</v>
      </c>
      <c r="L1151" s="1" t="s">
        <v>3354</v>
      </c>
      <c r="M1151" t="s">
        <v>202</v>
      </c>
      <c r="N1151">
        <v>15</v>
      </c>
      <c r="O1151">
        <v>0</v>
      </c>
      <c r="P1151">
        <v>20142</v>
      </c>
      <c r="Q1151">
        <v>2014</v>
      </c>
      <c r="R1151">
        <v>2</v>
      </c>
      <c r="S1151">
        <v>2014</v>
      </c>
      <c r="T1151">
        <v>2</v>
      </c>
      <c r="U1151">
        <v>29</v>
      </c>
      <c r="V1151" t="s">
        <v>36</v>
      </c>
      <c r="W1151" t="s">
        <v>1685</v>
      </c>
      <c r="X1151">
        <v>24422330</v>
      </c>
      <c r="Y1151" t="s">
        <v>75</v>
      </c>
      <c r="Z1151">
        <v>0</v>
      </c>
      <c r="AA1151">
        <v>0</v>
      </c>
      <c r="AB1151" t="s">
        <v>39</v>
      </c>
      <c r="AC1151">
        <v>0</v>
      </c>
      <c r="AD1151">
        <v>1</v>
      </c>
      <c r="AE1151" t="s">
        <v>40</v>
      </c>
      <c r="AF1151" t="s">
        <v>41</v>
      </c>
      <c r="AG1151" t="str">
        <f>VLOOKUP(H1151,Planilha2!A:AC,5,FALSE)</f>
        <v>LETRAS</v>
      </c>
      <c r="AH1151" t="s">
        <v>6246</v>
      </c>
      <c r="AI1151" t="str">
        <f>VLOOKUP(H1151,Planilha2!A:K,11,FALSE)</f>
        <v>Ativo</v>
      </c>
      <c r="AJ1151" t="s">
        <v>6252</v>
      </c>
      <c r="AK1151">
        <v>21.5</v>
      </c>
    </row>
    <row r="1152" spans="1:37" x14ac:dyDescent="0.25">
      <c r="A1152">
        <v>214021271</v>
      </c>
      <c r="B1152" t="s">
        <v>30</v>
      </c>
      <c r="C1152" t="s">
        <v>1491</v>
      </c>
      <c r="D1152" t="s">
        <v>1432</v>
      </c>
      <c r="E1152" t="s">
        <v>3348</v>
      </c>
      <c r="F1152" t="s">
        <v>2912</v>
      </c>
      <c r="G1152" t="s">
        <v>63</v>
      </c>
      <c r="H1152">
        <v>21</v>
      </c>
      <c r="I1152">
        <v>4</v>
      </c>
      <c r="J1152">
        <v>4</v>
      </c>
      <c r="K1152" t="s">
        <v>72</v>
      </c>
      <c r="L1152" s="1">
        <v>0</v>
      </c>
      <c r="M1152" t="s">
        <v>202</v>
      </c>
      <c r="N1152">
        <v>0</v>
      </c>
      <c r="O1152">
        <v>0</v>
      </c>
      <c r="P1152">
        <v>20151</v>
      </c>
      <c r="Q1152">
        <v>2014</v>
      </c>
      <c r="R1152">
        <v>2</v>
      </c>
      <c r="S1152">
        <v>2018</v>
      </c>
      <c r="T1152">
        <v>1</v>
      </c>
      <c r="U1152">
        <v>22</v>
      </c>
      <c r="V1152" t="s">
        <v>49</v>
      </c>
      <c r="W1152" t="s">
        <v>855</v>
      </c>
      <c r="X1152">
        <v>24358710</v>
      </c>
      <c r="Y1152" t="s">
        <v>537</v>
      </c>
      <c r="Z1152">
        <v>0</v>
      </c>
      <c r="AA1152">
        <v>0</v>
      </c>
      <c r="AB1152" t="s">
        <v>39</v>
      </c>
      <c r="AC1152">
        <v>0</v>
      </c>
      <c r="AD1152">
        <v>5</v>
      </c>
      <c r="AE1152" t="s">
        <v>55</v>
      </c>
      <c r="AF1152" t="s">
        <v>41</v>
      </c>
      <c r="AG1152" t="str">
        <f>VLOOKUP(H1152,Planilha2!A:AC,5,FALSE)</f>
        <v>LETRAS</v>
      </c>
      <c r="AH1152" t="s">
        <v>6246</v>
      </c>
      <c r="AI1152" t="str">
        <f>VLOOKUP(H1152,Planilha2!A:K,11,FALSE)</f>
        <v>Ativo</v>
      </c>
      <c r="AJ1152" t="s">
        <v>6620</v>
      </c>
      <c r="AK1152">
        <v>15.4</v>
      </c>
    </row>
    <row r="1153" spans="1:37" x14ac:dyDescent="0.25">
      <c r="A1153">
        <v>214021272</v>
      </c>
      <c r="B1153" t="s">
        <v>30</v>
      </c>
      <c r="C1153" t="s">
        <v>2993</v>
      </c>
      <c r="D1153" t="s">
        <v>2681</v>
      </c>
      <c r="E1153" t="s">
        <v>2602</v>
      </c>
      <c r="F1153" t="s">
        <v>2453</v>
      </c>
      <c r="G1153" t="s">
        <v>496</v>
      </c>
      <c r="H1153">
        <v>21</v>
      </c>
      <c r="I1153">
        <v>4</v>
      </c>
      <c r="J1153">
        <v>4</v>
      </c>
      <c r="K1153" t="s">
        <v>72</v>
      </c>
      <c r="L1153" s="1">
        <v>0</v>
      </c>
      <c r="M1153" t="s">
        <v>445</v>
      </c>
      <c r="N1153">
        <v>0</v>
      </c>
      <c r="O1153">
        <v>0</v>
      </c>
      <c r="P1153">
        <v>20142</v>
      </c>
      <c r="Q1153">
        <v>2014</v>
      </c>
      <c r="R1153">
        <v>2</v>
      </c>
      <c r="S1153">
        <v>2014</v>
      </c>
      <c r="T1153">
        <v>2</v>
      </c>
      <c r="U1153">
        <v>50</v>
      </c>
      <c r="V1153" t="s">
        <v>49</v>
      </c>
      <c r="W1153" t="s">
        <v>193</v>
      </c>
      <c r="X1153">
        <v>20260142</v>
      </c>
      <c r="Y1153" t="s">
        <v>38</v>
      </c>
      <c r="Z1153">
        <v>0</v>
      </c>
      <c r="AA1153">
        <v>0</v>
      </c>
      <c r="AB1153" t="s">
        <v>39</v>
      </c>
      <c r="AC1153">
        <v>0</v>
      </c>
      <c r="AD1153">
        <v>1</v>
      </c>
      <c r="AE1153" t="s">
        <v>40</v>
      </c>
      <c r="AF1153" t="s">
        <v>41</v>
      </c>
      <c r="AG1153" t="str">
        <f>VLOOKUP(H1153,Planilha2!A:AC,5,FALSE)</f>
        <v>LETRAS</v>
      </c>
      <c r="AH1153" t="s">
        <v>6246</v>
      </c>
      <c r="AI1153" t="str">
        <f>VLOOKUP(H1153,Planilha2!A:K,11,FALSE)</f>
        <v>Ativo</v>
      </c>
      <c r="AJ1153" t="s">
        <v>6465</v>
      </c>
      <c r="AK1153">
        <v>20.2</v>
      </c>
    </row>
    <row r="1154" spans="1:37" x14ac:dyDescent="0.25">
      <c r="A1154">
        <v>214021274</v>
      </c>
      <c r="B1154" t="s">
        <v>30</v>
      </c>
      <c r="C1154" t="s">
        <v>4714</v>
      </c>
      <c r="D1154" t="s">
        <v>1602</v>
      </c>
      <c r="E1154" t="s">
        <v>4098</v>
      </c>
      <c r="F1154" t="s">
        <v>2927</v>
      </c>
      <c r="G1154" t="s">
        <v>131</v>
      </c>
      <c r="H1154">
        <v>21</v>
      </c>
      <c r="I1154">
        <v>4</v>
      </c>
      <c r="J1154">
        <v>4</v>
      </c>
      <c r="K1154" t="s">
        <v>72</v>
      </c>
      <c r="L1154" s="1" t="s">
        <v>485</v>
      </c>
      <c r="M1154" t="s">
        <v>121</v>
      </c>
      <c r="N1154">
        <v>70</v>
      </c>
      <c r="O1154">
        <v>1</v>
      </c>
      <c r="P1154">
        <v>20142</v>
      </c>
      <c r="Q1154">
        <v>2014</v>
      </c>
      <c r="R1154">
        <v>2</v>
      </c>
      <c r="S1154">
        <v>2017</v>
      </c>
      <c r="T1154">
        <v>2</v>
      </c>
      <c r="U1154">
        <v>29</v>
      </c>
      <c r="V1154" t="s">
        <v>36</v>
      </c>
      <c r="W1154" t="s">
        <v>529</v>
      </c>
      <c r="X1154">
        <v>24220070</v>
      </c>
      <c r="Y1154" t="s">
        <v>537</v>
      </c>
      <c r="Z1154">
        <v>0</v>
      </c>
      <c r="AA1154">
        <v>180</v>
      </c>
      <c r="AB1154" t="s">
        <v>39</v>
      </c>
      <c r="AC1154">
        <v>0</v>
      </c>
      <c r="AD1154">
        <v>4</v>
      </c>
      <c r="AE1154" t="s">
        <v>55</v>
      </c>
      <c r="AF1154" t="s">
        <v>41</v>
      </c>
      <c r="AG1154" t="str">
        <f>VLOOKUP(H1154,Planilha2!A:AC,5,FALSE)</f>
        <v>LETRAS</v>
      </c>
      <c r="AH1154" t="s">
        <v>6246</v>
      </c>
      <c r="AI1154" t="str">
        <f>VLOOKUP(H1154,Planilha2!A:K,11,FALSE)</f>
        <v>Ativo</v>
      </c>
      <c r="AJ1154" t="s">
        <v>6325</v>
      </c>
      <c r="AK1154">
        <v>3.8</v>
      </c>
    </row>
    <row r="1155" spans="1:37" x14ac:dyDescent="0.25">
      <c r="A1155">
        <v>214021277</v>
      </c>
      <c r="B1155" t="s">
        <v>30</v>
      </c>
      <c r="C1155" t="s">
        <v>1127</v>
      </c>
      <c r="D1155" t="s">
        <v>2605</v>
      </c>
      <c r="E1155" t="s">
        <v>4361</v>
      </c>
      <c r="F1155" t="s">
        <v>85</v>
      </c>
      <c r="G1155" t="s">
        <v>198</v>
      </c>
      <c r="H1155">
        <v>21</v>
      </c>
      <c r="I1155">
        <v>4</v>
      </c>
      <c r="J1155">
        <v>4</v>
      </c>
      <c r="K1155" t="s">
        <v>72</v>
      </c>
      <c r="L1155" s="1">
        <v>6</v>
      </c>
      <c r="M1155" t="s">
        <v>121</v>
      </c>
      <c r="N1155">
        <v>67</v>
      </c>
      <c r="O1155">
        <v>1</v>
      </c>
      <c r="P1155">
        <v>20142</v>
      </c>
      <c r="Q1155">
        <v>2014</v>
      </c>
      <c r="R1155">
        <v>2</v>
      </c>
      <c r="S1155">
        <v>2017</v>
      </c>
      <c r="T1155">
        <v>1</v>
      </c>
      <c r="U1155">
        <v>21</v>
      </c>
      <c r="V1155" t="s">
        <v>36</v>
      </c>
      <c r="W1155" t="s">
        <v>843</v>
      </c>
      <c r="X1155">
        <v>24342460</v>
      </c>
      <c r="Y1155" t="s">
        <v>537</v>
      </c>
      <c r="Z1155">
        <v>0</v>
      </c>
      <c r="AA1155">
        <v>1080</v>
      </c>
      <c r="AB1155" t="s">
        <v>39</v>
      </c>
      <c r="AC1155">
        <v>0</v>
      </c>
      <c r="AD1155">
        <v>4</v>
      </c>
      <c r="AE1155" t="s">
        <v>55</v>
      </c>
      <c r="AF1155" t="s">
        <v>41</v>
      </c>
      <c r="AG1155" t="str">
        <f>VLOOKUP(H1155,Planilha2!A:AC,5,FALSE)</f>
        <v>LETRAS</v>
      </c>
      <c r="AH1155" t="s">
        <v>6246</v>
      </c>
      <c r="AI1155" t="str">
        <f>VLOOKUP(H1155,Planilha2!A:K,11,FALSE)</f>
        <v>Ativo</v>
      </c>
      <c r="AJ1155" t="s">
        <v>6789</v>
      </c>
      <c r="AK1155">
        <v>16.7</v>
      </c>
    </row>
    <row r="1156" spans="1:37" x14ac:dyDescent="0.25">
      <c r="A1156">
        <v>214021280</v>
      </c>
      <c r="B1156" t="s">
        <v>30</v>
      </c>
      <c r="C1156" t="s">
        <v>2199</v>
      </c>
      <c r="D1156" t="s">
        <v>1542</v>
      </c>
      <c r="E1156" t="s">
        <v>4860</v>
      </c>
      <c r="F1156" t="s">
        <v>906</v>
      </c>
      <c r="G1156" t="s">
        <v>439</v>
      </c>
      <c r="H1156">
        <v>21</v>
      </c>
      <c r="I1156">
        <v>4</v>
      </c>
      <c r="J1156">
        <v>4</v>
      </c>
      <c r="K1156" t="s">
        <v>72</v>
      </c>
      <c r="L1156" s="1" t="s">
        <v>1613</v>
      </c>
      <c r="M1156" t="s">
        <v>165</v>
      </c>
      <c r="N1156">
        <v>23</v>
      </c>
      <c r="O1156">
        <v>0</v>
      </c>
      <c r="P1156">
        <v>20142</v>
      </c>
      <c r="Q1156">
        <v>2014</v>
      </c>
      <c r="R1156">
        <v>2</v>
      </c>
      <c r="S1156">
        <v>2017</v>
      </c>
      <c r="T1156">
        <v>2</v>
      </c>
      <c r="U1156">
        <v>32</v>
      </c>
      <c r="V1156" t="s">
        <v>49</v>
      </c>
      <c r="W1156" t="s">
        <v>4564</v>
      </c>
      <c r="X1156">
        <v>24417060</v>
      </c>
      <c r="Y1156" t="s">
        <v>75</v>
      </c>
      <c r="Z1156">
        <v>0</v>
      </c>
      <c r="AA1156">
        <v>0</v>
      </c>
      <c r="AB1156" t="s">
        <v>39</v>
      </c>
      <c r="AC1156">
        <v>0</v>
      </c>
      <c r="AD1156">
        <v>4</v>
      </c>
      <c r="AE1156" t="s">
        <v>40</v>
      </c>
      <c r="AF1156" t="s">
        <v>41</v>
      </c>
      <c r="AG1156" t="str">
        <f>VLOOKUP(H1156,Planilha2!A:AC,5,FALSE)</f>
        <v>LETRAS</v>
      </c>
      <c r="AH1156" t="s">
        <v>6246</v>
      </c>
      <c r="AI1156" t="str">
        <f>VLOOKUP(H1156,Planilha2!A:K,11,FALSE)</f>
        <v>Ativo</v>
      </c>
      <c r="AJ1156" t="s">
        <v>6790</v>
      </c>
      <c r="AK1156">
        <v>10.6</v>
      </c>
    </row>
    <row r="1157" spans="1:37" x14ac:dyDescent="0.25">
      <c r="A1157">
        <v>214021281</v>
      </c>
      <c r="B1157" t="s">
        <v>30</v>
      </c>
      <c r="C1157" t="s">
        <v>1155</v>
      </c>
      <c r="D1157" t="s">
        <v>1770</v>
      </c>
      <c r="E1157" t="s">
        <v>2158</v>
      </c>
      <c r="F1157" t="s">
        <v>4874</v>
      </c>
      <c r="G1157" t="s">
        <v>269</v>
      </c>
      <c r="H1157">
        <v>21</v>
      </c>
      <c r="I1157">
        <v>4</v>
      </c>
      <c r="J1157">
        <v>4</v>
      </c>
      <c r="K1157" t="s">
        <v>72</v>
      </c>
      <c r="L1157" s="1">
        <v>0</v>
      </c>
      <c r="M1157" t="s">
        <v>121</v>
      </c>
      <c r="N1157">
        <v>0</v>
      </c>
      <c r="O1157">
        <v>0</v>
      </c>
      <c r="P1157">
        <v>20142</v>
      </c>
      <c r="Q1157">
        <v>2014</v>
      </c>
      <c r="R1157">
        <v>2</v>
      </c>
      <c r="S1157">
        <v>2014</v>
      </c>
      <c r="T1157">
        <v>2</v>
      </c>
      <c r="U1157">
        <v>49</v>
      </c>
      <c r="V1157" t="s">
        <v>36</v>
      </c>
      <c r="W1157" t="s">
        <v>949</v>
      </c>
      <c r="X1157">
        <v>24422700</v>
      </c>
      <c r="Y1157" t="s">
        <v>75</v>
      </c>
      <c r="Z1157">
        <v>0</v>
      </c>
      <c r="AA1157">
        <v>0</v>
      </c>
      <c r="AB1157" t="s">
        <v>39</v>
      </c>
      <c r="AC1157">
        <v>0</v>
      </c>
      <c r="AD1157">
        <v>1</v>
      </c>
      <c r="AE1157" t="s">
        <v>40</v>
      </c>
      <c r="AF1157" t="s">
        <v>41</v>
      </c>
      <c r="AG1157" t="str">
        <f>VLOOKUP(H1157,Planilha2!A:AC,5,FALSE)</f>
        <v>LETRAS</v>
      </c>
      <c r="AH1157" t="s">
        <v>6246</v>
      </c>
      <c r="AI1157" t="str">
        <f>VLOOKUP(H1157,Planilha2!A:K,11,FALSE)</f>
        <v>Ativo</v>
      </c>
      <c r="AJ1157" t="s">
        <v>6327</v>
      </c>
      <c r="AK1157">
        <v>20.7</v>
      </c>
    </row>
    <row r="1158" spans="1:37" x14ac:dyDescent="0.25">
      <c r="A1158">
        <v>214021282</v>
      </c>
      <c r="B1158" t="s">
        <v>30</v>
      </c>
      <c r="C1158" t="s">
        <v>2267</v>
      </c>
      <c r="D1158" t="s">
        <v>404</v>
      </c>
      <c r="E1158" t="s">
        <v>4270</v>
      </c>
      <c r="F1158" t="s">
        <v>2481</v>
      </c>
      <c r="G1158" t="s">
        <v>528</v>
      </c>
      <c r="H1158">
        <v>21</v>
      </c>
      <c r="I1158">
        <v>4</v>
      </c>
      <c r="J1158">
        <v>4</v>
      </c>
      <c r="K1158" t="s">
        <v>72</v>
      </c>
      <c r="L1158" s="1">
        <v>0</v>
      </c>
      <c r="M1158" t="s">
        <v>121</v>
      </c>
      <c r="N1158">
        <v>27</v>
      </c>
      <c r="O1158">
        <v>0</v>
      </c>
      <c r="P1158">
        <v>20142</v>
      </c>
      <c r="Q1158">
        <v>2014</v>
      </c>
      <c r="R1158">
        <v>2</v>
      </c>
      <c r="S1158">
        <v>2014</v>
      </c>
      <c r="T1158">
        <v>2</v>
      </c>
      <c r="U1158">
        <v>32</v>
      </c>
      <c r="V1158" t="s">
        <v>36</v>
      </c>
      <c r="W1158" t="s">
        <v>1576</v>
      </c>
      <c r="X1158">
        <v>22725240</v>
      </c>
      <c r="Y1158" t="s">
        <v>38</v>
      </c>
      <c r="Z1158">
        <v>0</v>
      </c>
      <c r="AA1158">
        <v>0</v>
      </c>
      <c r="AB1158" t="s">
        <v>39</v>
      </c>
      <c r="AC1158">
        <v>0</v>
      </c>
      <c r="AD1158">
        <v>1</v>
      </c>
      <c r="AE1158" t="s">
        <v>55</v>
      </c>
      <c r="AF1158" t="s">
        <v>41</v>
      </c>
      <c r="AG1158" t="str">
        <f>VLOOKUP(H1158,Planilha2!A:AC,5,FALSE)</f>
        <v>LETRAS</v>
      </c>
      <c r="AH1158" t="s">
        <v>6246</v>
      </c>
      <c r="AI1158" t="str">
        <f>VLOOKUP(H1158,Planilha2!A:K,11,FALSE)</f>
        <v>Ativo</v>
      </c>
      <c r="AJ1158" t="s">
        <v>6350</v>
      </c>
      <c r="AK1158">
        <v>38.5</v>
      </c>
    </row>
    <row r="1159" spans="1:37" x14ac:dyDescent="0.25">
      <c r="A1159">
        <v>214021285</v>
      </c>
      <c r="B1159" t="s">
        <v>145</v>
      </c>
      <c r="C1159" t="s">
        <v>2144</v>
      </c>
      <c r="D1159" t="s">
        <v>3012</v>
      </c>
      <c r="E1159" t="s">
        <v>4560</v>
      </c>
      <c r="F1159" t="s">
        <v>2428</v>
      </c>
      <c r="G1159" t="s">
        <v>63</v>
      </c>
      <c r="H1159">
        <v>21</v>
      </c>
      <c r="I1159">
        <v>4</v>
      </c>
      <c r="J1159">
        <v>4</v>
      </c>
      <c r="K1159" t="s">
        <v>72</v>
      </c>
      <c r="L1159" s="1">
        <v>0</v>
      </c>
      <c r="M1159" t="s">
        <v>202</v>
      </c>
      <c r="N1159">
        <v>0</v>
      </c>
      <c r="O1159">
        <v>0</v>
      </c>
      <c r="P1159">
        <v>20142</v>
      </c>
      <c r="Q1159">
        <v>2014</v>
      </c>
      <c r="R1159">
        <v>2</v>
      </c>
      <c r="S1159">
        <v>2014</v>
      </c>
      <c r="T1159">
        <v>2</v>
      </c>
      <c r="U1159">
        <v>23</v>
      </c>
      <c r="V1159" t="s">
        <v>36</v>
      </c>
      <c r="W1159" t="s">
        <v>5634</v>
      </c>
      <c r="X1159">
        <v>28970000</v>
      </c>
      <c r="Y1159" t="s">
        <v>1336</v>
      </c>
      <c r="Z1159">
        <v>0</v>
      </c>
      <c r="AA1159">
        <v>0</v>
      </c>
      <c r="AB1159" t="s">
        <v>39</v>
      </c>
      <c r="AC1159">
        <v>0</v>
      </c>
      <c r="AD1159">
        <v>1</v>
      </c>
      <c r="AE1159" t="s">
        <v>55</v>
      </c>
      <c r="AF1159" t="s">
        <v>41</v>
      </c>
      <c r="AG1159" t="str">
        <f>VLOOKUP(H1159,Planilha2!A:AC,5,FALSE)</f>
        <v>LETRAS</v>
      </c>
      <c r="AH1159" t="s">
        <v>6246</v>
      </c>
      <c r="AI1159" t="str">
        <f>VLOOKUP(H1159,Planilha2!A:K,11,FALSE)</f>
        <v>Ativo</v>
      </c>
      <c r="AJ1159" t="s">
        <v>6708</v>
      </c>
      <c r="AK1159">
        <v>98.3</v>
      </c>
    </row>
    <row r="1160" spans="1:37" x14ac:dyDescent="0.25">
      <c r="A1160">
        <v>214021296</v>
      </c>
      <c r="B1160" t="s">
        <v>128</v>
      </c>
      <c r="C1160" t="s">
        <v>1172</v>
      </c>
      <c r="D1160" t="s">
        <v>2310</v>
      </c>
      <c r="E1160" t="s">
        <v>4620</v>
      </c>
      <c r="F1160" t="s">
        <v>3219</v>
      </c>
      <c r="G1160" t="s">
        <v>214</v>
      </c>
      <c r="H1160">
        <v>21</v>
      </c>
      <c r="I1160">
        <v>4</v>
      </c>
      <c r="J1160">
        <v>4</v>
      </c>
      <c r="K1160" t="s">
        <v>72</v>
      </c>
      <c r="L1160" s="1">
        <v>0</v>
      </c>
      <c r="M1160" t="s">
        <v>1010</v>
      </c>
      <c r="N1160">
        <v>0</v>
      </c>
      <c r="O1160">
        <v>0</v>
      </c>
      <c r="P1160">
        <v>20142</v>
      </c>
      <c r="Q1160">
        <v>2014</v>
      </c>
      <c r="R1160">
        <v>2</v>
      </c>
      <c r="S1160">
        <v>2014</v>
      </c>
      <c r="T1160">
        <v>2</v>
      </c>
      <c r="U1160">
        <v>49</v>
      </c>
      <c r="V1160" t="s">
        <v>122</v>
      </c>
      <c r="W1160" t="s">
        <v>637</v>
      </c>
      <c r="X1160">
        <v>24141420</v>
      </c>
      <c r="Y1160" t="s">
        <v>537</v>
      </c>
      <c r="Z1160">
        <v>0</v>
      </c>
      <c r="AA1160">
        <v>0</v>
      </c>
      <c r="AB1160" t="s">
        <v>123</v>
      </c>
      <c r="AC1160">
        <v>0</v>
      </c>
      <c r="AD1160">
        <v>1</v>
      </c>
      <c r="AE1160" t="s">
        <v>55</v>
      </c>
      <c r="AF1160" t="s">
        <v>41</v>
      </c>
      <c r="AG1160" t="str">
        <f>VLOOKUP(H1160,Planilha2!A:AC,5,FALSE)</f>
        <v>LETRAS</v>
      </c>
      <c r="AH1160" t="s">
        <v>6246</v>
      </c>
      <c r="AI1160" t="str">
        <f>VLOOKUP(H1160,Planilha2!A:K,11,FALSE)</f>
        <v>Ativo</v>
      </c>
      <c r="AJ1160" t="s">
        <v>6441</v>
      </c>
      <c r="AK1160">
        <v>12.7</v>
      </c>
    </row>
    <row r="1161" spans="1:37" x14ac:dyDescent="0.25">
      <c r="A1161">
        <v>214021297</v>
      </c>
      <c r="B1161" t="s">
        <v>30</v>
      </c>
      <c r="C1161" t="s">
        <v>2327</v>
      </c>
      <c r="D1161" t="s">
        <v>551</v>
      </c>
      <c r="E1161" t="s">
        <v>2977</v>
      </c>
      <c r="F1161" t="s">
        <v>2408</v>
      </c>
      <c r="G1161" t="s">
        <v>198</v>
      </c>
      <c r="H1161">
        <v>21</v>
      </c>
      <c r="I1161">
        <v>8</v>
      </c>
      <c r="J1161">
        <v>8</v>
      </c>
      <c r="K1161" t="s">
        <v>64</v>
      </c>
      <c r="L1161" s="1" t="s">
        <v>1180</v>
      </c>
      <c r="M1161" t="s">
        <v>165</v>
      </c>
      <c r="N1161">
        <v>0</v>
      </c>
      <c r="O1161">
        <v>0</v>
      </c>
      <c r="P1161">
        <v>20142</v>
      </c>
      <c r="Q1161">
        <v>2014</v>
      </c>
      <c r="R1161">
        <v>2</v>
      </c>
      <c r="S1161">
        <v>2018</v>
      </c>
      <c r="T1161">
        <v>2</v>
      </c>
      <c r="U1161">
        <v>27</v>
      </c>
      <c r="V1161" t="s">
        <v>36</v>
      </c>
      <c r="W1161" t="s">
        <v>508</v>
      </c>
      <c r="X1161">
        <v>22783325</v>
      </c>
      <c r="Y1161" t="s">
        <v>38</v>
      </c>
      <c r="Z1161">
        <v>0</v>
      </c>
      <c r="AA1161">
        <v>60</v>
      </c>
      <c r="AB1161" t="s">
        <v>39</v>
      </c>
      <c r="AC1161">
        <v>0</v>
      </c>
      <c r="AD1161">
        <v>5</v>
      </c>
      <c r="AE1161" t="s">
        <v>40</v>
      </c>
      <c r="AF1161" t="s">
        <v>41</v>
      </c>
      <c r="AG1161" t="str">
        <f>VLOOKUP(H1161,Planilha2!A:AC,5,FALSE)</f>
        <v>LETRAS</v>
      </c>
      <c r="AH1161" t="s">
        <v>6246</v>
      </c>
      <c r="AI1161" t="str">
        <f>VLOOKUP(H1161,Planilha2!A:K,11,FALSE)</f>
        <v>Ativo</v>
      </c>
      <c r="AJ1161" t="s">
        <v>6728</v>
      </c>
      <c r="AK1161">
        <v>52.5</v>
      </c>
    </row>
    <row r="1162" spans="1:37" x14ac:dyDescent="0.25">
      <c r="A1162">
        <v>214021298</v>
      </c>
      <c r="B1162" t="s">
        <v>30</v>
      </c>
      <c r="C1162" t="s">
        <v>1595</v>
      </c>
      <c r="D1162" t="s">
        <v>2233</v>
      </c>
      <c r="E1162" t="s">
        <v>2576</v>
      </c>
      <c r="F1162" t="s">
        <v>411</v>
      </c>
      <c r="G1162" t="s">
        <v>214</v>
      </c>
      <c r="H1162">
        <v>21</v>
      </c>
      <c r="I1162">
        <v>8</v>
      </c>
      <c r="J1162">
        <v>8</v>
      </c>
      <c r="K1162" t="s">
        <v>64</v>
      </c>
      <c r="L1162" s="1" t="s">
        <v>1316</v>
      </c>
      <c r="M1162" t="s">
        <v>691</v>
      </c>
      <c r="N1162">
        <v>75</v>
      </c>
      <c r="O1162">
        <v>1</v>
      </c>
      <c r="P1162">
        <v>20142</v>
      </c>
      <c r="Q1162">
        <v>2014</v>
      </c>
      <c r="R1162">
        <v>2</v>
      </c>
      <c r="S1162">
        <v>2017</v>
      </c>
      <c r="T1162">
        <v>2</v>
      </c>
      <c r="U1162">
        <v>24</v>
      </c>
      <c r="V1162" t="s">
        <v>36</v>
      </c>
      <c r="W1162" t="s">
        <v>947</v>
      </c>
      <c r="X1162">
        <v>24452170</v>
      </c>
      <c r="Y1162" t="s">
        <v>75</v>
      </c>
      <c r="Z1162">
        <v>0</v>
      </c>
      <c r="AA1162">
        <v>60</v>
      </c>
      <c r="AB1162" t="s">
        <v>39</v>
      </c>
      <c r="AC1162">
        <v>0</v>
      </c>
      <c r="AD1162">
        <v>4</v>
      </c>
      <c r="AE1162" t="s">
        <v>40</v>
      </c>
      <c r="AF1162" t="s">
        <v>41</v>
      </c>
      <c r="AG1162" t="str">
        <f>VLOOKUP(H1162,Planilha2!A:AC,5,FALSE)</f>
        <v>LETRAS</v>
      </c>
      <c r="AH1162" t="s">
        <v>6246</v>
      </c>
      <c r="AI1162" t="str">
        <f>VLOOKUP(H1162,Planilha2!A:K,11,FALSE)</f>
        <v>Ativo</v>
      </c>
      <c r="AJ1162" t="s">
        <v>6430</v>
      </c>
      <c r="AK1162">
        <v>21</v>
      </c>
    </row>
    <row r="1163" spans="1:37" x14ac:dyDescent="0.25">
      <c r="A1163">
        <v>214021302</v>
      </c>
      <c r="B1163" t="s">
        <v>100</v>
      </c>
      <c r="C1163" t="s">
        <v>2901</v>
      </c>
      <c r="D1163" t="s">
        <v>874</v>
      </c>
      <c r="E1163" t="s">
        <v>2906</v>
      </c>
      <c r="F1163" t="s">
        <v>2606</v>
      </c>
      <c r="G1163" t="s">
        <v>45</v>
      </c>
      <c r="H1163">
        <v>21</v>
      </c>
      <c r="I1163">
        <v>8</v>
      </c>
      <c r="J1163">
        <v>8</v>
      </c>
      <c r="K1163" t="s">
        <v>64</v>
      </c>
      <c r="L1163" s="1" t="s">
        <v>47</v>
      </c>
      <c r="M1163" t="s">
        <v>121</v>
      </c>
      <c r="N1163">
        <v>68</v>
      </c>
      <c r="O1163">
        <v>1</v>
      </c>
      <c r="P1163">
        <v>20142</v>
      </c>
      <c r="Q1163">
        <v>2014</v>
      </c>
      <c r="R1163">
        <v>2</v>
      </c>
      <c r="S1163">
        <v>2017</v>
      </c>
      <c r="T1163">
        <v>2</v>
      </c>
      <c r="U1163">
        <v>32</v>
      </c>
      <c r="V1163" t="s">
        <v>49</v>
      </c>
      <c r="W1163" t="s">
        <v>150</v>
      </c>
      <c r="X1163">
        <v>20231050</v>
      </c>
      <c r="Y1163" t="s">
        <v>38</v>
      </c>
      <c r="Z1163">
        <v>0</v>
      </c>
      <c r="AA1163">
        <v>120</v>
      </c>
      <c r="AB1163" t="s">
        <v>39</v>
      </c>
      <c r="AC1163">
        <v>0</v>
      </c>
      <c r="AD1163">
        <v>4</v>
      </c>
      <c r="AE1163" t="s">
        <v>55</v>
      </c>
      <c r="AF1163" t="s">
        <v>41</v>
      </c>
      <c r="AG1163" t="str">
        <f>VLOOKUP(H1163,Planilha2!A:AC,5,FALSE)</f>
        <v>LETRAS</v>
      </c>
      <c r="AH1163" t="s">
        <v>6246</v>
      </c>
      <c r="AI1163" t="str">
        <f>VLOOKUP(H1163,Planilha2!A:K,11,FALSE)</f>
        <v>Ativo</v>
      </c>
      <c r="AJ1163" t="s">
        <v>6547</v>
      </c>
      <c r="AK1163">
        <v>21.7</v>
      </c>
    </row>
    <row r="1164" spans="1:37" x14ac:dyDescent="0.25">
      <c r="A1164">
        <v>214021307</v>
      </c>
      <c r="B1164" t="s">
        <v>30</v>
      </c>
      <c r="C1164" t="s">
        <v>3314</v>
      </c>
      <c r="D1164" t="s">
        <v>3315</v>
      </c>
      <c r="E1164" t="s">
        <v>2031</v>
      </c>
      <c r="F1164" t="s">
        <v>3316</v>
      </c>
      <c r="G1164" t="s">
        <v>465</v>
      </c>
      <c r="H1164">
        <v>21</v>
      </c>
      <c r="I1164">
        <v>8</v>
      </c>
      <c r="J1164">
        <v>8</v>
      </c>
      <c r="K1164" t="s">
        <v>64</v>
      </c>
      <c r="L1164" s="1" t="s">
        <v>2499</v>
      </c>
      <c r="M1164" t="s">
        <v>252</v>
      </c>
      <c r="N1164">
        <v>0</v>
      </c>
      <c r="O1164">
        <v>0</v>
      </c>
      <c r="P1164">
        <v>20152</v>
      </c>
      <c r="Q1164">
        <v>2014</v>
      </c>
      <c r="R1164">
        <v>2</v>
      </c>
      <c r="S1164">
        <v>2018</v>
      </c>
      <c r="T1164">
        <v>2</v>
      </c>
      <c r="U1164">
        <v>50</v>
      </c>
      <c r="V1164" t="s">
        <v>49</v>
      </c>
      <c r="W1164" t="s">
        <v>193</v>
      </c>
      <c r="X1164">
        <v>20550026</v>
      </c>
      <c r="Y1164" t="s">
        <v>38</v>
      </c>
      <c r="Z1164">
        <v>0</v>
      </c>
      <c r="AA1164">
        <v>600</v>
      </c>
      <c r="AB1164" t="s">
        <v>39</v>
      </c>
      <c r="AC1164">
        <v>0</v>
      </c>
      <c r="AD1164">
        <v>5</v>
      </c>
      <c r="AE1164" t="s">
        <v>40</v>
      </c>
      <c r="AF1164" t="s">
        <v>41</v>
      </c>
      <c r="AG1164" t="str">
        <f>VLOOKUP(H1164,Planilha2!A:AC,5,FALSE)</f>
        <v>LETRAS</v>
      </c>
      <c r="AH1164" t="s">
        <v>6246</v>
      </c>
      <c r="AI1164" t="str">
        <f>VLOOKUP(H1164,Planilha2!A:K,11,FALSE)</f>
        <v>Ativo</v>
      </c>
      <c r="AJ1164" t="s">
        <v>6314</v>
      </c>
      <c r="AK1164">
        <v>21.1</v>
      </c>
    </row>
    <row r="1165" spans="1:37" x14ac:dyDescent="0.25">
      <c r="A1165">
        <v>214021308</v>
      </c>
      <c r="B1165" t="s">
        <v>128</v>
      </c>
      <c r="C1165" t="s">
        <v>2550</v>
      </c>
      <c r="D1165" t="s">
        <v>2127</v>
      </c>
      <c r="E1165" t="s">
        <v>2585</v>
      </c>
      <c r="F1165" t="s">
        <v>4949</v>
      </c>
      <c r="G1165" t="s">
        <v>269</v>
      </c>
      <c r="H1165">
        <v>21</v>
      </c>
      <c r="I1165">
        <v>8</v>
      </c>
      <c r="J1165">
        <v>8</v>
      </c>
      <c r="K1165" t="s">
        <v>64</v>
      </c>
      <c r="L1165" s="1" t="s">
        <v>1714</v>
      </c>
      <c r="M1165" t="s">
        <v>127</v>
      </c>
      <c r="N1165">
        <v>62</v>
      </c>
      <c r="O1165">
        <v>1</v>
      </c>
      <c r="P1165">
        <v>20142</v>
      </c>
      <c r="Q1165">
        <v>2014</v>
      </c>
      <c r="R1165">
        <v>2</v>
      </c>
      <c r="S1165">
        <v>2018</v>
      </c>
      <c r="T1165">
        <v>1</v>
      </c>
      <c r="U1165">
        <v>26</v>
      </c>
      <c r="V1165" t="s">
        <v>122</v>
      </c>
      <c r="W1165" t="s">
        <v>937</v>
      </c>
      <c r="X1165">
        <v>24465360</v>
      </c>
      <c r="Y1165" t="s">
        <v>75</v>
      </c>
      <c r="Z1165">
        <v>0</v>
      </c>
      <c r="AA1165">
        <v>180</v>
      </c>
      <c r="AB1165" t="s">
        <v>39</v>
      </c>
      <c r="AC1165">
        <v>0</v>
      </c>
      <c r="AD1165">
        <v>5</v>
      </c>
      <c r="AE1165" t="s">
        <v>55</v>
      </c>
      <c r="AF1165" t="s">
        <v>41</v>
      </c>
      <c r="AG1165" t="str">
        <f>VLOOKUP(H1165,Planilha2!A:AC,5,FALSE)</f>
        <v>LETRAS</v>
      </c>
      <c r="AH1165" t="s">
        <v>6246</v>
      </c>
      <c r="AI1165" t="str">
        <f>VLOOKUP(H1165,Planilha2!A:K,11,FALSE)</f>
        <v>Ativo</v>
      </c>
      <c r="AJ1165" t="s">
        <v>6660</v>
      </c>
      <c r="AK1165">
        <v>16.100000000000001</v>
      </c>
    </row>
    <row r="1166" spans="1:37" x14ac:dyDescent="0.25">
      <c r="A1166">
        <v>214021312</v>
      </c>
      <c r="B1166" t="s">
        <v>30</v>
      </c>
      <c r="C1166" t="s">
        <v>1393</v>
      </c>
      <c r="D1166" t="s">
        <v>2647</v>
      </c>
      <c r="E1166" t="s">
        <v>4568</v>
      </c>
      <c r="F1166" t="s">
        <v>496</v>
      </c>
      <c r="G1166" t="s">
        <v>269</v>
      </c>
      <c r="H1166">
        <v>21</v>
      </c>
      <c r="I1166">
        <v>4</v>
      </c>
      <c r="J1166">
        <v>4</v>
      </c>
      <c r="K1166" t="s">
        <v>72</v>
      </c>
      <c r="L1166" s="1" t="s">
        <v>310</v>
      </c>
      <c r="M1166" t="s">
        <v>165</v>
      </c>
      <c r="N1166">
        <v>75</v>
      </c>
      <c r="O1166">
        <v>1</v>
      </c>
      <c r="P1166">
        <v>20142</v>
      </c>
      <c r="Q1166">
        <v>2014</v>
      </c>
      <c r="R1166">
        <v>2</v>
      </c>
      <c r="S1166">
        <v>2017</v>
      </c>
      <c r="T1166">
        <v>1</v>
      </c>
      <c r="U1166">
        <v>23</v>
      </c>
      <c r="V1166" t="s">
        <v>49</v>
      </c>
      <c r="W1166" t="s">
        <v>605</v>
      </c>
      <c r="X1166">
        <v>24120010</v>
      </c>
      <c r="Y1166" t="s">
        <v>38</v>
      </c>
      <c r="Z1166">
        <v>0</v>
      </c>
      <c r="AA1166">
        <v>1849</v>
      </c>
      <c r="AB1166" t="s">
        <v>39</v>
      </c>
      <c r="AC1166">
        <v>0</v>
      </c>
      <c r="AD1166">
        <v>4</v>
      </c>
      <c r="AE1166" t="s">
        <v>55</v>
      </c>
      <c r="AF1166" t="s">
        <v>41</v>
      </c>
      <c r="AG1166" t="str">
        <f>VLOOKUP(H1166,Planilha2!A:AC,5,FALSE)</f>
        <v>LETRAS</v>
      </c>
      <c r="AH1166" t="s">
        <v>6246</v>
      </c>
      <c r="AI1166" t="str">
        <f>VLOOKUP(H1166,Planilha2!A:K,11,FALSE)</f>
        <v>Ativo</v>
      </c>
      <c r="AJ1166" t="s">
        <v>6623</v>
      </c>
      <c r="AK1166">
        <v>4.9000000000000004</v>
      </c>
    </row>
    <row r="1167" spans="1:37" x14ac:dyDescent="0.25">
      <c r="A1167">
        <v>214021316</v>
      </c>
      <c r="B1167" t="s">
        <v>30</v>
      </c>
      <c r="C1167" t="s">
        <v>2687</v>
      </c>
      <c r="D1167" t="s">
        <v>2147</v>
      </c>
      <c r="E1167" t="s">
        <v>3895</v>
      </c>
      <c r="F1167" t="s">
        <v>3057</v>
      </c>
      <c r="G1167" t="s">
        <v>465</v>
      </c>
      <c r="H1167">
        <v>21</v>
      </c>
      <c r="I1167">
        <v>8</v>
      </c>
      <c r="J1167">
        <v>8</v>
      </c>
      <c r="K1167" t="s">
        <v>64</v>
      </c>
      <c r="L1167" s="1" t="s">
        <v>1439</v>
      </c>
      <c r="M1167" t="s">
        <v>206</v>
      </c>
      <c r="N1167">
        <v>45</v>
      </c>
      <c r="O1167">
        <v>0</v>
      </c>
      <c r="P1167">
        <v>20142</v>
      </c>
      <c r="Q1167">
        <v>2014</v>
      </c>
      <c r="R1167">
        <v>2</v>
      </c>
      <c r="S1167">
        <v>2018</v>
      </c>
      <c r="T1167">
        <v>2</v>
      </c>
      <c r="U1167">
        <v>23</v>
      </c>
      <c r="V1167" t="s">
        <v>36</v>
      </c>
      <c r="W1167" t="s">
        <v>529</v>
      </c>
      <c r="X1167">
        <v>24220090</v>
      </c>
      <c r="Y1167" t="s">
        <v>537</v>
      </c>
      <c r="Z1167">
        <v>0</v>
      </c>
      <c r="AA1167">
        <v>420</v>
      </c>
      <c r="AB1167" t="s">
        <v>39</v>
      </c>
      <c r="AC1167">
        <v>0</v>
      </c>
      <c r="AD1167">
        <v>5</v>
      </c>
      <c r="AE1167" t="s">
        <v>55</v>
      </c>
      <c r="AF1167" t="s">
        <v>41</v>
      </c>
      <c r="AG1167" t="str">
        <f>VLOOKUP(H1167,Planilha2!A:AC,5,FALSE)</f>
        <v>LETRAS</v>
      </c>
      <c r="AH1167" t="s">
        <v>6246</v>
      </c>
      <c r="AI1167" t="str">
        <f>VLOOKUP(H1167,Planilha2!A:K,11,FALSE)</f>
        <v>Ativo</v>
      </c>
      <c r="AJ1167" t="s">
        <v>6348</v>
      </c>
      <c r="AK1167">
        <v>4</v>
      </c>
    </row>
    <row r="1168" spans="1:37" x14ac:dyDescent="0.25">
      <c r="A1168">
        <v>214021324</v>
      </c>
      <c r="B1168" t="s">
        <v>30</v>
      </c>
      <c r="C1168" t="s">
        <v>671</v>
      </c>
      <c r="D1168" t="s">
        <v>276</v>
      </c>
      <c r="E1168" t="s">
        <v>2952</v>
      </c>
      <c r="F1168" t="s">
        <v>4238</v>
      </c>
      <c r="G1168" t="s">
        <v>63</v>
      </c>
      <c r="H1168">
        <v>21</v>
      </c>
      <c r="I1168">
        <v>8</v>
      </c>
      <c r="J1168">
        <v>8</v>
      </c>
      <c r="K1168" t="s">
        <v>64</v>
      </c>
      <c r="L1168" s="1" t="s">
        <v>1453</v>
      </c>
      <c r="M1168" t="s">
        <v>164</v>
      </c>
      <c r="N1168">
        <v>62</v>
      </c>
      <c r="O1168">
        <v>1</v>
      </c>
      <c r="P1168">
        <v>20142</v>
      </c>
      <c r="Q1168">
        <v>2014</v>
      </c>
      <c r="R1168">
        <v>2</v>
      </c>
      <c r="S1168">
        <v>2017</v>
      </c>
      <c r="T1168">
        <v>2</v>
      </c>
      <c r="U1168">
        <v>21</v>
      </c>
      <c r="V1168" t="s">
        <v>36</v>
      </c>
      <c r="W1168" t="s">
        <v>529</v>
      </c>
      <c r="X1168">
        <v>24230161</v>
      </c>
      <c r="Y1168" t="s">
        <v>537</v>
      </c>
      <c r="Z1168">
        <v>0</v>
      </c>
      <c r="AA1168">
        <v>360</v>
      </c>
      <c r="AB1168" t="s">
        <v>39</v>
      </c>
      <c r="AC1168">
        <v>0</v>
      </c>
      <c r="AD1168">
        <v>4</v>
      </c>
      <c r="AE1168" t="s">
        <v>55</v>
      </c>
      <c r="AF1168" t="s">
        <v>41</v>
      </c>
      <c r="AG1168" t="str">
        <f>VLOOKUP(H1168,Planilha2!A:AC,5,FALSE)</f>
        <v>LETRAS</v>
      </c>
      <c r="AH1168" t="s">
        <v>6246</v>
      </c>
      <c r="AI1168" t="str">
        <f>VLOOKUP(H1168,Planilha2!A:K,11,FALSE)</f>
        <v>Ativo</v>
      </c>
      <c r="AJ1168" t="s">
        <v>6280</v>
      </c>
      <c r="AK1168">
        <v>3.5</v>
      </c>
    </row>
    <row r="1169" spans="1:37" x14ac:dyDescent="0.25">
      <c r="A1169">
        <v>214021327</v>
      </c>
      <c r="B1169" t="s">
        <v>128</v>
      </c>
      <c r="C1169" t="s">
        <v>3337</v>
      </c>
      <c r="D1169" t="s">
        <v>4130</v>
      </c>
      <c r="E1169" t="s">
        <v>3780</v>
      </c>
      <c r="F1169" t="s">
        <v>5081</v>
      </c>
      <c r="G1169" t="s">
        <v>370</v>
      </c>
      <c r="H1169">
        <v>21</v>
      </c>
      <c r="I1169">
        <v>8</v>
      </c>
      <c r="J1169">
        <v>8</v>
      </c>
      <c r="K1169" t="s">
        <v>64</v>
      </c>
      <c r="L1169" s="1" t="s">
        <v>4064</v>
      </c>
      <c r="M1169" t="s">
        <v>162</v>
      </c>
      <c r="N1169">
        <v>40</v>
      </c>
      <c r="O1169">
        <v>0</v>
      </c>
      <c r="P1169">
        <v>20142</v>
      </c>
      <c r="Q1169">
        <v>2014</v>
      </c>
      <c r="R1169">
        <v>2</v>
      </c>
      <c r="S1169">
        <v>2015</v>
      </c>
      <c r="T1169">
        <v>1</v>
      </c>
      <c r="U1169">
        <v>23</v>
      </c>
      <c r="V1169" t="s">
        <v>122</v>
      </c>
      <c r="W1169" t="s">
        <v>5082</v>
      </c>
      <c r="X1169">
        <v>24908660</v>
      </c>
      <c r="Y1169" t="s">
        <v>50</v>
      </c>
      <c r="Z1169">
        <v>0</v>
      </c>
      <c r="AA1169">
        <v>0</v>
      </c>
      <c r="AB1169" t="s">
        <v>39</v>
      </c>
      <c r="AC1169">
        <v>0</v>
      </c>
      <c r="AD1169">
        <v>2</v>
      </c>
      <c r="AE1169" t="s">
        <v>55</v>
      </c>
      <c r="AF1169" t="s">
        <v>41</v>
      </c>
      <c r="AG1169" t="str">
        <f>VLOOKUP(H1169,Planilha2!A:AC,5,FALSE)</f>
        <v>LETRAS</v>
      </c>
      <c r="AH1169" t="s">
        <v>6246</v>
      </c>
      <c r="AI1169" t="str">
        <f>VLOOKUP(H1169,Planilha2!A:K,11,FALSE)</f>
        <v>Ativo</v>
      </c>
      <c r="AJ1169" t="s">
        <v>6581</v>
      </c>
      <c r="AK1169">
        <v>46.8</v>
      </c>
    </row>
    <row r="1170" spans="1:37" x14ac:dyDescent="0.25">
      <c r="A1170">
        <v>214021328</v>
      </c>
      <c r="B1170" t="s">
        <v>930</v>
      </c>
      <c r="C1170" t="s">
        <v>59</v>
      </c>
      <c r="D1170" t="s">
        <v>4306</v>
      </c>
      <c r="E1170" t="s">
        <v>5007</v>
      </c>
      <c r="F1170" t="s">
        <v>5008</v>
      </c>
      <c r="G1170" t="s">
        <v>560</v>
      </c>
      <c r="H1170">
        <v>21</v>
      </c>
      <c r="I1170">
        <v>8</v>
      </c>
      <c r="J1170">
        <v>8</v>
      </c>
      <c r="K1170" t="s">
        <v>64</v>
      </c>
      <c r="L1170" s="1" t="s">
        <v>1714</v>
      </c>
      <c r="M1170" t="s">
        <v>162</v>
      </c>
      <c r="N1170">
        <v>60</v>
      </c>
      <c r="O1170">
        <v>1</v>
      </c>
      <c r="P1170">
        <v>20151</v>
      </c>
      <c r="Q1170">
        <v>2014</v>
      </c>
      <c r="R1170">
        <v>2</v>
      </c>
      <c r="S1170">
        <v>2016</v>
      </c>
      <c r="T1170">
        <v>2</v>
      </c>
      <c r="U1170">
        <v>24</v>
      </c>
      <c r="V1170" t="s">
        <v>36</v>
      </c>
      <c r="W1170" t="s">
        <v>5009</v>
      </c>
      <c r="X1170">
        <v>24740000</v>
      </c>
      <c r="Y1170" t="s">
        <v>75</v>
      </c>
      <c r="Z1170">
        <v>0</v>
      </c>
      <c r="AA1170">
        <v>300</v>
      </c>
      <c r="AB1170" t="s">
        <v>39</v>
      </c>
      <c r="AC1170">
        <v>0</v>
      </c>
      <c r="AD1170">
        <v>3</v>
      </c>
      <c r="AE1170" t="s">
        <v>55</v>
      </c>
      <c r="AF1170" t="s">
        <v>41</v>
      </c>
      <c r="AG1170" t="str">
        <f>VLOOKUP(H1170,Planilha2!A:AC,5,FALSE)</f>
        <v>LETRAS</v>
      </c>
      <c r="AH1170" t="s">
        <v>6246</v>
      </c>
      <c r="AI1170" t="str">
        <f>VLOOKUP(H1170,Planilha2!A:K,11,FALSE)</f>
        <v>Ativo</v>
      </c>
      <c r="AJ1170" t="s">
        <v>6474</v>
      </c>
      <c r="AK1170">
        <v>17.600000000000001</v>
      </c>
    </row>
    <row r="1171" spans="1:37" x14ac:dyDescent="0.25">
      <c r="A1171">
        <v>214021332</v>
      </c>
      <c r="B1171" t="s">
        <v>30</v>
      </c>
      <c r="C1171" t="s">
        <v>2571</v>
      </c>
      <c r="D1171" t="s">
        <v>3064</v>
      </c>
      <c r="E1171" t="s">
        <v>4573</v>
      </c>
      <c r="F1171" t="s">
        <v>3907</v>
      </c>
      <c r="G1171" t="s">
        <v>33</v>
      </c>
      <c r="H1171">
        <v>21</v>
      </c>
      <c r="I1171">
        <v>8</v>
      </c>
      <c r="J1171">
        <v>8</v>
      </c>
      <c r="K1171" t="s">
        <v>64</v>
      </c>
      <c r="L1171" s="1" t="s">
        <v>2486</v>
      </c>
      <c r="M1171" t="s">
        <v>781</v>
      </c>
      <c r="N1171">
        <v>0</v>
      </c>
      <c r="O1171">
        <v>0</v>
      </c>
      <c r="P1171">
        <v>20152</v>
      </c>
      <c r="Q1171">
        <v>2014</v>
      </c>
      <c r="R1171">
        <v>2</v>
      </c>
      <c r="S1171">
        <v>2018</v>
      </c>
      <c r="T1171">
        <v>2</v>
      </c>
      <c r="U1171">
        <v>23</v>
      </c>
      <c r="V1171" t="s">
        <v>36</v>
      </c>
      <c r="W1171" t="s">
        <v>150</v>
      </c>
      <c r="X1171">
        <v>24120120</v>
      </c>
      <c r="Y1171" t="s">
        <v>537</v>
      </c>
      <c r="Z1171">
        <v>0</v>
      </c>
      <c r="AA1171">
        <v>300</v>
      </c>
      <c r="AB1171" t="s">
        <v>39</v>
      </c>
      <c r="AC1171">
        <v>0</v>
      </c>
      <c r="AD1171">
        <v>5</v>
      </c>
      <c r="AE1171" t="s">
        <v>55</v>
      </c>
      <c r="AF1171" t="s">
        <v>41</v>
      </c>
      <c r="AG1171" t="str">
        <f>VLOOKUP(H1171,Planilha2!A:AC,5,FALSE)</f>
        <v>LETRAS</v>
      </c>
      <c r="AH1171" t="s">
        <v>6246</v>
      </c>
      <c r="AI1171" t="str">
        <f>VLOOKUP(H1171,Planilha2!A:K,11,FALSE)</f>
        <v>Ativo</v>
      </c>
      <c r="AJ1171" t="s">
        <v>6361</v>
      </c>
      <c r="AK1171">
        <v>5.3</v>
      </c>
    </row>
    <row r="1172" spans="1:37" x14ac:dyDescent="0.25">
      <c r="A1172">
        <v>214021333</v>
      </c>
      <c r="B1172" t="s">
        <v>145</v>
      </c>
      <c r="C1172" t="s">
        <v>2024</v>
      </c>
      <c r="D1172" t="s">
        <v>2510</v>
      </c>
      <c r="E1172" t="s">
        <v>3628</v>
      </c>
      <c r="F1172" t="s">
        <v>2276</v>
      </c>
      <c r="G1172" t="s">
        <v>33</v>
      </c>
      <c r="H1172">
        <v>21</v>
      </c>
      <c r="I1172">
        <v>8</v>
      </c>
      <c r="J1172">
        <v>8</v>
      </c>
      <c r="K1172" t="s">
        <v>64</v>
      </c>
      <c r="L1172" s="1">
        <v>0</v>
      </c>
      <c r="M1172" t="s">
        <v>127</v>
      </c>
      <c r="N1172">
        <v>15</v>
      </c>
      <c r="O1172">
        <v>0</v>
      </c>
      <c r="P1172">
        <v>20142</v>
      </c>
      <c r="Q1172">
        <v>2014</v>
      </c>
      <c r="R1172">
        <v>2</v>
      </c>
      <c r="S1172">
        <v>2014</v>
      </c>
      <c r="T1172">
        <v>2</v>
      </c>
      <c r="U1172">
        <v>34</v>
      </c>
      <c r="V1172" t="s">
        <v>36</v>
      </c>
      <c r="W1172" t="s">
        <v>293</v>
      </c>
      <c r="X1172">
        <v>20950110</v>
      </c>
      <c r="Y1172" t="s">
        <v>38</v>
      </c>
      <c r="Z1172">
        <v>0</v>
      </c>
      <c r="AA1172">
        <v>0</v>
      </c>
      <c r="AB1172" t="s">
        <v>39</v>
      </c>
      <c r="AC1172">
        <v>0</v>
      </c>
      <c r="AD1172">
        <v>1</v>
      </c>
      <c r="AE1172" t="s">
        <v>55</v>
      </c>
      <c r="AF1172" t="s">
        <v>41</v>
      </c>
      <c r="AG1172" t="str">
        <f>VLOOKUP(H1172,Planilha2!A:AC,5,FALSE)</f>
        <v>LETRAS</v>
      </c>
      <c r="AH1172" t="s">
        <v>6246</v>
      </c>
      <c r="AI1172" t="str">
        <f>VLOOKUP(H1172,Planilha2!A:K,11,FALSE)</f>
        <v>Ativo</v>
      </c>
      <c r="AJ1172" t="s">
        <v>6657</v>
      </c>
      <c r="AK1172">
        <v>20.9</v>
      </c>
    </row>
    <row r="1173" spans="1:37" x14ac:dyDescent="0.25">
      <c r="A1173">
        <v>214021336</v>
      </c>
      <c r="B1173" t="s">
        <v>30</v>
      </c>
      <c r="C1173" t="s">
        <v>3109</v>
      </c>
      <c r="D1173" t="s">
        <v>1301</v>
      </c>
      <c r="E1173" t="s">
        <v>4201</v>
      </c>
      <c r="F1173" t="s">
        <v>2271</v>
      </c>
      <c r="G1173" t="s">
        <v>63</v>
      </c>
      <c r="H1173">
        <v>21</v>
      </c>
      <c r="I1173">
        <v>8</v>
      </c>
      <c r="J1173">
        <v>8</v>
      </c>
      <c r="K1173" t="s">
        <v>64</v>
      </c>
      <c r="L1173" s="1" t="s">
        <v>490</v>
      </c>
      <c r="M1173" t="s">
        <v>127</v>
      </c>
      <c r="N1173">
        <v>85</v>
      </c>
      <c r="O1173">
        <v>1</v>
      </c>
      <c r="P1173">
        <v>20142</v>
      </c>
      <c r="Q1173">
        <v>2014</v>
      </c>
      <c r="R1173">
        <v>2</v>
      </c>
      <c r="S1173">
        <v>2016</v>
      </c>
      <c r="T1173">
        <v>1</v>
      </c>
      <c r="U1173">
        <v>35</v>
      </c>
      <c r="V1173" t="s">
        <v>49</v>
      </c>
      <c r="W1173" t="s">
        <v>477</v>
      </c>
      <c r="X1173">
        <v>22250040</v>
      </c>
      <c r="Y1173" t="s">
        <v>38</v>
      </c>
      <c r="Z1173">
        <v>0</v>
      </c>
      <c r="AA1173">
        <v>960</v>
      </c>
      <c r="AB1173" t="s">
        <v>39</v>
      </c>
      <c r="AC1173">
        <v>0</v>
      </c>
      <c r="AD1173">
        <v>3</v>
      </c>
      <c r="AE1173" t="s">
        <v>55</v>
      </c>
      <c r="AF1173" t="s">
        <v>41</v>
      </c>
      <c r="AG1173" t="str">
        <f>VLOOKUP(H1173,Planilha2!A:AC,5,FALSE)</f>
        <v>LETRAS</v>
      </c>
      <c r="AH1173" t="s">
        <v>6246</v>
      </c>
      <c r="AI1173" t="str">
        <f>VLOOKUP(H1173,Planilha2!A:K,11,FALSE)</f>
        <v>Ativo</v>
      </c>
      <c r="AJ1173" t="s">
        <v>6791</v>
      </c>
      <c r="AK1173">
        <v>25.4</v>
      </c>
    </row>
    <row r="1174" spans="1:37" x14ac:dyDescent="0.25">
      <c r="A1174">
        <v>214021341</v>
      </c>
      <c r="B1174" t="s">
        <v>30</v>
      </c>
      <c r="C1174" t="s">
        <v>2246</v>
      </c>
      <c r="D1174" t="s">
        <v>1331</v>
      </c>
      <c r="E1174" t="s">
        <v>3522</v>
      </c>
      <c r="F1174" t="s">
        <v>2767</v>
      </c>
      <c r="G1174" t="s">
        <v>210</v>
      </c>
      <c r="H1174">
        <v>21</v>
      </c>
      <c r="I1174">
        <v>4</v>
      </c>
      <c r="J1174">
        <v>4</v>
      </c>
      <c r="K1174" t="s">
        <v>72</v>
      </c>
      <c r="L1174" s="1" t="s">
        <v>310</v>
      </c>
      <c r="M1174" t="s">
        <v>121</v>
      </c>
      <c r="N1174">
        <v>67</v>
      </c>
      <c r="O1174">
        <v>1</v>
      </c>
      <c r="P1174">
        <v>20142</v>
      </c>
      <c r="Q1174">
        <v>2014</v>
      </c>
      <c r="R1174">
        <v>2</v>
      </c>
      <c r="S1174">
        <v>2016</v>
      </c>
      <c r="T1174">
        <v>1</v>
      </c>
      <c r="U1174">
        <v>23</v>
      </c>
      <c r="V1174" t="s">
        <v>36</v>
      </c>
      <c r="W1174" t="s">
        <v>794</v>
      </c>
      <c r="X1174">
        <v>24241030</v>
      </c>
      <c r="Y1174" t="s">
        <v>537</v>
      </c>
      <c r="Z1174">
        <v>0</v>
      </c>
      <c r="AA1174">
        <v>900</v>
      </c>
      <c r="AB1174" t="s">
        <v>39</v>
      </c>
      <c r="AC1174">
        <v>0</v>
      </c>
      <c r="AD1174">
        <v>3</v>
      </c>
      <c r="AE1174" t="s">
        <v>55</v>
      </c>
      <c r="AF1174" t="s">
        <v>41</v>
      </c>
      <c r="AG1174" t="str">
        <f>VLOOKUP(H1174,Planilha2!A:AC,5,FALSE)</f>
        <v>LETRAS</v>
      </c>
      <c r="AH1174" t="s">
        <v>6246</v>
      </c>
      <c r="AI1174" t="str">
        <f>VLOOKUP(H1174,Planilha2!A:K,11,FALSE)</f>
        <v>Ativo</v>
      </c>
      <c r="AJ1174" t="s">
        <v>6431</v>
      </c>
      <c r="AK1174">
        <v>5</v>
      </c>
    </row>
    <row r="1175" spans="1:37" x14ac:dyDescent="0.25">
      <c r="A1175">
        <v>214021342</v>
      </c>
      <c r="B1175" t="s">
        <v>30</v>
      </c>
      <c r="C1175" t="s">
        <v>1259</v>
      </c>
      <c r="D1175" t="s">
        <v>1394</v>
      </c>
      <c r="E1175" t="s">
        <v>4370</v>
      </c>
      <c r="F1175" t="s">
        <v>1395</v>
      </c>
      <c r="G1175" t="s">
        <v>131</v>
      </c>
      <c r="H1175">
        <v>21</v>
      </c>
      <c r="I1175">
        <v>4</v>
      </c>
      <c r="J1175">
        <v>4</v>
      </c>
      <c r="K1175" t="s">
        <v>72</v>
      </c>
      <c r="L1175" s="1" t="s">
        <v>2359</v>
      </c>
      <c r="M1175" t="s">
        <v>4716</v>
      </c>
      <c r="N1175">
        <v>0</v>
      </c>
      <c r="O1175">
        <v>0</v>
      </c>
      <c r="P1175">
        <v>20162</v>
      </c>
      <c r="Q1175">
        <v>2014</v>
      </c>
      <c r="R1175">
        <v>2</v>
      </c>
      <c r="S1175">
        <v>2018</v>
      </c>
      <c r="T1175">
        <v>1</v>
      </c>
      <c r="U1175">
        <v>27</v>
      </c>
      <c r="V1175" t="s">
        <v>49</v>
      </c>
      <c r="W1175" t="s">
        <v>908</v>
      </c>
      <c r="X1175">
        <v>24410030</v>
      </c>
      <c r="Y1175" t="s">
        <v>75</v>
      </c>
      <c r="Z1175">
        <v>0</v>
      </c>
      <c r="AA1175">
        <v>90</v>
      </c>
      <c r="AB1175" t="s">
        <v>39</v>
      </c>
      <c r="AC1175">
        <v>0</v>
      </c>
      <c r="AD1175">
        <v>5</v>
      </c>
      <c r="AE1175" t="s">
        <v>40</v>
      </c>
      <c r="AF1175" t="s">
        <v>41</v>
      </c>
      <c r="AG1175" t="str">
        <f>VLOOKUP(H1175,Planilha2!A:AC,5,FALSE)</f>
        <v>LETRAS</v>
      </c>
      <c r="AH1175" t="s">
        <v>6246</v>
      </c>
      <c r="AI1175" t="str">
        <f>VLOOKUP(H1175,Planilha2!A:K,11,FALSE)</f>
        <v>Ativo</v>
      </c>
      <c r="AJ1175" t="s">
        <v>6685</v>
      </c>
      <c r="AK1175">
        <v>7.3</v>
      </c>
    </row>
    <row r="1176" spans="1:37" x14ac:dyDescent="0.25">
      <c r="A1176">
        <v>214021344</v>
      </c>
      <c r="B1176" t="s">
        <v>30</v>
      </c>
      <c r="C1176" t="s">
        <v>2369</v>
      </c>
      <c r="D1176" t="s">
        <v>3603</v>
      </c>
      <c r="E1176" t="s">
        <v>4007</v>
      </c>
      <c r="F1176" t="s">
        <v>3095</v>
      </c>
      <c r="G1176" t="s">
        <v>33</v>
      </c>
      <c r="H1176">
        <v>21</v>
      </c>
      <c r="I1176">
        <v>4</v>
      </c>
      <c r="J1176">
        <v>4</v>
      </c>
      <c r="K1176" t="s">
        <v>72</v>
      </c>
      <c r="L1176" s="1" t="s">
        <v>2250</v>
      </c>
      <c r="M1176" t="s">
        <v>165</v>
      </c>
      <c r="N1176">
        <v>0</v>
      </c>
      <c r="O1176">
        <v>0</v>
      </c>
      <c r="P1176">
        <v>20142</v>
      </c>
      <c r="Q1176">
        <v>2014</v>
      </c>
      <c r="R1176">
        <v>2</v>
      </c>
      <c r="S1176">
        <v>2014</v>
      </c>
      <c r="T1176">
        <v>2</v>
      </c>
      <c r="U1176">
        <v>28</v>
      </c>
      <c r="V1176" t="s">
        <v>36</v>
      </c>
      <c r="W1176" t="s">
        <v>2112</v>
      </c>
      <c r="X1176">
        <v>21740440</v>
      </c>
      <c r="Y1176" t="s">
        <v>38</v>
      </c>
      <c r="Z1176">
        <v>0</v>
      </c>
      <c r="AA1176">
        <v>0</v>
      </c>
      <c r="AB1176" t="s">
        <v>39</v>
      </c>
      <c r="AC1176">
        <v>0</v>
      </c>
      <c r="AD1176">
        <v>1</v>
      </c>
      <c r="AE1176" t="s">
        <v>40</v>
      </c>
      <c r="AF1176" t="s">
        <v>41</v>
      </c>
      <c r="AG1176" t="str">
        <f>VLOOKUP(H1176,Planilha2!A:AC,5,FALSE)</f>
        <v>LETRAS</v>
      </c>
      <c r="AH1176" t="s">
        <v>6246</v>
      </c>
      <c r="AI1176" t="str">
        <f>VLOOKUP(H1176,Planilha2!A:K,11,FALSE)</f>
        <v>Ativo</v>
      </c>
      <c r="AJ1176" t="s">
        <v>6792</v>
      </c>
      <c r="AK1176">
        <v>47.4</v>
      </c>
    </row>
    <row r="1177" spans="1:37" x14ac:dyDescent="0.25">
      <c r="A1177">
        <v>214021351</v>
      </c>
      <c r="B1177" t="s">
        <v>100</v>
      </c>
      <c r="C1177" t="s">
        <v>2363</v>
      </c>
      <c r="D1177" t="s">
        <v>664</v>
      </c>
      <c r="E1177" t="s">
        <v>4305</v>
      </c>
      <c r="F1177" t="s">
        <v>2902</v>
      </c>
      <c r="G1177" t="s">
        <v>560</v>
      </c>
      <c r="H1177">
        <v>21</v>
      </c>
      <c r="I1177">
        <v>4</v>
      </c>
      <c r="J1177">
        <v>4</v>
      </c>
      <c r="K1177" t="s">
        <v>72</v>
      </c>
      <c r="L1177" s="1" t="s">
        <v>2499</v>
      </c>
      <c r="M1177" t="s">
        <v>2160</v>
      </c>
      <c r="N1177">
        <v>95</v>
      </c>
      <c r="O1177">
        <v>1</v>
      </c>
      <c r="P1177">
        <v>20152</v>
      </c>
      <c r="Q1177">
        <v>2014</v>
      </c>
      <c r="R1177">
        <v>2</v>
      </c>
      <c r="S1177">
        <v>2017</v>
      </c>
      <c r="T1177">
        <v>2</v>
      </c>
      <c r="U1177">
        <v>22</v>
      </c>
      <c r="V1177" t="s">
        <v>122</v>
      </c>
      <c r="W1177" t="s">
        <v>1577</v>
      </c>
      <c r="X1177">
        <v>22763007</v>
      </c>
      <c r="Y1177" t="s">
        <v>38</v>
      </c>
      <c r="Z1177">
        <v>0</v>
      </c>
      <c r="AA1177">
        <v>960</v>
      </c>
      <c r="AB1177" t="s">
        <v>39</v>
      </c>
      <c r="AC1177">
        <v>0</v>
      </c>
      <c r="AD1177">
        <v>4</v>
      </c>
      <c r="AE1177" t="s">
        <v>55</v>
      </c>
      <c r="AF1177" t="s">
        <v>41</v>
      </c>
      <c r="AG1177" t="str">
        <f>VLOOKUP(H1177,Planilha2!A:AC,5,FALSE)</f>
        <v>LETRAS</v>
      </c>
      <c r="AH1177" t="s">
        <v>6246</v>
      </c>
      <c r="AI1177" t="str">
        <f>VLOOKUP(H1177,Planilha2!A:K,11,FALSE)</f>
        <v>Ativo</v>
      </c>
      <c r="AJ1177" t="s">
        <v>6793</v>
      </c>
      <c r="AK1177">
        <v>35.4</v>
      </c>
    </row>
    <row r="1178" spans="1:37" x14ac:dyDescent="0.25">
      <c r="A1178">
        <v>214021352</v>
      </c>
      <c r="B1178" t="s">
        <v>145</v>
      </c>
      <c r="C1178" t="s">
        <v>2801</v>
      </c>
      <c r="D1178" t="s">
        <v>3541</v>
      </c>
      <c r="E1178" t="s">
        <v>4314</v>
      </c>
      <c r="F1178" t="s">
        <v>4886</v>
      </c>
      <c r="G1178" t="s">
        <v>63</v>
      </c>
      <c r="H1178">
        <v>21</v>
      </c>
      <c r="I1178">
        <v>4</v>
      </c>
      <c r="J1178">
        <v>4</v>
      </c>
      <c r="K1178" t="s">
        <v>72</v>
      </c>
      <c r="L1178" s="1">
        <v>0</v>
      </c>
      <c r="M1178" t="s">
        <v>166</v>
      </c>
      <c r="N1178">
        <v>0</v>
      </c>
      <c r="O1178">
        <v>0</v>
      </c>
      <c r="P1178">
        <v>20142</v>
      </c>
      <c r="Q1178">
        <v>2014</v>
      </c>
      <c r="R1178">
        <v>2</v>
      </c>
      <c r="S1178">
        <v>2014</v>
      </c>
      <c r="T1178">
        <v>2</v>
      </c>
      <c r="U1178">
        <v>34</v>
      </c>
      <c r="V1178" t="s">
        <v>49</v>
      </c>
      <c r="W1178" t="s">
        <v>912</v>
      </c>
      <c r="X1178">
        <v>24430030</v>
      </c>
      <c r="Y1178" t="s">
        <v>75</v>
      </c>
      <c r="Z1178">
        <v>0</v>
      </c>
      <c r="AA1178">
        <v>0</v>
      </c>
      <c r="AB1178" t="s">
        <v>39</v>
      </c>
      <c r="AC1178">
        <v>0</v>
      </c>
      <c r="AD1178">
        <v>1</v>
      </c>
      <c r="AE1178" t="s">
        <v>55</v>
      </c>
      <c r="AF1178" t="s">
        <v>41</v>
      </c>
      <c r="AG1178" t="str">
        <f>VLOOKUP(H1178,Planilha2!A:AC,5,FALSE)</f>
        <v>LETRAS</v>
      </c>
      <c r="AH1178" t="s">
        <v>6246</v>
      </c>
      <c r="AI1178" t="str">
        <f>VLOOKUP(H1178,Planilha2!A:K,11,FALSE)</f>
        <v>Ativo</v>
      </c>
      <c r="AJ1178">
        <v>0</v>
      </c>
      <c r="AK1178">
        <v>0</v>
      </c>
    </row>
    <row r="1179" spans="1:37" x14ac:dyDescent="0.25">
      <c r="A1179">
        <v>214021354</v>
      </c>
      <c r="B1179" t="s">
        <v>30</v>
      </c>
      <c r="C1179" t="s">
        <v>3312</v>
      </c>
      <c r="D1179" t="s">
        <v>1053</v>
      </c>
      <c r="E1179" t="s">
        <v>3687</v>
      </c>
      <c r="F1179" t="s">
        <v>942</v>
      </c>
      <c r="G1179" t="s">
        <v>105</v>
      </c>
      <c r="H1179">
        <v>21</v>
      </c>
      <c r="I1179">
        <v>4</v>
      </c>
      <c r="J1179">
        <v>4</v>
      </c>
      <c r="K1179" t="s">
        <v>72</v>
      </c>
      <c r="L1179" s="1">
        <v>0</v>
      </c>
      <c r="M1179" t="s">
        <v>121</v>
      </c>
      <c r="N1179">
        <v>0</v>
      </c>
      <c r="O1179">
        <v>0</v>
      </c>
      <c r="P1179">
        <v>20142</v>
      </c>
      <c r="Q1179">
        <v>2014</v>
      </c>
      <c r="R1179">
        <v>2</v>
      </c>
      <c r="S1179">
        <v>2014</v>
      </c>
      <c r="T1179">
        <v>2</v>
      </c>
      <c r="U1179">
        <v>29</v>
      </c>
      <c r="V1179" t="s">
        <v>36</v>
      </c>
      <c r="W1179" t="s">
        <v>5033</v>
      </c>
      <c r="X1179">
        <v>24800327</v>
      </c>
      <c r="Y1179" t="s">
        <v>992</v>
      </c>
      <c r="Z1179">
        <v>0</v>
      </c>
      <c r="AA1179">
        <v>0</v>
      </c>
      <c r="AB1179" t="s">
        <v>39</v>
      </c>
      <c r="AC1179">
        <v>0</v>
      </c>
      <c r="AD1179">
        <v>1</v>
      </c>
      <c r="AE1179" t="s">
        <v>55</v>
      </c>
      <c r="AF1179" t="s">
        <v>41</v>
      </c>
      <c r="AG1179" t="str">
        <f>VLOOKUP(H1179,Planilha2!A:AC,5,FALSE)</f>
        <v>LETRAS</v>
      </c>
      <c r="AH1179" t="s">
        <v>6246</v>
      </c>
      <c r="AI1179" t="str">
        <f>VLOOKUP(H1179,Planilha2!A:K,11,FALSE)</f>
        <v>Ativo</v>
      </c>
      <c r="AJ1179" t="s">
        <v>6323</v>
      </c>
      <c r="AK1179">
        <v>37.1</v>
      </c>
    </row>
    <row r="1180" spans="1:37" x14ac:dyDescent="0.25">
      <c r="A1180">
        <v>214021357</v>
      </c>
      <c r="B1180" t="s">
        <v>145</v>
      </c>
      <c r="C1180" t="s">
        <v>851</v>
      </c>
      <c r="D1180" t="s">
        <v>526</v>
      </c>
      <c r="E1180" t="s">
        <v>3373</v>
      </c>
      <c r="F1180" t="s">
        <v>2936</v>
      </c>
      <c r="G1180" t="s">
        <v>214</v>
      </c>
      <c r="H1180">
        <v>21</v>
      </c>
      <c r="I1180">
        <v>8</v>
      </c>
      <c r="J1180">
        <v>8</v>
      </c>
      <c r="K1180" t="s">
        <v>64</v>
      </c>
      <c r="L1180" s="1">
        <v>0</v>
      </c>
      <c r="M1180" t="s">
        <v>160</v>
      </c>
      <c r="N1180">
        <v>0</v>
      </c>
      <c r="O1180">
        <v>0</v>
      </c>
      <c r="P1180">
        <v>20142</v>
      </c>
      <c r="Q1180">
        <v>2014</v>
      </c>
      <c r="R1180">
        <v>2</v>
      </c>
      <c r="S1180">
        <v>2014</v>
      </c>
      <c r="T1180">
        <v>2</v>
      </c>
      <c r="U1180">
        <v>32</v>
      </c>
      <c r="V1180" t="s">
        <v>122</v>
      </c>
      <c r="W1180" t="s">
        <v>4982</v>
      </c>
      <c r="X1180">
        <v>24720000</v>
      </c>
      <c r="Y1180" t="s">
        <v>75</v>
      </c>
      <c r="Z1180">
        <v>0</v>
      </c>
      <c r="AA1180">
        <v>0</v>
      </c>
      <c r="AB1180" t="s">
        <v>123</v>
      </c>
      <c r="AC1180">
        <v>0</v>
      </c>
      <c r="AD1180">
        <v>1</v>
      </c>
      <c r="AE1180" t="s">
        <v>55</v>
      </c>
      <c r="AF1180" t="s">
        <v>41</v>
      </c>
      <c r="AG1180" t="str">
        <f>VLOOKUP(H1180,Planilha2!A:AC,5,FALSE)</f>
        <v>LETRAS</v>
      </c>
      <c r="AH1180" t="s">
        <v>6246</v>
      </c>
      <c r="AI1180" t="str">
        <f>VLOOKUP(H1180,Planilha2!A:K,11,FALSE)</f>
        <v>Ativo</v>
      </c>
      <c r="AJ1180" t="s">
        <v>6794</v>
      </c>
      <c r="AK1180">
        <v>22.8</v>
      </c>
    </row>
    <row r="1181" spans="1:37" x14ac:dyDescent="0.25">
      <c r="A1181">
        <v>214021359</v>
      </c>
      <c r="B1181" t="s">
        <v>30</v>
      </c>
      <c r="C1181" t="s">
        <v>863</v>
      </c>
      <c r="D1181" t="s">
        <v>1724</v>
      </c>
      <c r="E1181" t="s">
        <v>1103</v>
      </c>
      <c r="F1181" t="s">
        <v>846</v>
      </c>
      <c r="G1181" t="s">
        <v>291</v>
      </c>
      <c r="H1181">
        <v>21</v>
      </c>
      <c r="I1181">
        <v>8</v>
      </c>
      <c r="J1181">
        <v>8</v>
      </c>
      <c r="K1181" t="s">
        <v>64</v>
      </c>
      <c r="L1181" s="1" t="s">
        <v>1814</v>
      </c>
      <c r="M1181" t="s">
        <v>742</v>
      </c>
      <c r="N1181">
        <v>73</v>
      </c>
      <c r="O1181">
        <v>1</v>
      </c>
      <c r="P1181">
        <v>20142</v>
      </c>
      <c r="Q1181">
        <v>2014</v>
      </c>
      <c r="R1181">
        <v>2</v>
      </c>
      <c r="S1181">
        <v>2018</v>
      </c>
      <c r="T1181">
        <v>2</v>
      </c>
      <c r="U1181">
        <v>30</v>
      </c>
      <c r="V1181" t="s">
        <v>36</v>
      </c>
      <c r="W1181" t="s">
        <v>4610</v>
      </c>
      <c r="X1181">
        <v>24240580</v>
      </c>
      <c r="Y1181" t="s">
        <v>537</v>
      </c>
      <c r="Z1181">
        <v>0</v>
      </c>
      <c r="AA1181">
        <v>240</v>
      </c>
      <c r="AB1181" t="s">
        <v>39</v>
      </c>
      <c r="AC1181">
        <v>0</v>
      </c>
      <c r="AD1181">
        <v>5</v>
      </c>
      <c r="AE1181" t="s">
        <v>40</v>
      </c>
      <c r="AF1181" t="s">
        <v>41</v>
      </c>
      <c r="AG1181" t="str">
        <f>VLOOKUP(H1181,Planilha2!A:AC,5,FALSE)</f>
        <v>LETRAS</v>
      </c>
      <c r="AH1181" t="s">
        <v>6246</v>
      </c>
      <c r="AI1181" t="str">
        <f>VLOOKUP(H1181,Planilha2!A:K,11,FALSE)</f>
        <v>Ativo</v>
      </c>
      <c r="AJ1181" t="s">
        <v>6776</v>
      </c>
      <c r="AK1181">
        <v>5.8</v>
      </c>
    </row>
    <row r="1182" spans="1:37" x14ac:dyDescent="0.25">
      <c r="A1182">
        <v>214021362</v>
      </c>
      <c r="B1182" t="s">
        <v>30</v>
      </c>
      <c r="C1182" t="s">
        <v>2170</v>
      </c>
      <c r="D1182" t="s">
        <v>1722</v>
      </c>
      <c r="E1182" t="s">
        <v>2356</v>
      </c>
      <c r="F1182" t="s">
        <v>4339</v>
      </c>
      <c r="G1182" t="s">
        <v>105</v>
      </c>
      <c r="H1182">
        <v>21</v>
      </c>
      <c r="I1182">
        <v>4</v>
      </c>
      <c r="J1182">
        <v>4</v>
      </c>
      <c r="K1182" t="s">
        <v>72</v>
      </c>
      <c r="L1182" s="1" t="s">
        <v>1419</v>
      </c>
      <c r="M1182" t="s">
        <v>159</v>
      </c>
      <c r="N1182">
        <v>0</v>
      </c>
      <c r="O1182">
        <v>0</v>
      </c>
      <c r="P1182">
        <v>20152</v>
      </c>
      <c r="Q1182">
        <v>2014</v>
      </c>
      <c r="R1182">
        <v>2</v>
      </c>
      <c r="S1182">
        <v>2016</v>
      </c>
      <c r="T1182">
        <v>2</v>
      </c>
      <c r="U1182">
        <v>40</v>
      </c>
      <c r="V1182" t="s">
        <v>36</v>
      </c>
      <c r="W1182" t="s">
        <v>1061</v>
      </c>
      <c r="X1182">
        <v>26280420</v>
      </c>
      <c r="Y1182" t="s">
        <v>817</v>
      </c>
      <c r="Z1182">
        <v>0</v>
      </c>
      <c r="AA1182">
        <v>60</v>
      </c>
      <c r="AB1182" t="s">
        <v>39</v>
      </c>
      <c r="AC1182">
        <v>0</v>
      </c>
      <c r="AD1182">
        <v>3</v>
      </c>
      <c r="AE1182" t="s">
        <v>55</v>
      </c>
      <c r="AF1182" t="s">
        <v>41</v>
      </c>
      <c r="AG1182" t="str">
        <f>VLOOKUP(H1182,Planilha2!A:AC,5,FALSE)</f>
        <v>LETRAS</v>
      </c>
      <c r="AH1182" t="s">
        <v>6246</v>
      </c>
      <c r="AI1182" t="str">
        <f>VLOOKUP(H1182,Planilha2!A:K,11,FALSE)</f>
        <v>Ativo</v>
      </c>
      <c r="AJ1182" t="s">
        <v>6795</v>
      </c>
      <c r="AK1182">
        <v>52.7</v>
      </c>
    </row>
    <row r="1183" spans="1:37" x14ac:dyDescent="0.25">
      <c r="A1183">
        <v>214021363</v>
      </c>
      <c r="B1183" t="s">
        <v>30</v>
      </c>
      <c r="C1183" t="s">
        <v>2133</v>
      </c>
      <c r="D1183" t="s">
        <v>3565</v>
      </c>
      <c r="E1183" t="s">
        <v>3823</v>
      </c>
      <c r="F1183" t="s">
        <v>2971</v>
      </c>
      <c r="G1183" t="s">
        <v>126</v>
      </c>
      <c r="H1183">
        <v>21</v>
      </c>
      <c r="I1183">
        <v>4</v>
      </c>
      <c r="J1183">
        <v>4</v>
      </c>
      <c r="K1183" t="s">
        <v>72</v>
      </c>
      <c r="L1183" s="1" t="s">
        <v>1966</v>
      </c>
      <c r="M1183" t="s">
        <v>121</v>
      </c>
      <c r="N1183">
        <v>55</v>
      </c>
      <c r="O1183">
        <v>0</v>
      </c>
      <c r="P1183">
        <v>20142</v>
      </c>
      <c r="Q1183">
        <v>2014</v>
      </c>
      <c r="R1183">
        <v>2</v>
      </c>
      <c r="S1183">
        <v>2015</v>
      </c>
      <c r="T1183">
        <v>1</v>
      </c>
      <c r="U1183">
        <v>26</v>
      </c>
      <c r="V1183" t="s">
        <v>122</v>
      </c>
      <c r="W1183" t="s">
        <v>5238</v>
      </c>
      <c r="X1183">
        <v>26587590</v>
      </c>
      <c r="Y1183" t="s">
        <v>1067</v>
      </c>
      <c r="Z1183">
        <v>0</v>
      </c>
      <c r="AA1183">
        <v>360</v>
      </c>
      <c r="AB1183" t="s">
        <v>39</v>
      </c>
      <c r="AC1183">
        <v>0</v>
      </c>
      <c r="AD1183">
        <v>2</v>
      </c>
      <c r="AE1183" t="s">
        <v>40</v>
      </c>
      <c r="AF1183" t="s">
        <v>41</v>
      </c>
      <c r="AG1183" t="str">
        <f>VLOOKUP(H1183,Planilha2!A:AC,5,FALSE)</f>
        <v>LETRAS</v>
      </c>
      <c r="AH1183" t="s">
        <v>6246</v>
      </c>
      <c r="AI1183" t="str">
        <f>VLOOKUP(H1183,Planilha2!A:K,11,FALSE)</f>
        <v>Ativo</v>
      </c>
      <c r="AJ1183" t="s">
        <v>6796</v>
      </c>
      <c r="AK1183">
        <v>48.8</v>
      </c>
    </row>
    <row r="1184" spans="1:37" x14ac:dyDescent="0.25">
      <c r="A1184">
        <v>214021372</v>
      </c>
      <c r="B1184" t="s">
        <v>30</v>
      </c>
      <c r="C1184" t="s">
        <v>62</v>
      </c>
      <c r="D1184" t="s">
        <v>766</v>
      </c>
      <c r="E1184" t="s">
        <v>3420</v>
      </c>
      <c r="F1184" t="s">
        <v>462</v>
      </c>
      <c r="G1184" t="s">
        <v>87</v>
      </c>
      <c r="H1184">
        <v>21</v>
      </c>
      <c r="I1184">
        <v>4</v>
      </c>
      <c r="J1184">
        <v>4</v>
      </c>
      <c r="K1184" t="s">
        <v>72</v>
      </c>
      <c r="L1184" s="1" t="s">
        <v>345</v>
      </c>
      <c r="M1184" t="s">
        <v>165</v>
      </c>
      <c r="N1184">
        <v>78</v>
      </c>
      <c r="O1184">
        <v>1</v>
      </c>
      <c r="P1184">
        <v>20142</v>
      </c>
      <c r="Q1184">
        <v>2014</v>
      </c>
      <c r="R1184">
        <v>2</v>
      </c>
      <c r="S1184">
        <v>2017</v>
      </c>
      <c r="T1184">
        <v>1</v>
      </c>
      <c r="U1184">
        <v>48</v>
      </c>
      <c r="V1184" t="s">
        <v>49</v>
      </c>
      <c r="W1184" t="s">
        <v>293</v>
      </c>
      <c r="X1184">
        <v>24421270</v>
      </c>
      <c r="Y1184" t="s">
        <v>75</v>
      </c>
      <c r="Z1184">
        <v>0</v>
      </c>
      <c r="AA1184">
        <v>1471</v>
      </c>
      <c r="AB1184" t="s">
        <v>39</v>
      </c>
      <c r="AC1184">
        <v>0</v>
      </c>
      <c r="AD1184">
        <v>4</v>
      </c>
      <c r="AE1184" t="s">
        <v>40</v>
      </c>
      <c r="AF1184" t="s">
        <v>41</v>
      </c>
      <c r="AG1184" t="str">
        <f>VLOOKUP(H1184,Planilha2!A:AC,5,FALSE)</f>
        <v>LETRAS</v>
      </c>
      <c r="AH1184" t="s">
        <v>6246</v>
      </c>
      <c r="AI1184" t="str">
        <f>VLOOKUP(H1184,Planilha2!A:K,11,FALSE)</f>
        <v>Ativo</v>
      </c>
      <c r="AJ1184" t="s">
        <v>6620</v>
      </c>
      <c r="AK1184">
        <v>15.4</v>
      </c>
    </row>
    <row r="1185" spans="1:37" x14ac:dyDescent="0.25">
      <c r="A1185">
        <v>214021379</v>
      </c>
      <c r="B1185" t="s">
        <v>145</v>
      </c>
      <c r="C1185" t="s">
        <v>1218</v>
      </c>
      <c r="D1185" t="s">
        <v>2910</v>
      </c>
      <c r="E1185" t="s">
        <v>2653</v>
      </c>
      <c r="F1185" t="s">
        <v>3177</v>
      </c>
      <c r="G1185" t="s">
        <v>291</v>
      </c>
      <c r="H1185">
        <v>21</v>
      </c>
      <c r="I1185">
        <v>8</v>
      </c>
      <c r="J1185">
        <v>8</v>
      </c>
      <c r="K1185" t="s">
        <v>64</v>
      </c>
      <c r="L1185" s="1" t="s">
        <v>1692</v>
      </c>
      <c r="M1185" t="s">
        <v>127</v>
      </c>
      <c r="N1185">
        <v>7</v>
      </c>
      <c r="O1185">
        <v>0</v>
      </c>
      <c r="P1185">
        <v>20142</v>
      </c>
      <c r="Q1185">
        <v>2014</v>
      </c>
      <c r="R1185">
        <v>2</v>
      </c>
      <c r="S1185">
        <v>2018</v>
      </c>
      <c r="T1185">
        <v>1</v>
      </c>
      <c r="U1185">
        <v>23</v>
      </c>
      <c r="V1185" t="s">
        <v>122</v>
      </c>
      <c r="W1185" t="s">
        <v>3818</v>
      </c>
      <c r="X1185">
        <v>23031320</v>
      </c>
      <c r="Y1185" t="s">
        <v>38</v>
      </c>
      <c r="Z1185">
        <v>0</v>
      </c>
      <c r="AA1185">
        <v>180</v>
      </c>
      <c r="AB1185" t="s">
        <v>39</v>
      </c>
      <c r="AC1185">
        <v>0</v>
      </c>
      <c r="AD1185">
        <v>5</v>
      </c>
      <c r="AE1185" t="s">
        <v>55</v>
      </c>
      <c r="AF1185" t="s">
        <v>41</v>
      </c>
      <c r="AG1185" t="str">
        <f>VLOOKUP(H1185,Planilha2!A:AC,5,FALSE)</f>
        <v>LETRAS</v>
      </c>
      <c r="AH1185" t="s">
        <v>6246</v>
      </c>
      <c r="AI1185" t="str">
        <f>VLOOKUP(H1185,Planilha2!A:K,11,FALSE)</f>
        <v>Ativo</v>
      </c>
      <c r="AJ1185" t="s">
        <v>6797</v>
      </c>
      <c r="AK1185">
        <v>72.2</v>
      </c>
    </row>
    <row r="1186" spans="1:37" x14ac:dyDescent="0.25">
      <c r="A1186">
        <v>214021382</v>
      </c>
      <c r="B1186" t="s">
        <v>128</v>
      </c>
      <c r="C1186" t="s">
        <v>1157</v>
      </c>
      <c r="D1186" t="s">
        <v>69</v>
      </c>
      <c r="E1186" t="s">
        <v>3360</v>
      </c>
      <c r="F1186" t="s">
        <v>3753</v>
      </c>
      <c r="G1186" t="s">
        <v>210</v>
      </c>
      <c r="H1186">
        <v>21</v>
      </c>
      <c r="I1186">
        <v>4</v>
      </c>
      <c r="J1186">
        <v>4</v>
      </c>
      <c r="K1186" t="s">
        <v>72</v>
      </c>
      <c r="L1186" s="1" t="s">
        <v>1536</v>
      </c>
      <c r="M1186" t="s">
        <v>202</v>
      </c>
      <c r="N1186">
        <v>65</v>
      </c>
      <c r="O1186">
        <v>1</v>
      </c>
      <c r="P1186">
        <v>20142</v>
      </c>
      <c r="Q1186">
        <v>2014</v>
      </c>
      <c r="R1186">
        <v>2</v>
      </c>
      <c r="S1186">
        <v>2015</v>
      </c>
      <c r="T1186">
        <v>1</v>
      </c>
      <c r="U1186">
        <v>24</v>
      </c>
      <c r="V1186" t="s">
        <v>122</v>
      </c>
      <c r="W1186" t="s">
        <v>839</v>
      </c>
      <c r="X1186">
        <v>24342073</v>
      </c>
      <c r="Y1186" t="s">
        <v>537</v>
      </c>
      <c r="Z1186">
        <v>0</v>
      </c>
      <c r="AA1186">
        <v>420</v>
      </c>
      <c r="AB1186" t="s">
        <v>39</v>
      </c>
      <c r="AC1186">
        <v>0</v>
      </c>
      <c r="AD1186">
        <v>2</v>
      </c>
      <c r="AE1186" t="s">
        <v>55</v>
      </c>
      <c r="AF1186" t="s">
        <v>41</v>
      </c>
      <c r="AG1186" t="str">
        <f>VLOOKUP(H1186,Planilha2!A:AC,5,FALSE)</f>
        <v>LETRAS</v>
      </c>
      <c r="AH1186" t="s">
        <v>6246</v>
      </c>
      <c r="AI1186" t="str">
        <f>VLOOKUP(H1186,Planilha2!A:K,11,FALSE)</f>
        <v>Ativo</v>
      </c>
      <c r="AJ1186" t="s">
        <v>6798</v>
      </c>
      <c r="AK1186">
        <v>16.899999999999999</v>
      </c>
    </row>
    <row r="1187" spans="1:37" x14ac:dyDescent="0.25">
      <c r="A1187">
        <v>214021391</v>
      </c>
      <c r="B1187" t="s">
        <v>30</v>
      </c>
      <c r="C1187" t="s">
        <v>2910</v>
      </c>
      <c r="D1187" t="s">
        <v>1821</v>
      </c>
      <c r="E1187" t="s">
        <v>2825</v>
      </c>
      <c r="F1187" t="s">
        <v>1503</v>
      </c>
      <c r="G1187" t="s">
        <v>131</v>
      </c>
      <c r="H1187">
        <v>21</v>
      </c>
      <c r="I1187">
        <v>8</v>
      </c>
      <c r="J1187">
        <v>8</v>
      </c>
      <c r="K1187" t="s">
        <v>64</v>
      </c>
      <c r="L1187" s="1" t="s">
        <v>310</v>
      </c>
      <c r="M1187" t="s">
        <v>165</v>
      </c>
      <c r="N1187">
        <v>91</v>
      </c>
      <c r="O1187">
        <v>1</v>
      </c>
      <c r="P1187">
        <v>20142</v>
      </c>
      <c r="Q1187">
        <v>2014</v>
      </c>
      <c r="R1187">
        <v>2</v>
      </c>
      <c r="S1187">
        <v>2018</v>
      </c>
      <c r="T1187">
        <v>1</v>
      </c>
      <c r="U1187">
        <v>24</v>
      </c>
      <c r="V1187" t="s">
        <v>36</v>
      </c>
      <c r="W1187" t="s">
        <v>652</v>
      </c>
      <c r="X1187">
        <v>24210190</v>
      </c>
      <c r="Y1187" t="s">
        <v>537</v>
      </c>
      <c r="Z1187">
        <v>0</v>
      </c>
      <c r="AA1187">
        <v>2071</v>
      </c>
      <c r="AB1187" t="s">
        <v>39</v>
      </c>
      <c r="AC1187">
        <v>0</v>
      </c>
      <c r="AD1187">
        <v>5</v>
      </c>
      <c r="AE1187" t="s">
        <v>55</v>
      </c>
      <c r="AF1187" t="s">
        <v>41</v>
      </c>
      <c r="AG1187" t="str">
        <f>VLOOKUP(H1187,Planilha2!A:AC,5,FALSE)</f>
        <v>LETRAS</v>
      </c>
      <c r="AH1187" t="s">
        <v>6246</v>
      </c>
      <c r="AI1187" t="str">
        <f>VLOOKUP(H1187,Planilha2!A:K,11,FALSE)</f>
        <v>Ativo</v>
      </c>
      <c r="AJ1187" t="s">
        <v>6394</v>
      </c>
      <c r="AK1187">
        <v>0.4</v>
      </c>
    </row>
    <row r="1188" spans="1:37" x14ac:dyDescent="0.25">
      <c r="A1188">
        <v>214021392</v>
      </c>
      <c r="B1188" t="s">
        <v>930</v>
      </c>
      <c r="C1188" t="s">
        <v>3698</v>
      </c>
      <c r="D1188" t="s">
        <v>2687</v>
      </c>
      <c r="E1188" t="s">
        <v>2734</v>
      </c>
      <c r="F1188" t="s">
        <v>4217</v>
      </c>
      <c r="G1188" t="s">
        <v>33</v>
      </c>
      <c r="H1188">
        <v>21</v>
      </c>
      <c r="I1188">
        <v>4</v>
      </c>
      <c r="J1188">
        <v>4</v>
      </c>
      <c r="K1188" t="s">
        <v>72</v>
      </c>
      <c r="L1188" s="1" t="s">
        <v>280</v>
      </c>
      <c r="M1188" t="s">
        <v>158</v>
      </c>
      <c r="N1188">
        <v>83</v>
      </c>
      <c r="O1188">
        <v>1</v>
      </c>
      <c r="P1188">
        <v>20151</v>
      </c>
      <c r="Q1188">
        <v>2014</v>
      </c>
      <c r="R1188">
        <v>2</v>
      </c>
      <c r="S1188">
        <v>2016</v>
      </c>
      <c r="T1188">
        <v>1</v>
      </c>
      <c r="U1188">
        <v>34</v>
      </c>
      <c r="V1188" t="s">
        <v>49</v>
      </c>
      <c r="W1188" t="s">
        <v>2049</v>
      </c>
      <c r="X1188">
        <v>24461590</v>
      </c>
      <c r="Y1188" t="s">
        <v>75</v>
      </c>
      <c r="Z1188">
        <v>0</v>
      </c>
      <c r="AA1188">
        <v>1450</v>
      </c>
      <c r="AB1188" t="s">
        <v>123</v>
      </c>
      <c r="AC1188">
        <v>0</v>
      </c>
      <c r="AD1188">
        <v>3</v>
      </c>
      <c r="AE1188" t="s">
        <v>55</v>
      </c>
      <c r="AF1188" t="s">
        <v>41</v>
      </c>
      <c r="AG1188" t="str">
        <f>VLOOKUP(H1188,Planilha2!A:AC,5,FALSE)</f>
        <v>LETRAS</v>
      </c>
      <c r="AH1188" t="s">
        <v>6246</v>
      </c>
      <c r="AI1188" t="str">
        <f>VLOOKUP(H1188,Planilha2!A:K,11,FALSE)</f>
        <v>Ativo</v>
      </c>
      <c r="AJ1188" t="s">
        <v>6474</v>
      </c>
      <c r="AK1188">
        <v>17.600000000000001</v>
      </c>
    </row>
    <row r="1189" spans="1:37" x14ac:dyDescent="0.25">
      <c r="A1189">
        <v>112020048</v>
      </c>
      <c r="B1189" t="s">
        <v>30</v>
      </c>
      <c r="C1189" t="s">
        <v>1918</v>
      </c>
      <c r="D1189" t="s">
        <v>2638</v>
      </c>
      <c r="E1189" t="s">
        <v>3130</v>
      </c>
      <c r="F1189" t="s">
        <v>2209</v>
      </c>
      <c r="G1189" t="s">
        <v>868</v>
      </c>
      <c r="H1189">
        <v>20</v>
      </c>
      <c r="I1189">
        <v>4</v>
      </c>
      <c r="J1189">
        <v>4</v>
      </c>
      <c r="K1189" t="s">
        <v>72</v>
      </c>
      <c r="L1189" s="1" t="s">
        <v>1613</v>
      </c>
      <c r="M1189" t="s">
        <v>2196</v>
      </c>
      <c r="N1189">
        <v>0</v>
      </c>
      <c r="O1189">
        <v>0</v>
      </c>
      <c r="P1189">
        <v>20142</v>
      </c>
      <c r="Q1189">
        <v>2012</v>
      </c>
      <c r="R1189">
        <v>1</v>
      </c>
      <c r="S1189">
        <v>2015</v>
      </c>
      <c r="T1189">
        <v>2</v>
      </c>
      <c r="U1189">
        <v>26</v>
      </c>
      <c r="V1189" t="s">
        <v>122</v>
      </c>
      <c r="W1189" t="s">
        <v>4363</v>
      </c>
      <c r="X1189">
        <v>23580131</v>
      </c>
      <c r="Y1189" t="s">
        <v>38</v>
      </c>
      <c r="Z1189">
        <v>0</v>
      </c>
      <c r="AA1189">
        <v>596</v>
      </c>
      <c r="AB1189" t="s">
        <v>39</v>
      </c>
      <c r="AC1189">
        <v>0</v>
      </c>
      <c r="AD1189">
        <v>4</v>
      </c>
      <c r="AE1189" t="s">
        <v>40</v>
      </c>
      <c r="AF1189" t="s">
        <v>41</v>
      </c>
      <c r="AG1189" t="str">
        <f>VLOOKUP(H1189,Planilha2!A:AC,5,FALSE)</f>
        <v>MATEMÁTICA</v>
      </c>
      <c r="AH1189" t="s">
        <v>6222</v>
      </c>
      <c r="AI1189" t="str">
        <f>VLOOKUP(H1189,Planilha2!A:K,11,FALSE)</f>
        <v>Ativo</v>
      </c>
      <c r="AJ1189" t="s">
        <v>6799</v>
      </c>
      <c r="AK1189">
        <v>73.7</v>
      </c>
    </row>
    <row r="1190" spans="1:37" x14ac:dyDescent="0.25">
      <c r="A1190">
        <v>112020049</v>
      </c>
      <c r="B1190" t="s">
        <v>30</v>
      </c>
      <c r="C1190" t="s">
        <v>1841</v>
      </c>
      <c r="D1190" t="s">
        <v>4344</v>
      </c>
      <c r="E1190" t="s">
        <v>4468</v>
      </c>
      <c r="F1190" t="s">
        <v>4876</v>
      </c>
      <c r="G1190" t="s">
        <v>696</v>
      </c>
      <c r="H1190">
        <v>20</v>
      </c>
      <c r="I1190">
        <v>4</v>
      </c>
      <c r="J1190">
        <v>4</v>
      </c>
      <c r="K1190" t="s">
        <v>72</v>
      </c>
      <c r="L1190" s="1" t="s">
        <v>3139</v>
      </c>
      <c r="M1190" t="s">
        <v>111</v>
      </c>
      <c r="N1190">
        <v>15</v>
      </c>
      <c r="O1190">
        <v>0</v>
      </c>
      <c r="P1190">
        <v>20121</v>
      </c>
      <c r="Q1190">
        <v>2012</v>
      </c>
      <c r="R1190">
        <v>1</v>
      </c>
      <c r="S1190">
        <v>2014</v>
      </c>
      <c r="T1190">
        <v>1</v>
      </c>
      <c r="U1190">
        <v>25</v>
      </c>
      <c r="V1190" t="s">
        <v>36</v>
      </c>
      <c r="W1190" t="s">
        <v>908</v>
      </c>
      <c r="X1190">
        <v>24425300</v>
      </c>
      <c r="Y1190" t="s">
        <v>75</v>
      </c>
      <c r="Z1190">
        <v>0</v>
      </c>
      <c r="AA1190">
        <v>60</v>
      </c>
      <c r="AB1190" t="s">
        <v>39</v>
      </c>
      <c r="AC1190">
        <v>0</v>
      </c>
      <c r="AD1190">
        <v>3</v>
      </c>
      <c r="AE1190" t="s">
        <v>40</v>
      </c>
      <c r="AF1190" t="s">
        <v>41</v>
      </c>
      <c r="AG1190" t="str">
        <f>VLOOKUP(H1190,Planilha2!A:AC,5,FALSE)</f>
        <v>MATEMÁTICA</v>
      </c>
      <c r="AH1190" t="s">
        <v>6222</v>
      </c>
      <c r="AI1190" t="str">
        <f>VLOOKUP(H1190,Planilha2!A:K,11,FALSE)</f>
        <v>Ativo</v>
      </c>
      <c r="AJ1190" t="s">
        <v>6636</v>
      </c>
      <c r="AK1190">
        <v>7.4</v>
      </c>
    </row>
    <row r="1191" spans="1:37" x14ac:dyDescent="0.25">
      <c r="A1191">
        <v>112020050</v>
      </c>
      <c r="B1191" t="s">
        <v>30</v>
      </c>
      <c r="C1191" t="s">
        <v>483</v>
      </c>
      <c r="D1191" t="s">
        <v>3630</v>
      </c>
      <c r="E1191" t="s">
        <v>3631</v>
      </c>
      <c r="F1191" t="s">
        <v>867</v>
      </c>
      <c r="G1191" t="s">
        <v>651</v>
      </c>
      <c r="H1191">
        <v>20</v>
      </c>
      <c r="I1191">
        <v>4</v>
      </c>
      <c r="J1191">
        <v>4</v>
      </c>
      <c r="K1191" t="s">
        <v>72</v>
      </c>
      <c r="L1191" s="1" t="s">
        <v>1820</v>
      </c>
      <c r="M1191" t="s">
        <v>107</v>
      </c>
      <c r="N1191">
        <v>35</v>
      </c>
      <c r="O1191">
        <v>0</v>
      </c>
      <c r="P1191">
        <v>20121</v>
      </c>
      <c r="Q1191">
        <v>2012</v>
      </c>
      <c r="R1191">
        <v>1</v>
      </c>
      <c r="S1191">
        <v>2014</v>
      </c>
      <c r="T1191">
        <v>2</v>
      </c>
      <c r="U1191">
        <v>32</v>
      </c>
      <c r="V1191" t="s">
        <v>36</v>
      </c>
      <c r="W1191" t="s">
        <v>3623</v>
      </c>
      <c r="X1191">
        <v>20950230</v>
      </c>
      <c r="Y1191" t="s">
        <v>38</v>
      </c>
      <c r="Z1191">
        <v>0</v>
      </c>
      <c r="AA1191">
        <v>0</v>
      </c>
      <c r="AB1191" t="s">
        <v>39</v>
      </c>
      <c r="AC1191">
        <v>0</v>
      </c>
      <c r="AD1191">
        <v>3</v>
      </c>
      <c r="AE1191" t="s">
        <v>40</v>
      </c>
      <c r="AF1191" t="s">
        <v>41</v>
      </c>
      <c r="AG1191" t="str">
        <f>VLOOKUP(H1191,Planilha2!A:AC,5,FALSE)</f>
        <v>MATEMÁTICA</v>
      </c>
      <c r="AH1191" t="s">
        <v>6222</v>
      </c>
      <c r="AI1191" t="str">
        <f>VLOOKUP(H1191,Planilha2!A:K,11,FALSE)</f>
        <v>Ativo</v>
      </c>
      <c r="AJ1191" t="s">
        <v>6800</v>
      </c>
      <c r="AK1191">
        <v>22</v>
      </c>
    </row>
    <row r="1192" spans="1:37" x14ac:dyDescent="0.25">
      <c r="A1192">
        <v>112020054</v>
      </c>
      <c r="B1192" t="s">
        <v>30</v>
      </c>
      <c r="C1192" t="s">
        <v>2981</v>
      </c>
      <c r="D1192" t="s">
        <v>2138</v>
      </c>
      <c r="E1192" t="s">
        <v>1787</v>
      </c>
      <c r="F1192" t="s">
        <v>4523</v>
      </c>
      <c r="G1192" t="s">
        <v>623</v>
      </c>
      <c r="H1192">
        <v>20</v>
      </c>
      <c r="I1192">
        <v>4</v>
      </c>
      <c r="J1192">
        <v>4</v>
      </c>
      <c r="K1192" t="s">
        <v>72</v>
      </c>
      <c r="L1192" s="1" t="s">
        <v>1014</v>
      </c>
      <c r="M1192" t="s">
        <v>110</v>
      </c>
      <c r="N1192">
        <v>70</v>
      </c>
      <c r="O1192">
        <v>1</v>
      </c>
      <c r="P1192">
        <v>20121</v>
      </c>
      <c r="Q1192">
        <v>2012</v>
      </c>
      <c r="R1192">
        <v>1</v>
      </c>
      <c r="S1192">
        <v>2014</v>
      </c>
      <c r="T1192">
        <v>2</v>
      </c>
      <c r="U1192">
        <v>26</v>
      </c>
      <c r="V1192" t="s">
        <v>49</v>
      </c>
      <c r="W1192" t="s">
        <v>4524</v>
      </c>
      <c r="X1192">
        <v>24040000</v>
      </c>
      <c r="Y1192" t="s">
        <v>537</v>
      </c>
      <c r="Z1192">
        <v>0</v>
      </c>
      <c r="AA1192">
        <v>60</v>
      </c>
      <c r="AB1192" t="s">
        <v>123</v>
      </c>
      <c r="AC1192">
        <v>0</v>
      </c>
      <c r="AD1192">
        <v>3</v>
      </c>
      <c r="AE1192" t="s">
        <v>40</v>
      </c>
      <c r="AF1192" t="s">
        <v>41</v>
      </c>
      <c r="AG1192" t="str">
        <f>VLOOKUP(H1192,Planilha2!A:AC,5,FALSE)</f>
        <v>MATEMÁTICA</v>
      </c>
      <c r="AH1192" t="s">
        <v>6222</v>
      </c>
      <c r="AI1192" t="str">
        <f>VLOOKUP(H1192,Planilha2!A:K,11,FALSE)</f>
        <v>Ativo</v>
      </c>
      <c r="AJ1192" t="s">
        <v>6280</v>
      </c>
      <c r="AK1192">
        <v>3.5</v>
      </c>
    </row>
    <row r="1193" spans="1:37" x14ac:dyDescent="0.25">
      <c r="A1193">
        <v>112020055</v>
      </c>
      <c r="B1193" t="s">
        <v>30</v>
      </c>
      <c r="C1193" t="s">
        <v>4054</v>
      </c>
      <c r="D1193" t="s">
        <v>1716</v>
      </c>
      <c r="E1193" t="s">
        <v>2575</v>
      </c>
      <c r="F1193" t="s">
        <v>1378</v>
      </c>
      <c r="G1193" t="s">
        <v>696</v>
      </c>
      <c r="H1193">
        <v>20</v>
      </c>
      <c r="I1193">
        <v>4</v>
      </c>
      <c r="J1193">
        <v>4</v>
      </c>
      <c r="K1193" t="s">
        <v>72</v>
      </c>
      <c r="L1193" s="1" t="s">
        <v>4941</v>
      </c>
      <c r="M1193" t="s">
        <v>111</v>
      </c>
      <c r="N1193">
        <v>69</v>
      </c>
      <c r="O1193">
        <v>1</v>
      </c>
      <c r="P1193">
        <v>20121</v>
      </c>
      <c r="Q1193">
        <v>2012</v>
      </c>
      <c r="R1193">
        <v>1</v>
      </c>
      <c r="S1193">
        <v>2014</v>
      </c>
      <c r="T1193">
        <v>2</v>
      </c>
      <c r="U1193">
        <v>24</v>
      </c>
      <c r="V1193" t="s">
        <v>36</v>
      </c>
      <c r="W1193" t="s">
        <v>957</v>
      </c>
      <c r="X1193">
        <v>24456320</v>
      </c>
      <c r="Y1193" t="s">
        <v>75</v>
      </c>
      <c r="Z1193">
        <v>0</v>
      </c>
      <c r="AA1193">
        <v>196</v>
      </c>
      <c r="AB1193" t="s">
        <v>39</v>
      </c>
      <c r="AC1193">
        <v>0</v>
      </c>
      <c r="AD1193">
        <v>3</v>
      </c>
      <c r="AE1193" t="s">
        <v>55</v>
      </c>
      <c r="AF1193" t="s">
        <v>41</v>
      </c>
      <c r="AG1193" t="str">
        <f>VLOOKUP(H1193,Planilha2!A:AC,5,FALSE)</f>
        <v>MATEMÁTICA</v>
      </c>
      <c r="AH1193" t="s">
        <v>6222</v>
      </c>
      <c r="AI1193" t="str">
        <f>VLOOKUP(H1193,Planilha2!A:K,11,FALSE)</f>
        <v>Ativo</v>
      </c>
      <c r="AJ1193" t="s">
        <v>6400</v>
      </c>
      <c r="AK1193">
        <v>19.600000000000001</v>
      </c>
    </row>
    <row r="1194" spans="1:37" x14ac:dyDescent="0.25">
      <c r="A1194">
        <v>112020057</v>
      </c>
      <c r="B1194" t="s">
        <v>30</v>
      </c>
      <c r="C1194" t="s">
        <v>4582</v>
      </c>
      <c r="D1194" t="s">
        <v>1682</v>
      </c>
      <c r="E1194" t="s">
        <v>1923</v>
      </c>
      <c r="F1194" t="s">
        <v>4666</v>
      </c>
      <c r="G1194" t="s">
        <v>522</v>
      </c>
      <c r="H1194">
        <v>20</v>
      </c>
      <c r="I1194">
        <v>4</v>
      </c>
      <c r="J1194">
        <v>4</v>
      </c>
      <c r="K1194" t="s">
        <v>72</v>
      </c>
      <c r="L1194" s="1" t="s">
        <v>4482</v>
      </c>
      <c r="M1194" t="s">
        <v>112</v>
      </c>
      <c r="N1194">
        <v>60</v>
      </c>
      <c r="O1194">
        <v>2</v>
      </c>
      <c r="P1194">
        <v>20122</v>
      </c>
      <c r="Q1194">
        <v>2012</v>
      </c>
      <c r="R1194">
        <v>1</v>
      </c>
      <c r="S1194">
        <v>2013</v>
      </c>
      <c r="T1194">
        <v>1</v>
      </c>
      <c r="U1194">
        <v>24</v>
      </c>
      <c r="V1194" t="s">
        <v>36</v>
      </c>
      <c r="W1194" t="s">
        <v>1001</v>
      </c>
      <c r="X1194">
        <v>24455300</v>
      </c>
      <c r="Y1194" t="s">
        <v>75</v>
      </c>
      <c r="Z1194">
        <v>0</v>
      </c>
      <c r="AA1194">
        <v>332</v>
      </c>
      <c r="AB1194" t="s">
        <v>39</v>
      </c>
      <c r="AC1194">
        <v>0</v>
      </c>
      <c r="AD1194">
        <v>2</v>
      </c>
      <c r="AE1194" t="s">
        <v>40</v>
      </c>
      <c r="AF1194" t="s">
        <v>41</v>
      </c>
      <c r="AG1194" t="str">
        <f>VLOOKUP(H1194,Planilha2!A:AC,5,FALSE)</f>
        <v>MATEMÁTICA</v>
      </c>
      <c r="AH1194" t="s">
        <v>6222</v>
      </c>
      <c r="AI1194" t="str">
        <f>VLOOKUP(H1194,Planilha2!A:K,11,FALSE)</f>
        <v>Ativo</v>
      </c>
      <c r="AJ1194" t="s">
        <v>6707</v>
      </c>
      <c r="AK1194">
        <v>19.2</v>
      </c>
    </row>
    <row r="1195" spans="1:37" x14ac:dyDescent="0.25">
      <c r="A1195">
        <v>112020060</v>
      </c>
      <c r="B1195" t="s">
        <v>30</v>
      </c>
      <c r="C1195" t="s">
        <v>1561</v>
      </c>
      <c r="D1195" t="s">
        <v>4558</v>
      </c>
      <c r="E1195" t="s">
        <v>4612</v>
      </c>
      <c r="F1195" t="s">
        <v>1663</v>
      </c>
      <c r="G1195" t="s">
        <v>309</v>
      </c>
      <c r="H1195">
        <v>20</v>
      </c>
      <c r="I1195">
        <v>4</v>
      </c>
      <c r="J1195">
        <v>4</v>
      </c>
      <c r="K1195" t="s">
        <v>72</v>
      </c>
      <c r="L1195" s="1" t="s">
        <v>4482</v>
      </c>
      <c r="M1195" t="s">
        <v>110</v>
      </c>
      <c r="N1195">
        <v>60</v>
      </c>
      <c r="O1195">
        <v>1</v>
      </c>
      <c r="P1195">
        <v>20121</v>
      </c>
      <c r="Q1195">
        <v>2012</v>
      </c>
      <c r="R1195">
        <v>1</v>
      </c>
      <c r="S1195">
        <v>2014</v>
      </c>
      <c r="T1195">
        <v>2</v>
      </c>
      <c r="U1195">
        <v>25</v>
      </c>
      <c r="V1195" t="s">
        <v>36</v>
      </c>
      <c r="W1195" t="s">
        <v>4610</v>
      </c>
      <c r="X1195">
        <v>24140295</v>
      </c>
      <c r="Y1195" t="s">
        <v>537</v>
      </c>
      <c r="Z1195">
        <v>0</v>
      </c>
      <c r="AA1195">
        <v>128</v>
      </c>
      <c r="AB1195" t="s">
        <v>39</v>
      </c>
      <c r="AC1195">
        <v>0</v>
      </c>
      <c r="AD1195">
        <v>3</v>
      </c>
      <c r="AE1195" t="s">
        <v>40</v>
      </c>
      <c r="AF1195" t="s">
        <v>41</v>
      </c>
      <c r="AG1195" t="str">
        <f>VLOOKUP(H1195,Planilha2!A:AC,5,FALSE)</f>
        <v>MATEMÁTICA</v>
      </c>
      <c r="AH1195" t="s">
        <v>6222</v>
      </c>
      <c r="AI1195" t="str">
        <f>VLOOKUP(H1195,Planilha2!A:K,11,FALSE)</f>
        <v>Ativo</v>
      </c>
      <c r="AJ1195" t="s">
        <v>6599</v>
      </c>
      <c r="AK1195">
        <v>6.8</v>
      </c>
    </row>
    <row r="1196" spans="1:37" x14ac:dyDescent="0.25">
      <c r="A1196">
        <v>112020061</v>
      </c>
      <c r="B1196" t="s">
        <v>30</v>
      </c>
      <c r="C1196" t="s">
        <v>4676</v>
      </c>
      <c r="D1196" t="s">
        <v>4522</v>
      </c>
      <c r="E1196" t="s">
        <v>1689</v>
      </c>
      <c r="F1196" t="s">
        <v>4677</v>
      </c>
      <c r="G1196" t="s">
        <v>301</v>
      </c>
      <c r="H1196">
        <v>20</v>
      </c>
      <c r="I1196">
        <v>4</v>
      </c>
      <c r="J1196">
        <v>4</v>
      </c>
      <c r="K1196" t="s">
        <v>72</v>
      </c>
      <c r="L1196" s="1" t="s">
        <v>2634</v>
      </c>
      <c r="M1196" t="s">
        <v>110</v>
      </c>
      <c r="N1196">
        <v>100</v>
      </c>
      <c r="O1196">
        <v>1</v>
      </c>
      <c r="P1196">
        <v>20121</v>
      </c>
      <c r="Q1196">
        <v>2012</v>
      </c>
      <c r="R1196">
        <v>1</v>
      </c>
      <c r="S1196">
        <v>2012</v>
      </c>
      <c r="T1196">
        <v>2</v>
      </c>
      <c r="U1196">
        <v>26</v>
      </c>
      <c r="V1196" t="s">
        <v>36</v>
      </c>
      <c r="W1196" t="s">
        <v>655</v>
      </c>
      <c r="X1196">
        <v>24210320</v>
      </c>
      <c r="Y1196" t="s">
        <v>537</v>
      </c>
      <c r="Z1196">
        <v>0</v>
      </c>
      <c r="AA1196">
        <v>60</v>
      </c>
      <c r="AB1196" t="s">
        <v>39</v>
      </c>
      <c r="AC1196">
        <v>0</v>
      </c>
      <c r="AD1196">
        <v>1</v>
      </c>
      <c r="AE1196" t="s">
        <v>55</v>
      </c>
      <c r="AF1196" t="s">
        <v>41</v>
      </c>
      <c r="AG1196" t="str">
        <f>VLOOKUP(H1196,Planilha2!A:AC,5,FALSE)</f>
        <v>MATEMÁTICA</v>
      </c>
      <c r="AH1196" t="s">
        <v>6222</v>
      </c>
      <c r="AI1196" t="str">
        <f>VLOOKUP(H1196,Planilha2!A:K,11,FALSE)</f>
        <v>Ativo</v>
      </c>
      <c r="AJ1196" t="s">
        <v>6328</v>
      </c>
      <c r="AK1196">
        <v>1.2</v>
      </c>
    </row>
    <row r="1197" spans="1:37" x14ac:dyDescent="0.25">
      <c r="A1197">
        <v>112020062</v>
      </c>
      <c r="B1197" t="s">
        <v>30</v>
      </c>
      <c r="C1197" t="s">
        <v>999</v>
      </c>
      <c r="D1197" t="s">
        <v>1672</v>
      </c>
      <c r="E1197" t="s">
        <v>2799</v>
      </c>
      <c r="F1197" t="s">
        <v>1342</v>
      </c>
      <c r="G1197" t="s">
        <v>738</v>
      </c>
      <c r="H1197">
        <v>20</v>
      </c>
      <c r="I1197">
        <v>4</v>
      </c>
      <c r="J1197">
        <v>4</v>
      </c>
      <c r="K1197" t="s">
        <v>72</v>
      </c>
      <c r="L1197" s="1" t="s">
        <v>1713</v>
      </c>
      <c r="M1197" t="s">
        <v>109</v>
      </c>
      <c r="N1197">
        <v>36</v>
      </c>
      <c r="O1197">
        <v>0</v>
      </c>
      <c r="P1197">
        <v>20121</v>
      </c>
      <c r="Q1197">
        <v>2012</v>
      </c>
      <c r="R1197">
        <v>1</v>
      </c>
      <c r="S1197">
        <v>2014</v>
      </c>
      <c r="T1197">
        <v>1</v>
      </c>
      <c r="U1197">
        <v>37</v>
      </c>
      <c r="V1197" t="s">
        <v>902</v>
      </c>
      <c r="W1197" t="s">
        <v>1624</v>
      </c>
      <c r="X1197">
        <v>24110400</v>
      </c>
      <c r="Y1197" t="s">
        <v>537</v>
      </c>
      <c r="Z1197">
        <v>0</v>
      </c>
      <c r="AA1197">
        <v>204</v>
      </c>
      <c r="AB1197" t="s">
        <v>39</v>
      </c>
      <c r="AC1197">
        <v>0</v>
      </c>
      <c r="AD1197">
        <v>3</v>
      </c>
      <c r="AE1197" t="s">
        <v>55</v>
      </c>
      <c r="AF1197" t="s">
        <v>41</v>
      </c>
      <c r="AG1197" t="str">
        <f>VLOOKUP(H1197,Planilha2!A:AC,5,FALSE)</f>
        <v>MATEMÁTICA</v>
      </c>
      <c r="AH1197" t="s">
        <v>6222</v>
      </c>
      <c r="AI1197" t="str">
        <f>VLOOKUP(H1197,Planilha2!A:K,11,FALSE)</f>
        <v>Ativo</v>
      </c>
      <c r="AJ1197" t="s">
        <v>6687</v>
      </c>
      <c r="AK1197">
        <v>6</v>
      </c>
    </row>
    <row r="1198" spans="1:37" x14ac:dyDescent="0.25">
      <c r="A1198">
        <v>112020066</v>
      </c>
      <c r="B1198" t="s">
        <v>30</v>
      </c>
      <c r="C1198" t="s">
        <v>4385</v>
      </c>
      <c r="D1198" t="s">
        <v>1571</v>
      </c>
      <c r="E1198" t="s">
        <v>1866</v>
      </c>
      <c r="F1198" t="s">
        <v>256</v>
      </c>
      <c r="G1198" t="s">
        <v>658</v>
      </c>
      <c r="H1198">
        <v>20</v>
      </c>
      <c r="I1198">
        <v>4</v>
      </c>
      <c r="J1198">
        <v>4</v>
      </c>
      <c r="K1198" t="s">
        <v>72</v>
      </c>
      <c r="L1198" s="1" t="s">
        <v>4784</v>
      </c>
      <c r="M1198" t="s">
        <v>111</v>
      </c>
      <c r="N1198">
        <v>30</v>
      </c>
      <c r="O1198">
        <v>0</v>
      </c>
      <c r="P1198">
        <v>20121</v>
      </c>
      <c r="Q1198">
        <v>2012</v>
      </c>
      <c r="R1198">
        <v>1</v>
      </c>
      <c r="S1198">
        <v>2014</v>
      </c>
      <c r="T1198">
        <v>2</v>
      </c>
      <c r="U1198">
        <v>25</v>
      </c>
      <c r="V1198" t="s">
        <v>36</v>
      </c>
      <c r="W1198" t="s">
        <v>839</v>
      </c>
      <c r="X1198">
        <v>24324370</v>
      </c>
      <c r="Y1198" t="s">
        <v>537</v>
      </c>
      <c r="Z1198">
        <v>0</v>
      </c>
      <c r="AA1198">
        <v>0</v>
      </c>
      <c r="AB1198" t="s">
        <v>39</v>
      </c>
      <c r="AC1198">
        <v>0</v>
      </c>
      <c r="AD1198">
        <v>3</v>
      </c>
      <c r="AE1198" t="s">
        <v>55</v>
      </c>
      <c r="AF1198" t="s">
        <v>41</v>
      </c>
      <c r="AG1198" t="str">
        <f>VLOOKUP(H1198,Planilha2!A:AC,5,FALSE)</f>
        <v>MATEMÁTICA</v>
      </c>
      <c r="AH1198" t="s">
        <v>6222</v>
      </c>
      <c r="AI1198" t="str">
        <f>VLOOKUP(H1198,Planilha2!A:K,11,FALSE)</f>
        <v>Ativo</v>
      </c>
      <c r="AJ1198">
        <v>0</v>
      </c>
      <c r="AK1198">
        <v>0</v>
      </c>
    </row>
    <row r="1199" spans="1:37" x14ac:dyDescent="0.25">
      <c r="A1199">
        <v>112020078</v>
      </c>
      <c r="B1199" t="s">
        <v>30</v>
      </c>
      <c r="C1199" t="s">
        <v>1935</v>
      </c>
      <c r="D1199" t="s">
        <v>4807</v>
      </c>
      <c r="E1199" t="s">
        <v>4808</v>
      </c>
      <c r="F1199" t="s">
        <v>4389</v>
      </c>
      <c r="G1199" t="s">
        <v>658</v>
      </c>
      <c r="H1199">
        <v>20</v>
      </c>
      <c r="I1199">
        <v>4</v>
      </c>
      <c r="J1199">
        <v>4</v>
      </c>
      <c r="K1199" t="s">
        <v>72</v>
      </c>
      <c r="L1199" s="1" t="s">
        <v>1453</v>
      </c>
      <c r="M1199" t="s">
        <v>110</v>
      </c>
      <c r="N1199">
        <v>80</v>
      </c>
      <c r="O1199">
        <v>1</v>
      </c>
      <c r="P1199">
        <v>20121</v>
      </c>
      <c r="Q1199">
        <v>2012</v>
      </c>
      <c r="R1199">
        <v>1</v>
      </c>
      <c r="S1199">
        <v>2015</v>
      </c>
      <c r="T1199">
        <v>2</v>
      </c>
      <c r="U1199">
        <v>44</v>
      </c>
      <c r="V1199" t="s">
        <v>49</v>
      </c>
      <c r="W1199" t="s">
        <v>4809</v>
      </c>
      <c r="X1199">
        <v>24340230</v>
      </c>
      <c r="Y1199" t="s">
        <v>537</v>
      </c>
      <c r="Z1199">
        <v>0</v>
      </c>
      <c r="AA1199">
        <v>60</v>
      </c>
      <c r="AB1199" t="s">
        <v>39</v>
      </c>
      <c r="AC1199">
        <v>0</v>
      </c>
      <c r="AD1199">
        <v>4</v>
      </c>
      <c r="AE1199" t="s">
        <v>40</v>
      </c>
      <c r="AF1199" t="s">
        <v>41</v>
      </c>
      <c r="AG1199" t="str">
        <f>VLOOKUP(H1199,Planilha2!A:AC,5,FALSE)</f>
        <v>MATEMÁTICA</v>
      </c>
      <c r="AH1199" t="s">
        <v>6222</v>
      </c>
      <c r="AI1199" t="str">
        <f>VLOOKUP(H1199,Planilha2!A:K,11,FALSE)</f>
        <v>Ativo</v>
      </c>
      <c r="AJ1199" t="s">
        <v>6801</v>
      </c>
      <c r="AK1199">
        <v>17.399999999999999</v>
      </c>
    </row>
    <row r="1200" spans="1:37" x14ac:dyDescent="0.25">
      <c r="A1200">
        <v>112020104</v>
      </c>
      <c r="B1200" t="s">
        <v>30</v>
      </c>
      <c r="C1200" t="s">
        <v>2304</v>
      </c>
      <c r="D1200" t="s">
        <v>4736</v>
      </c>
      <c r="E1200" t="s">
        <v>4592</v>
      </c>
      <c r="F1200" t="s">
        <v>4737</v>
      </c>
      <c r="G1200" t="s">
        <v>484</v>
      </c>
      <c r="H1200">
        <v>20</v>
      </c>
      <c r="I1200">
        <v>4</v>
      </c>
      <c r="J1200">
        <v>4</v>
      </c>
      <c r="K1200" t="s">
        <v>72</v>
      </c>
      <c r="L1200" s="1" t="s">
        <v>3934</v>
      </c>
      <c r="M1200" t="s">
        <v>111</v>
      </c>
      <c r="N1200">
        <v>91</v>
      </c>
      <c r="O1200">
        <v>1</v>
      </c>
      <c r="P1200">
        <v>20121</v>
      </c>
      <c r="Q1200">
        <v>2012</v>
      </c>
      <c r="R1200">
        <v>1</v>
      </c>
      <c r="S1200">
        <v>2013</v>
      </c>
      <c r="T1200">
        <v>2</v>
      </c>
      <c r="U1200">
        <v>27</v>
      </c>
      <c r="V1200" t="s">
        <v>36</v>
      </c>
      <c r="W1200" t="s">
        <v>529</v>
      </c>
      <c r="X1200">
        <v>24220300</v>
      </c>
      <c r="Y1200" t="s">
        <v>537</v>
      </c>
      <c r="Z1200">
        <v>0</v>
      </c>
      <c r="AA1200">
        <v>128</v>
      </c>
      <c r="AB1200" t="s">
        <v>39</v>
      </c>
      <c r="AC1200">
        <v>1</v>
      </c>
      <c r="AD1200">
        <v>2</v>
      </c>
      <c r="AE1200" t="s">
        <v>40</v>
      </c>
      <c r="AF1200" t="s">
        <v>41</v>
      </c>
      <c r="AG1200" t="str">
        <f>VLOOKUP(H1200,Planilha2!A:AC,5,FALSE)</f>
        <v>MATEMÁTICA</v>
      </c>
      <c r="AH1200" t="s">
        <v>6222</v>
      </c>
      <c r="AI1200" t="str">
        <f>VLOOKUP(H1200,Planilha2!A:K,11,FALSE)</f>
        <v>Ativo</v>
      </c>
      <c r="AJ1200" t="s">
        <v>6630</v>
      </c>
      <c r="AK1200">
        <v>4.4000000000000004</v>
      </c>
    </row>
    <row r="1201" spans="1:37" x14ac:dyDescent="0.25">
      <c r="A1201">
        <v>214020187</v>
      </c>
      <c r="B1201" t="s">
        <v>145</v>
      </c>
      <c r="C1201" t="s">
        <v>2208</v>
      </c>
      <c r="D1201" t="s">
        <v>2973</v>
      </c>
      <c r="E1201" t="s">
        <v>4025</v>
      </c>
      <c r="F1201" t="s">
        <v>3242</v>
      </c>
      <c r="G1201" t="s">
        <v>1193</v>
      </c>
      <c r="H1201">
        <v>20</v>
      </c>
      <c r="I1201">
        <v>2</v>
      </c>
      <c r="J1201">
        <v>2</v>
      </c>
      <c r="K1201" t="s">
        <v>34</v>
      </c>
      <c r="L1201" s="1">
        <v>0</v>
      </c>
      <c r="M1201" t="s">
        <v>107</v>
      </c>
      <c r="N1201">
        <v>35</v>
      </c>
      <c r="O1201">
        <v>0</v>
      </c>
      <c r="P1201">
        <v>20142</v>
      </c>
      <c r="Q1201">
        <v>2014</v>
      </c>
      <c r="R1201">
        <v>2</v>
      </c>
      <c r="S1201">
        <v>2014</v>
      </c>
      <c r="T1201">
        <v>2</v>
      </c>
      <c r="U1201">
        <v>23</v>
      </c>
      <c r="V1201" t="s">
        <v>36</v>
      </c>
      <c r="W1201" t="s">
        <v>529</v>
      </c>
      <c r="X1201">
        <v>24230052</v>
      </c>
      <c r="Y1201" t="s">
        <v>537</v>
      </c>
      <c r="Z1201">
        <v>0</v>
      </c>
      <c r="AA1201">
        <v>0</v>
      </c>
      <c r="AB1201" t="s">
        <v>39</v>
      </c>
      <c r="AC1201">
        <v>0</v>
      </c>
      <c r="AD1201">
        <v>1</v>
      </c>
      <c r="AE1201" t="s">
        <v>55</v>
      </c>
      <c r="AF1201" t="s">
        <v>41</v>
      </c>
      <c r="AG1201" t="str">
        <f>VLOOKUP(H1201,Planilha2!A:AC,5,FALSE)</f>
        <v>MATEMÁTICA</v>
      </c>
      <c r="AH1201" t="s">
        <v>6222</v>
      </c>
      <c r="AI1201" t="str">
        <f>VLOOKUP(H1201,Planilha2!A:K,11,FALSE)</f>
        <v>Ativo</v>
      </c>
      <c r="AJ1201" t="s">
        <v>6734</v>
      </c>
      <c r="AK1201">
        <v>3.7</v>
      </c>
    </row>
    <row r="1202" spans="1:37" x14ac:dyDescent="0.25">
      <c r="A1202">
        <v>214020188</v>
      </c>
      <c r="B1202" t="s">
        <v>30</v>
      </c>
      <c r="C1202" t="s">
        <v>1760</v>
      </c>
      <c r="D1202" t="s">
        <v>2466</v>
      </c>
      <c r="E1202" t="s">
        <v>547</v>
      </c>
      <c r="F1202" t="s">
        <v>4745</v>
      </c>
      <c r="G1202" t="s">
        <v>214</v>
      </c>
      <c r="H1202">
        <v>20</v>
      </c>
      <c r="I1202">
        <v>2</v>
      </c>
      <c r="J1202">
        <v>2</v>
      </c>
      <c r="K1202" t="s">
        <v>34</v>
      </c>
      <c r="L1202" s="1" t="s">
        <v>4188</v>
      </c>
      <c r="M1202" t="s">
        <v>112</v>
      </c>
      <c r="N1202">
        <v>7</v>
      </c>
      <c r="O1202">
        <v>0</v>
      </c>
      <c r="P1202">
        <v>20142</v>
      </c>
      <c r="Q1202">
        <v>2014</v>
      </c>
      <c r="R1202">
        <v>2</v>
      </c>
      <c r="S1202">
        <v>2014</v>
      </c>
      <c r="T1202">
        <v>2</v>
      </c>
      <c r="U1202">
        <v>23</v>
      </c>
      <c r="V1202" t="s">
        <v>36</v>
      </c>
      <c r="W1202" t="s">
        <v>886</v>
      </c>
      <c r="X1202">
        <v>24360018</v>
      </c>
      <c r="Y1202" t="s">
        <v>537</v>
      </c>
      <c r="Z1202">
        <v>0</v>
      </c>
      <c r="AA1202">
        <v>0</v>
      </c>
      <c r="AB1202" t="s">
        <v>39</v>
      </c>
      <c r="AC1202">
        <v>0</v>
      </c>
      <c r="AD1202">
        <v>1</v>
      </c>
      <c r="AE1202" t="s">
        <v>40</v>
      </c>
      <c r="AF1202" t="s">
        <v>41</v>
      </c>
      <c r="AG1202" t="str">
        <f>VLOOKUP(H1202,Planilha2!A:AC,5,FALSE)</f>
        <v>MATEMÁTICA</v>
      </c>
      <c r="AH1202" t="s">
        <v>6222</v>
      </c>
      <c r="AI1202" t="str">
        <f>VLOOKUP(H1202,Planilha2!A:K,11,FALSE)</f>
        <v>Ativo</v>
      </c>
      <c r="AJ1202" t="s">
        <v>6299</v>
      </c>
      <c r="AK1202">
        <v>5.2</v>
      </c>
    </row>
    <row r="1203" spans="1:37" x14ac:dyDescent="0.25">
      <c r="A1203">
        <v>214020189</v>
      </c>
      <c r="B1203" t="s">
        <v>100</v>
      </c>
      <c r="C1203" t="s">
        <v>5630</v>
      </c>
      <c r="D1203" t="s">
        <v>4032</v>
      </c>
      <c r="E1203" t="s">
        <v>2210</v>
      </c>
      <c r="F1203" t="s">
        <v>4218</v>
      </c>
      <c r="G1203" t="s">
        <v>465</v>
      </c>
      <c r="H1203">
        <v>20</v>
      </c>
      <c r="I1203">
        <v>2</v>
      </c>
      <c r="J1203">
        <v>2</v>
      </c>
      <c r="K1203" t="s">
        <v>34</v>
      </c>
      <c r="L1203" s="1">
        <v>0</v>
      </c>
      <c r="M1203" t="s">
        <v>111</v>
      </c>
      <c r="N1203">
        <v>0</v>
      </c>
      <c r="O1203">
        <v>0</v>
      </c>
      <c r="P1203">
        <v>20142</v>
      </c>
      <c r="Q1203">
        <v>2014</v>
      </c>
      <c r="R1203">
        <v>2</v>
      </c>
      <c r="S1203">
        <v>2014</v>
      </c>
      <c r="T1203">
        <v>2</v>
      </c>
      <c r="U1203">
        <v>31</v>
      </c>
      <c r="V1203" t="s">
        <v>36</v>
      </c>
      <c r="W1203" t="s">
        <v>5631</v>
      </c>
      <c r="X1203">
        <v>28950000</v>
      </c>
      <c r="Y1203" t="s">
        <v>5629</v>
      </c>
      <c r="Z1203">
        <v>0</v>
      </c>
      <c r="AA1203">
        <v>0</v>
      </c>
      <c r="AB1203" t="s">
        <v>39</v>
      </c>
      <c r="AC1203">
        <v>0</v>
      </c>
      <c r="AD1203">
        <v>1</v>
      </c>
      <c r="AE1203" t="s">
        <v>40</v>
      </c>
      <c r="AF1203" t="s">
        <v>41</v>
      </c>
      <c r="AG1203" t="str">
        <f>VLOOKUP(H1203,Planilha2!A:AC,5,FALSE)</f>
        <v>MATEMÁTICA</v>
      </c>
      <c r="AH1203" t="s">
        <v>6222</v>
      </c>
      <c r="AI1203" t="str">
        <f>VLOOKUP(H1203,Planilha2!A:K,11,FALSE)</f>
        <v>Ativo</v>
      </c>
      <c r="AJ1203" t="s">
        <v>6690</v>
      </c>
      <c r="AK1203">
        <v>150</v>
      </c>
    </row>
    <row r="1204" spans="1:37" x14ac:dyDescent="0.25">
      <c r="A1204">
        <v>214020190</v>
      </c>
      <c r="B1204" t="s">
        <v>30</v>
      </c>
      <c r="C1204" t="s">
        <v>764</v>
      </c>
      <c r="D1204" t="s">
        <v>2095</v>
      </c>
      <c r="E1204" t="s">
        <v>2770</v>
      </c>
      <c r="F1204" t="s">
        <v>3433</v>
      </c>
      <c r="G1204" t="s">
        <v>131</v>
      </c>
      <c r="H1204">
        <v>20</v>
      </c>
      <c r="I1204">
        <v>2</v>
      </c>
      <c r="J1204">
        <v>2</v>
      </c>
      <c r="K1204" t="s">
        <v>34</v>
      </c>
      <c r="L1204" s="1">
        <v>0</v>
      </c>
      <c r="M1204" t="s">
        <v>111</v>
      </c>
      <c r="N1204">
        <v>0</v>
      </c>
      <c r="O1204">
        <v>0</v>
      </c>
      <c r="P1204">
        <v>20142</v>
      </c>
      <c r="Q1204">
        <v>2014</v>
      </c>
      <c r="R1204">
        <v>2</v>
      </c>
      <c r="S1204">
        <v>2014</v>
      </c>
      <c r="T1204">
        <v>2</v>
      </c>
      <c r="U1204">
        <v>23</v>
      </c>
      <c r="V1204" t="s">
        <v>49</v>
      </c>
      <c r="W1204" t="s">
        <v>3410</v>
      </c>
      <c r="X1204">
        <v>20715310</v>
      </c>
      <c r="Y1204" t="s">
        <v>38</v>
      </c>
      <c r="Z1204">
        <v>0</v>
      </c>
      <c r="AA1204">
        <v>0</v>
      </c>
      <c r="AB1204" t="s">
        <v>39</v>
      </c>
      <c r="AC1204">
        <v>0</v>
      </c>
      <c r="AD1204">
        <v>1</v>
      </c>
      <c r="AE1204" t="s">
        <v>40</v>
      </c>
      <c r="AF1204" t="s">
        <v>41</v>
      </c>
      <c r="AG1204" t="str">
        <f>VLOOKUP(H1204,Planilha2!A:AC,5,FALSE)</f>
        <v>MATEMÁTICA</v>
      </c>
      <c r="AH1204" t="s">
        <v>6222</v>
      </c>
      <c r="AI1204" t="str">
        <f>VLOOKUP(H1204,Planilha2!A:K,11,FALSE)</f>
        <v>Ativo</v>
      </c>
      <c r="AJ1204" t="s">
        <v>6802</v>
      </c>
      <c r="AK1204">
        <v>24.6</v>
      </c>
    </row>
    <row r="1205" spans="1:37" x14ac:dyDescent="0.25">
      <c r="A1205">
        <v>214020191</v>
      </c>
      <c r="B1205" t="s">
        <v>30</v>
      </c>
      <c r="C1205" t="s">
        <v>3802</v>
      </c>
      <c r="D1205" t="s">
        <v>2908</v>
      </c>
      <c r="E1205" t="s">
        <v>3194</v>
      </c>
      <c r="F1205" t="s">
        <v>1717</v>
      </c>
      <c r="G1205" t="s">
        <v>370</v>
      </c>
      <c r="H1205">
        <v>20</v>
      </c>
      <c r="I1205">
        <v>2</v>
      </c>
      <c r="J1205">
        <v>2</v>
      </c>
      <c r="K1205" t="s">
        <v>34</v>
      </c>
      <c r="L1205" s="1" t="s">
        <v>1646</v>
      </c>
      <c r="M1205" t="s">
        <v>109</v>
      </c>
      <c r="N1205">
        <v>0</v>
      </c>
      <c r="O1205">
        <v>0</v>
      </c>
      <c r="P1205">
        <v>20142</v>
      </c>
      <c r="Q1205">
        <v>2014</v>
      </c>
      <c r="R1205">
        <v>2</v>
      </c>
      <c r="S1205">
        <v>2014</v>
      </c>
      <c r="T1205">
        <v>2</v>
      </c>
      <c r="U1205">
        <v>32</v>
      </c>
      <c r="V1205" t="s">
        <v>49</v>
      </c>
      <c r="W1205" t="s">
        <v>37</v>
      </c>
      <c r="X1205">
        <v>22220030</v>
      </c>
      <c r="Y1205" t="s">
        <v>38</v>
      </c>
      <c r="Z1205">
        <v>0</v>
      </c>
      <c r="AA1205">
        <v>0</v>
      </c>
      <c r="AB1205" t="s">
        <v>39</v>
      </c>
      <c r="AC1205">
        <v>0</v>
      </c>
      <c r="AD1205">
        <v>1</v>
      </c>
      <c r="AE1205" t="s">
        <v>40</v>
      </c>
      <c r="AF1205" t="s">
        <v>41</v>
      </c>
      <c r="AG1205" t="str">
        <f>VLOOKUP(H1205,Planilha2!A:AC,5,FALSE)</f>
        <v>MATEMÁTICA</v>
      </c>
      <c r="AH1205" t="s">
        <v>6222</v>
      </c>
      <c r="AI1205" t="str">
        <f>VLOOKUP(H1205,Planilha2!A:K,11,FALSE)</f>
        <v>Ativo</v>
      </c>
      <c r="AJ1205" t="s">
        <v>6331</v>
      </c>
      <c r="AK1205">
        <v>26.1</v>
      </c>
    </row>
    <row r="1206" spans="1:37" x14ac:dyDescent="0.25">
      <c r="A1206">
        <v>214020193</v>
      </c>
      <c r="B1206" t="s">
        <v>30</v>
      </c>
      <c r="C1206" t="s">
        <v>496</v>
      </c>
      <c r="D1206" t="s">
        <v>3290</v>
      </c>
      <c r="E1206" t="s">
        <v>2910</v>
      </c>
      <c r="F1206" t="s">
        <v>4617</v>
      </c>
      <c r="G1206" t="s">
        <v>131</v>
      </c>
      <c r="H1206">
        <v>20</v>
      </c>
      <c r="I1206">
        <v>2</v>
      </c>
      <c r="J1206">
        <v>2</v>
      </c>
      <c r="K1206" t="s">
        <v>34</v>
      </c>
      <c r="L1206" s="1">
        <v>0</v>
      </c>
      <c r="M1206" t="s">
        <v>112</v>
      </c>
      <c r="N1206">
        <v>0</v>
      </c>
      <c r="O1206">
        <v>0</v>
      </c>
      <c r="P1206">
        <v>20142</v>
      </c>
      <c r="Q1206">
        <v>2014</v>
      </c>
      <c r="R1206">
        <v>2</v>
      </c>
      <c r="S1206">
        <v>2014</v>
      </c>
      <c r="T1206">
        <v>2</v>
      </c>
      <c r="U1206">
        <v>29</v>
      </c>
      <c r="V1206" t="s">
        <v>36</v>
      </c>
      <c r="W1206" t="s">
        <v>637</v>
      </c>
      <c r="X1206">
        <v>24141390</v>
      </c>
      <c r="Y1206" t="s">
        <v>537</v>
      </c>
      <c r="Z1206">
        <v>0</v>
      </c>
      <c r="AA1206">
        <v>0</v>
      </c>
      <c r="AB1206" t="s">
        <v>39</v>
      </c>
      <c r="AC1206">
        <v>0</v>
      </c>
      <c r="AD1206">
        <v>1</v>
      </c>
      <c r="AE1206" t="s">
        <v>40</v>
      </c>
      <c r="AF1206" t="s">
        <v>41</v>
      </c>
      <c r="AG1206" t="str">
        <f>VLOOKUP(H1206,Planilha2!A:AC,5,FALSE)</f>
        <v>MATEMÁTICA</v>
      </c>
      <c r="AH1206" t="s">
        <v>6222</v>
      </c>
      <c r="AI1206" t="str">
        <f>VLOOKUP(H1206,Planilha2!A:K,11,FALSE)</f>
        <v>Ativo</v>
      </c>
      <c r="AJ1206" t="s">
        <v>6803</v>
      </c>
      <c r="AK1206">
        <v>13.1</v>
      </c>
    </row>
    <row r="1207" spans="1:37" x14ac:dyDescent="0.25">
      <c r="A1207">
        <v>214020196</v>
      </c>
      <c r="B1207" t="s">
        <v>30</v>
      </c>
      <c r="C1207" t="s">
        <v>1272</v>
      </c>
      <c r="D1207" t="s">
        <v>1366</v>
      </c>
      <c r="E1207" t="s">
        <v>860</v>
      </c>
      <c r="F1207" t="s">
        <v>3921</v>
      </c>
      <c r="G1207" t="s">
        <v>291</v>
      </c>
      <c r="H1207">
        <v>20</v>
      </c>
      <c r="I1207">
        <v>2</v>
      </c>
      <c r="J1207">
        <v>2</v>
      </c>
      <c r="K1207" t="s">
        <v>34</v>
      </c>
      <c r="L1207" s="1">
        <v>0</v>
      </c>
      <c r="M1207" t="s">
        <v>112</v>
      </c>
      <c r="N1207">
        <v>0</v>
      </c>
      <c r="O1207">
        <v>0</v>
      </c>
      <c r="P1207">
        <v>20142</v>
      </c>
      <c r="Q1207">
        <v>2014</v>
      </c>
      <c r="R1207">
        <v>2</v>
      </c>
      <c r="S1207">
        <v>2014</v>
      </c>
      <c r="T1207">
        <v>2</v>
      </c>
      <c r="U1207">
        <v>22</v>
      </c>
      <c r="V1207" t="s">
        <v>36</v>
      </c>
      <c r="W1207" t="s">
        <v>5101</v>
      </c>
      <c r="X1207">
        <v>25025110</v>
      </c>
      <c r="Y1207" t="s">
        <v>1028</v>
      </c>
      <c r="Z1207">
        <v>0</v>
      </c>
      <c r="AA1207">
        <v>0</v>
      </c>
      <c r="AB1207" t="s">
        <v>39</v>
      </c>
      <c r="AC1207">
        <v>0</v>
      </c>
      <c r="AD1207">
        <v>1</v>
      </c>
      <c r="AE1207" t="s">
        <v>40</v>
      </c>
      <c r="AF1207" t="s">
        <v>41</v>
      </c>
      <c r="AG1207" t="str">
        <f>VLOOKUP(H1207,Planilha2!A:AC,5,FALSE)</f>
        <v>MATEMÁTICA</v>
      </c>
      <c r="AH1207" t="s">
        <v>6222</v>
      </c>
      <c r="AI1207" t="str">
        <f>VLOOKUP(H1207,Planilha2!A:K,11,FALSE)</f>
        <v>Ativo</v>
      </c>
      <c r="AJ1207" t="s">
        <v>6804</v>
      </c>
      <c r="AK1207">
        <v>34.799999999999997</v>
      </c>
    </row>
    <row r="1208" spans="1:37" x14ac:dyDescent="0.25">
      <c r="A1208">
        <v>214020197</v>
      </c>
      <c r="B1208" t="s">
        <v>30</v>
      </c>
      <c r="C1208" t="s">
        <v>2781</v>
      </c>
      <c r="D1208" t="s">
        <v>3194</v>
      </c>
      <c r="E1208" t="s">
        <v>2703</v>
      </c>
      <c r="F1208" t="s">
        <v>3195</v>
      </c>
      <c r="G1208" t="s">
        <v>71</v>
      </c>
      <c r="H1208">
        <v>20</v>
      </c>
      <c r="I1208">
        <v>2</v>
      </c>
      <c r="J1208">
        <v>2</v>
      </c>
      <c r="K1208" t="s">
        <v>34</v>
      </c>
      <c r="L1208" s="1">
        <v>0</v>
      </c>
      <c r="M1208" t="s">
        <v>109</v>
      </c>
      <c r="N1208">
        <v>0</v>
      </c>
      <c r="O1208">
        <v>0</v>
      </c>
      <c r="P1208">
        <v>20142</v>
      </c>
      <c r="Q1208">
        <v>2014</v>
      </c>
      <c r="R1208">
        <v>2</v>
      </c>
      <c r="S1208">
        <v>2014</v>
      </c>
      <c r="T1208">
        <v>2</v>
      </c>
      <c r="U1208">
        <v>24</v>
      </c>
      <c r="V1208" t="s">
        <v>36</v>
      </c>
      <c r="W1208" t="s">
        <v>193</v>
      </c>
      <c r="X1208">
        <v>20521000</v>
      </c>
      <c r="Y1208" t="s">
        <v>38</v>
      </c>
      <c r="Z1208">
        <v>0</v>
      </c>
      <c r="AA1208">
        <v>0</v>
      </c>
      <c r="AB1208" t="s">
        <v>39</v>
      </c>
      <c r="AC1208">
        <v>0</v>
      </c>
      <c r="AD1208">
        <v>1</v>
      </c>
      <c r="AE1208" t="s">
        <v>40</v>
      </c>
      <c r="AF1208" t="s">
        <v>41</v>
      </c>
      <c r="AG1208" t="str">
        <f>VLOOKUP(H1208,Planilha2!A:AC,5,FALSE)</f>
        <v>MATEMÁTICA</v>
      </c>
      <c r="AH1208" t="s">
        <v>6222</v>
      </c>
      <c r="AI1208" t="str">
        <f>VLOOKUP(H1208,Planilha2!A:K,11,FALSE)</f>
        <v>Ativo</v>
      </c>
      <c r="AJ1208" t="s">
        <v>6314</v>
      </c>
      <c r="AK1208">
        <v>21.1</v>
      </c>
    </row>
    <row r="1209" spans="1:37" x14ac:dyDescent="0.25">
      <c r="A1209">
        <v>214020199</v>
      </c>
      <c r="B1209" t="s">
        <v>100</v>
      </c>
      <c r="C1209" t="s">
        <v>4646</v>
      </c>
      <c r="D1209" t="s">
        <v>3878</v>
      </c>
      <c r="E1209" t="s">
        <v>3067</v>
      </c>
      <c r="F1209" t="s">
        <v>3212</v>
      </c>
      <c r="G1209" t="s">
        <v>63</v>
      </c>
      <c r="H1209">
        <v>20</v>
      </c>
      <c r="I1209">
        <v>4</v>
      </c>
      <c r="J1209">
        <v>4</v>
      </c>
      <c r="K1209" t="s">
        <v>72</v>
      </c>
      <c r="L1209" s="1" t="s">
        <v>4285</v>
      </c>
      <c r="M1209" t="s">
        <v>110</v>
      </c>
      <c r="N1209">
        <v>0</v>
      </c>
      <c r="O1209">
        <v>0</v>
      </c>
      <c r="P1209">
        <v>20142</v>
      </c>
      <c r="Q1209">
        <v>2014</v>
      </c>
      <c r="R1209">
        <v>2</v>
      </c>
      <c r="S1209">
        <v>2014</v>
      </c>
      <c r="T1209">
        <v>2</v>
      </c>
      <c r="U1209">
        <v>40</v>
      </c>
      <c r="V1209" t="s">
        <v>122</v>
      </c>
      <c r="W1209" t="s">
        <v>641</v>
      </c>
      <c r="X1209">
        <v>24210145</v>
      </c>
      <c r="Y1209" t="s">
        <v>537</v>
      </c>
      <c r="Z1209">
        <v>0</v>
      </c>
      <c r="AA1209">
        <v>0</v>
      </c>
      <c r="AB1209" t="s">
        <v>123</v>
      </c>
      <c r="AC1209">
        <v>0</v>
      </c>
      <c r="AD1209">
        <v>1</v>
      </c>
      <c r="AE1209" t="s">
        <v>40</v>
      </c>
      <c r="AF1209" t="s">
        <v>41</v>
      </c>
      <c r="AG1209" t="str">
        <f>VLOOKUP(H1209,Planilha2!A:AC,5,FALSE)</f>
        <v>MATEMÁTICA</v>
      </c>
      <c r="AH1209" t="s">
        <v>6222</v>
      </c>
      <c r="AI1209" t="str">
        <f>VLOOKUP(H1209,Planilha2!A:K,11,FALSE)</f>
        <v>Ativo</v>
      </c>
      <c r="AJ1209" t="s">
        <v>6334</v>
      </c>
      <c r="AK1209">
        <v>1.6</v>
      </c>
    </row>
    <row r="1210" spans="1:37" x14ac:dyDescent="0.25">
      <c r="A1210">
        <v>214020200</v>
      </c>
      <c r="B1210" t="s">
        <v>30</v>
      </c>
      <c r="C1210" t="s">
        <v>1114</v>
      </c>
      <c r="D1210" t="s">
        <v>1132</v>
      </c>
      <c r="E1210" t="s">
        <v>951</v>
      </c>
      <c r="F1210" t="s">
        <v>3632</v>
      </c>
      <c r="G1210" t="s">
        <v>120</v>
      </c>
      <c r="H1210">
        <v>20</v>
      </c>
      <c r="I1210">
        <v>4</v>
      </c>
      <c r="J1210">
        <v>4</v>
      </c>
      <c r="K1210" t="s">
        <v>72</v>
      </c>
      <c r="L1210" s="1">
        <v>0</v>
      </c>
      <c r="M1210" t="s">
        <v>112</v>
      </c>
      <c r="N1210">
        <v>0</v>
      </c>
      <c r="O1210">
        <v>0</v>
      </c>
      <c r="P1210">
        <v>20142</v>
      </c>
      <c r="Q1210">
        <v>2014</v>
      </c>
      <c r="R1210">
        <v>2</v>
      </c>
      <c r="S1210">
        <v>2014</v>
      </c>
      <c r="T1210">
        <v>2</v>
      </c>
      <c r="U1210">
        <v>25</v>
      </c>
      <c r="V1210" t="s">
        <v>49</v>
      </c>
      <c r="W1210" t="s">
        <v>937</v>
      </c>
      <c r="X1210">
        <v>24440710</v>
      </c>
      <c r="Y1210" t="s">
        <v>75</v>
      </c>
      <c r="Z1210">
        <v>0</v>
      </c>
      <c r="AA1210">
        <v>0</v>
      </c>
      <c r="AB1210" t="s">
        <v>39</v>
      </c>
      <c r="AC1210">
        <v>0</v>
      </c>
      <c r="AD1210">
        <v>1</v>
      </c>
      <c r="AE1210" t="s">
        <v>40</v>
      </c>
      <c r="AF1210" t="s">
        <v>41</v>
      </c>
      <c r="AG1210" t="str">
        <f>VLOOKUP(H1210,Planilha2!A:AC,5,FALSE)</f>
        <v>MATEMÁTICA</v>
      </c>
      <c r="AH1210" t="s">
        <v>6222</v>
      </c>
      <c r="AI1210" t="str">
        <f>VLOOKUP(H1210,Planilha2!A:K,11,FALSE)</f>
        <v>Ativo</v>
      </c>
      <c r="AJ1210" t="s">
        <v>6282</v>
      </c>
      <c r="AK1210">
        <v>16.5</v>
      </c>
    </row>
    <row r="1211" spans="1:37" x14ac:dyDescent="0.25">
      <c r="A1211">
        <v>214020203</v>
      </c>
      <c r="B1211" t="s">
        <v>30</v>
      </c>
      <c r="C1211" t="s">
        <v>1995</v>
      </c>
      <c r="D1211" t="s">
        <v>118</v>
      </c>
      <c r="E1211" t="s">
        <v>2954</v>
      </c>
      <c r="F1211" t="s">
        <v>2955</v>
      </c>
      <c r="G1211" t="s">
        <v>210</v>
      </c>
      <c r="H1211">
        <v>20</v>
      </c>
      <c r="I1211">
        <v>4</v>
      </c>
      <c r="J1211">
        <v>4</v>
      </c>
      <c r="K1211" t="s">
        <v>72</v>
      </c>
      <c r="L1211" s="1">
        <v>0</v>
      </c>
      <c r="M1211" t="s">
        <v>107</v>
      </c>
      <c r="N1211">
        <v>0</v>
      </c>
      <c r="O1211">
        <v>0</v>
      </c>
      <c r="P1211">
        <v>20142</v>
      </c>
      <c r="Q1211">
        <v>2014</v>
      </c>
      <c r="R1211">
        <v>2</v>
      </c>
      <c r="S1211">
        <v>2014</v>
      </c>
      <c r="T1211">
        <v>2</v>
      </c>
      <c r="U1211">
        <v>23</v>
      </c>
      <c r="V1211" t="s">
        <v>49</v>
      </c>
      <c r="W1211" t="s">
        <v>467</v>
      </c>
      <c r="X1211">
        <v>20241220</v>
      </c>
      <c r="Y1211" t="s">
        <v>38</v>
      </c>
      <c r="Z1211">
        <v>0</v>
      </c>
      <c r="AA1211">
        <v>0</v>
      </c>
      <c r="AB1211" t="s">
        <v>39</v>
      </c>
      <c r="AC1211">
        <v>0</v>
      </c>
      <c r="AD1211">
        <v>1</v>
      </c>
      <c r="AE1211" t="s">
        <v>40</v>
      </c>
      <c r="AF1211" t="s">
        <v>41</v>
      </c>
      <c r="AG1211" t="str">
        <f>VLOOKUP(H1211,Planilha2!A:AC,5,FALSE)</f>
        <v>MATEMÁTICA</v>
      </c>
      <c r="AH1211" t="s">
        <v>6222</v>
      </c>
      <c r="AI1211" t="str">
        <f>VLOOKUP(H1211,Planilha2!A:K,11,FALSE)</f>
        <v>Ativo</v>
      </c>
      <c r="AJ1211" t="s">
        <v>6791</v>
      </c>
      <c r="AK1211">
        <v>25.4</v>
      </c>
    </row>
    <row r="1212" spans="1:37" x14ac:dyDescent="0.25">
      <c r="A1212">
        <v>214020205</v>
      </c>
      <c r="B1212" t="s">
        <v>30</v>
      </c>
      <c r="C1212" t="s">
        <v>3793</v>
      </c>
      <c r="D1212" t="s">
        <v>1886</v>
      </c>
      <c r="E1212" t="s">
        <v>463</v>
      </c>
      <c r="F1212" t="s">
        <v>4937</v>
      </c>
      <c r="G1212" t="s">
        <v>105</v>
      </c>
      <c r="H1212">
        <v>20</v>
      </c>
      <c r="I1212">
        <v>4</v>
      </c>
      <c r="J1212">
        <v>4</v>
      </c>
      <c r="K1212" t="s">
        <v>72</v>
      </c>
      <c r="L1212" s="1" t="s">
        <v>1692</v>
      </c>
      <c r="M1212" t="s">
        <v>112</v>
      </c>
      <c r="N1212">
        <v>31</v>
      </c>
      <c r="O1212">
        <v>0</v>
      </c>
      <c r="P1212">
        <v>20142</v>
      </c>
      <c r="Q1212">
        <v>2014</v>
      </c>
      <c r="R1212">
        <v>2</v>
      </c>
      <c r="S1212">
        <v>2017</v>
      </c>
      <c r="T1212">
        <v>1</v>
      </c>
      <c r="U1212">
        <v>24</v>
      </c>
      <c r="V1212" t="s">
        <v>36</v>
      </c>
      <c r="W1212" t="s">
        <v>1698</v>
      </c>
      <c r="X1212">
        <v>24451835</v>
      </c>
      <c r="Y1212" t="s">
        <v>75</v>
      </c>
      <c r="Z1212">
        <v>0</v>
      </c>
      <c r="AA1212">
        <v>204</v>
      </c>
      <c r="AB1212" t="s">
        <v>39</v>
      </c>
      <c r="AC1212">
        <v>0</v>
      </c>
      <c r="AD1212">
        <v>4</v>
      </c>
      <c r="AE1212" t="s">
        <v>40</v>
      </c>
      <c r="AF1212" t="s">
        <v>41</v>
      </c>
      <c r="AG1212" t="str">
        <f>VLOOKUP(H1212,Planilha2!A:AC,5,FALSE)</f>
        <v>MATEMÁTICA</v>
      </c>
      <c r="AH1212" t="s">
        <v>6222</v>
      </c>
      <c r="AI1212" t="str">
        <f>VLOOKUP(H1212,Planilha2!A:K,11,FALSE)</f>
        <v>Ativo</v>
      </c>
      <c r="AJ1212" t="s">
        <v>6805</v>
      </c>
      <c r="AK1212">
        <v>17.899999999999999</v>
      </c>
    </row>
    <row r="1213" spans="1:37" x14ac:dyDescent="0.25">
      <c r="A1213">
        <v>214020207</v>
      </c>
      <c r="B1213" t="s">
        <v>30</v>
      </c>
      <c r="C1213" t="s">
        <v>2425</v>
      </c>
      <c r="D1213" t="s">
        <v>2361</v>
      </c>
      <c r="E1213" t="s">
        <v>3471</v>
      </c>
      <c r="F1213" t="s">
        <v>4061</v>
      </c>
      <c r="G1213" t="s">
        <v>126</v>
      </c>
      <c r="H1213">
        <v>20</v>
      </c>
      <c r="I1213">
        <v>4</v>
      </c>
      <c r="J1213">
        <v>4</v>
      </c>
      <c r="K1213" t="s">
        <v>72</v>
      </c>
      <c r="L1213" s="1">
        <v>3</v>
      </c>
      <c r="M1213" t="s">
        <v>112</v>
      </c>
      <c r="N1213">
        <v>27</v>
      </c>
      <c r="O1213">
        <v>0</v>
      </c>
      <c r="P1213">
        <v>20142</v>
      </c>
      <c r="Q1213">
        <v>2014</v>
      </c>
      <c r="R1213">
        <v>2</v>
      </c>
      <c r="S1213">
        <v>2018</v>
      </c>
      <c r="T1213">
        <v>1</v>
      </c>
      <c r="U1213">
        <v>30</v>
      </c>
      <c r="V1213" t="s">
        <v>36</v>
      </c>
      <c r="W1213" t="s">
        <v>794</v>
      </c>
      <c r="X1213">
        <v>24241149</v>
      </c>
      <c r="Y1213" t="s">
        <v>1813</v>
      </c>
      <c r="Z1213">
        <v>0</v>
      </c>
      <c r="AA1213">
        <v>0</v>
      </c>
      <c r="AB1213" t="s">
        <v>39</v>
      </c>
      <c r="AC1213">
        <v>0</v>
      </c>
      <c r="AD1213">
        <v>5</v>
      </c>
      <c r="AE1213" t="s">
        <v>40</v>
      </c>
      <c r="AF1213" t="s">
        <v>41</v>
      </c>
      <c r="AG1213" t="str">
        <f>VLOOKUP(H1213,Planilha2!A:AC,5,FALSE)</f>
        <v>MATEMÁTICA</v>
      </c>
      <c r="AH1213" t="s">
        <v>6222</v>
      </c>
      <c r="AI1213" t="str">
        <f>VLOOKUP(H1213,Planilha2!A:K,11,FALSE)</f>
        <v>Ativo</v>
      </c>
      <c r="AJ1213">
        <v>0</v>
      </c>
      <c r="AK1213">
        <v>0</v>
      </c>
    </row>
    <row r="1214" spans="1:37" x14ac:dyDescent="0.25">
      <c r="A1214">
        <v>214020209</v>
      </c>
      <c r="B1214" t="s">
        <v>30</v>
      </c>
      <c r="C1214" t="s">
        <v>2469</v>
      </c>
      <c r="D1214" t="s">
        <v>3314</v>
      </c>
      <c r="E1214" t="s">
        <v>1236</v>
      </c>
      <c r="F1214" t="s">
        <v>157</v>
      </c>
      <c r="G1214" t="s">
        <v>214</v>
      </c>
      <c r="H1214">
        <v>20</v>
      </c>
      <c r="I1214">
        <v>4</v>
      </c>
      <c r="J1214">
        <v>4</v>
      </c>
      <c r="K1214" t="s">
        <v>72</v>
      </c>
      <c r="L1214" s="1" t="s">
        <v>1784</v>
      </c>
      <c r="M1214" t="s">
        <v>107</v>
      </c>
      <c r="N1214">
        <v>33</v>
      </c>
      <c r="O1214">
        <v>0</v>
      </c>
      <c r="P1214">
        <v>20142</v>
      </c>
      <c r="Q1214">
        <v>2014</v>
      </c>
      <c r="R1214">
        <v>2</v>
      </c>
      <c r="S1214">
        <v>2014</v>
      </c>
      <c r="T1214">
        <v>2</v>
      </c>
      <c r="U1214">
        <v>23</v>
      </c>
      <c r="V1214" t="s">
        <v>49</v>
      </c>
      <c r="W1214" t="s">
        <v>5075</v>
      </c>
      <c r="X1214">
        <v>24930258</v>
      </c>
      <c r="Y1214" t="s">
        <v>50</v>
      </c>
      <c r="Z1214">
        <v>0</v>
      </c>
      <c r="AA1214">
        <v>0</v>
      </c>
      <c r="AB1214" t="s">
        <v>39</v>
      </c>
      <c r="AC1214">
        <v>0</v>
      </c>
      <c r="AD1214">
        <v>1</v>
      </c>
      <c r="AE1214" t="s">
        <v>55</v>
      </c>
      <c r="AF1214" t="s">
        <v>41</v>
      </c>
      <c r="AG1214" t="str">
        <f>VLOOKUP(H1214,Planilha2!A:AC,5,FALSE)</f>
        <v>MATEMÁTICA</v>
      </c>
      <c r="AH1214" t="s">
        <v>6222</v>
      </c>
      <c r="AI1214" t="str">
        <f>VLOOKUP(H1214,Planilha2!A:K,11,FALSE)</f>
        <v>Ativo</v>
      </c>
      <c r="AJ1214" t="s">
        <v>6664</v>
      </c>
      <c r="AK1214">
        <v>38.299999999999997</v>
      </c>
    </row>
    <row r="1215" spans="1:37" x14ac:dyDescent="0.25">
      <c r="A1215">
        <v>214020210</v>
      </c>
      <c r="B1215" t="s">
        <v>30</v>
      </c>
      <c r="C1215" t="s">
        <v>2354</v>
      </c>
      <c r="D1215" t="s">
        <v>2106</v>
      </c>
      <c r="E1215" t="s">
        <v>3055</v>
      </c>
      <c r="F1215" t="s">
        <v>3718</v>
      </c>
      <c r="G1215" t="s">
        <v>347</v>
      </c>
      <c r="H1215">
        <v>20</v>
      </c>
      <c r="I1215">
        <v>4</v>
      </c>
      <c r="J1215">
        <v>4</v>
      </c>
      <c r="K1215" t="s">
        <v>72</v>
      </c>
      <c r="L1215" s="1" t="s">
        <v>172</v>
      </c>
      <c r="M1215" t="s">
        <v>167</v>
      </c>
      <c r="N1215">
        <v>90</v>
      </c>
      <c r="O1215">
        <v>1</v>
      </c>
      <c r="P1215">
        <v>20151</v>
      </c>
      <c r="Q1215">
        <v>2014</v>
      </c>
      <c r="R1215">
        <v>2</v>
      </c>
      <c r="S1215">
        <v>2017</v>
      </c>
      <c r="T1215">
        <v>1</v>
      </c>
      <c r="U1215">
        <v>24</v>
      </c>
      <c r="V1215" t="s">
        <v>36</v>
      </c>
      <c r="W1215" t="s">
        <v>1465</v>
      </c>
      <c r="X1215">
        <v>21040320</v>
      </c>
      <c r="Y1215" t="s">
        <v>38</v>
      </c>
      <c r="Z1215">
        <v>0</v>
      </c>
      <c r="AA1215">
        <v>460</v>
      </c>
      <c r="AB1215" t="s">
        <v>39</v>
      </c>
      <c r="AC1215">
        <v>0</v>
      </c>
      <c r="AD1215">
        <v>4</v>
      </c>
      <c r="AE1215" t="s">
        <v>40</v>
      </c>
      <c r="AF1215" t="s">
        <v>41</v>
      </c>
      <c r="AG1215" t="str">
        <f>VLOOKUP(H1215,Planilha2!A:AC,5,FALSE)</f>
        <v>MATEMÁTICA</v>
      </c>
      <c r="AH1215" t="s">
        <v>6222</v>
      </c>
      <c r="AI1215" t="str">
        <f>VLOOKUP(H1215,Planilha2!A:K,11,FALSE)</f>
        <v>Ativo</v>
      </c>
      <c r="AJ1215" t="s">
        <v>6625</v>
      </c>
      <c r="AK1215">
        <v>22.9</v>
      </c>
    </row>
    <row r="1216" spans="1:37" x14ac:dyDescent="0.25">
      <c r="A1216">
        <v>214020214</v>
      </c>
      <c r="B1216" t="s">
        <v>263</v>
      </c>
      <c r="C1216" t="s">
        <v>3004</v>
      </c>
      <c r="D1216" t="s">
        <v>2347</v>
      </c>
      <c r="E1216" t="s">
        <v>1261</v>
      </c>
      <c r="F1216" t="s">
        <v>3408</v>
      </c>
      <c r="G1216" t="s">
        <v>496</v>
      </c>
      <c r="H1216">
        <v>20</v>
      </c>
      <c r="I1216">
        <v>4</v>
      </c>
      <c r="J1216">
        <v>4</v>
      </c>
      <c r="K1216" t="s">
        <v>72</v>
      </c>
      <c r="L1216" s="1" t="s">
        <v>1018</v>
      </c>
      <c r="M1216" t="s">
        <v>110</v>
      </c>
      <c r="N1216">
        <v>100</v>
      </c>
      <c r="O1216">
        <v>1</v>
      </c>
      <c r="P1216">
        <v>20142</v>
      </c>
      <c r="Q1216">
        <v>2014</v>
      </c>
      <c r="R1216">
        <v>2</v>
      </c>
      <c r="S1216">
        <v>2018</v>
      </c>
      <c r="T1216">
        <v>2</v>
      </c>
      <c r="U1216">
        <v>23</v>
      </c>
      <c r="V1216" t="s">
        <v>36</v>
      </c>
      <c r="W1216" t="s">
        <v>218</v>
      </c>
      <c r="X1216">
        <v>20561280</v>
      </c>
      <c r="Y1216" t="s">
        <v>38</v>
      </c>
      <c r="Z1216">
        <v>0</v>
      </c>
      <c r="AA1216">
        <v>60</v>
      </c>
      <c r="AB1216" t="s">
        <v>39</v>
      </c>
      <c r="AC1216">
        <v>0</v>
      </c>
      <c r="AD1216">
        <v>5</v>
      </c>
      <c r="AE1216" t="s">
        <v>40</v>
      </c>
      <c r="AF1216" t="s">
        <v>41</v>
      </c>
      <c r="AG1216" t="str">
        <f>VLOOKUP(H1216,Planilha2!A:AC,5,FALSE)</f>
        <v>MATEMÁTICA</v>
      </c>
      <c r="AH1216" t="s">
        <v>6222</v>
      </c>
      <c r="AI1216" t="str">
        <f>VLOOKUP(H1216,Planilha2!A:K,11,FALSE)</f>
        <v>Ativo</v>
      </c>
      <c r="AJ1216" t="s">
        <v>6274</v>
      </c>
      <c r="AK1216">
        <v>25.1</v>
      </c>
    </row>
    <row r="1217" spans="1:37" x14ac:dyDescent="0.25">
      <c r="A1217">
        <v>214020215</v>
      </c>
      <c r="B1217" t="s">
        <v>30</v>
      </c>
      <c r="C1217" t="s">
        <v>983</v>
      </c>
      <c r="D1217" t="s">
        <v>1776</v>
      </c>
      <c r="E1217" t="s">
        <v>2543</v>
      </c>
      <c r="F1217" t="s">
        <v>838</v>
      </c>
      <c r="G1217" t="s">
        <v>379</v>
      </c>
      <c r="H1217">
        <v>20</v>
      </c>
      <c r="I1217">
        <v>4</v>
      </c>
      <c r="J1217">
        <v>4</v>
      </c>
      <c r="K1217" t="s">
        <v>72</v>
      </c>
      <c r="L1217" s="1" t="s">
        <v>371</v>
      </c>
      <c r="M1217" t="s">
        <v>107</v>
      </c>
      <c r="N1217">
        <v>95</v>
      </c>
      <c r="O1217">
        <v>1</v>
      </c>
      <c r="P1217">
        <v>20142</v>
      </c>
      <c r="Q1217">
        <v>2014</v>
      </c>
      <c r="R1217">
        <v>2</v>
      </c>
      <c r="S1217">
        <v>2016</v>
      </c>
      <c r="T1217">
        <v>1</v>
      </c>
      <c r="U1217">
        <v>25</v>
      </c>
      <c r="V1217" t="s">
        <v>36</v>
      </c>
      <c r="W1217" t="s">
        <v>1563</v>
      </c>
      <c r="X1217">
        <v>22460030</v>
      </c>
      <c r="Y1217" t="s">
        <v>38</v>
      </c>
      <c r="Z1217">
        <v>0</v>
      </c>
      <c r="AA1217">
        <v>612</v>
      </c>
      <c r="AB1217" t="s">
        <v>39</v>
      </c>
      <c r="AC1217">
        <v>0</v>
      </c>
      <c r="AD1217">
        <v>3</v>
      </c>
      <c r="AE1217" t="s">
        <v>40</v>
      </c>
      <c r="AF1217" t="s">
        <v>41</v>
      </c>
      <c r="AG1217" t="str">
        <f>VLOOKUP(H1217,Planilha2!A:AC,5,FALSE)</f>
        <v>MATEMÁTICA</v>
      </c>
      <c r="AH1217" t="s">
        <v>6222</v>
      </c>
      <c r="AI1217" t="str">
        <f>VLOOKUP(H1217,Planilha2!A:K,11,FALSE)</f>
        <v>Ativo</v>
      </c>
      <c r="AJ1217" t="s">
        <v>6806</v>
      </c>
      <c r="AK1217">
        <v>27.9</v>
      </c>
    </row>
    <row r="1218" spans="1:37" x14ac:dyDescent="0.25">
      <c r="A1218">
        <v>214020218</v>
      </c>
      <c r="B1218" t="s">
        <v>30</v>
      </c>
      <c r="C1218" t="s">
        <v>1011</v>
      </c>
      <c r="D1218" t="s">
        <v>517</v>
      </c>
      <c r="E1218" t="s">
        <v>2212</v>
      </c>
      <c r="F1218" t="s">
        <v>3016</v>
      </c>
      <c r="G1218" t="s">
        <v>279</v>
      </c>
      <c r="H1218">
        <v>20</v>
      </c>
      <c r="I1218">
        <v>4</v>
      </c>
      <c r="J1218">
        <v>4</v>
      </c>
      <c r="K1218" t="s">
        <v>72</v>
      </c>
      <c r="L1218" s="1" t="s">
        <v>594</v>
      </c>
      <c r="M1218" t="s">
        <v>111</v>
      </c>
      <c r="N1218">
        <v>68</v>
      </c>
      <c r="O1218">
        <v>1</v>
      </c>
      <c r="P1218">
        <v>20142</v>
      </c>
      <c r="Q1218">
        <v>2014</v>
      </c>
      <c r="R1218">
        <v>2</v>
      </c>
      <c r="S1218">
        <v>2016</v>
      </c>
      <c r="T1218">
        <v>1</v>
      </c>
      <c r="U1218">
        <v>25</v>
      </c>
      <c r="V1218" t="s">
        <v>36</v>
      </c>
      <c r="W1218" t="s">
        <v>4526</v>
      </c>
      <c r="X1218">
        <v>24040280</v>
      </c>
      <c r="Y1218" t="s">
        <v>537</v>
      </c>
      <c r="Z1218">
        <v>0</v>
      </c>
      <c r="AA1218">
        <v>204</v>
      </c>
      <c r="AB1218" t="s">
        <v>39</v>
      </c>
      <c r="AC1218">
        <v>0</v>
      </c>
      <c r="AD1218">
        <v>3</v>
      </c>
      <c r="AE1218" t="s">
        <v>40</v>
      </c>
      <c r="AF1218" t="s">
        <v>41</v>
      </c>
      <c r="AG1218" t="str">
        <f>VLOOKUP(H1218,Planilha2!A:AC,5,FALSE)</f>
        <v>MATEMÁTICA</v>
      </c>
      <c r="AH1218" t="s">
        <v>6222</v>
      </c>
      <c r="AI1218" t="str">
        <f>VLOOKUP(H1218,Planilha2!A:K,11,FALSE)</f>
        <v>Ativo</v>
      </c>
      <c r="AJ1218" t="s">
        <v>6280</v>
      </c>
      <c r="AK1218">
        <v>3.5</v>
      </c>
    </row>
    <row r="1219" spans="1:37" x14ac:dyDescent="0.25">
      <c r="A1219">
        <v>214020219</v>
      </c>
      <c r="B1219" t="s">
        <v>100</v>
      </c>
      <c r="C1219" t="s">
        <v>3474</v>
      </c>
      <c r="D1219" t="s">
        <v>1426</v>
      </c>
      <c r="E1219" t="s">
        <v>592</v>
      </c>
      <c r="F1219" t="s">
        <v>2666</v>
      </c>
      <c r="G1219" t="s">
        <v>291</v>
      </c>
      <c r="H1219">
        <v>20</v>
      </c>
      <c r="I1219">
        <v>4</v>
      </c>
      <c r="J1219">
        <v>4</v>
      </c>
      <c r="K1219" t="s">
        <v>72</v>
      </c>
      <c r="L1219" s="1" t="s">
        <v>3393</v>
      </c>
      <c r="M1219" t="s">
        <v>112</v>
      </c>
      <c r="N1219">
        <v>34</v>
      </c>
      <c r="O1219">
        <v>0</v>
      </c>
      <c r="P1219">
        <v>20142</v>
      </c>
      <c r="Q1219">
        <v>2014</v>
      </c>
      <c r="R1219">
        <v>2</v>
      </c>
      <c r="S1219">
        <v>2015</v>
      </c>
      <c r="T1219">
        <v>1</v>
      </c>
      <c r="U1219">
        <v>25</v>
      </c>
      <c r="V1219" t="s">
        <v>49</v>
      </c>
      <c r="W1219" t="s">
        <v>4279</v>
      </c>
      <c r="X1219">
        <v>22770060</v>
      </c>
      <c r="Y1219" t="s">
        <v>38</v>
      </c>
      <c r="Z1219">
        <v>0</v>
      </c>
      <c r="AA1219">
        <v>196</v>
      </c>
      <c r="AB1219" t="s">
        <v>39</v>
      </c>
      <c r="AC1219">
        <v>0</v>
      </c>
      <c r="AD1219">
        <v>2</v>
      </c>
      <c r="AE1219" t="s">
        <v>40</v>
      </c>
      <c r="AF1219" t="s">
        <v>41</v>
      </c>
      <c r="AG1219" t="str">
        <f>VLOOKUP(H1219,Planilha2!A:AC,5,FALSE)</f>
        <v>MATEMÁTICA</v>
      </c>
      <c r="AH1219" t="s">
        <v>6222</v>
      </c>
      <c r="AI1219" t="str">
        <f>VLOOKUP(H1219,Planilha2!A:K,11,FALSE)</f>
        <v>Ativo</v>
      </c>
      <c r="AJ1219" t="s">
        <v>6284</v>
      </c>
      <c r="AK1219">
        <v>34.4</v>
      </c>
    </row>
    <row r="1220" spans="1:37" x14ac:dyDescent="0.25">
      <c r="A1220">
        <v>214020220</v>
      </c>
      <c r="B1220" t="s">
        <v>128</v>
      </c>
      <c r="C1220" t="s">
        <v>570</v>
      </c>
      <c r="D1220" t="s">
        <v>983</v>
      </c>
      <c r="E1220" t="s">
        <v>2295</v>
      </c>
      <c r="F1220" t="s">
        <v>2245</v>
      </c>
      <c r="G1220" t="s">
        <v>214</v>
      </c>
      <c r="H1220">
        <v>20</v>
      </c>
      <c r="I1220">
        <v>4</v>
      </c>
      <c r="J1220">
        <v>4</v>
      </c>
      <c r="K1220" t="s">
        <v>72</v>
      </c>
      <c r="L1220" s="1">
        <v>0</v>
      </c>
      <c r="M1220" t="s">
        <v>111</v>
      </c>
      <c r="N1220">
        <v>0</v>
      </c>
      <c r="O1220">
        <v>0</v>
      </c>
      <c r="P1220">
        <v>20152</v>
      </c>
      <c r="Q1220">
        <v>2014</v>
      </c>
      <c r="R1220">
        <v>2</v>
      </c>
      <c r="S1220">
        <v>2017</v>
      </c>
      <c r="T1220">
        <v>2</v>
      </c>
      <c r="U1220">
        <v>24</v>
      </c>
      <c r="V1220" t="s">
        <v>122</v>
      </c>
      <c r="W1220" t="s">
        <v>5574</v>
      </c>
      <c r="X1220">
        <v>28680000</v>
      </c>
      <c r="Y1220" t="s">
        <v>1308</v>
      </c>
      <c r="Z1220">
        <v>0</v>
      </c>
      <c r="AA1220">
        <v>0</v>
      </c>
      <c r="AB1220" t="s">
        <v>39</v>
      </c>
      <c r="AC1220">
        <v>0</v>
      </c>
      <c r="AD1220">
        <v>4</v>
      </c>
      <c r="AE1220" t="s">
        <v>40</v>
      </c>
      <c r="AF1220" t="s">
        <v>41</v>
      </c>
      <c r="AG1220" t="str">
        <f>VLOOKUP(H1220,Planilha2!A:AC,5,FALSE)</f>
        <v>MATEMÁTICA</v>
      </c>
      <c r="AH1220" t="s">
        <v>6222</v>
      </c>
      <c r="AI1220" t="str">
        <f>VLOOKUP(H1220,Planilha2!A:K,11,FALSE)</f>
        <v>Ativo</v>
      </c>
      <c r="AJ1220" t="s">
        <v>6807</v>
      </c>
      <c r="AK1220">
        <v>74.3</v>
      </c>
    </row>
    <row r="1221" spans="1:37" x14ac:dyDescent="0.25">
      <c r="A1221">
        <v>214020222</v>
      </c>
      <c r="B1221" t="s">
        <v>30</v>
      </c>
      <c r="C1221" t="s">
        <v>4919</v>
      </c>
      <c r="D1221" t="s">
        <v>2726</v>
      </c>
      <c r="E1221" t="s">
        <v>4084</v>
      </c>
      <c r="F1221" t="s">
        <v>4920</v>
      </c>
      <c r="G1221" t="s">
        <v>120</v>
      </c>
      <c r="H1221">
        <v>20</v>
      </c>
      <c r="I1221">
        <v>4</v>
      </c>
      <c r="J1221">
        <v>4</v>
      </c>
      <c r="K1221" t="s">
        <v>72</v>
      </c>
      <c r="L1221" s="1">
        <v>0</v>
      </c>
      <c r="M1221" t="s">
        <v>112</v>
      </c>
      <c r="N1221">
        <v>0</v>
      </c>
      <c r="O1221">
        <v>0</v>
      </c>
      <c r="P1221">
        <v>20142</v>
      </c>
      <c r="Q1221">
        <v>2014</v>
      </c>
      <c r="R1221">
        <v>2</v>
      </c>
      <c r="S1221">
        <v>2014</v>
      </c>
      <c r="T1221">
        <v>2</v>
      </c>
      <c r="U1221">
        <v>27</v>
      </c>
      <c r="V1221" t="s">
        <v>36</v>
      </c>
      <c r="W1221" t="s">
        <v>4898</v>
      </c>
      <c r="X1221">
        <v>24445630</v>
      </c>
      <c r="Y1221" t="s">
        <v>75</v>
      </c>
      <c r="Z1221">
        <v>0</v>
      </c>
      <c r="AA1221">
        <v>0</v>
      </c>
      <c r="AB1221" t="s">
        <v>39</v>
      </c>
      <c r="AC1221">
        <v>0</v>
      </c>
      <c r="AD1221">
        <v>1</v>
      </c>
      <c r="AE1221" t="s">
        <v>40</v>
      </c>
      <c r="AF1221" t="s">
        <v>41</v>
      </c>
      <c r="AG1221" t="str">
        <f>VLOOKUP(H1221,Planilha2!A:AC,5,FALSE)</f>
        <v>MATEMÁTICA</v>
      </c>
      <c r="AH1221" t="s">
        <v>6222</v>
      </c>
      <c r="AI1221" t="str">
        <f>VLOOKUP(H1221,Planilha2!A:K,11,FALSE)</f>
        <v>Ativo</v>
      </c>
      <c r="AJ1221" t="s">
        <v>6465</v>
      </c>
      <c r="AK1221">
        <v>20.2</v>
      </c>
    </row>
    <row r="1222" spans="1:37" x14ac:dyDescent="0.25">
      <c r="A1222">
        <v>214020223</v>
      </c>
      <c r="B1222" t="s">
        <v>930</v>
      </c>
      <c r="C1222" t="s">
        <v>2873</v>
      </c>
      <c r="D1222" t="s">
        <v>355</v>
      </c>
      <c r="E1222" t="s">
        <v>745</v>
      </c>
      <c r="F1222" t="s">
        <v>468</v>
      </c>
      <c r="G1222" t="s">
        <v>210</v>
      </c>
      <c r="H1222">
        <v>20</v>
      </c>
      <c r="I1222">
        <v>4</v>
      </c>
      <c r="J1222">
        <v>4</v>
      </c>
      <c r="K1222" t="s">
        <v>72</v>
      </c>
      <c r="L1222" s="1">
        <v>0</v>
      </c>
      <c r="M1222" t="s">
        <v>107</v>
      </c>
      <c r="N1222">
        <v>0</v>
      </c>
      <c r="O1222">
        <v>0</v>
      </c>
      <c r="P1222">
        <v>20142</v>
      </c>
      <c r="Q1222">
        <v>2014</v>
      </c>
      <c r="R1222">
        <v>2</v>
      </c>
      <c r="S1222">
        <v>2014</v>
      </c>
      <c r="T1222">
        <v>2</v>
      </c>
      <c r="U1222">
        <v>33</v>
      </c>
      <c r="V1222" t="s">
        <v>36</v>
      </c>
      <c r="W1222" t="s">
        <v>2864</v>
      </c>
      <c r="X1222">
        <v>20221380</v>
      </c>
      <c r="Y1222" t="s">
        <v>38</v>
      </c>
      <c r="Z1222">
        <v>0</v>
      </c>
      <c r="AA1222">
        <v>0</v>
      </c>
      <c r="AB1222" t="s">
        <v>39</v>
      </c>
      <c r="AC1222">
        <v>0</v>
      </c>
      <c r="AD1222">
        <v>1</v>
      </c>
      <c r="AE1222" t="s">
        <v>40</v>
      </c>
      <c r="AF1222" t="s">
        <v>41</v>
      </c>
      <c r="AG1222" t="str">
        <f>VLOOKUP(H1222,Planilha2!A:AC,5,FALSE)</f>
        <v>MATEMÁTICA</v>
      </c>
      <c r="AH1222" t="s">
        <v>6222</v>
      </c>
      <c r="AI1222" t="str">
        <f>VLOOKUP(H1222,Planilha2!A:K,11,FALSE)</f>
        <v>Ativo</v>
      </c>
      <c r="AJ1222" t="s">
        <v>6252</v>
      </c>
      <c r="AK1222">
        <v>21.5</v>
      </c>
    </row>
    <row r="1223" spans="1:37" x14ac:dyDescent="0.25">
      <c r="A1223">
        <v>214020228</v>
      </c>
      <c r="B1223" t="s">
        <v>100</v>
      </c>
      <c r="C1223" t="s">
        <v>2428</v>
      </c>
      <c r="D1223" t="s">
        <v>906</v>
      </c>
      <c r="E1223" t="s">
        <v>2768</v>
      </c>
      <c r="F1223" t="s">
        <v>923</v>
      </c>
      <c r="G1223" t="s">
        <v>120</v>
      </c>
      <c r="H1223">
        <v>20</v>
      </c>
      <c r="I1223">
        <v>4</v>
      </c>
      <c r="J1223">
        <v>4</v>
      </c>
      <c r="K1223" t="s">
        <v>72</v>
      </c>
      <c r="L1223" s="1" t="s">
        <v>4859</v>
      </c>
      <c r="M1223" t="s">
        <v>107</v>
      </c>
      <c r="N1223">
        <v>15</v>
      </c>
      <c r="O1223">
        <v>0</v>
      </c>
      <c r="P1223">
        <v>20142</v>
      </c>
      <c r="Q1223">
        <v>2014</v>
      </c>
      <c r="R1223">
        <v>2</v>
      </c>
      <c r="S1223">
        <v>2014</v>
      </c>
      <c r="T1223">
        <v>2</v>
      </c>
      <c r="U1223">
        <v>26</v>
      </c>
      <c r="V1223" t="s">
        <v>36</v>
      </c>
      <c r="W1223" t="s">
        <v>5088</v>
      </c>
      <c r="X1223">
        <v>24934340</v>
      </c>
      <c r="Y1223" t="s">
        <v>50</v>
      </c>
      <c r="Z1223">
        <v>0</v>
      </c>
      <c r="AA1223">
        <v>0</v>
      </c>
      <c r="AB1223" t="s">
        <v>39</v>
      </c>
      <c r="AC1223">
        <v>0</v>
      </c>
      <c r="AD1223">
        <v>1</v>
      </c>
      <c r="AE1223" t="s">
        <v>40</v>
      </c>
      <c r="AF1223" t="s">
        <v>41</v>
      </c>
      <c r="AG1223" t="str">
        <f>VLOOKUP(H1223,Planilha2!A:AC,5,FALSE)</f>
        <v>MATEMÁTICA</v>
      </c>
      <c r="AH1223" t="s">
        <v>6222</v>
      </c>
      <c r="AI1223" t="str">
        <f>VLOOKUP(H1223,Planilha2!A:K,11,FALSE)</f>
        <v>Ativo</v>
      </c>
      <c r="AJ1223">
        <v>0</v>
      </c>
      <c r="AK1223">
        <v>0</v>
      </c>
    </row>
    <row r="1224" spans="1:37" x14ac:dyDescent="0.25">
      <c r="A1224">
        <v>214020229</v>
      </c>
      <c r="B1224" t="s">
        <v>128</v>
      </c>
      <c r="C1224" t="s">
        <v>2331</v>
      </c>
      <c r="D1224" t="s">
        <v>3084</v>
      </c>
      <c r="E1224" t="s">
        <v>3151</v>
      </c>
      <c r="F1224" t="s">
        <v>315</v>
      </c>
      <c r="G1224" t="s">
        <v>2173</v>
      </c>
      <c r="H1224">
        <v>20</v>
      </c>
      <c r="I1224">
        <v>2</v>
      </c>
      <c r="J1224">
        <v>2</v>
      </c>
      <c r="K1224" t="s">
        <v>34</v>
      </c>
      <c r="L1224" s="1">
        <v>4</v>
      </c>
      <c r="M1224" t="s">
        <v>110</v>
      </c>
      <c r="N1224">
        <v>82</v>
      </c>
      <c r="O1224">
        <v>1</v>
      </c>
      <c r="P1224">
        <v>20142</v>
      </c>
      <c r="Q1224">
        <v>2014</v>
      </c>
      <c r="R1224">
        <v>2</v>
      </c>
      <c r="S1224">
        <v>2017</v>
      </c>
      <c r="T1224">
        <v>2</v>
      </c>
      <c r="U1224">
        <v>25</v>
      </c>
      <c r="V1224" t="s">
        <v>36</v>
      </c>
      <c r="W1224" t="s">
        <v>1509</v>
      </c>
      <c r="X1224">
        <v>21832006</v>
      </c>
      <c r="Y1224" t="s">
        <v>38</v>
      </c>
      <c r="Z1224">
        <v>0</v>
      </c>
      <c r="AA1224">
        <v>196</v>
      </c>
      <c r="AB1224" t="s">
        <v>39</v>
      </c>
      <c r="AC1224">
        <v>0</v>
      </c>
      <c r="AD1224">
        <v>4</v>
      </c>
      <c r="AE1224" t="s">
        <v>40</v>
      </c>
      <c r="AF1224" t="s">
        <v>41</v>
      </c>
      <c r="AG1224" t="str">
        <f>VLOOKUP(H1224,Planilha2!A:AC,5,FALSE)</f>
        <v>MATEMÁTICA</v>
      </c>
      <c r="AH1224" t="s">
        <v>6222</v>
      </c>
      <c r="AI1224" t="str">
        <f>VLOOKUP(H1224,Planilha2!A:K,11,FALSE)</f>
        <v>Ativo</v>
      </c>
      <c r="AJ1224" t="s">
        <v>6808</v>
      </c>
      <c r="AK1224">
        <v>56.4</v>
      </c>
    </row>
    <row r="1225" spans="1:37" x14ac:dyDescent="0.25">
      <c r="A1225">
        <v>214020230</v>
      </c>
      <c r="B1225" t="s">
        <v>930</v>
      </c>
      <c r="C1225" t="s">
        <v>3878</v>
      </c>
      <c r="D1225" t="s">
        <v>1533</v>
      </c>
      <c r="E1225" t="s">
        <v>3221</v>
      </c>
      <c r="F1225" t="s">
        <v>2525</v>
      </c>
      <c r="G1225" t="s">
        <v>1193</v>
      </c>
      <c r="H1225">
        <v>20</v>
      </c>
      <c r="I1225">
        <v>2</v>
      </c>
      <c r="J1225">
        <v>2</v>
      </c>
      <c r="K1225" t="s">
        <v>34</v>
      </c>
      <c r="L1225" s="1">
        <v>0</v>
      </c>
      <c r="M1225" t="s">
        <v>112</v>
      </c>
      <c r="N1225">
        <v>0</v>
      </c>
      <c r="O1225">
        <v>0</v>
      </c>
      <c r="P1225">
        <v>20142</v>
      </c>
      <c r="Q1225">
        <v>2014</v>
      </c>
      <c r="R1225">
        <v>2</v>
      </c>
      <c r="S1225">
        <v>2014</v>
      </c>
      <c r="T1225">
        <v>2</v>
      </c>
      <c r="U1225">
        <v>46</v>
      </c>
      <c r="V1225" t="s">
        <v>122</v>
      </c>
      <c r="W1225" t="s">
        <v>5743</v>
      </c>
      <c r="X1225">
        <v>41600610</v>
      </c>
      <c r="Y1225" t="s">
        <v>38</v>
      </c>
      <c r="Z1225">
        <v>0</v>
      </c>
      <c r="AA1225">
        <v>0</v>
      </c>
      <c r="AB1225" t="s">
        <v>123</v>
      </c>
      <c r="AC1225">
        <v>0</v>
      </c>
      <c r="AD1225">
        <v>1</v>
      </c>
      <c r="AE1225" t="s">
        <v>40</v>
      </c>
      <c r="AF1225" t="s">
        <v>41</v>
      </c>
      <c r="AG1225" t="str">
        <f>VLOOKUP(H1225,Planilha2!A:AC,5,FALSE)</f>
        <v>MATEMÁTICA</v>
      </c>
      <c r="AH1225" t="s">
        <v>6222</v>
      </c>
      <c r="AI1225" t="str">
        <f>VLOOKUP(H1225,Planilha2!A:K,11,FALSE)</f>
        <v>Ativo</v>
      </c>
      <c r="AJ1225" t="s">
        <v>6809</v>
      </c>
      <c r="AK1225">
        <v>1.6240000000000001</v>
      </c>
    </row>
    <row r="1226" spans="1:37" x14ac:dyDescent="0.25">
      <c r="A1226">
        <v>214020231</v>
      </c>
      <c r="B1226" t="s">
        <v>30</v>
      </c>
      <c r="C1226" t="s">
        <v>3150</v>
      </c>
      <c r="D1226" t="s">
        <v>1155</v>
      </c>
      <c r="E1226" t="s">
        <v>2537</v>
      </c>
      <c r="F1226" t="s">
        <v>3265</v>
      </c>
      <c r="G1226" t="s">
        <v>279</v>
      </c>
      <c r="H1226">
        <v>20</v>
      </c>
      <c r="I1226">
        <v>2</v>
      </c>
      <c r="J1226">
        <v>2</v>
      </c>
      <c r="K1226" t="s">
        <v>34</v>
      </c>
      <c r="L1226" s="1" t="s">
        <v>3266</v>
      </c>
      <c r="M1226" t="s">
        <v>112</v>
      </c>
      <c r="N1226">
        <v>0</v>
      </c>
      <c r="O1226">
        <v>0</v>
      </c>
      <c r="P1226">
        <v>20142</v>
      </c>
      <c r="Q1226">
        <v>2014</v>
      </c>
      <c r="R1226">
        <v>2</v>
      </c>
      <c r="S1226">
        <v>2014</v>
      </c>
      <c r="T1226">
        <v>2</v>
      </c>
      <c r="U1226">
        <v>24</v>
      </c>
      <c r="V1226" t="s">
        <v>122</v>
      </c>
      <c r="W1226" t="s">
        <v>218</v>
      </c>
      <c r="X1226">
        <v>20540300</v>
      </c>
      <c r="Y1226" t="s">
        <v>38</v>
      </c>
      <c r="Z1226">
        <v>0</v>
      </c>
      <c r="AA1226">
        <v>0</v>
      </c>
      <c r="AB1226" t="s">
        <v>39</v>
      </c>
      <c r="AC1226">
        <v>0</v>
      </c>
      <c r="AD1226">
        <v>1</v>
      </c>
      <c r="AE1226" t="s">
        <v>40</v>
      </c>
      <c r="AF1226" t="s">
        <v>41</v>
      </c>
      <c r="AG1226" t="str">
        <f>VLOOKUP(H1226,Planilha2!A:AC,5,FALSE)</f>
        <v>MATEMÁTICA</v>
      </c>
      <c r="AH1226" t="s">
        <v>6222</v>
      </c>
      <c r="AI1226" t="str">
        <f>VLOOKUP(H1226,Planilha2!A:K,11,FALSE)</f>
        <v>Ativo</v>
      </c>
      <c r="AJ1226" t="s">
        <v>6274</v>
      </c>
      <c r="AK1226">
        <v>25.1</v>
      </c>
    </row>
    <row r="1227" spans="1:37" x14ac:dyDescent="0.25">
      <c r="A1227">
        <v>214020234</v>
      </c>
      <c r="B1227" t="s">
        <v>30</v>
      </c>
      <c r="C1227" t="s">
        <v>2628</v>
      </c>
      <c r="D1227" t="s">
        <v>2664</v>
      </c>
      <c r="E1227" t="s">
        <v>330</v>
      </c>
      <c r="F1227" t="s">
        <v>130</v>
      </c>
      <c r="G1227" t="s">
        <v>131</v>
      </c>
      <c r="H1227">
        <v>20</v>
      </c>
      <c r="I1227">
        <v>2</v>
      </c>
      <c r="J1227">
        <v>2</v>
      </c>
      <c r="K1227" t="s">
        <v>34</v>
      </c>
      <c r="L1227" s="1" t="s">
        <v>1714</v>
      </c>
      <c r="M1227" t="s">
        <v>414</v>
      </c>
      <c r="N1227">
        <v>0</v>
      </c>
      <c r="O1227">
        <v>0</v>
      </c>
      <c r="P1227">
        <v>20161</v>
      </c>
      <c r="Q1227">
        <v>2014</v>
      </c>
      <c r="R1227">
        <v>2</v>
      </c>
      <c r="S1227">
        <v>2017</v>
      </c>
      <c r="T1227">
        <v>2</v>
      </c>
      <c r="U1227">
        <v>22</v>
      </c>
      <c r="V1227" t="s">
        <v>36</v>
      </c>
      <c r="W1227" t="s">
        <v>977</v>
      </c>
      <c r="X1227">
        <v>21235610</v>
      </c>
      <c r="Y1227" t="s">
        <v>38</v>
      </c>
      <c r="Z1227">
        <v>0</v>
      </c>
      <c r="AA1227">
        <v>324</v>
      </c>
      <c r="AB1227" t="s">
        <v>39</v>
      </c>
      <c r="AC1227">
        <v>0</v>
      </c>
      <c r="AD1227">
        <v>4</v>
      </c>
      <c r="AE1227" t="s">
        <v>40</v>
      </c>
      <c r="AF1227" t="s">
        <v>41</v>
      </c>
      <c r="AG1227" t="str">
        <f>VLOOKUP(H1227,Planilha2!A:AC,5,FALSE)</f>
        <v>MATEMÁTICA</v>
      </c>
      <c r="AH1227" t="s">
        <v>6222</v>
      </c>
      <c r="AI1227" t="str">
        <f>VLOOKUP(H1227,Planilha2!A:K,11,FALSE)</f>
        <v>Ativo</v>
      </c>
      <c r="AJ1227" t="s">
        <v>6337</v>
      </c>
      <c r="AK1227">
        <v>33.1</v>
      </c>
    </row>
    <row r="1228" spans="1:37" x14ac:dyDescent="0.25">
      <c r="A1228">
        <v>214020235</v>
      </c>
      <c r="B1228" t="s">
        <v>30</v>
      </c>
      <c r="C1228" t="s">
        <v>4444</v>
      </c>
      <c r="D1228" t="s">
        <v>2337</v>
      </c>
      <c r="E1228" t="s">
        <v>3078</v>
      </c>
      <c r="F1228" t="s">
        <v>2465</v>
      </c>
      <c r="G1228" t="s">
        <v>214</v>
      </c>
      <c r="H1228">
        <v>20</v>
      </c>
      <c r="I1228">
        <v>2</v>
      </c>
      <c r="J1228">
        <v>2</v>
      </c>
      <c r="K1228" t="s">
        <v>34</v>
      </c>
      <c r="L1228" s="1" t="s">
        <v>1675</v>
      </c>
      <c r="M1228" t="s">
        <v>684</v>
      </c>
      <c r="N1228">
        <v>19</v>
      </c>
      <c r="O1228">
        <v>0</v>
      </c>
      <c r="P1228">
        <v>20152</v>
      </c>
      <c r="Q1228">
        <v>2014</v>
      </c>
      <c r="R1228">
        <v>2</v>
      </c>
      <c r="S1228">
        <v>2017</v>
      </c>
      <c r="T1228">
        <v>2</v>
      </c>
      <c r="U1228">
        <v>24</v>
      </c>
      <c r="V1228" t="s">
        <v>49</v>
      </c>
      <c r="W1228" t="s">
        <v>529</v>
      </c>
      <c r="X1228">
        <v>24220380</v>
      </c>
      <c r="Y1228" t="s">
        <v>537</v>
      </c>
      <c r="Z1228">
        <v>0</v>
      </c>
      <c r="AA1228">
        <v>868</v>
      </c>
      <c r="AB1228" t="s">
        <v>39</v>
      </c>
      <c r="AC1228">
        <v>0</v>
      </c>
      <c r="AD1228">
        <v>4</v>
      </c>
      <c r="AE1228" t="s">
        <v>40</v>
      </c>
      <c r="AF1228" t="s">
        <v>41</v>
      </c>
      <c r="AG1228" t="str">
        <f>VLOOKUP(H1228,Planilha2!A:AC,5,FALSE)</f>
        <v>MATEMÁTICA</v>
      </c>
      <c r="AH1228" t="s">
        <v>6222</v>
      </c>
      <c r="AI1228" t="str">
        <f>VLOOKUP(H1228,Planilha2!A:K,11,FALSE)</f>
        <v>Ativo</v>
      </c>
      <c r="AJ1228" t="s">
        <v>6629</v>
      </c>
      <c r="AK1228">
        <v>4.5</v>
      </c>
    </row>
    <row r="1229" spans="1:37" x14ac:dyDescent="0.25">
      <c r="A1229">
        <v>214020237</v>
      </c>
      <c r="B1229" t="s">
        <v>30</v>
      </c>
      <c r="C1229" t="s">
        <v>1722</v>
      </c>
      <c r="D1229" t="s">
        <v>922</v>
      </c>
      <c r="E1229" t="s">
        <v>3904</v>
      </c>
      <c r="F1229" t="s">
        <v>3390</v>
      </c>
      <c r="G1229" t="s">
        <v>33</v>
      </c>
      <c r="H1229">
        <v>20</v>
      </c>
      <c r="I1229">
        <v>2</v>
      </c>
      <c r="J1229">
        <v>2</v>
      </c>
      <c r="K1229" t="s">
        <v>34</v>
      </c>
      <c r="L1229" s="1" t="s">
        <v>1391</v>
      </c>
      <c r="M1229" t="s">
        <v>111</v>
      </c>
      <c r="N1229">
        <v>13</v>
      </c>
      <c r="O1229">
        <v>0</v>
      </c>
      <c r="P1229">
        <v>20142</v>
      </c>
      <c r="Q1229">
        <v>2014</v>
      </c>
      <c r="R1229">
        <v>2</v>
      </c>
      <c r="S1229">
        <v>2018</v>
      </c>
      <c r="T1229">
        <v>2</v>
      </c>
      <c r="U1229">
        <v>22</v>
      </c>
      <c r="V1229" t="s">
        <v>49</v>
      </c>
      <c r="W1229" t="s">
        <v>3762</v>
      </c>
      <c r="X1229">
        <v>21371190</v>
      </c>
      <c r="Y1229" t="s">
        <v>38</v>
      </c>
      <c r="Z1229">
        <v>0</v>
      </c>
      <c r="AA1229">
        <v>60</v>
      </c>
      <c r="AB1229" t="s">
        <v>39</v>
      </c>
      <c r="AC1229">
        <v>0</v>
      </c>
      <c r="AD1229">
        <v>5</v>
      </c>
      <c r="AE1229" t="s">
        <v>55</v>
      </c>
      <c r="AF1229" t="s">
        <v>41</v>
      </c>
      <c r="AG1229" t="str">
        <f>VLOOKUP(H1229,Planilha2!A:AC,5,FALSE)</f>
        <v>MATEMÁTICA</v>
      </c>
      <c r="AH1229" t="s">
        <v>6222</v>
      </c>
      <c r="AI1229" t="str">
        <f>VLOOKUP(H1229,Planilha2!A:K,11,FALSE)</f>
        <v>Ativo</v>
      </c>
      <c r="AJ1229" t="s">
        <v>6470</v>
      </c>
      <c r="AK1229">
        <v>29.7</v>
      </c>
    </row>
    <row r="1230" spans="1:37" x14ac:dyDescent="0.25">
      <c r="A1230">
        <v>214020238</v>
      </c>
      <c r="B1230" t="s">
        <v>128</v>
      </c>
      <c r="C1230" t="s">
        <v>2564</v>
      </c>
      <c r="D1230" t="s">
        <v>2852</v>
      </c>
      <c r="E1230" t="s">
        <v>5166</v>
      </c>
      <c r="F1230" t="s">
        <v>2979</v>
      </c>
      <c r="G1230" t="s">
        <v>210</v>
      </c>
      <c r="H1230">
        <v>20</v>
      </c>
      <c r="I1230">
        <v>2</v>
      </c>
      <c r="J1230">
        <v>2</v>
      </c>
      <c r="K1230" t="s">
        <v>34</v>
      </c>
      <c r="L1230" s="1" t="s">
        <v>1808</v>
      </c>
      <c r="M1230" t="s">
        <v>112</v>
      </c>
      <c r="N1230">
        <v>20</v>
      </c>
      <c r="O1230">
        <v>0</v>
      </c>
      <c r="P1230">
        <v>20142</v>
      </c>
      <c r="Q1230">
        <v>2014</v>
      </c>
      <c r="R1230">
        <v>2</v>
      </c>
      <c r="S1230">
        <v>2014</v>
      </c>
      <c r="T1230">
        <v>2</v>
      </c>
      <c r="U1230">
        <v>22</v>
      </c>
      <c r="V1230" t="s">
        <v>36</v>
      </c>
      <c r="W1230" t="s">
        <v>150</v>
      </c>
      <c r="X1230">
        <v>25900000</v>
      </c>
      <c r="Y1230" t="s">
        <v>5164</v>
      </c>
      <c r="Z1230">
        <v>0</v>
      </c>
      <c r="AA1230">
        <v>0</v>
      </c>
      <c r="AB1230" t="s">
        <v>39</v>
      </c>
      <c r="AC1230">
        <v>0</v>
      </c>
      <c r="AD1230">
        <v>1</v>
      </c>
      <c r="AE1230" t="s">
        <v>40</v>
      </c>
      <c r="AF1230" t="s">
        <v>41</v>
      </c>
      <c r="AG1230" t="str">
        <f>VLOOKUP(H1230,Planilha2!A:AC,5,FALSE)</f>
        <v>MATEMÁTICA</v>
      </c>
      <c r="AH1230" t="s">
        <v>6222</v>
      </c>
      <c r="AI1230" t="str">
        <f>VLOOKUP(H1230,Planilha2!A:K,11,FALSE)</f>
        <v>Ativo</v>
      </c>
      <c r="AJ1230" t="s">
        <v>6810</v>
      </c>
      <c r="AK1230">
        <v>63.3</v>
      </c>
    </row>
    <row r="1231" spans="1:37" x14ac:dyDescent="0.25">
      <c r="A1231">
        <v>214020240</v>
      </c>
      <c r="B1231" t="s">
        <v>263</v>
      </c>
      <c r="C1231" t="s">
        <v>3032</v>
      </c>
      <c r="D1231" t="s">
        <v>1264</v>
      </c>
      <c r="E1231" t="s">
        <v>3753</v>
      </c>
      <c r="F1231" t="s">
        <v>670</v>
      </c>
      <c r="G1231" t="s">
        <v>1193</v>
      </c>
      <c r="H1231">
        <v>20</v>
      </c>
      <c r="I1231">
        <v>2</v>
      </c>
      <c r="J1231">
        <v>2</v>
      </c>
      <c r="K1231" t="s">
        <v>34</v>
      </c>
      <c r="L1231" s="1" t="s">
        <v>561</v>
      </c>
      <c r="M1231" t="s">
        <v>107</v>
      </c>
      <c r="N1231">
        <v>61</v>
      </c>
      <c r="O1231">
        <v>1</v>
      </c>
      <c r="P1231">
        <v>20142</v>
      </c>
      <c r="Q1231">
        <v>2014</v>
      </c>
      <c r="R1231">
        <v>2</v>
      </c>
      <c r="S1231">
        <v>2017</v>
      </c>
      <c r="T1231">
        <v>2</v>
      </c>
      <c r="U1231">
        <v>22</v>
      </c>
      <c r="V1231" t="s">
        <v>36</v>
      </c>
      <c r="W1231" t="s">
        <v>1033</v>
      </c>
      <c r="X1231">
        <v>25071070</v>
      </c>
      <c r="Y1231" t="s">
        <v>1028</v>
      </c>
      <c r="Z1231">
        <v>0</v>
      </c>
      <c r="AA1231">
        <v>68</v>
      </c>
      <c r="AB1231" t="s">
        <v>39</v>
      </c>
      <c r="AC1231">
        <v>0</v>
      </c>
      <c r="AD1231">
        <v>4</v>
      </c>
      <c r="AE1231" t="s">
        <v>40</v>
      </c>
      <c r="AF1231" t="s">
        <v>41</v>
      </c>
      <c r="AG1231" t="str">
        <f>VLOOKUP(H1231,Planilha2!A:AC,5,FALSE)</f>
        <v>MATEMÁTICA</v>
      </c>
      <c r="AH1231" t="s">
        <v>6222</v>
      </c>
      <c r="AI1231" t="str">
        <f>VLOOKUP(H1231,Planilha2!A:K,11,FALSE)</f>
        <v>Ativo</v>
      </c>
      <c r="AJ1231" t="s">
        <v>6426</v>
      </c>
      <c r="AK1231">
        <v>33</v>
      </c>
    </row>
    <row r="1232" spans="1:37" x14ac:dyDescent="0.25">
      <c r="A1232">
        <v>214020241</v>
      </c>
      <c r="B1232" t="s">
        <v>30</v>
      </c>
      <c r="C1232" t="s">
        <v>1053</v>
      </c>
      <c r="D1232" t="s">
        <v>1173</v>
      </c>
      <c r="E1232" t="s">
        <v>4032</v>
      </c>
      <c r="F1232" t="s">
        <v>2120</v>
      </c>
      <c r="G1232" t="s">
        <v>214</v>
      </c>
      <c r="H1232">
        <v>20</v>
      </c>
      <c r="I1232">
        <v>2</v>
      </c>
      <c r="J1232">
        <v>2</v>
      </c>
      <c r="K1232" t="s">
        <v>34</v>
      </c>
      <c r="L1232" s="1" t="s">
        <v>3592</v>
      </c>
      <c r="M1232" t="s">
        <v>112</v>
      </c>
      <c r="N1232">
        <v>0</v>
      </c>
      <c r="O1232">
        <v>0</v>
      </c>
      <c r="P1232">
        <v>20142</v>
      </c>
      <c r="Q1232">
        <v>2014</v>
      </c>
      <c r="R1232">
        <v>2</v>
      </c>
      <c r="S1232">
        <v>2014</v>
      </c>
      <c r="T1232">
        <v>2</v>
      </c>
      <c r="U1232">
        <v>22</v>
      </c>
      <c r="V1232" t="s">
        <v>122</v>
      </c>
      <c r="W1232" t="s">
        <v>1001</v>
      </c>
      <c r="X1232">
        <v>24455556</v>
      </c>
      <c r="Y1232" t="s">
        <v>75</v>
      </c>
      <c r="Z1232">
        <v>0</v>
      </c>
      <c r="AA1232">
        <v>0</v>
      </c>
      <c r="AB1232" t="s">
        <v>39</v>
      </c>
      <c r="AC1232">
        <v>0</v>
      </c>
      <c r="AD1232">
        <v>1</v>
      </c>
      <c r="AE1232" t="s">
        <v>40</v>
      </c>
      <c r="AF1232" t="s">
        <v>41</v>
      </c>
      <c r="AG1232" t="str">
        <f>VLOOKUP(H1232,Planilha2!A:AC,5,FALSE)</f>
        <v>MATEMÁTICA</v>
      </c>
      <c r="AH1232" t="s">
        <v>6222</v>
      </c>
      <c r="AI1232" t="str">
        <f>VLOOKUP(H1232,Planilha2!A:K,11,FALSE)</f>
        <v>Ativo</v>
      </c>
      <c r="AJ1232" t="s">
        <v>6811</v>
      </c>
      <c r="AK1232">
        <v>19.8</v>
      </c>
    </row>
    <row r="1233" spans="1:37" x14ac:dyDescent="0.25">
      <c r="A1233">
        <v>214020242</v>
      </c>
      <c r="B1233" t="s">
        <v>30</v>
      </c>
      <c r="C1233" t="s">
        <v>3889</v>
      </c>
      <c r="D1233" t="s">
        <v>2668</v>
      </c>
      <c r="E1233" t="s">
        <v>981</v>
      </c>
      <c r="F1233" t="s">
        <v>4309</v>
      </c>
      <c r="G1233" t="s">
        <v>33</v>
      </c>
      <c r="H1233">
        <v>20</v>
      </c>
      <c r="I1233">
        <v>2</v>
      </c>
      <c r="J1233">
        <v>2</v>
      </c>
      <c r="K1233" t="s">
        <v>34</v>
      </c>
      <c r="L1233" s="1">
        <v>0</v>
      </c>
      <c r="M1233" t="s">
        <v>109</v>
      </c>
      <c r="N1233">
        <v>0</v>
      </c>
      <c r="O1233">
        <v>0</v>
      </c>
      <c r="P1233">
        <v>20142</v>
      </c>
      <c r="Q1233">
        <v>2014</v>
      </c>
      <c r="R1233">
        <v>2</v>
      </c>
      <c r="S1233">
        <v>2014</v>
      </c>
      <c r="T1233">
        <v>2</v>
      </c>
      <c r="U1233">
        <v>23</v>
      </c>
      <c r="V1233" t="s">
        <v>36</v>
      </c>
      <c r="W1233" t="s">
        <v>4279</v>
      </c>
      <c r="X1233">
        <v>22770010</v>
      </c>
      <c r="Y1233" t="s">
        <v>38</v>
      </c>
      <c r="Z1233">
        <v>0</v>
      </c>
      <c r="AA1233">
        <v>0</v>
      </c>
      <c r="AB1233" t="s">
        <v>39</v>
      </c>
      <c r="AC1233">
        <v>0</v>
      </c>
      <c r="AD1233">
        <v>1</v>
      </c>
      <c r="AE1233" t="s">
        <v>40</v>
      </c>
      <c r="AF1233" t="s">
        <v>41</v>
      </c>
      <c r="AG1233" t="str">
        <f>VLOOKUP(H1233,Planilha2!A:AC,5,FALSE)</f>
        <v>MATEMÁTICA</v>
      </c>
      <c r="AH1233" t="s">
        <v>6222</v>
      </c>
      <c r="AI1233" t="str">
        <f>VLOOKUP(H1233,Planilha2!A:K,11,FALSE)</f>
        <v>Ativo</v>
      </c>
      <c r="AJ1233" t="s">
        <v>6553</v>
      </c>
      <c r="AK1233">
        <v>34.700000000000003</v>
      </c>
    </row>
    <row r="1234" spans="1:37" x14ac:dyDescent="0.25">
      <c r="A1234">
        <v>214020245</v>
      </c>
      <c r="B1234" t="s">
        <v>263</v>
      </c>
      <c r="C1234" t="s">
        <v>3133</v>
      </c>
      <c r="D1234" t="s">
        <v>3250</v>
      </c>
      <c r="E1234" t="s">
        <v>3206</v>
      </c>
      <c r="F1234" t="s">
        <v>2149</v>
      </c>
      <c r="G1234" t="s">
        <v>214</v>
      </c>
      <c r="H1234">
        <v>20</v>
      </c>
      <c r="I1234">
        <v>2</v>
      </c>
      <c r="J1234">
        <v>2</v>
      </c>
      <c r="K1234" t="s">
        <v>34</v>
      </c>
      <c r="L1234" s="1" t="s">
        <v>3421</v>
      </c>
      <c r="M1234" t="s">
        <v>111</v>
      </c>
      <c r="N1234">
        <v>15</v>
      </c>
      <c r="O1234">
        <v>0</v>
      </c>
      <c r="P1234">
        <v>20142</v>
      </c>
      <c r="Q1234">
        <v>2014</v>
      </c>
      <c r="R1234">
        <v>2</v>
      </c>
      <c r="S1234">
        <v>2015</v>
      </c>
      <c r="T1234">
        <v>2</v>
      </c>
      <c r="U1234">
        <v>23</v>
      </c>
      <c r="V1234" t="s">
        <v>49</v>
      </c>
      <c r="W1234" t="s">
        <v>4070</v>
      </c>
      <c r="X1234">
        <v>21932510</v>
      </c>
      <c r="Y1234" t="s">
        <v>38</v>
      </c>
      <c r="Z1234">
        <v>0</v>
      </c>
      <c r="AA1234">
        <v>60</v>
      </c>
      <c r="AB1234" t="s">
        <v>39</v>
      </c>
      <c r="AC1234">
        <v>0</v>
      </c>
      <c r="AD1234">
        <v>2</v>
      </c>
      <c r="AE1234" t="s">
        <v>40</v>
      </c>
      <c r="AF1234" t="s">
        <v>41</v>
      </c>
      <c r="AG1234" t="str">
        <f>VLOOKUP(H1234,Planilha2!A:AC,5,FALSE)</f>
        <v>MATEMÁTICA</v>
      </c>
      <c r="AH1234" t="s">
        <v>6222</v>
      </c>
      <c r="AI1234" t="str">
        <f>VLOOKUP(H1234,Planilha2!A:K,11,FALSE)</f>
        <v>Ativo</v>
      </c>
      <c r="AJ1234" t="s">
        <v>6425</v>
      </c>
      <c r="AK1234">
        <v>28.3</v>
      </c>
    </row>
    <row r="1235" spans="1:37" x14ac:dyDescent="0.25">
      <c r="A1235">
        <v>214020246</v>
      </c>
      <c r="B1235" t="s">
        <v>145</v>
      </c>
      <c r="C1235" t="s">
        <v>922</v>
      </c>
      <c r="D1235" t="s">
        <v>820</v>
      </c>
      <c r="E1235" t="s">
        <v>796</v>
      </c>
      <c r="F1235" t="s">
        <v>2884</v>
      </c>
      <c r="G1235" t="s">
        <v>131</v>
      </c>
      <c r="H1235">
        <v>20</v>
      </c>
      <c r="I1235">
        <v>2</v>
      </c>
      <c r="J1235">
        <v>2</v>
      </c>
      <c r="K1235" t="s">
        <v>34</v>
      </c>
      <c r="L1235" s="1" t="s">
        <v>1903</v>
      </c>
      <c r="M1235" t="s">
        <v>107</v>
      </c>
      <c r="N1235">
        <v>0</v>
      </c>
      <c r="O1235">
        <v>0</v>
      </c>
      <c r="P1235">
        <v>20142</v>
      </c>
      <c r="Q1235">
        <v>2014</v>
      </c>
      <c r="R1235">
        <v>2</v>
      </c>
      <c r="S1235">
        <v>2014</v>
      </c>
      <c r="T1235">
        <v>2</v>
      </c>
      <c r="U1235">
        <v>25</v>
      </c>
      <c r="V1235" t="s">
        <v>36</v>
      </c>
      <c r="W1235" t="s">
        <v>4363</v>
      </c>
      <c r="X1235">
        <v>23580250</v>
      </c>
      <c r="Y1235" t="s">
        <v>38</v>
      </c>
      <c r="Z1235">
        <v>0</v>
      </c>
      <c r="AA1235">
        <v>0</v>
      </c>
      <c r="AB1235" t="s">
        <v>39</v>
      </c>
      <c r="AC1235">
        <v>0</v>
      </c>
      <c r="AD1235">
        <v>1</v>
      </c>
      <c r="AE1235" t="s">
        <v>40</v>
      </c>
      <c r="AF1235" t="s">
        <v>41</v>
      </c>
      <c r="AG1235" t="str">
        <f>VLOOKUP(H1235,Planilha2!A:AC,5,FALSE)</f>
        <v>MATEMÁTICA</v>
      </c>
      <c r="AH1235" t="s">
        <v>6222</v>
      </c>
      <c r="AI1235" t="str">
        <f>VLOOKUP(H1235,Planilha2!A:K,11,FALSE)</f>
        <v>Ativo</v>
      </c>
      <c r="AJ1235" t="s">
        <v>6380</v>
      </c>
      <c r="AK1235">
        <v>69</v>
      </c>
    </row>
    <row r="1236" spans="1:37" x14ac:dyDescent="0.25">
      <c r="A1236">
        <v>214020248</v>
      </c>
      <c r="B1236" t="s">
        <v>30</v>
      </c>
      <c r="C1236" t="s">
        <v>3363</v>
      </c>
      <c r="D1236" t="s">
        <v>1893</v>
      </c>
      <c r="E1236" t="s">
        <v>1054</v>
      </c>
      <c r="F1236" t="s">
        <v>2435</v>
      </c>
      <c r="G1236" t="s">
        <v>105</v>
      </c>
      <c r="H1236">
        <v>20</v>
      </c>
      <c r="I1236">
        <v>2</v>
      </c>
      <c r="J1236">
        <v>2</v>
      </c>
      <c r="K1236" t="s">
        <v>34</v>
      </c>
      <c r="L1236" s="1" t="s">
        <v>1633</v>
      </c>
      <c r="M1236" t="s">
        <v>112</v>
      </c>
      <c r="N1236">
        <v>33</v>
      </c>
      <c r="O1236">
        <v>0</v>
      </c>
      <c r="P1236">
        <v>20142</v>
      </c>
      <c r="Q1236">
        <v>2014</v>
      </c>
      <c r="R1236">
        <v>2</v>
      </c>
      <c r="S1236">
        <v>2015</v>
      </c>
      <c r="T1236">
        <v>1</v>
      </c>
      <c r="U1236">
        <v>22</v>
      </c>
      <c r="V1236" t="s">
        <v>49</v>
      </c>
      <c r="W1236" t="s">
        <v>1465</v>
      </c>
      <c r="X1236">
        <v>21042112</v>
      </c>
      <c r="Y1236" t="s">
        <v>38</v>
      </c>
      <c r="Z1236">
        <v>0</v>
      </c>
      <c r="AA1236">
        <v>136</v>
      </c>
      <c r="AB1236" t="s">
        <v>39</v>
      </c>
      <c r="AC1236">
        <v>0</v>
      </c>
      <c r="AD1236">
        <v>2</v>
      </c>
      <c r="AE1236" t="s">
        <v>40</v>
      </c>
      <c r="AF1236" t="s">
        <v>41</v>
      </c>
      <c r="AG1236" t="str">
        <f>VLOOKUP(H1236,Planilha2!A:AC,5,FALSE)</f>
        <v>MATEMÁTICA</v>
      </c>
      <c r="AH1236" t="s">
        <v>6222</v>
      </c>
      <c r="AI1236" t="str">
        <f>VLOOKUP(H1236,Planilha2!A:K,11,FALSE)</f>
        <v>Ativo</v>
      </c>
      <c r="AJ1236" t="s">
        <v>6314</v>
      </c>
      <c r="AK1236">
        <v>21.1</v>
      </c>
    </row>
    <row r="1237" spans="1:37" x14ac:dyDescent="0.25">
      <c r="A1237">
        <v>214020251</v>
      </c>
      <c r="B1237" t="s">
        <v>100</v>
      </c>
      <c r="C1237" t="s">
        <v>1054</v>
      </c>
      <c r="D1237" t="s">
        <v>1206</v>
      </c>
      <c r="E1237" t="s">
        <v>3837</v>
      </c>
      <c r="F1237" t="s">
        <v>266</v>
      </c>
      <c r="G1237" t="s">
        <v>279</v>
      </c>
      <c r="H1237">
        <v>20</v>
      </c>
      <c r="I1237">
        <v>2</v>
      </c>
      <c r="J1237">
        <v>2</v>
      </c>
      <c r="K1237" t="s">
        <v>34</v>
      </c>
      <c r="L1237" s="1">
        <v>0</v>
      </c>
      <c r="M1237" t="s">
        <v>109</v>
      </c>
      <c r="N1237">
        <v>0</v>
      </c>
      <c r="O1237">
        <v>0</v>
      </c>
      <c r="P1237">
        <v>20142</v>
      </c>
      <c r="Q1237">
        <v>2014</v>
      </c>
      <c r="R1237">
        <v>2</v>
      </c>
      <c r="S1237">
        <v>2014</v>
      </c>
      <c r="T1237">
        <v>2</v>
      </c>
      <c r="U1237">
        <v>28</v>
      </c>
      <c r="V1237" t="s">
        <v>49</v>
      </c>
      <c r="W1237" t="s">
        <v>4257</v>
      </c>
      <c r="X1237">
        <v>22710460</v>
      </c>
      <c r="Y1237" t="s">
        <v>38</v>
      </c>
      <c r="Z1237">
        <v>0</v>
      </c>
      <c r="AA1237">
        <v>0</v>
      </c>
      <c r="AB1237" t="s">
        <v>39</v>
      </c>
      <c r="AC1237">
        <v>0</v>
      </c>
      <c r="AD1237">
        <v>1</v>
      </c>
      <c r="AE1237" t="s">
        <v>40</v>
      </c>
      <c r="AF1237" t="s">
        <v>41</v>
      </c>
      <c r="AG1237" t="str">
        <f>VLOOKUP(H1237,Planilha2!A:AC,5,FALSE)</f>
        <v>MATEMÁTICA</v>
      </c>
      <c r="AH1237" t="s">
        <v>6222</v>
      </c>
      <c r="AI1237" t="str">
        <f>VLOOKUP(H1237,Planilha2!A:K,11,FALSE)</f>
        <v>Ativo</v>
      </c>
      <c r="AJ1237" t="s">
        <v>6812</v>
      </c>
      <c r="AK1237">
        <v>44.5</v>
      </c>
    </row>
    <row r="1238" spans="1:37" x14ac:dyDescent="0.25">
      <c r="A1238">
        <v>214020252</v>
      </c>
      <c r="B1238" t="s">
        <v>30</v>
      </c>
      <c r="C1238" t="s">
        <v>2732</v>
      </c>
      <c r="D1238" t="s">
        <v>1516</v>
      </c>
      <c r="E1238" t="s">
        <v>2188</v>
      </c>
      <c r="F1238" t="s">
        <v>1455</v>
      </c>
      <c r="G1238" t="s">
        <v>105</v>
      </c>
      <c r="H1238">
        <v>20</v>
      </c>
      <c r="I1238">
        <v>2</v>
      </c>
      <c r="J1238">
        <v>2</v>
      </c>
      <c r="K1238" t="s">
        <v>34</v>
      </c>
      <c r="L1238" s="1" t="s">
        <v>1419</v>
      </c>
      <c r="M1238" t="s">
        <v>112</v>
      </c>
      <c r="N1238">
        <v>12</v>
      </c>
      <c r="O1238">
        <v>0</v>
      </c>
      <c r="P1238">
        <v>20151</v>
      </c>
      <c r="Q1238">
        <v>2014</v>
      </c>
      <c r="R1238">
        <v>2</v>
      </c>
      <c r="S1238">
        <v>2018</v>
      </c>
      <c r="T1238">
        <v>2</v>
      </c>
      <c r="U1238">
        <v>26</v>
      </c>
      <c r="V1238" t="s">
        <v>36</v>
      </c>
      <c r="W1238" t="s">
        <v>268</v>
      </c>
      <c r="X1238">
        <v>20780200</v>
      </c>
      <c r="Y1238" t="s">
        <v>38</v>
      </c>
      <c r="Z1238">
        <v>0</v>
      </c>
      <c r="AA1238">
        <v>0</v>
      </c>
      <c r="AB1238" t="s">
        <v>39</v>
      </c>
      <c r="AC1238">
        <v>0</v>
      </c>
      <c r="AD1238">
        <v>5</v>
      </c>
      <c r="AE1238" t="s">
        <v>40</v>
      </c>
      <c r="AF1238" t="s">
        <v>41</v>
      </c>
      <c r="AG1238" t="str">
        <f>VLOOKUP(H1238,Planilha2!A:AC,5,FALSE)</f>
        <v>MATEMÁTICA</v>
      </c>
      <c r="AH1238" t="s">
        <v>6222</v>
      </c>
      <c r="AI1238" t="str">
        <f>VLOOKUP(H1238,Planilha2!A:K,11,FALSE)</f>
        <v>Ativo</v>
      </c>
      <c r="AJ1238" t="s">
        <v>6313</v>
      </c>
      <c r="AK1238">
        <v>25.2</v>
      </c>
    </row>
    <row r="1239" spans="1:37" x14ac:dyDescent="0.25">
      <c r="A1239">
        <v>214020253</v>
      </c>
      <c r="B1239" t="s">
        <v>145</v>
      </c>
      <c r="C1239" t="s">
        <v>2318</v>
      </c>
      <c r="D1239" t="s">
        <v>229</v>
      </c>
      <c r="E1239" t="s">
        <v>3065</v>
      </c>
      <c r="F1239" t="s">
        <v>952</v>
      </c>
      <c r="G1239" t="s">
        <v>120</v>
      </c>
      <c r="H1239">
        <v>20</v>
      </c>
      <c r="I1239">
        <v>2</v>
      </c>
      <c r="J1239">
        <v>2</v>
      </c>
      <c r="K1239" t="s">
        <v>34</v>
      </c>
      <c r="L1239" s="1" t="s">
        <v>2715</v>
      </c>
      <c r="M1239" t="s">
        <v>111</v>
      </c>
      <c r="N1239">
        <v>5</v>
      </c>
      <c r="O1239">
        <v>0</v>
      </c>
      <c r="P1239">
        <v>20142</v>
      </c>
      <c r="Q1239">
        <v>2014</v>
      </c>
      <c r="R1239">
        <v>2</v>
      </c>
      <c r="S1239">
        <v>2015</v>
      </c>
      <c r="T1239">
        <v>1</v>
      </c>
      <c r="U1239">
        <v>26</v>
      </c>
      <c r="V1239" t="s">
        <v>122</v>
      </c>
      <c r="W1239" t="s">
        <v>4974</v>
      </c>
      <c r="X1239">
        <v>24730030</v>
      </c>
      <c r="Y1239" t="s">
        <v>75</v>
      </c>
      <c r="Z1239">
        <v>0</v>
      </c>
      <c r="AA1239">
        <v>68</v>
      </c>
      <c r="AB1239" t="s">
        <v>39</v>
      </c>
      <c r="AC1239">
        <v>0</v>
      </c>
      <c r="AD1239">
        <v>2</v>
      </c>
      <c r="AE1239" t="s">
        <v>40</v>
      </c>
      <c r="AF1239" t="s">
        <v>41</v>
      </c>
      <c r="AG1239" t="str">
        <f>VLOOKUP(H1239,Planilha2!A:AC,5,FALSE)</f>
        <v>MATEMÁTICA</v>
      </c>
      <c r="AH1239" t="s">
        <v>6222</v>
      </c>
      <c r="AI1239" t="str">
        <f>VLOOKUP(H1239,Planilha2!A:K,11,FALSE)</f>
        <v>Ativo</v>
      </c>
      <c r="AJ1239" t="s">
        <v>6707</v>
      </c>
      <c r="AK1239">
        <v>19.2</v>
      </c>
    </row>
    <row r="1240" spans="1:37" x14ac:dyDescent="0.25">
      <c r="A1240">
        <v>214020254</v>
      </c>
      <c r="B1240" t="s">
        <v>30</v>
      </c>
      <c r="C1240" t="s">
        <v>3573</v>
      </c>
      <c r="D1240" t="s">
        <v>2696</v>
      </c>
      <c r="E1240" t="s">
        <v>2190</v>
      </c>
      <c r="F1240" t="s">
        <v>3238</v>
      </c>
      <c r="G1240" t="s">
        <v>291</v>
      </c>
      <c r="H1240">
        <v>20</v>
      </c>
      <c r="I1240">
        <v>2</v>
      </c>
      <c r="J1240">
        <v>2</v>
      </c>
      <c r="K1240" t="s">
        <v>34</v>
      </c>
      <c r="L1240" s="1">
        <v>0</v>
      </c>
      <c r="M1240" t="s">
        <v>112</v>
      </c>
      <c r="N1240">
        <v>11</v>
      </c>
      <c r="O1240">
        <v>0</v>
      </c>
      <c r="P1240">
        <v>20142</v>
      </c>
      <c r="Q1240">
        <v>2014</v>
      </c>
      <c r="R1240">
        <v>2</v>
      </c>
      <c r="S1240">
        <v>2014</v>
      </c>
      <c r="T1240">
        <v>2</v>
      </c>
      <c r="U1240">
        <v>24</v>
      </c>
      <c r="V1240" t="s">
        <v>36</v>
      </c>
      <c r="W1240" t="s">
        <v>251</v>
      </c>
      <c r="X1240">
        <v>20775080</v>
      </c>
      <c r="Y1240" t="s">
        <v>38</v>
      </c>
      <c r="Z1240">
        <v>0</v>
      </c>
      <c r="AA1240">
        <v>0</v>
      </c>
      <c r="AB1240" t="s">
        <v>39</v>
      </c>
      <c r="AC1240">
        <v>0</v>
      </c>
      <c r="AD1240">
        <v>1</v>
      </c>
      <c r="AE1240" t="s">
        <v>40</v>
      </c>
      <c r="AF1240" t="s">
        <v>41</v>
      </c>
      <c r="AG1240" t="str">
        <f>VLOOKUP(H1240,Planilha2!A:AC,5,FALSE)</f>
        <v>MATEMÁTICA</v>
      </c>
      <c r="AH1240" t="s">
        <v>6222</v>
      </c>
      <c r="AI1240" t="str">
        <f>VLOOKUP(H1240,Planilha2!A:K,11,FALSE)</f>
        <v>Ativo</v>
      </c>
      <c r="AJ1240" t="s">
        <v>6395</v>
      </c>
      <c r="AK1240">
        <v>26.5</v>
      </c>
    </row>
    <row r="1241" spans="1:37" x14ac:dyDescent="0.25">
      <c r="A1241">
        <v>214020255</v>
      </c>
      <c r="B1241" t="s">
        <v>30</v>
      </c>
      <c r="C1241" t="s">
        <v>4407</v>
      </c>
      <c r="D1241" t="s">
        <v>996</v>
      </c>
      <c r="E1241" t="s">
        <v>544</v>
      </c>
      <c r="F1241" t="s">
        <v>2665</v>
      </c>
      <c r="G1241" t="s">
        <v>214</v>
      </c>
      <c r="H1241">
        <v>20</v>
      </c>
      <c r="I1241">
        <v>2</v>
      </c>
      <c r="J1241">
        <v>2</v>
      </c>
      <c r="K1241" t="s">
        <v>34</v>
      </c>
      <c r="L1241" s="1" t="s">
        <v>2486</v>
      </c>
      <c r="M1241" t="s">
        <v>110</v>
      </c>
      <c r="N1241">
        <v>71</v>
      </c>
      <c r="O1241">
        <v>1</v>
      </c>
      <c r="P1241">
        <v>20142</v>
      </c>
      <c r="Q1241">
        <v>2014</v>
      </c>
      <c r="R1241">
        <v>2</v>
      </c>
      <c r="S1241">
        <v>2015</v>
      </c>
      <c r="T1241">
        <v>2</v>
      </c>
      <c r="U1241">
        <v>22</v>
      </c>
      <c r="V1241" t="s">
        <v>36</v>
      </c>
      <c r="W1241" t="s">
        <v>839</v>
      </c>
      <c r="X1241">
        <v>24342010</v>
      </c>
      <c r="Y1241" t="s">
        <v>537</v>
      </c>
      <c r="Z1241">
        <v>0</v>
      </c>
      <c r="AA1241">
        <v>324</v>
      </c>
      <c r="AB1241" t="s">
        <v>39</v>
      </c>
      <c r="AC1241">
        <v>0</v>
      </c>
      <c r="AD1241">
        <v>2</v>
      </c>
      <c r="AE1241" t="s">
        <v>40</v>
      </c>
      <c r="AF1241" t="s">
        <v>41</v>
      </c>
      <c r="AG1241" t="str">
        <f>VLOOKUP(H1241,Planilha2!A:AC,5,FALSE)</f>
        <v>MATEMÁTICA</v>
      </c>
      <c r="AH1241" t="s">
        <v>6222</v>
      </c>
      <c r="AI1241" t="str">
        <f>VLOOKUP(H1241,Planilha2!A:K,11,FALSE)</f>
        <v>Ativo</v>
      </c>
      <c r="AJ1241" t="s">
        <v>6403</v>
      </c>
      <c r="AK1241">
        <v>16.8</v>
      </c>
    </row>
    <row r="1242" spans="1:37" x14ac:dyDescent="0.25">
      <c r="A1242">
        <v>214020256</v>
      </c>
      <c r="B1242" t="s">
        <v>30</v>
      </c>
      <c r="C1242" t="s">
        <v>3507</v>
      </c>
      <c r="D1242" t="s">
        <v>436</v>
      </c>
      <c r="E1242" t="s">
        <v>3415</v>
      </c>
      <c r="F1242" t="s">
        <v>1680</v>
      </c>
      <c r="G1242" t="s">
        <v>214</v>
      </c>
      <c r="H1242">
        <v>20</v>
      </c>
      <c r="I1242">
        <v>2</v>
      </c>
      <c r="J1242">
        <v>2</v>
      </c>
      <c r="K1242" t="s">
        <v>34</v>
      </c>
      <c r="L1242" s="1" t="s">
        <v>392</v>
      </c>
      <c r="M1242" t="s">
        <v>2195</v>
      </c>
      <c r="N1242">
        <v>62</v>
      </c>
      <c r="O1242">
        <v>1</v>
      </c>
      <c r="P1242">
        <v>20151</v>
      </c>
      <c r="Q1242">
        <v>2014</v>
      </c>
      <c r="R1242">
        <v>2</v>
      </c>
      <c r="S1242">
        <v>2017</v>
      </c>
      <c r="T1242">
        <v>1</v>
      </c>
      <c r="U1242">
        <v>23</v>
      </c>
      <c r="V1242" t="s">
        <v>36</v>
      </c>
      <c r="W1242" t="s">
        <v>477</v>
      </c>
      <c r="X1242">
        <v>22270060</v>
      </c>
      <c r="Y1242" t="s">
        <v>38</v>
      </c>
      <c r="Z1242">
        <v>0</v>
      </c>
      <c r="AA1242">
        <v>1442</v>
      </c>
      <c r="AB1242" t="s">
        <v>39</v>
      </c>
      <c r="AC1242">
        <v>0</v>
      </c>
      <c r="AD1242">
        <v>4</v>
      </c>
      <c r="AE1242" t="s">
        <v>40</v>
      </c>
      <c r="AF1242" t="s">
        <v>41</v>
      </c>
      <c r="AG1242" t="str">
        <f>VLOOKUP(H1242,Planilha2!A:AC,5,FALSE)</f>
        <v>MATEMÁTICA</v>
      </c>
      <c r="AH1242" t="s">
        <v>6222</v>
      </c>
      <c r="AI1242" t="str">
        <f>VLOOKUP(H1242,Planilha2!A:K,11,FALSE)</f>
        <v>Ativo</v>
      </c>
      <c r="AJ1242" t="s">
        <v>6310</v>
      </c>
      <c r="AK1242">
        <v>26.6</v>
      </c>
    </row>
    <row r="1243" spans="1:37" x14ac:dyDescent="0.25">
      <c r="A1243">
        <v>214020257</v>
      </c>
      <c r="B1243" t="s">
        <v>30</v>
      </c>
      <c r="C1243" t="s">
        <v>1980</v>
      </c>
      <c r="D1243" t="s">
        <v>2190</v>
      </c>
      <c r="E1243" t="s">
        <v>4362</v>
      </c>
      <c r="F1243" t="s">
        <v>1444</v>
      </c>
      <c r="G1243" t="s">
        <v>115</v>
      </c>
      <c r="H1243">
        <v>20</v>
      </c>
      <c r="I1243">
        <v>2</v>
      </c>
      <c r="J1243">
        <v>2</v>
      </c>
      <c r="K1243" t="s">
        <v>34</v>
      </c>
      <c r="L1243" s="1" t="s">
        <v>1621</v>
      </c>
      <c r="M1243" t="s">
        <v>112</v>
      </c>
      <c r="N1243">
        <v>41</v>
      </c>
      <c r="O1243">
        <v>0</v>
      </c>
      <c r="P1243">
        <v>20151</v>
      </c>
      <c r="Q1243">
        <v>2014</v>
      </c>
      <c r="R1243">
        <v>2</v>
      </c>
      <c r="S1243">
        <v>2018</v>
      </c>
      <c r="T1243">
        <v>1</v>
      </c>
      <c r="U1243">
        <v>22</v>
      </c>
      <c r="V1243" t="s">
        <v>36</v>
      </c>
      <c r="W1243" t="s">
        <v>150</v>
      </c>
      <c r="X1243">
        <v>24445460</v>
      </c>
      <c r="Y1243" t="s">
        <v>75</v>
      </c>
      <c r="Z1243">
        <v>0</v>
      </c>
      <c r="AA1243">
        <v>128</v>
      </c>
      <c r="AB1243" t="s">
        <v>39</v>
      </c>
      <c r="AC1243">
        <v>0</v>
      </c>
      <c r="AD1243">
        <v>5</v>
      </c>
      <c r="AE1243" t="s">
        <v>55</v>
      </c>
      <c r="AF1243" t="s">
        <v>41</v>
      </c>
      <c r="AG1243" t="str">
        <f>VLOOKUP(H1243,Planilha2!A:AC,5,FALSE)</f>
        <v>MATEMÁTICA</v>
      </c>
      <c r="AH1243" t="s">
        <v>6222</v>
      </c>
      <c r="AI1243" t="str">
        <f>VLOOKUP(H1243,Planilha2!A:K,11,FALSE)</f>
        <v>Ativo</v>
      </c>
      <c r="AJ1243" t="s">
        <v>6813</v>
      </c>
      <c r="AK1243">
        <v>17.8</v>
      </c>
    </row>
    <row r="1244" spans="1:37" x14ac:dyDescent="0.25">
      <c r="A1244">
        <v>214020258</v>
      </c>
      <c r="B1244" t="s">
        <v>30</v>
      </c>
      <c r="C1244" t="s">
        <v>1025</v>
      </c>
      <c r="D1244" t="s">
        <v>83</v>
      </c>
      <c r="E1244" t="s">
        <v>3284</v>
      </c>
      <c r="F1244" t="s">
        <v>5109</v>
      </c>
      <c r="G1244" t="s">
        <v>379</v>
      </c>
      <c r="H1244">
        <v>20</v>
      </c>
      <c r="I1244">
        <v>2</v>
      </c>
      <c r="J1244">
        <v>2</v>
      </c>
      <c r="K1244" t="s">
        <v>34</v>
      </c>
      <c r="L1244" s="1" t="s">
        <v>4188</v>
      </c>
      <c r="M1244" t="s">
        <v>111</v>
      </c>
      <c r="N1244">
        <v>33</v>
      </c>
      <c r="O1244">
        <v>0</v>
      </c>
      <c r="P1244">
        <v>20142</v>
      </c>
      <c r="Q1244">
        <v>2014</v>
      </c>
      <c r="R1244">
        <v>2</v>
      </c>
      <c r="S1244">
        <v>2014</v>
      </c>
      <c r="T1244">
        <v>2</v>
      </c>
      <c r="U1244">
        <v>27</v>
      </c>
      <c r="V1244" t="s">
        <v>36</v>
      </c>
      <c r="W1244" t="s">
        <v>5108</v>
      </c>
      <c r="X1244">
        <v>25065110</v>
      </c>
      <c r="Y1244" t="s">
        <v>1028</v>
      </c>
      <c r="Z1244">
        <v>0</v>
      </c>
      <c r="AA1244">
        <v>0</v>
      </c>
      <c r="AB1244" t="s">
        <v>39</v>
      </c>
      <c r="AC1244">
        <v>0</v>
      </c>
      <c r="AD1244">
        <v>1</v>
      </c>
      <c r="AE1244" t="s">
        <v>40</v>
      </c>
      <c r="AF1244" t="s">
        <v>41</v>
      </c>
      <c r="AG1244" t="str">
        <f>VLOOKUP(H1244,Planilha2!A:AC,5,FALSE)</f>
        <v>MATEMÁTICA</v>
      </c>
      <c r="AH1244" t="s">
        <v>6222</v>
      </c>
      <c r="AI1244" t="str">
        <f>VLOOKUP(H1244,Planilha2!A:K,11,FALSE)</f>
        <v>Ativo</v>
      </c>
      <c r="AJ1244" t="s">
        <v>6370</v>
      </c>
      <c r="AK1244">
        <v>34</v>
      </c>
    </row>
    <row r="1245" spans="1:37" x14ac:dyDescent="0.25">
      <c r="A1245">
        <v>214020259</v>
      </c>
      <c r="B1245" t="s">
        <v>30</v>
      </c>
      <c r="C1245" t="s">
        <v>264</v>
      </c>
      <c r="D1245" t="s">
        <v>2876</v>
      </c>
      <c r="E1245" t="s">
        <v>69</v>
      </c>
      <c r="F1245" t="s">
        <v>950</v>
      </c>
      <c r="G1245" t="s">
        <v>63</v>
      </c>
      <c r="H1245">
        <v>20</v>
      </c>
      <c r="I1245">
        <v>2</v>
      </c>
      <c r="J1245">
        <v>2</v>
      </c>
      <c r="K1245" t="s">
        <v>34</v>
      </c>
      <c r="L1245" s="1" t="s">
        <v>172</v>
      </c>
      <c r="M1245" t="s">
        <v>107</v>
      </c>
      <c r="N1245">
        <v>31</v>
      </c>
      <c r="O1245">
        <v>0</v>
      </c>
      <c r="P1245">
        <v>20142</v>
      </c>
      <c r="Q1245">
        <v>2014</v>
      </c>
      <c r="R1245">
        <v>2</v>
      </c>
      <c r="S1245">
        <v>2017</v>
      </c>
      <c r="T1245">
        <v>1</v>
      </c>
      <c r="U1245">
        <v>22</v>
      </c>
      <c r="V1245" t="s">
        <v>122</v>
      </c>
      <c r="W1245" t="s">
        <v>4191</v>
      </c>
      <c r="X1245">
        <v>22241070</v>
      </c>
      <c r="Y1245" t="s">
        <v>38</v>
      </c>
      <c r="Z1245">
        <v>0</v>
      </c>
      <c r="AA1245">
        <v>528</v>
      </c>
      <c r="AB1245" t="s">
        <v>39</v>
      </c>
      <c r="AC1245">
        <v>0</v>
      </c>
      <c r="AD1245">
        <v>4</v>
      </c>
      <c r="AE1245" t="s">
        <v>40</v>
      </c>
      <c r="AF1245" t="s">
        <v>41</v>
      </c>
      <c r="AG1245" t="str">
        <f>VLOOKUP(H1245,Planilha2!A:AC,5,FALSE)</f>
        <v>MATEMÁTICA</v>
      </c>
      <c r="AH1245" t="s">
        <v>6222</v>
      </c>
      <c r="AI1245" t="str">
        <f>VLOOKUP(H1245,Planilha2!A:K,11,FALSE)</f>
        <v>Ativo</v>
      </c>
      <c r="AJ1245" t="s">
        <v>6253</v>
      </c>
      <c r="AK1245">
        <v>25.6</v>
      </c>
    </row>
    <row r="1246" spans="1:37" x14ac:dyDescent="0.25">
      <c r="A1246">
        <v>214020260</v>
      </c>
      <c r="B1246" t="s">
        <v>30</v>
      </c>
      <c r="C1246" t="s">
        <v>974</v>
      </c>
      <c r="D1246" t="s">
        <v>2166</v>
      </c>
      <c r="E1246" t="s">
        <v>872</v>
      </c>
      <c r="F1246" t="s">
        <v>3078</v>
      </c>
      <c r="G1246" t="s">
        <v>214</v>
      </c>
      <c r="H1246">
        <v>20</v>
      </c>
      <c r="I1246">
        <v>2</v>
      </c>
      <c r="J1246">
        <v>2</v>
      </c>
      <c r="K1246" t="s">
        <v>34</v>
      </c>
      <c r="L1246" s="1" t="s">
        <v>1603</v>
      </c>
      <c r="M1246" t="s">
        <v>112</v>
      </c>
      <c r="N1246">
        <v>49</v>
      </c>
      <c r="O1246">
        <v>0</v>
      </c>
      <c r="P1246">
        <v>20142</v>
      </c>
      <c r="Q1246">
        <v>2014</v>
      </c>
      <c r="R1246">
        <v>2</v>
      </c>
      <c r="S1246">
        <v>2018</v>
      </c>
      <c r="T1246">
        <v>2</v>
      </c>
      <c r="U1246">
        <v>23</v>
      </c>
      <c r="V1246" t="s">
        <v>122</v>
      </c>
      <c r="W1246" t="s">
        <v>957</v>
      </c>
      <c r="X1246">
        <v>24456610</v>
      </c>
      <c r="Y1246" t="s">
        <v>75</v>
      </c>
      <c r="Z1246">
        <v>0</v>
      </c>
      <c r="AA1246">
        <v>392</v>
      </c>
      <c r="AB1246" t="s">
        <v>39</v>
      </c>
      <c r="AC1246">
        <v>0</v>
      </c>
      <c r="AD1246">
        <v>5</v>
      </c>
      <c r="AE1246" t="s">
        <v>55</v>
      </c>
      <c r="AF1246" t="s">
        <v>41</v>
      </c>
      <c r="AG1246" t="str">
        <f>VLOOKUP(H1246,Planilha2!A:AC,5,FALSE)</f>
        <v>MATEMÁTICA</v>
      </c>
      <c r="AH1246" t="s">
        <v>6222</v>
      </c>
      <c r="AI1246" t="str">
        <f>VLOOKUP(H1246,Planilha2!A:K,11,FALSE)</f>
        <v>Ativo</v>
      </c>
      <c r="AJ1246" t="s">
        <v>6675</v>
      </c>
      <c r="AK1246">
        <v>21.4</v>
      </c>
    </row>
    <row r="1247" spans="1:37" x14ac:dyDescent="0.25">
      <c r="A1247">
        <v>214020261</v>
      </c>
      <c r="B1247" t="s">
        <v>100</v>
      </c>
      <c r="C1247" t="s">
        <v>2271</v>
      </c>
      <c r="D1247" t="s">
        <v>3283</v>
      </c>
      <c r="E1247" t="s">
        <v>3051</v>
      </c>
      <c r="F1247" t="s">
        <v>1160</v>
      </c>
      <c r="G1247" t="s">
        <v>279</v>
      </c>
      <c r="H1247">
        <v>20</v>
      </c>
      <c r="I1247">
        <v>2</v>
      </c>
      <c r="J1247">
        <v>2</v>
      </c>
      <c r="K1247" t="s">
        <v>34</v>
      </c>
      <c r="L1247" s="1" t="s">
        <v>3354</v>
      </c>
      <c r="M1247" t="s">
        <v>107</v>
      </c>
      <c r="N1247">
        <v>20</v>
      </c>
      <c r="O1247">
        <v>0</v>
      </c>
      <c r="P1247">
        <v>20142</v>
      </c>
      <c r="Q1247">
        <v>2014</v>
      </c>
      <c r="R1247">
        <v>2</v>
      </c>
      <c r="S1247">
        <v>2014</v>
      </c>
      <c r="T1247">
        <v>2</v>
      </c>
      <c r="U1247">
        <v>22</v>
      </c>
      <c r="V1247" t="s">
        <v>122</v>
      </c>
      <c r="W1247" t="s">
        <v>150</v>
      </c>
      <c r="X1247">
        <v>24901010</v>
      </c>
      <c r="Y1247" t="s">
        <v>50</v>
      </c>
      <c r="Z1247">
        <v>0</v>
      </c>
      <c r="AA1247">
        <v>0</v>
      </c>
      <c r="AB1247" t="s">
        <v>39</v>
      </c>
      <c r="AC1247">
        <v>0</v>
      </c>
      <c r="AD1247">
        <v>1</v>
      </c>
      <c r="AE1247" t="s">
        <v>55</v>
      </c>
      <c r="AF1247" t="s">
        <v>41</v>
      </c>
      <c r="AG1247" t="str">
        <f>VLOOKUP(H1247,Planilha2!A:AC,5,FALSE)</f>
        <v>MATEMÁTICA</v>
      </c>
      <c r="AH1247" t="s">
        <v>6222</v>
      </c>
      <c r="AI1247" t="str">
        <f>VLOOKUP(H1247,Planilha2!A:K,11,FALSE)</f>
        <v>Ativo</v>
      </c>
      <c r="AJ1247" t="s">
        <v>6814</v>
      </c>
      <c r="AK1247">
        <v>45.2</v>
      </c>
    </row>
    <row r="1248" spans="1:37" x14ac:dyDescent="0.25">
      <c r="A1248">
        <v>214020263</v>
      </c>
      <c r="B1248" t="s">
        <v>145</v>
      </c>
      <c r="C1248" t="s">
        <v>5010</v>
      </c>
      <c r="D1248" t="s">
        <v>4445</v>
      </c>
      <c r="E1248" t="s">
        <v>4119</v>
      </c>
      <c r="F1248" t="s">
        <v>1349</v>
      </c>
      <c r="G1248" t="s">
        <v>4321</v>
      </c>
      <c r="H1248">
        <v>20</v>
      </c>
      <c r="I1248">
        <v>2</v>
      </c>
      <c r="J1248">
        <v>2</v>
      </c>
      <c r="K1248" t="s">
        <v>34</v>
      </c>
      <c r="L1248" s="1" t="s">
        <v>1419</v>
      </c>
      <c r="M1248" t="s">
        <v>112</v>
      </c>
      <c r="N1248">
        <v>8</v>
      </c>
      <c r="O1248">
        <v>0</v>
      </c>
      <c r="P1248">
        <v>20142</v>
      </c>
      <c r="Q1248">
        <v>2014</v>
      </c>
      <c r="R1248">
        <v>2</v>
      </c>
      <c r="S1248">
        <v>2014</v>
      </c>
      <c r="T1248">
        <v>2</v>
      </c>
      <c r="U1248">
        <v>22</v>
      </c>
      <c r="V1248" t="s">
        <v>211</v>
      </c>
      <c r="W1248" t="s">
        <v>988</v>
      </c>
      <c r="X1248">
        <v>24740150</v>
      </c>
      <c r="Y1248" t="s">
        <v>75</v>
      </c>
      <c r="Z1248">
        <v>0</v>
      </c>
      <c r="AA1248">
        <v>0</v>
      </c>
      <c r="AB1248" t="s">
        <v>39</v>
      </c>
      <c r="AC1248">
        <v>0</v>
      </c>
      <c r="AD1248">
        <v>1</v>
      </c>
      <c r="AE1248" t="s">
        <v>55</v>
      </c>
      <c r="AF1248" t="s">
        <v>41</v>
      </c>
      <c r="AG1248" t="str">
        <f>VLOOKUP(H1248,Planilha2!A:AC,5,FALSE)</f>
        <v>MATEMÁTICA</v>
      </c>
      <c r="AH1248" t="s">
        <v>6222</v>
      </c>
      <c r="AI1248" t="str">
        <f>VLOOKUP(H1248,Planilha2!A:K,11,FALSE)</f>
        <v>Ativo</v>
      </c>
      <c r="AJ1248" t="s">
        <v>6815</v>
      </c>
      <c r="AK1248">
        <v>18.899999999999999</v>
      </c>
    </row>
    <row r="1249" spans="1:37" x14ac:dyDescent="0.25">
      <c r="A1249">
        <v>214020264</v>
      </c>
      <c r="B1249" t="s">
        <v>145</v>
      </c>
      <c r="C1249" t="s">
        <v>3956</v>
      </c>
      <c r="D1249" t="s">
        <v>2379</v>
      </c>
      <c r="E1249" t="s">
        <v>4602</v>
      </c>
      <c r="F1249" t="s">
        <v>1295</v>
      </c>
      <c r="G1249" t="s">
        <v>1193</v>
      </c>
      <c r="H1249">
        <v>20</v>
      </c>
      <c r="I1249">
        <v>2</v>
      </c>
      <c r="J1249">
        <v>2</v>
      </c>
      <c r="K1249" t="s">
        <v>34</v>
      </c>
      <c r="L1249" s="1" t="s">
        <v>1419</v>
      </c>
      <c r="M1249" t="s">
        <v>112</v>
      </c>
      <c r="N1249">
        <v>2</v>
      </c>
      <c r="O1249">
        <v>0</v>
      </c>
      <c r="P1249">
        <v>20142</v>
      </c>
      <c r="Q1249">
        <v>2014</v>
      </c>
      <c r="R1249">
        <v>2</v>
      </c>
      <c r="S1249">
        <v>2014</v>
      </c>
      <c r="T1249">
        <v>2</v>
      </c>
      <c r="U1249">
        <v>24</v>
      </c>
      <c r="V1249" t="s">
        <v>122</v>
      </c>
      <c r="W1249" t="s">
        <v>605</v>
      </c>
      <c r="X1249">
        <v>24130290</v>
      </c>
      <c r="Y1249" t="s">
        <v>537</v>
      </c>
      <c r="Z1249">
        <v>0</v>
      </c>
      <c r="AA1249">
        <v>0</v>
      </c>
      <c r="AB1249" t="s">
        <v>39</v>
      </c>
      <c r="AC1249">
        <v>0</v>
      </c>
      <c r="AD1249">
        <v>1</v>
      </c>
      <c r="AE1249" t="s">
        <v>40</v>
      </c>
      <c r="AF1249" t="s">
        <v>41</v>
      </c>
      <c r="AG1249" t="str">
        <f>VLOOKUP(H1249,Planilha2!A:AC,5,FALSE)</f>
        <v>MATEMÁTICA</v>
      </c>
      <c r="AH1249" t="s">
        <v>6222</v>
      </c>
      <c r="AI1249" t="str">
        <f>VLOOKUP(H1249,Planilha2!A:K,11,FALSE)</f>
        <v>Ativo</v>
      </c>
      <c r="AJ1249" t="s">
        <v>6816</v>
      </c>
      <c r="AK1249">
        <v>7.5</v>
      </c>
    </row>
    <row r="1250" spans="1:37" x14ac:dyDescent="0.25">
      <c r="A1250">
        <v>214020265</v>
      </c>
      <c r="B1250" t="s">
        <v>30</v>
      </c>
      <c r="C1250" t="s">
        <v>895</v>
      </c>
      <c r="D1250" t="s">
        <v>2914</v>
      </c>
      <c r="E1250" t="s">
        <v>3068</v>
      </c>
      <c r="F1250" t="s">
        <v>3069</v>
      </c>
      <c r="G1250" t="s">
        <v>131</v>
      </c>
      <c r="H1250">
        <v>20</v>
      </c>
      <c r="I1250">
        <v>2</v>
      </c>
      <c r="J1250">
        <v>2</v>
      </c>
      <c r="K1250" t="s">
        <v>34</v>
      </c>
      <c r="L1250" s="1" t="s">
        <v>773</v>
      </c>
      <c r="M1250" t="s">
        <v>2989</v>
      </c>
      <c r="N1250">
        <v>68</v>
      </c>
      <c r="O1250">
        <v>2</v>
      </c>
      <c r="P1250">
        <v>20162</v>
      </c>
      <c r="Q1250">
        <v>2014</v>
      </c>
      <c r="R1250">
        <v>2</v>
      </c>
      <c r="S1250">
        <v>2017</v>
      </c>
      <c r="T1250">
        <v>1</v>
      </c>
      <c r="U1250">
        <v>24</v>
      </c>
      <c r="V1250" t="s">
        <v>36</v>
      </c>
      <c r="W1250" t="s">
        <v>193</v>
      </c>
      <c r="X1250">
        <v>20270214</v>
      </c>
      <c r="Y1250" t="s">
        <v>38</v>
      </c>
      <c r="Z1250">
        <v>0</v>
      </c>
      <c r="AA1250">
        <v>914</v>
      </c>
      <c r="AB1250" t="s">
        <v>39</v>
      </c>
      <c r="AC1250">
        <v>0</v>
      </c>
      <c r="AD1250">
        <v>4</v>
      </c>
      <c r="AE1250" t="s">
        <v>40</v>
      </c>
      <c r="AF1250" t="s">
        <v>41</v>
      </c>
      <c r="AG1250" t="str">
        <f>VLOOKUP(H1250,Planilha2!A:AC,5,FALSE)</f>
        <v>MATEMÁTICA</v>
      </c>
      <c r="AH1250" t="s">
        <v>6222</v>
      </c>
      <c r="AI1250" t="str">
        <f>VLOOKUP(H1250,Planilha2!A:K,11,FALSE)</f>
        <v>Ativo</v>
      </c>
      <c r="AJ1250" t="s">
        <v>6327</v>
      </c>
      <c r="AK1250">
        <v>20.7</v>
      </c>
    </row>
    <row r="1251" spans="1:37" x14ac:dyDescent="0.25">
      <c r="A1251">
        <v>214020266</v>
      </c>
      <c r="B1251" t="s">
        <v>30</v>
      </c>
      <c r="C1251" t="s">
        <v>764</v>
      </c>
      <c r="D1251" t="s">
        <v>953</v>
      </c>
      <c r="E1251" t="s">
        <v>910</v>
      </c>
      <c r="F1251" t="s">
        <v>4890</v>
      </c>
      <c r="G1251" t="s">
        <v>131</v>
      </c>
      <c r="H1251">
        <v>20</v>
      </c>
      <c r="I1251">
        <v>2</v>
      </c>
      <c r="J1251">
        <v>2</v>
      </c>
      <c r="K1251" t="s">
        <v>34</v>
      </c>
      <c r="L1251" s="1" t="s">
        <v>1504</v>
      </c>
      <c r="M1251" t="s">
        <v>111</v>
      </c>
      <c r="N1251">
        <v>60</v>
      </c>
      <c r="O1251">
        <v>1</v>
      </c>
      <c r="P1251">
        <v>20142</v>
      </c>
      <c r="Q1251">
        <v>2014</v>
      </c>
      <c r="R1251">
        <v>2</v>
      </c>
      <c r="S1251">
        <v>2016</v>
      </c>
      <c r="T1251">
        <v>2</v>
      </c>
      <c r="U1251">
        <v>23</v>
      </c>
      <c r="V1251" t="s">
        <v>36</v>
      </c>
      <c r="W1251" t="s">
        <v>150</v>
      </c>
      <c r="X1251">
        <v>25070400</v>
      </c>
      <c r="Y1251" t="s">
        <v>1028</v>
      </c>
      <c r="Z1251">
        <v>0</v>
      </c>
      <c r="AA1251">
        <v>340</v>
      </c>
      <c r="AB1251" t="s">
        <v>39</v>
      </c>
      <c r="AC1251">
        <v>0</v>
      </c>
      <c r="AD1251">
        <v>3</v>
      </c>
      <c r="AE1251" t="s">
        <v>40</v>
      </c>
      <c r="AF1251" t="s">
        <v>41</v>
      </c>
      <c r="AG1251" t="str">
        <f>VLOOKUP(H1251,Planilha2!A:AC,5,FALSE)</f>
        <v>MATEMÁTICA</v>
      </c>
      <c r="AH1251" t="s">
        <v>6222</v>
      </c>
      <c r="AI1251" t="str">
        <f>VLOOKUP(H1251,Planilha2!A:K,11,FALSE)</f>
        <v>Ativo</v>
      </c>
      <c r="AJ1251" t="s">
        <v>6370</v>
      </c>
      <c r="AK1251">
        <v>34</v>
      </c>
    </row>
    <row r="1252" spans="1:37" x14ac:dyDescent="0.25">
      <c r="A1252">
        <v>214020267</v>
      </c>
      <c r="B1252" t="s">
        <v>30</v>
      </c>
      <c r="C1252" t="s">
        <v>3539</v>
      </c>
      <c r="D1252" t="s">
        <v>2625</v>
      </c>
      <c r="E1252" t="s">
        <v>2259</v>
      </c>
      <c r="F1252" t="s">
        <v>4312</v>
      </c>
      <c r="G1252" t="s">
        <v>347</v>
      </c>
      <c r="H1252">
        <v>20</v>
      </c>
      <c r="I1252">
        <v>2</v>
      </c>
      <c r="J1252">
        <v>2</v>
      </c>
      <c r="K1252" t="s">
        <v>34</v>
      </c>
      <c r="L1252" s="1" t="s">
        <v>4313</v>
      </c>
      <c r="M1252" t="s">
        <v>109</v>
      </c>
      <c r="N1252">
        <v>0</v>
      </c>
      <c r="O1252">
        <v>0</v>
      </c>
      <c r="P1252">
        <v>20142</v>
      </c>
      <c r="Q1252">
        <v>2014</v>
      </c>
      <c r="R1252">
        <v>2</v>
      </c>
      <c r="S1252">
        <v>2015</v>
      </c>
      <c r="T1252">
        <v>1</v>
      </c>
      <c r="U1252">
        <v>23</v>
      </c>
      <c r="V1252" t="s">
        <v>36</v>
      </c>
      <c r="W1252" t="s">
        <v>4279</v>
      </c>
      <c r="X1252">
        <v>22770235</v>
      </c>
      <c r="Y1252" t="s">
        <v>38</v>
      </c>
      <c r="Z1252">
        <v>0</v>
      </c>
      <c r="AA1252">
        <v>136</v>
      </c>
      <c r="AB1252" t="s">
        <v>39</v>
      </c>
      <c r="AC1252">
        <v>0</v>
      </c>
      <c r="AD1252">
        <v>2</v>
      </c>
      <c r="AE1252" t="s">
        <v>40</v>
      </c>
      <c r="AF1252" t="s">
        <v>41</v>
      </c>
      <c r="AG1252" t="str">
        <f>VLOOKUP(H1252,Planilha2!A:AC,5,FALSE)</f>
        <v>MATEMÁTICA</v>
      </c>
      <c r="AH1252" t="s">
        <v>6222</v>
      </c>
      <c r="AI1252" t="str">
        <f>VLOOKUP(H1252,Planilha2!A:K,11,FALSE)</f>
        <v>Ativo</v>
      </c>
      <c r="AJ1252" t="s">
        <v>6817</v>
      </c>
      <c r="AK1252">
        <v>35.1</v>
      </c>
    </row>
    <row r="1253" spans="1:37" x14ac:dyDescent="0.25">
      <c r="A1253">
        <v>214020268</v>
      </c>
      <c r="B1253" t="s">
        <v>145</v>
      </c>
      <c r="C1253" t="s">
        <v>3558</v>
      </c>
      <c r="D1253" t="s">
        <v>910</v>
      </c>
      <c r="E1253" t="s">
        <v>3559</v>
      </c>
      <c r="F1253" t="s">
        <v>3560</v>
      </c>
      <c r="G1253" t="s">
        <v>560</v>
      </c>
      <c r="H1253">
        <v>20</v>
      </c>
      <c r="I1253">
        <v>4</v>
      </c>
      <c r="J1253">
        <v>4</v>
      </c>
      <c r="K1253" t="s">
        <v>72</v>
      </c>
      <c r="L1253" s="1" t="s">
        <v>3215</v>
      </c>
      <c r="M1253" t="s">
        <v>107</v>
      </c>
      <c r="N1253">
        <v>20</v>
      </c>
      <c r="O1253">
        <v>0</v>
      </c>
      <c r="P1253">
        <v>20142</v>
      </c>
      <c r="Q1253">
        <v>2014</v>
      </c>
      <c r="R1253">
        <v>2</v>
      </c>
      <c r="S1253">
        <v>2017</v>
      </c>
      <c r="T1253">
        <v>2</v>
      </c>
      <c r="U1253">
        <v>47</v>
      </c>
      <c r="V1253" t="s">
        <v>122</v>
      </c>
      <c r="W1253" t="s">
        <v>268</v>
      </c>
      <c r="X1253">
        <v>20771310</v>
      </c>
      <c r="Y1253" t="s">
        <v>38</v>
      </c>
      <c r="Z1253">
        <v>0</v>
      </c>
      <c r="AA1253">
        <v>60</v>
      </c>
      <c r="AB1253" t="s">
        <v>39</v>
      </c>
      <c r="AC1253">
        <v>0</v>
      </c>
      <c r="AD1253">
        <v>4</v>
      </c>
      <c r="AE1253" t="s">
        <v>40</v>
      </c>
      <c r="AF1253" t="s">
        <v>41</v>
      </c>
      <c r="AG1253" t="str">
        <f>VLOOKUP(H1253,Planilha2!A:AC,5,FALSE)</f>
        <v>MATEMÁTICA</v>
      </c>
      <c r="AH1253" t="s">
        <v>6222</v>
      </c>
      <c r="AI1253" t="str">
        <f>VLOOKUP(H1253,Planilha2!A:K,11,FALSE)</f>
        <v>Ativo</v>
      </c>
      <c r="AJ1253" t="s">
        <v>6345</v>
      </c>
      <c r="AK1253">
        <v>24.9</v>
      </c>
    </row>
    <row r="1254" spans="1:37" x14ac:dyDescent="0.25">
      <c r="A1254">
        <v>214020269</v>
      </c>
      <c r="B1254" t="s">
        <v>30</v>
      </c>
      <c r="C1254" t="s">
        <v>3055</v>
      </c>
      <c r="D1254" t="s">
        <v>2659</v>
      </c>
      <c r="E1254" t="s">
        <v>1203</v>
      </c>
      <c r="F1254" t="s">
        <v>1346</v>
      </c>
      <c r="G1254" t="s">
        <v>291</v>
      </c>
      <c r="H1254">
        <v>20</v>
      </c>
      <c r="I1254">
        <v>4</v>
      </c>
      <c r="J1254">
        <v>4</v>
      </c>
      <c r="K1254" t="s">
        <v>72</v>
      </c>
      <c r="L1254" s="1">
        <v>0</v>
      </c>
      <c r="M1254" t="s">
        <v>107</v>
      </c>
      <c r="N1254">
        <v>0</v>
      </c>
      <c r="O1254">
        <v>0</v>
      </c>
      <c r="P1254">
        <v>20142</v>
      </c>
      <c r="Q1254">
        <v>2014</v>
      </c>
      <c r="R1254">
        <v>2</v>
      </c>
      <c r="S1254">
        <v>2014</v>
      </c>
      <c r="T1254">
        <v>2</v>
      </c>
      <c r="U1254">
        <v>30</v>
      </c>
      <c r="V1254" t="s">
        <v>49</v>
      </c>
      <c r="W1254" t="s">
        <v>4795</v>
      </c>
      <c r="X1254">
        <v>24753560</v>
      </c>
      <c r="Y1254" t="s">
        <v>75</v>
      </c>
      <c r="Z1254">
        <v>0</v>
      </c>
      <c r="AA1254">
        <v>0</v>
      </c>
      <c r="AB1254" t="s">
        <v>39</v>
      </c>
      <c r="AC1254">
        <v>0</v>
      </c>
      <c r="AD1254">
        <v>1</v>
      </c>
      <c r="AE1254" t="s">
        <v>55</v>
      </c>
      <c r="AF1254" t="s">
        <v>41</v>
      </c>
      <c r="AG1254" t="str">
        <f>VLOOKUP(H1254,Planilha2!A:AC,5,FALSE)</f>
        <v>MATEMÁTICA</v>
      </c>
      <c r="AH1254" t="s">
        <v>6222</v>
      </c>
      <c r="AI1254" t="str">
        <f>VLOOKUP(H1254,Planilha2!A:K,11,FALSE)</f>
        <v>Ativo</v>
      </c>
      <c r="AJ1254">
        <v>0</v>
      </c>
      <c r="AK1254">
        <v>0</v>
      </c>
    </row>
    <row r="1255" spans="1:37" x14ac:dyDescent="0.25">
      <c r="A1255">
        <v>214020270</v>
      </c>
      <c r="B1255" t="s">
        <v>128</v>
      </c>
      <c r="C1255" t="s">
        <v>3074</v>
      </c>
      <c r="D1255" t="s">
        <v>2253</v>
      </c>
      <c r="E1255" t="s">
        <v>4976</v>
      </c>
      <c r="F1255" t="s">
        <v>3437</v>
      </c>
      <c r="G1255" t="s">
        <v>465</v>
      </c>
      <c r="H1255">
        <v>20</v>
      </c>
      <c r="I1255">
        <v>4</v>
      </c>
      <c r="J1255">
        <v>4</v>
      </c>
      <c r="K1255" t="s">
        <v>72</v>
      </c>
      <c r="L1255" s="1" t="s">
        <v>1924</v>
      </c>
      <c r="M1255" t="s">
        <v>2974</v>
      </c>
      <c r="N1255">
        <v>13</v>
      </c>
      <c r="O1255">
        <v>0</v>
      </c>
      <c r="P1255">
        <v>20142</v>
      </c>
      <c r="Q1255">
        <v>2014</v>
      </c>
      <c r="R1255">
        <v>2</v>
      </c>
      <c r="S1255">
        <v>2017</v>
      </c>
      <c r="T1255">
        <v>2</v>
      </c>
      <c r="U1255">
        <v>38</v>
      </c>
      <c r="V1255" t="s">
        <v>211</v>
      </c>
      <c r="W1255" t="s">
        <v>1726</v>
      </c>
      <c r="X1255">
        <v>24715233</v>
      </c>
      <c r="Y1255" t="s">
        <v>75</v>
      </c>
      <c r="Z1255">
        <v>0</v>
      </c>
      <c r="AA1255">
        <v>1758</v>
      </c>
      <c r="AB1255" t="s">
        <v>39</v>
      </c>
      <c r="AC1255">
        <v>0</v>
      </c>
      <c r="AD1255">
        <v>4</v>
      </c>
      <c r="AE1255" t="s">
        <v>40</v>
      </c>
      <c r="AF1255" t="s">
        <v>41</v>
      </c>
      <c r="AG1255" t="str">
        <f>VLOOKUP(H1255,Planilha2!A:AC,5,FALSE)</f>
        <v>MATEMÁTICA</v>
      </c>
      <c r="AH1255" t="s">
        <v>6222</v>
      </c>
      <c r="AI1255" t="str">
        <f>VLOOKUP(H1255,Planilha2!A:K,11,FALSE)</f>
        <v>Ativo</v>
      </c>
      <c r="AJ1255" t="s">
        <v>6377</v>
      </c>
      <c r="AK1255">
        <v>23.8</v>
      </c>
    </row>
    <row r="1256" spans="1:37" x14ac:dyDescent="0.25">
      <c r="A1256">
        <v>214020272</v>
      </c>
      <c r="B1256" t="s">
        <v>30</v>
      </c>
      <c r="C1256" t="s">
        <v>3739</v>
      </c>
      <c r="D1256" t="s">
        <v>4749</v>
      </c>
      <c r="E1256" t="s">
        <v>4830</v>
      </c>
      <c r="F1256" t="s">
        <v>2290</v>
      </c>
      <c r="G1256" t="s">
        <v>45</v>
      </c>
      <c r="H1256">
        <v>20</v>
      </c>
      <c r="I1256">
        <v>4</v>
      </c>
      <c r="J1256">
        <v>4</v>
      </c>
      <c r="K1256" t="s">
        <v>72</v>
      </c>
      <c r="L1256" s="1" t="s">
        <v>1633</v>
      </c>
      <c r="M1256" t="s">
        <v>112</v>
      </c>
      <c r="N1256">
        <v>37</v>
      </c>
      <c r="O1256">
        <v>0</v>
      </c>
      <c r="P1256">
        <v>20142</v>
      </c>
      <c r="Q1256">
        <v>2014</v>
      </c>
      <c r="R1256">
        <v>2</v>
      </c>
      <c r="S1256">
        <v>2018</v>
      </c>
      <c r="T1256">
        <v>1</v>
      </c>
      <c r="U1256">
        <v>23</v>
      </c>
      <c r="V1256" t="s">
        <v>36</v>
      </c>
      <c r="W1256" t="s">
        <v>858</v>
      </c>
      <c r="X1256">
        <v>24355235</v>
      </c>
      <c r="Y1256" t="s">
        <v>537</v>
      </c>
      <c r="Z1256">
        <v>0</v>
      </c>
      <c r="AA1256">
        <v>392</v>
      </c>
      <c r="AB1256" t="s">
        <v>39</v>
      </c>
      <c r="AC1256">
        <v>0</v>
      </c>
      <c r="AD1256">
        <v>5</v>
      </c>
      <c r="AE1256" t="s">
        <v>55</v>
      </c>
      <c r="AF1256" t="s">
        <v>41</v>
      </c>
      <c r="AG1256" t="str">
        <f>VLOOKUP(H1256,Planilha2!A:AC,5,FALSE)</f>
        <v>MATEMÁTICA</v>
      </c>
      <c r="AH1256" t="s">
        <v>6222</v>
      </c>
      <c r="AI1256" t="str">
        <f>VLOOKUP(H1256,Planilha2!A:K,11,FALSE)</f>
        <v>Ativo</v>
      </c>
      <c r="AJ1256" t="s">
        <v>6818</v>
      </c>
      <c r="AK1256">
        <v>14.7</v>
      </c>
    </row>
    <row r="1257" spans="1:37" x14ac:dyDescent="0.25">
      <c r="A1257">
        <v>214020273</v>
      </c>
      <c r="B1257" t="s">
        <v>30</v>
      </c>
      <c r="C1257" t="s">
        <v>2508</v>
      </c>
      <c r="D1257" t="s">
        <v>3226</v>
      </c>
      <c r="E1257" t="s">
        <v>3096</v>
      </c>
      <c r="F1257" t="s">
        <v>1907</v>
      </c>
      <c r="G1257" t="s">
        <v>105</v>
      </c>
      <c r="H1257">
        <v>20</v>
      </c>
      <c r="I1257">
        <v>4</v>
      </c>
      <c r="J1257">
        <v>4</v>
      </c>
      <c r="K1257" t="s">
        <v>72</v>
      </c>
      <c r="L1257" s="1">
        <v>0</v>
      </c>
      <c r="M1257" t="s">
        <v>111</v>
      </c>
      <c r="N1257">
        <v>0</v>
      </c>
      <c r="O1257">
        <v>0</v>
      </c>
      <c r="P1257">
        <v>20142</v>
      </c>
      <c r="Q1257">
        <v>2014</v>
      </c>
      <c r="R1257">
        <v>2</v>
      </c>
      <c r="S1257">
        <v>2014</v>
      </c>
      <c r="T1257">
        <v>2</v>
      </c>
      <c r="U1257">
        <v>24</v>
      </c>
      <c r="V1257" t="s">
        <v>36</v>
      </c>
      <c r="W1257" t="s">
        <v>1430</v>
      </c>
      <c r="X1257">
        <v>20550200</v>
      </c>
      <c r="Y1257" t="s">
        <v>38</v>
      </c>
      <c r="Z1257">
        <v>0</v>
      </c>
      <c r="AA1257">
        <v>0</v>
      </c>
      <c r="AB1257" t="s">
        <v>39</v>
      </c>
      <c r="AC1257">
        <v>0</v>
      </c>
      <c r="AD1257">
        <v>1</v>
      </c>
      <c r="AE1257" t="s">
        <v>55</v>
      </c>
      <c r="AF1257" t="s">
        <v>41</v>
      </c>
      <c r="AG1257" t="str">
        <f>VLOOKUP(H1257,Planilha2!A:AC,5,FALSE)</f>
        <v>MATEMÁTICA</v>
      </c>
      <c r="AH1257" t="s">
        <v>6222</v>
      </c>
      <c r="AI1257" t="str">
        <f>VLOOKUP(H1257,Planilha2!A:K,11,FALSE)</f>
        <v>Ativo</v>
      </c>
      <c r="AJ1257" t="s">
        <v>6701</v>
      </c>
      <c r="AK1257">
        <v>22.4</v>
      </c>
    </row>
    <row r="1258" spans="1:37" x14ac:dyDescent="0.25">
      <c r="A1258">
        <v>214020274</v>
      </c>
      <c r="B1258" t="s">
        <v>30</v>
      </c>
      <c r="C1258" t="s">
        <v>2898</v>
      </c>
      <c r="D1258" t="s">
        <v>2414</v>
      </c>
      <c r="E1258" t="s">
        <v>1059</v>
      </c>
      <c r="F1258" t="s">
        <v>3460</v>
      </c>
      <c r="G1258" t="s">
        <v>33</v>
      </c>
      <c r="H1258">
        <v>20</v>
      </c>
      <c r="I1258">
        <v>4</v>
      </c>
      <c r="J1258">
        <v>4</v>
      </c>
      <c r="K1258" t="s">
        <v>72</v>
      </c>
      <c r="L1258" s="1" t="s">
        <v>561</v>
      </c>
      <c r="M1258" t="s">
        <v>225</v>
      </c>
      <c r="N1258">
        <v>29</v>
      </c>
      <c r="O1258">
        <v>0</v>
      </c>
      <c r="P1258">
        <v>20151</v>
      </c>
      <c r="Q1258">
        <v>2014</v>
      </c>
      <c r="R1258">
        <v>2</v>
      </c>
      <c r="S1258">
        <v>2016</v>
      </c>
      <c r="T1258">
        <v>2</v>
      </c>
      <c r="U1258">
        <v>23</v>
      </c>
      <c r="V1258" t="s">
        <v>122</v>
      </c>
      <c r="W1258" t="s">
        <v>964</v>
      </c>
      <c r="X1258">
        <v>24461340</v>
      </c>
      <c r="Y1258" t="s">
        <v>75</v>
      </c>
      <c r="Z1258">
        <v>0</v>
      </c>
      <c r="AA1258">
        <v>324</v>
      </c>
      <c r="AB1258" t="s">
        <v>39</v>
      </c>
      <c r="AC1258">
        <v>0</v>
      </c>
      <c r="AD1258">
        <v>3</v>
      </c>
      <c r="AE1258" t="s">
        <v>40</v>
      </c>
      <c r="AF1258" t="s">
        <v>41</v>
      </c>
      <c r="AG1258" t="str">
        <f>VLOOKUP(H1258,Planilha2!A:AC,5,FALSE)</f>
        <v>MATEMÁTICA</v>
      </c>
      <c r="AH1258" t="s">
        <v>6222</v>
      </c>
      <c r="AI1258" t="str">
        <f>VLOOKUP(H1258,Planilha2!A:K,11,FALSE)</f>
        <v>Ativo</v>
      </c>
      <c r="AJ1258" t="s">
        <v>6292</v>
      </c>
      <c r="AK1258">
        <v>18</v>
      </c>
    </row>
    <row r="1259" spans="1:37" x14ac:dyDescent="0.25">
      <c r="A1259">
        <v>214020279</v>
      </c>
      <c r="B1259" t="s">
        <v>30</v>
      </c>
      <c r="C1259" t="s">
        <v>3582</v>
      </c>
      <c r="D1259" t="s">
        <v>1427</v>
      </c>
      <c r="E1259" t="s">
        <v>1529</v>
      </c>
      <c r="F1259" t="s">
        <v>717</v>
      </c>
      <c r="G1259" t="s">
        <v>120</v>
      </c>
      <c r="H1259">
        <v>20</v>
      </c>
      <c r="I1259">
        <v>4</v>
      </c>
      <c r="J1259">
        <v>4</v>
      </c>
      <c r="K1259" t="s">
        <v>72</v>
      </c>
      <c r="L1259" s="1">
        <v>0</v>
      </c>
      <c r="M1259" t="s">
        <v>110</v>
      </c>
      <c r="N1259">
        <v>0</v>
      </c>
      <c r="O1259">
        <v>0</v>
      </c>
      <c r="P1259">
        <v>20142</v>
      </c>
      <c r="Q1259">
        <v>2014</v>
      </c>
      <c r="R1259">
        <v>2</v>
      </c>
      <c r="S1259">
        <v>2014</v>
      </c>
      <c r="T1259">
        <v>2</v>
      </c>
      <c r="U1259">
        <v>34</v>
      </c>
      <c r="V1259" t="s">
        <v>36</v>
      </c>
      <c r="W1259" t="s">
        <v>3852</v>
      </c>
      <c r="X1259">
        <v>21330320</v>
      </c>
      <c r="Y1259" t="s">
        <v>38</v>
      </c>
      <c r="Z1259">
        <v>0</v>
      </c>
      <c r="AA1259">
        <v>136</v>
      </c>
      <c r="AB1259" t="s">
        <v>39</v>
      </c>
      <c r="AC1259">
        <v>0</v>
      </c>
      <c r="AD1259">
        <v>1</v>
      </c>
      <c r="AE1259" t="s">
        <v>55</v>
      </c>
      <c r="AF1259" t="s">
        <v>41</v>
      </c>
      <c r="AG1259" t="str">
        <f>VLOOKUP(H1259,Planilha2!A:AC,5,FALSE)</f>
        <v>MATEMÁTICA</v>
      </c>
      <c r="AH1259" t="s">
        <v>6222</v>
      </c>
      <c r="AI1259" t="str">
        <f>VLOOKUP(H1259,Planilha2!A:K,11,FALSE)</f>
        <v>Ativo</v>
      </c>
      <c r="AJ1259" t="s">
        <v>6404</v>
      </c>
      <c r="AK1259">
        <v>33.9</v>
      </c>
    </row>
    <row r="1260" spans="1:37" x14ac:dyDescent="0.25">
      <c r="A1260">
        <v>214020281</v>
      </c>
      <c r="B1260" t="s">
        <v>145</v>
      </c>
      <c r="C1260" t="s">
        <v>2821</v>
      </c>
      <c r="D1260" t="s">
        <v>4573</v>
      </c>
      <c r="E1260" t="s">
        <v>2031</v>
      </c>
      <c r="F1260" t="s">
        <v>3202</v>
      </c>
      <c r="G1260" t="s">
        <v>214</v>
      </c>
      <c r="H1260">
        <v>20</v>
      </c>
      <c r="I1260">
        <v>4</v>
      </c>
      <c r="J1260">
        <v>4</v>
      </c>
      <c r="K1260" t="s">
        <v>72</v>
      </c>
      <c r="L1260" s="1" t="s">
        <v>3903</v>
      </c>
      <c r="M1260" t="s">
        <v>107</v>
      </c>
      <c r="N1260">
        <v>5</v>
      </c>
      <c r="O1260">
        <v>0</v>
      </c>
      <c r="P1260">
        <v>20142</v>
      </c>
      <c r="Q1260">
        <v>2014</v>
      </c>
      <c r="R1260">
        <v>2</v>
      </c>
      <c r="S1260">
        <v>2014</v>
      </c>
      <c r="T1260">
        <v>2</v>
      </c>
      <c r="U1260">
        <v>29</v>
      </c>
      <c r="V1260" t="s">
        <v>36</v>
      </c>
      <c r="W1260" t="s">
        <v>150</v>
      </c>
      <c r="X1260">
        <v>96015710</v>
      </c>
      <c r="Y1260" t="s">
        <v>5768</v>
      </c>
      <c r="Z1260">
        <v>0</v>
      </c>
      <c r="AA1260">
        <v>0</v>
      </c>
      <c r="AB1260" t="s">
        <v>39</v>
      </c>
      <c r="AC1260">
        <v>0</v>
      </c>
      <c r="AD1260">
        <v>1</v>
      </c>
      <c r="AE1260" t="s">
        <v>40</v>
      </c>
      <c r="AF1260" t="s">
        <v>41</v>
      </c>
      <c r="AG1260" t="str">
        <f>VLOOKUP(H1260,Planilha2!A:AC,5,FALSE)</f>
        <v>MATEMÁTICA</v>
      </c>
      <c r="AH1260" t="s">
        <v>6222</v>
      </c>
      <c r="AI1260" t="str">
        <f>VLOOKUP(H1260,Planilha2!A:K,11,FALSE)</f>
        <v>Ativo</v>
      </c>
      <c r="AJ1260" t="s">
        <v>6819</v>
      </c>
      <c r="AK1260">
        <v>1.8280000000000001</v>
      </c>
    </row>
    <row r="1261" spans="1:37" x14ac:dyDescent="0.25">
      <c r="A1261">
        <v>214020284</v>
      </c>
      <c r="B1261" t="s">
        <v>30</v>
      </c>
      <c r="C1261" t="s">
        <v>2721</v>
      </c>
      <c r="D1261" t="s">
        <v>2584</v>
      </c>
      <c r="E1261" t="s">
        <v>3356</v>
      </c>
      <c r="F1261" t="s">
        <v>1177</v>
      </c>
      <c r="G1261" t="s">
        <v>496</v>
      </c>
      <c r="H1261">
        <v>20</v>
      </c>
      <c r="I1261">
        <v>2</v>
      </c>
      <c r="J1261">
        <v>2</v>
      </c>
      <c r="K1261" t="s">
        <v>34</v>
      </c>
      <c r="L1261" s="1" t="s">
        <v>1439</v>
      </c>
      <c r="M1261" t="s">
        <v>107</v>
      </c>
      <c r="N1261">
        <v>73</v>
      </c>
      <c r="O1261">
        <v>1</v>
      </c>
      <c r="P1261">
        <v>20142</v>
      </c>
      <c r="Q1261">
        <v>2014</v>
      </c>
      <c r="R1261">
        <v>2</v>
      </c>
      <c r="S1261">
        <v>2018</v>
      </c>
      <c r="T1261">
        <v>2</v>
      </c>
      <c r="U1261">
        <v>22</v>
      </c>
      <c r="V1261" t="s">
        <v>36</v>
      </c>
      <c r="W1261" t="s">
        <v>1083</v>
      </c>
      <c r="X1261">
        <v>24110010</v>
      </c>
      <c r="Y1261" t="s">
        <v>537</v>
      </c>
      <c r="Z1261">
        <v>0</v>
      </c>
      <c r="AA1261">
        <v>136</v>
      </c>
      <c r="AB1261" t="s">
        <v>39</v>
      </c>
      <c r="AC1261">
        <v>0</v>
      </c>
      <c r="AD1261">
        <v>5</v>
      </c>
      <c r="AE1261" t="s">
        <v>40</v>
      </c>
      <c r="AF1261" t="s">
        <v>41</v>
      </c>
      <c r="AG1261" t="str">
        <f>VLOOKUP(H1261,Planilha2!A:AC,5,FALSE)</f>
        <v>MATEMÁTICA</v>
      </c>
      <c r="AH1261" t="s">
        <v>6222</v>
      </c>
      <c r="AI1261" t="str">
        <f>VLOOKUP(H1261,Planilha2!A:K,11,FALSE)</f>
        <v>Ativo</v>
      </c>
      <c r="AJ1261" t="s">
        <v>6275</v>
      </c>
      <c r="AK1261">
        <v>4.3</v>
      </c>
    </row>
    <row r="1262" spans="1:37" x14ac:dyDescent="0.25">
      <c r="A1262">
        <v>214020285</v>
      </c>
      <c r="B1262" t="s">
        <v>30</v>
      </c>
      <c r="C1262" t="s">
        <v>3342</v>
      </c>
      <c r="D1262" t="s">
        <v>2279</v>
      </c>
      <c r="E1262" t="s">
        <v>3612</v>
      </c>
      <c r="F1262" t="s">
        <v>3593</v>
      </c>
      <c r="G1262" t="s">
        <v>269</v>
      </c>
      <c r="H1262">
        <v>20</v>
      </c>
      <c r="I1262">
        <v>2</v>
      </c>
      <c r="J1262">
        <v>2</v>
      </c>
      <c r="K1262" t="s">
        <v>34</v>
      </c>
      <c r="L1262" s="1" t="s">
        <v>594</v>
      </c>
      <c r="M1262" t="s">
        <v>109</v>
      </c>
      <c r="N1262">
        <v>0</v>
      </c>
      <c r="O1262">
        <v>0</v>
      </c>
      <c r="P1262">
        <v>20142</v>
      </c>
      <c r="Q1262">
        <v>2014</v>
      </c>
      <c r="R1262">
        <v>2</v>
      </c>
      <c r="S1262">
        <v>2018</v>
      </c>
      <c r="T1262">
        <v>1</v>
      </c>
      <c r="U1262">
        <v>23</v>
      </c>
      <c r="V1262" t="s">
        <v>36</v>
      </c>
      <c r="W1262" t="s">
        <v>641</v>
      </c>
      <c r="X1262">
        <v>24210405</v>
      </c>
      <c r="Y1262" t="s">
        <v>537</v>
      </c>
      <c r="Z1262">
        <v>0</v>
      </c>
      <c r="AA1262">
        <v>0</v>
      </c>
      <c r="AB1262" t="s">
        <v>39</v>
      </c>
      <c r="AC1262">
        <v>0</v>
      </c>
      <c r="AD1262">
        <v>5</v>
      </c>
      <c r="AE1262" t="s">
        <v>55</v>
      </c>
      <c r="AF1262" t="s">
        <v>41</v>
      </c>
      <c r="AG1262" t="str">
        <f>VLOOKUP(H1262,Planilha2!A:AC,5,FALSE)</f>
        <v>MATEMÁTICA</v>
      </c>
      <c r="AH1262" t="s">
        <v>6222</v>
      </c>
      <c r="AI1262" t="str">
        <f>VLOOKUP(H1262,Planilha2!A:K,11,FALSE)</f>
        <v>Ativo</v>
      </c>
      <c r="AJ1262" t="s">
        <v>6325</v>
      </c>
      <c r="AK1262">
        <v>3.8</v>
      </c>
    </row>
    <row r="1263" spans="1:37" x14ac:dyDescent="0.25">
      <c r="A1263">
        <v>214020286</v>
      </c>
      <c r="B1263" t="s">
        <v>128</v>
      </c>
      <c r="C1263" t="s">
        <v>4980</v>
      </c>
      <c r="D1263" t="s">
        <v>2473</v>
      </c>
      <c r="E1263" t="s">
        <v>3885</v>
      </c>
      <c r="F1263" t="s">
        <v>3251</v>
      </c>
      <c r="G1263" t="s">
        <v>105</v>
      </c>
      <c r="H1263">
        <v>20</v>
      </c>
      <c r="I1263">
        <v>2</v>
      </c>
      <c r="J1263">
        <v>2</v>
      </c>
      <c r="K1263" t="s">
        <v>34</v>
      </c>
      <c r="L1263" s="1" t="s">
        <v>3608</v>
      </c>
      <c r="M1263" t="s">
        <v>109</v>
      </c>
      <c r="N1263">
        <v>0</v>
      </c>
      <c r="O1263">
        <v>0</v>
      </c>
      <c r="P1263">
        <v>20142</v>
      </c>
      <c r="Q1263">
        <v>2014</v>
      </c>
      <c r="R1263">
        <v>2</v>
      </c>
      <c r="S1263">
        <v>2014</v>
      </c>
      <c r="T1263">
        <v>2</v>
      </c>
      <c r="U1263">
        <v>34</v>
      </c>
      <c r="V1263" t="s">
        <v>122</v>
      </c>
      <c r="W1263" t="s">
        <v>5645</v>
      </c>
      <c r="X1263">
        <v>28994579</v>
      </c>
      <c r="Y1263" t="s">
        <v>1341</v>
      </c>
      <c r="Z1263">
        <v>0</v>
      </c>
      <c r="AA1263">
        <v>0</v>
      </c>
      <c r="AB1263" t="s">
        <v>39</v>
      </c>
      <c r="AC1263">
        <v>0</v>
      </c>
      <c r="AD1263">
        <v>1</v>
      </c>
      <c r="AE1263" t="s">
        <v>40</v>
      </c>
      <c r="AF1263" t="s">
        <v>41</v>
      </c>
      <c r="AG1263" t="str">
        <f>VLOOKUP(H1263,Planilha2!A:AC,5,FALSE)</f>
        <v>MATEMÁTICA</v>
      </c>
      <c r="AH1263" t="s">
        <v>6222</v>
      </c>
      <c r="AI1263" t="str">
        <f>VLOOKUP(H1263,Planilha2!A:K,11,FALSE)</f>
        <v>Ativo</v>
      </c>
      <c r="AJ1263" t="s">
        <v>6820</v>
      </c>
      <c r="AK1263">
        <v>99.6</v>
      </c>
    </row>
    <row r="1264" spans="1:37" x14ac:dyDescent="0.25">
      <c r="A1264">
        <v>214020288</v>
      </c>
      <c r="B1264" t="s">
        <v>30</v>
      </c>
      <c r="C1264" t="s">
        <v>3009</v>
      </c>
      <c r="D1264" t="s">
        <v>3115</v>
      </c>
      <c r="E1264" t="s">
        <v>1404</v>
      </c>
      <c r="F1264" t="s">
        <v>2395</v>
      </c>
      <c r="G1264" t="s">
        <v>120</v>
      </c>
      <c r="H1264">
        <v>20</v>
      </c>
      <c r="I1264">
        <v>2</v>
      </c>
      <c r="J1264">
        <v>2</v>
      </c>
      <c r="K1264" t="s">
        <v>34</v>
      </c>
      <c r="L1264" s="1" t="s">
        <v>594</v>
      </c>
      <c r="M1264" t="s">
        <v>111</v>
      </c>
      <c r="N1264">
        <v>5</v>
      </c>
      <c r="O1264">
        <v>0</v>
      </c>
      <c r="P1264">
        <v>20142</v>
      </c>
      <c r="Q1264">
        <v>2014</v>
      </c>
      <c r="R1264">
        <v>2</v>
      </c>
      <c r="S1264">
        <v>2018</v>
      </c>
      <c r="T1264">
        <v>2</v>
      </c>
      <c r="U1264">
        <v>23</v>
      </c>
      <c r="V1264" t="s">
        <v>36</v>
      </c>
      <c r="W1264" t="s">
        <v>3469</v>
      </c>
      <c r="X1264">
        <v>20770240</v>
      </c>
      <c r="Y1264" t="s">
        <v>38</v>
      </c>
      <c r="Z1264">
        <v>0</v>
      </c>
      <c r="AA1264">
        <v>120</v>
      </c>
      <c r="AB1264" t="s">
        <v>39</v>
      </c>
      <c r="AC1264">
        <v>0</v>
      </c>
      <c r="AD1264">
        <v>5</v>
      </c>
      <c r="AE1264" t="s">
        <v>55</v>
      </c>
      <c r="AF1264" t="s">
        <v>41</v>
      </c>
      <c r="AG1264" t="str">
        <f>VLOOKUP(H1264,Planilha2!A:AC,5,FALSE)</f>
        <v>MATEMÁTICA</v>
      </c>
      <c r="AH1264" t="s">
        <v>6222</v>
      </c>
      <c r="AI1264" t="str">
        <f>VLOOKUP(H1264,Planilha2!A:K,11,FALSE)</f>
        <v>Ativo</v>
      </c>
      <c r="AJ1264" t="s">
        <v>6310</v>
      </c>
      <c r="AK1264">
        <v>26.6</v>
      </c>
    </row>
    <row r="1265" spans="1:37" x14ac:dyDescent="0.25">
      <c r="A1265">
        <v>214020290</v>
      </c>
      <c r="B1265" t="s">
        <v>30</v>
      </c>
      <c r="C1265" t="s">
        <v>2512</v>
      </c>
      <c r="D1265" t="s">
        <v>4146</v>
      </c>
      <c r="E1265" t="s">
        <v>2969</v>
      </c>
      <c r="F1265" t="s">
        <v>3016</v>
      </c>
      <c r="G1265" t="s">
        <v>105</v>
      </c>
      <c r="H1265">
        <v>20</v>
      </c>
      <c r="I1265">
        <v>2</v>
      </c>
      <c r="J1265">
        <v>2</v>
      </c>
      <c r="K1265" t="s">
        <v>34</v>
      </c>
      <c r="L1265" s="1" t="s">
        <v>1725</v>
      </c>
      <c r="M1265" t="s">
        <v>110</v>
      </c>
      <c r="N1265">
        <v>76</v>
      </c>
      <c r="O1265">
        <v>1</v>
      </c>
      <c r="P1265">
        <v>20142</v>
      </c>
      <c r="Q1265">
        <v>2014</v>
      </c>
      <c r="R1265">
        <v>2</v>
      </c>
      <c r="S1265">
        <v>2017</v>
      </c>
      <c r="T1265">
        <v>2</v>
      </c>
      <c r="U1265">
        <v>26</v>
      </c>
      <c r="V1265" t="s">
        <v>49</v>
      </c>
      <c r="W1265" t="s">
        <v>482</v>
      </c>
      <c r="X1265">
        <v>22081040</v>
      </c>
      <c r="Y1265" t="s">
        <v>38</v>
      </c>
      <c r="Z1265">
        <v>0</v>
      </c>
      <c r="AA1265">
        <v>196</v>
      </c>
      <c r="AB1265" t="s">
        <v>39</v>
      </c>
      <c r="AC1265">
        <v>0</v>
      </c>
      <c r="AD1265">
        <v>4</v>
      </c>
      <c r="AE1265" t="s">
        <v>40</v>
      </c>
      <c r="AF1265" t="s">
        <v>41</v>
      </c>
      <c r="AG1265" t="str">
        <f>VLOOKUP(H1265,Planilha2!A:AC,5,FALSE)</f>
        <v>MATEMÁTICA</v>
      </c>
      <c r="AH1265" t="s">
        <v>6222</v>
      </c>
      <c r="AI1265" t="str">
        <f>VLOOKUP(H1265,Planilha2!A:K,11,FALSE)</f>
        <v>Ativo</v>
      </c>
      <c r="AJ1265" t="s">
        <v>6821</v>
      </c>
      <c r="AK1265">
        <v>29.5</v>
      </c>
    </row>
    <row r="1266" spans="1:37" x14ac:dyDescent="0.25">
      <c r="A1266">
        <v>214020292</v>
      </c>
      <c r="B1266" t="s">
        <v>930</v>
      </c>
      <c r="C1266" t="s">
        <v>2965</v>
      </c>
      <c r="D1266" t="s">
        <v>368</v>
      </c>
      <c r="E1266" t="s">
        <v>560</v>
      </c>
      <c r="F1266" t="s">
        <v>213</v>
      </c>
      <c r="G1266" t="s">
        <v>279</v>
      </c>
      <c r="H1266">
        <v>20</v>
      </c>
      <c r="I1266">
        <v>2</v>
      </c>
      <c r="J1266">
        <v>2</v>
      </c>
      <c r="K1266" t="s">
        <v>34</v>
      </c>
      <c r="L1266" s="1" t="s">
        <v>571</v>
      </c>
      <c r="M1266" t="s">
        <v>107</v>
      </c>
      <c r="N1266">
        <v>0</v>
      </c>
      <c r="O1266">
        <v>0</v>
      </c>
      <c r="P1266">
        <v>20142</v>
      </c>
      <c r="Q1266">
        <v>2014</v>
      </c>
      <c r="R1266">
        <v>2</v>
      </c>
      <c r="S1266">
        <v>2014</v>
      </c>
      <c r="T1266">
        <v>2</v>
      </c>
      <c r="U1266">
        <v>26</v>
      </c>
      <c r="V1266" t="s">
        <v>36</v>
      </c>
      <c r="W1266" t="s">
        <v>1447</v>
      </c>
      <c r="X1266">
        <v>21370490</v>
      </c>
      <c r="Y1266" t="s">
        <v>38</v>
      </c>
      <c r="Z1266">
        <v>0</v>
      </c>
      <c r="AA1266">
        <v>0</v>
      </c>
      <c r="AB1266" t="s">
        <v>39</v>
      </c>
      <c r="AC1266">
        <v>0</v>
      </c>
      <c r="AD1266">
        <v>1</v>
      </c>
      <c r="AE1266" t="s">
        <v>40</v>
      </c>
      <c r="AF1266" t="s">
        <v>41</v>
      </c>
      <c r="AG1266" t="str">
        <f>VLOOKUP(H1266,Planilha2!A:AC,5,FALSE)</f>
        <v>MATEMÁTICA</v>
      </c>
      <c r="AH1266" t="s">
        <v>6222</v>
      </c>
      <c r="AI1266" t="str">
        <f>VLOOKUP(H1266,Planilha2!A:K,11,FALSE)</f>
        <v>Ativo</v>
      </c>
      <c r="AJ1266" t="s">
        <v>6822</v>
      </c>
      <c r="AK1266">
        <v>26.9</v>
      </c>
    </row>
    <row r="1267" spans="1:37" x14ac:dyDescent="0.25">
      <c r="A1267">
        <v>214020294</v>
      </c>
      <c r="B1267" t="s">
        <v>100</v>
      </c>
      <c r="C1267" t="s">
        <v>2526</v>
      </c>
      <c r="D1267" t="s">
        <v>512</v>
      </c>
      <c r="E1267" t="s">
        <v>67</v>
      </c>
      <c r="F1267" t="s">
        <v>1521</v>
      </c>
      <c r="G1267" t="s">
        <v>63</v>
      </c>
      <c r="H1267">
        <v>20</v>
      </c>
      <c r="I1267">
        <v>2</v>
      </c>
      <c r="J1267">
        <v>2</v>
      </c>
      <c r="K1267" t="s">
        <v>34</v>
      </c>
      <c r="L1267" s="1" t="s">
        <v>3421</v>
      </c>
      <c r="M1267" t="s">
        <v>111</v>
      </c>
      <c r="N1267">
        <v>60</v>
      </c>
      <c r="O1267">
        <v>2</v>
      </c>
      <c r="P1267">
        <v>20142</v>
      </c>
      <c r="Q1267">
        <v>2014</v>
      </c>
      <c r="R1267">
        <v>2</v>
      </c>
      <c r="S1267">
        <v>2015</v>
      </c>
      <c r="T1267">
        <v>2</v>
      </c>
      <c r="U1267">
        <v>26</v>
      </c>
      <c r="V1267" t="s">
        <v>122</v>
      </c>
      <c r="W1267" t="s">
        <v>4844</v>
      </c>
      <c r="X1267">
        <v>24425460</v>
      </c>
      <c r="Y1267" t="s">
        <v>75</v>
      </c>
      <c r="Z1267">
        <v>0</v>
      </c>
      <c r="AA1267">
        <v>248</v>
      </c>
      <c r="AB1267" t="s">
        <v>39</v>
      </c>
      <c r="AC1267">
        <v>0</v>
      </c>
      <c r="AD1267">
        <v>2</v>
      </c>
      <c r="AE1267" t="s">
        <v>55</v>
      </c>
      <c r="AF1267" t="s">
        <v>41</v>
      </c>
      <c r="AG1267" t="str">
        <f>VLOOKUP(H1267,Planilha2!A:AC,5,FALSE)</f>
        <v>MATEMÁTICA</v>
      </c>
      <c r="AH1267" t="s">
        <v>6222</v>
      </c>
      <c r="AI1267" t="str">
        <f>VLOOKUP(H1267,Planilha2!A:K,11,FALSE)</f>
        <v>Ativo</v>
      </c>
      <c r="AJ1267" t="s">
        <v>6823</v>
      </c>
      <c r="AK1267">
        <v>8.6</v>
      </c>
    </row>
    <row r="1268" spans="1:37" x14ac:dyDescent="0.25">
      <c r="A1268">
        <v>214020295</v>
      </c>
      <c r="B1268" t="s">
        <v>145</v>
      </c>
      <c r="C1268" t="s">
        <v>2473</v>
      </c>
      <c r="D1268" t="s">
        <v>2943</v>
      </c>
      <c r="E1268" t="s">
        <v>2578</v>
      </c>
      <c r="F1268" t="s">
        <v>1128</v>
      </c>
      <c r="G1268" t="s">
        <v>63</v>
      </c>
      <c r="H1268">
        <v>20</v>
      </c>
      <c r="I1268">
        <v>2</v>
      </c>
      <c r="J1268">
        <v>2</v>
      </c>
      <c r="K1268" t="s">
        <v>34</v>
      </c>
      <c r="L1268" s="1">
        <v>0</v>
      </c>
      <c r="M1268" t="s">
        <v>109</v>
      </c>
      <c r="N1268">
        <v>0</v>
      </c>
      <c r="O1268">
        <v>0</v>
      </c>
      <c r="P1268">
        <v>20142</v>
      </c>
      <c r="Q1268">
        <v>2014</v>
      </c>
      <c r="R1268">
        <v>2</v>
      </c>
      <c r="S1268">
        <v>2014</v>
      </c>
      <c r="T1268">
        <v>2</v>
      </c>
      <c r="U1268">
        <v>44</v>
      </c>
      <c r="V1268" t="s">
        <v>36</v>
      </c>
      <c r="W1268" t="s">
        <v>303</v>
      </c>
      <c r="X1268">
        <v>21072370</v>
      </c>
      <c r="Y1268" t="s">
        <v>38</v>
      </c>
      <c r="Z1268">
        <v>0</v>
      </c>
      <c r="AA1268">
        <v>0</v>
      </c>
      <c r="AB1268" t="s">
        <v>39</v>
      </c>
      <c r="AC1268">
        <v>0</v>
      </c>
      <c r="AD1268">
        <v>1</v>
      </c>
      <c r="AE1268" t="s">
        <v>55</v>
      </c>
      <c r="AF1268" t="s">
        <v>41</v>
      </c>
      <c r="AG1268" t="str">
        <f>VLOOKUP(H1268,Planilha2!A:AC,5,FALSE)</f>
        <v>MATEMÁTICA</v>
      </c>
      <c r="AH1268" t="s">
        <v>6222</v>
      </c>
      <c r="AI1268" t="str">
        <f>VLOOKUP(H1268,Planilha2!A:K,11,FALSE)</f>
        <v>Ativo</v>
      </c>
      <c r="AJ1268" t="s">
        <v>6824</v>
      </c>
      <c r="AK1268">
        <v>26.7</v>
      </c>
    </row>
    <row r="1269" spans="1:37" x14ac:dyDescent="0.25">
      <c r="A1269">
        <v>214020303</v>
      </c>
      <c r="B1269" t="s">
        <v>128</v>
      </c>
      <c r="C1269" t="s">
        <v>2175</v>
      </c>
      <c r="D1269" t="s">
        <v>1908</v>
      </c>
      <c r="E1269" t="s">
        <v>4779</v>
      </c>
      <c r="F1269" t="s">
        <v>2451</v>
      </c>
      <c r="G1269" t="s">
        <v>198</v>
      </c>
      <c r="H1269">
        <v>20</v>
      </c>
      <c r="I1269">
        <v>2</v>
      </c>
      <c r="J1269">
        <v>2</v>
      </c>
      <c r="K1269" t="s">
        <v>34</v>
      </c>
      <c r="L1269" s="1" t="s">
        <v>4174</v>
      </c>
      <c r="M1269" t="s">
        <v>111</v>
      </c>
      <c r="N1269">
        <v>70</v>
      </c>
      <c r="O1269">
        <v>1</v>
      </c>
      <c r="P1269">
        <v>20151</v>
      </c>
      <c r="Q1269">
        <v>2014</v>
      </c>
      <c r="R1269">
        <v>2</v>
      </c>
      <c r="S1269">
        <v>2015</v>
      </c>
      <c r="T1269">
        <v>1</v>
      </c>
      <c r="U1269">
        <v>24</v>
      </c>
      <c r="V1269" t="s">
        <v>122</v>
      </c>
      <c r="W1269" t="s">
        <v>1726</v>
      </c>
      <c r="X1269">
        <v>24717490</v>
      </c>
      <c r="Y1269" t="s">
        <v>75</v>
      </c>
      <c r="Z1269">
        <v>0</v>
      </c>
      <c r="AA1269">
        <v>468</v>
      </c>
      <c r="AB1269" t="s">
        <v>39</v>
      </c>
      <c r="AC1269">
        <v>0</v>
      </c>
      <c r="AD1269">
        <v>2</v>
      </c>
      <c r="AE1269" t="s">
        <v>55</v>
      </c>
      <c r="AF1269" t="s">
        <v>41</v>
      </c>
      <c r="AG1269" t="str">
        <f>VLOOKUP(H1269,Planilha2!A:AC,5,FALSE)</f>
        <v>MATEMÁTICA</v>
      </c>
      <c r="AH1269" t="s">
        <v>6222</v>
      </c>
      <c r="AI1269" t="str">
        <f>VLOOKUP(H1269,Planilha2!A:K,11,FALSE)</f>
        <v>Ativo</v>
      </c>
      <c r="AJ1269" t="s">
        <v>6701</v>
      </c>
      <c r="AK1269">
        <v>22.4</v>
      </c>
    </row>
    <row r="1270" spans="1:37" x14ac:dyDescent="0.25">
      <c r="A1270">
        <v>214020308</v>
      </c>
      <c r="B1270" t="s">
        <v>100</v>
      </c>
      <c r="C1270" t="s">
        <v>2924</v>
      </c>
      <c r="D1270" t="s">
        <v>1686</v>
      </c>
      <c r="E1270" t="s">
        <v>4599</v>
      </c>
      <c r="F1270" t="s">
        <v>4060</v>
      </c>
      <c r="G1270" t="s">
        <v>2985</v>
      </c>
      <c r="H1270">
        <v>20</v>
      </c>
      <c r="I1270">
        <v>2</v>
      </c>
      <c r="J1270">
        <v>2</v>
      </c>
      <c r="K1270" t="s">
        <v>34</v>
      </c>
      <c r="L1270" s="1">
        <v>0</v>
      </c>
      <c r="M1270" t="s">
        <v>111</v>
      </c>
      <c r="N1270">
        <v>0</v>
      </c>
      <c r="O1270">
        <v>0</v>
      </c>
      <c r="P1270">
        <v>20142</v>
      </c>
      <c r="Q1270">
        <v>2014</v>
      </c>
      <c r="R1270">
        <v>2</v>
      </c>
      <c r="S1270">
        <v>2014</v>
      </c>
      <c r="T1270">
        <v>2</v>
      </c>
      <c r="U1270">
        <v>24</v>
      </c>
      <c r="V1270" t="s">
        <v>49</v>
      </c>
      <c r="W1270" t="s">
        <v>605</v>
      </c>
      <c r="X1270">
        <v>24130278</v>
      </c>
      <c r="Y1270" t="s">
        <v>537</v>
      </c>
      <c r="Z1270">
        <v>0</v>
      </c>
      <c r="AA1270">
        <v>0</v>
      </c>
      <c r="AB1270" t="s">
        <v>39</v>
      </c>
      <c r="AC1270">
        <v>0</v>
      </c>
      <c r="AD1270">
        <v>1</v>
      </c>
      <c r="AE1270" t="s">
        <v>40</v>
      </c>
      <c r="AF1270" t="s">
        <v>41</v>
      </c>
      <c r="AG1270" t="str">
        <f>VLOOKUP(H1270,Planilha2!A:AC,5,FALSE)</f>
        <v>MATEMÁTICA</v>
      </c>
      <c r="AH1270" t="s">
        <v>6222</v>
      </c>
      <c r="AI1270" t="str">
        <f>VLOOKUP(H1270,Planilha2!A:K,11,FALSE)</f>
        <v>Ativo</v>
      </c>
      <c r="AJ1270" t="s">
        <v>6290</v>
      </c>
      <c r="AK1270">
        <v>7</v>
      </c>
    </row>
    <row r="1271" spans="1:37" x14ac:dyDescent="0.25">
      <c r="A1271">
        <v>214020315</v>
      </c>
      <c r="B1271" t="s">
        <v>30</v>
      </c>
      <c r="C1271" t="s">
        <v>1200</v>
      </c>
      <c r="D1271" t="s">
        <v>2164</v>
      </c>
      <c r="E1271" t="s">
        <v>423</v>
      </c>
      <c r="F1271" t="s">
        <v>3175</v>
      </c>
      <c r="G1271" t="s">
        <v>1193</v>
      </c>
      <c r="H1271">
        <v>20</v>
      </c>
      <c r="I1271">
        <v>4</v>
      </c>
      <c r="J1271">
        <v>4</v>
      </c>
      <c r="K1271" t="s">
        <v>72</v>
      </c>
      <c r="L1271" s="1" t="s">
        <v>2344</v>
      </c>
      <c r="M1271" t="s">
        <v>112</v>
      </c>
      <c r="N1271">
        <v>0</v>
      </c>
      <c r="O1271">
        <v>0</v>
      </c>
      <c r="P1271">
        <v>20142</v>
      </c>
      <c r="Q1271">
        <v>2014</v>
      </c>
      <c r="R1271">
        <v>2</v>
      </c>
      <c r="S1271">
        <v>2014</v>
      </c>
      <c r="T1271">
        <v>2</v>
      </c>
      <c r="U1271">
        <v>22</v>
      </c>
      <c r="V1271" t="s">
        <v>36</v>
      </c>
      <c r="W1271" t="s">
        <v>839</v>
      </c>
      <c r="X1271">
        <v>24342360</v>
      </c>
      <c r="Y1271" t="s">
        <v>537</v>
      </c>
      <c r="Z1271">
        <v>0</v>
      </c>
      <c r="AA1271">
        <v>0</v>
      </c>
      <c r="AB1271" t="s">
        <v>39</v>
      </c>
      <c r="AC1271">
        <v>0</v>
      </c>
      <c r="AD1271">
        <v>1</v>
      </c>
      <c r="AE1271" t="s">
        <v>40</v>
      </c>
      <c r="AF1271" t="s">
        <v>41</v>
      </c>
      <c r="AG1271" t="str">
        <f>VLOOKUP(H1271,Planilha2!A:AC,5,FALSE)</f>
        <v>MATEMÁTICA</v>
      </c>
      <c r="AH1271" t="s">
        <v>6222</v>
      </c>
      <c r="AI1271" t="str">
        <f>VLOOKUP(H1271,Planilha2!A:K,11,FALSE)</f>
        <v>Ativo</v>
      </c>
      <c r="AJ1271" t="s">
        <v>6634</v>
      </c>
      <c r="AK1271">
        <v>15.5</v>
      </c>
    </row>
    <row r="1272" spans="1:37" x14ac:dyDescent="0.25">
      <c r="A1272">
        <v>214020318</v>
      </c>
      <c r="B1272" t="s">
        <v>30</v>
      </c>
      <c r="C1272" t="s">
        <v>2212</v>
      </c>
      <c r="D1272" t="s">
        <v>2982</v>
      </c>
      <c r="E1272" t="s">
        <v>5167</v>
      </c>
      <c r="F1272" t="s">
        <v>2520</v>
      </c>
      <c r="G1272" t="s">
        <v>560</v>
      </c>
      <c r="H1272">
        <v>20</v>
      </c>
      <c r="I1272">
        <v>2</v>
      </c>
      <c r="J1272">
        <v>2</v>
      </c>
      <c r="K1272" t="s">
        <v>34</v>
      </c>
      <c r="L1272" s="1">
        <v>0</v>
      </c>
      <c r="M1272" t="s">
        <v>112</v>
      </c>
      <c r="N1272">
        <v>0</v>
      </c>
      <c r="O1272">
        <v>0</v>
      </c>
      <c r="P1272">
        <v>20142</v>
      </c>
      <c r="Q1272">
        <v>2014</v>
      </c>
      <c r="R1272">
        <v>2</v>
      </c>
      <c r="S1272">
        <v>2014</v>
      </c>
      <c r="T1272">
        <v>2</v>
      </c>
      <c r="U1272">
        <v>37</v>
      </c>
      <c r="V1272" t="s">
        <v>36</v>
      </c>
      <c r="W1272" t="s">
        <v>5168</v>
      </c>
      <c r="X1272">
        <v>25900000</v>
      </c>
      <c r="Y1272" t="s">
        <v>5164</v>
      </c>
      <c r="Z1272">
        <v>0</v>
      </c>
      <c r="AA1272">
        <v>0</v>
      </c>
      <c r="AB1272" t="s">
        <v>39</v>
      </c>
      <c r="AC1272">
        <v>0</v>
      </c>
      <c r="AD1272">
        <v>1</v>
      </c>
      <c r="AE1272" t="s">
        <v>40</v>
      </c>
      <c r="AF1272" t="s">
        <v>41</v>
      </c>
      <c r="AG1272" t="str">
        <f>VLOOKUP(H1272,Planilha2!A:AC,5,FALSE)</f>
        <v>MATEMÁTICA</v>
      </c>
      <c r="AH1272" t="s">
        <v>6222</v>
      </c>
      <c r="AI1272" t="str">
        <f>VLOOKUP(H1272,Planilha2!A:K,11,FALSE)</f>
        <v>Ativo</v>
      </c>
      <c r="AJ1272" t="s">
        <v>6810</v>
      </c>
      <c r="AK1272">
        <v>63.3</v>
      </c>
    </row>
    <row r="1273" spans="1:37" x14ac:dyDescent="0.25">
      <c r="A1273">
        <v>112035009</v>
      </c>
      <c r="B1273" t="s">
        <v>30</v>
      </c>
      <c r="C1273" t="s">
        <v>5510</v>
      </c>
      <c r="D1273" t="s">
        <v>5021</v>
      </c>
      <c r="E1273" t="s">
        <v>1803</v>
      </c>
      <c r="F1273" t="s">
        <v>5511</v>
      </c>
      <c r="G1273" t="s">
        <v>186</v>
      </c>
      <c r="H1273">
        <v>35</v>
      </c>
      <c r="I1273">
        <v>4</v>
      </c>
      <c r="J1273">
        <v>4</v>
      </c>
      <c r="K1273" t="s">
        <v>72</v>
      </c>
      <c r="L1273" s="1" t="s">
        <v>561</v>
      </c>
      <c r="M1273" t="s">
        <v>1958</v>
      </c>
      <c r="N1273">
        <v>27</v>
      </c>
      <c r="O1273">
        <v>0</v>
      </c>
      <c r="P1273">
        <v>20121</v>
      </c>
      <c r="Q1273">
        <v>2012</v>
      </c>
      <c r="R1273">
        <v>1</v>
      </c>
      <c r="S1273">
        <v>2017</v>
      </c>
      <c r="T1273">
        <v>1</v>
      </c>
      <c r="U1273">
        <v>30</v>
      </c>
      <c r="V1273" t="s">
        <v>49</v>
      </c>
      <c r="W1273" t="s">
        <v>150</v>
      </c>
      <c r="X1273">
        <v>28463000</v>
      </c>
      <c r="Y1273" t="s">
        <v>1268</v>
      </c>
      <c r="Z1273">
        <v>0</v>
      </c>
      <c r="AA1273">
        <v>360</v>
      </c>
      <c r="AB1273" t="s">
        <v>39</v>
      </c>
      <c r="AC1273">
        <v>2</v>
      </c>
      <c r="AD1273">
        <v>6</v>
      </c>
      <c r="AE1273" t="s">
        <v>40</v>
      </c>
      <c r="AF1273" t="s">
        <v>41</v>
      </c>
      <c r="AG1273" t="str">
        <f>VLOOKUP(H1273,Planilha2!A:AC,5,FALSE)</f>
        <v>MATEMÁTICA -PÁDUA</v>
      </c>
      <c r="AH1273" t="s">
        <v>6235</v>
      </c>
      <c r="AI1273" t="str">
        <f>VLOOKUP(H1273,Planilha2!A:K,11,FALSE)</f>
        <v>Ativo</v>
      </c>
      <c r="AJ1273">
        <v>0</v>
      </c>
      <c r="AK1273">
        <v>0</v>
      </c>
    </row>
    <row r="1274" spans="1:37" x14ac:dyDescent="0.25">
      <c r="A1274">
        <v>112035010</v>
      </c>
      <c r="B1274" t="s">
        <v>30</v>
      </c>
      <c r="C1274" t="s">
        <v>1654</v>
      </c>
      <c r="D1274" t="s">
        <v>1740</v>
      </c>
      <c r="E1274" t="s">
        <v>5563</v>
      </c>
      <c r="F1274" t="s">
        <v>5043</v>
      </c>
      <c r="G1274" t="s">
        <v>301</v>
      </c>
      <c r="H1274">
        <v>35</v>
      </c>
      <c r="I1274">
        <v>4</v>
      </c>
      <c r="J1274">
        <v>4</v>
      </c>
      <c r="K1274" t="s">
        <v>72</v>
      </c>
      <c r="L1274" s="1">
        <v>0</v>
      </c>
      <c r="M1274" t="s">
        <v>349</v>
      </c>
      <c r="N1274">
        <v>43</v>
      </c>
      <c r="O1274">
        <v>0</v>
      </c>
      <c r="P1274">
        <v>20121</v>
      </c>
      <c r="Q1274">
        <v>2012</v>
      </c>
      <c r="R1274">
        <v>1</v>
      </c>
      <c r="S1274">
        <v>2012</v>
      </c>
      <c r="T1274">
        <v>1</v>
      </c>
      <c r="U1274">
        <v>32</v>
      </c>
      <c r="V1274" t="s">
        <v>36</v>
      </c>
      <c r="W1274" t="s">
        <v>5562</v>
      </c>
      <c r="X1274">
        <v>28595000</v>
      </c>
      <c r="Y1274" t="s">
        <v>1292</v>
      </c>
      <c r="Z1274">
        <v>0</v>
      </c>
      <c r="AA1274">
        <v>0</v>
      </c>
      <c r="AB1274" t="s">
        <v>39</v>
      </c>
      <c r="AC1274">
        <v>0</v>
      </c>
      <c r="AD1274">
        <v>1</v>
      </c>
      <c r="AE1274" t="s">
        <v>40</v>
      </c>
      <c r="AF1274" t="s">
        <v>41</v>
      </c>
      <c r="AG1274" t="str">
        <f>VLOOKUP(H1274,Planilha2!A:AC,5,FALSE)</f>
        <v>MATEMÁTICA -PÁDUA</v>
      </c>
      <c r="AH1274" t="s">
        <v>6235</v>
      </c>
      <c r="AI1274" t="str">
        <f>VLOOKUP(H1274,Planilha2!A:K,11,FALSE)</f>
        <v>Ativo</v>
      </c>
      <c r="AJ1274">
        <v>0</v>
      </c>
      <c r="AK1274">
        <v>0</v>
      </c>
    </row>
    <row r="1275" spans="1:37" x14ac:dyDescent="0.25">
      <c r="A1275">
        <v>112035014</v>
      </c>
      <c r="B1275" t="s">
        <v>30</v>
      </c>
      <c r="C1275" t="s">
        <v>4054</v>
      </c>
      <c r="D1275" t="s">
        <v>4991</v>
      </c>
      <c r="E1275" t="s">
        <v>4978</v>
      </c>
      <c r="F1275" t="s">
        <v>5735</v>
      </c>
      <c r="G1275" t="s">
        <v>696</v>
      </c>
      <c r="H1275">
        <v>35</v>
      </c>
      <c r="I1275">
        <v>4</v>
      </c>
      <c r="J1275">
        <v>4</v>
      </c>
      <c r="K1275" t="s">
        <v>72</v>
      </c>
      <c r="L1275" s="1">
        <v>0</v>
      </c>
      <c r="M1275" t="s">
        <v>1958</v>
      </c>
      <c r="N1275">
        <v>0</v>
      </c>
      <c r="O1275">
        <v>0</v>
      </c>
      <c r="P1275">
        <v>20121</v>
      </c>
      <c r="Q1275">
        <v>2012</v>
      </c>
      <c r="R1275">
        <v>1</v>
      </c>
      <c r="S1275">
        <v>2012</v>
      </c>
      <c r="T1275">
        <v>1</v>
      </c>
      <c r="U1275">
        <v>24</v>
      </c>
      <c r="V1275" t="s">
        <v>36</v>
      </c>
      <c r="W1275" t="s">
        <v>150</v>
      </c>
      <c r="X1275">
        <v>36970000</v>
      </c>
      <c r="Y1275" t="s">
        <v>5734</v>
      </c>
      <c r="Z1275">
        <v>0</v>
      </c>
      <c r="AA1275">
        <v>0</v>
      </c>
      <c r="AB1275" t="s">
        <v>39</v>
      </c>
      <c r="AC1275">
        <v>0</v>
      </c>
      <c r="AD1275">
        <v>1</v>
      </c>
      <c r="AE1275" t="s">
        <v>40</v>
      </c>
      <c r="AF1275" t="s">
        <v>41</v>
      </c>
      <c r="AG1275" t="str">
        <f>VLOOKUP(H1275,Planilha2!A:AC,5,FALSE)</f>
        <v>MATEMÁTICA -PÁDUA</v>
      </c>
      <c r="AH1275" t="s">
        <v>6235</v>
      </c>
      <c r="AI1275" t="str">
        <f>VLOOKUP(H1275,Planilha2!A:K,11,FALSE)</f>
        <v>Ativo</v>
      </c>
      <c r="AJ1275" t="s">
        <v>6639</v>
      </c>
      <c r="AK1275">
        <v>192</v>
      </c>
    </row>
    <row r="1276" spans="1:37" x14ac:dyDescent="0.25">
      <c r="A1276">
        <v>112035016</v>
      </c>
      <c r="B1276" t="s">
        <v>30</v>
      </c>
      <c r="C1276" t="s">
        <v>2307</v>
      </c>
      <c r="D1276" t="s">
        <v>1852</v>
      </c>
      <c r="E1276" t="s">
        <v>4858</v>
      </c>
      <c r="F1276" t="s">
        <v>4177</v>
      </c>
      <c r="G1276" t="s">
        <v>658</v>
      </c>
      <c r="H1276">
        <v>35</v>
      </c>
      <c r="I1276">
        <v>4</v>
      </c>
      <c r="J1276">
        <v>4</v>
      </c>
      <c r="K1276" t="s">
        <v>72</v>
      </c>
      <c r="L1276" s="1" t="s">
        <v>3236</v>
      </c>
      <c r="M1276" t="s">
        <v>80</v>
      </c>
      <c r="N1276">
        <v>20</v>
      </c>
      <c r="O1276">
        <v>0</v>
      </c>
      <c r="P1276">
        <v>20121</v>
      </c>
      <c r="Q1276">
        <v>2012</v>
      </c>
      <c r="R1276">
        <v>1</v>
      </c>
      <c r="S1276">
        <v>2012</v>
      </c>
      <c r="T1276">
        <v>1</v>
      </c>
      <c r="U1276">
        <v>26</v>
      </c>
      <c r="V1276" t="s">
        <v>36</v>
      </c>
      <c r="W1276" t="s">
        <v>5547</v>
      </c>
      <c r="X1276">
        <v>28495000</v>
      </c>
      <c r="Y1276" t="s">
        <v>1287</v>
      </c>
      <c r="Z1276">
        <v>0</v>
      </c>
      <c r="AA1276">
        <v>0</v>
      </c>
      <c r="AB1276" t="s">
        <v>39</v>
      </c>
      <c r="AC1276">
        <v>0</v>
      </c>
      <c r="AD1276">
        <v>1</v>
      </c>
      <c r="AE1276" t="s">
        <v>55</v>
      </c>
      <c r="AF1276" t="s">
        <v>41</v>
      </c>
      <c r="AG1276" t="str">
        <f>VLOOKUP(H1276,Planilha2!A:AC,5,FALSE)</f>
        <v>MATEMÁTICA -PÁDUA</v>
      </c>
      <c r="AH1276" t="s">
        <v>6235</v>
      </c>
      <c r="AI1276" t="str">
        <f>VLOOKUP(H1276,Planilha2!A:K,11,FALSE)</f>
        <v>Ativo</v>
      </c>
      <c r="AJ1276" t="s">
        <v>6475</v>
      </c>
      <c r="AK1276">
        <v>24.7</v>
      </c>
    </row>
    <row r="1277" spans="1:37" x14ac:dyDescent="0.25">
      <c r="A1277">
        <v>112035018</v>
      </c>
      <c r="B1277" t="s">
        <v>30</v>
      </c>
      <c r="C1277" t="s">
        <v>2067</v>
      </c>
      <c r="D1277" t="s">
        <v>1978</v>
      </c>
      <c r="E1277" t="s">
        <v>4911</v>
      </c>
      <c r="F1277" t="s">
        <v>4944</v>
      </c>
      <c r="G1277" t="s">
        <v>654</v>
      </c>
      <c r="H1277">
        <v>35</v>
      </c>
      <c r="I1277">
        <v>4</v>
      </c>
      <c r="J1277">
        <v>4</v>
      </c>
      <c r="K1277" t="s">
        <v>72</v>
      </c>
      <c r="L1277" s="1">
        <v>4</v>
      </c>
      <c r="M1277" t="s">
        <v>351</v>
      </c>
      <c r="N1277">
        <v>15</v>
      </c>
      <c r="O1277">
        <v>0</v>
      </c>
      <c r="P1277">
        <v>20131</v>
      </c>
      <c r="Q1277">
        <v>2012</v>
      </c>
      <c r="R1277">
        <v>1</v>
      </c>
      <c r="S1277">
        <v>2016</v>
      </c>
      <c r="T1277">
        <v>2</v>
      </c>
      <c r="U1277">
        <v>25</v>
      </c>
      <c r="V1277" t="s">
        <v>36</v>
      </c>
      <c r="W1277" t="s">
        <v>467</v>
      </c>
      <c r="X1277">
        <v>28470000</v>
      </c>
      <c r="Y1277" t="s">
        <v>54</v>
      </c>
      <c r="Z1277">
        <v>0</v>
      </c>
      <c r="AA1277">
        <v>900</v>
      </c>
      <c r="AB1277" t="s">
        <v>39</v>
      </c>
      <c r="AC1277">
        <v>0</v>
      </c>
      <c r="AD1277">
        <v>5</v>
      </c>
      <c r="AE1277" t="s">
        <v>55</v>
      </c>
      <c r="AF1277" t="s">
        <v>41</v>
      </c>
      <c r="AG1277" t="str">
        <f>VLOOKUP(H1277,Planilha2!A:AC,5,FALSE)</f>
        <v>MATEMÁTICA -PÁDUA</v>
      </c>
      <c r="AH1277" t="s">
        <v>6235</v>
      </c>
      <c r="AI1277" t="str">
        <f>VLOOKUP(H1277,Planilha2!A:K,11,FALSE)</f>
        <v>Ativo</v>
      </c>
      <c r="AJ1277" t="s">
        <v>6507</v>
      </c>
      <c r="AK1277">
        <v>1</v>
      </c>
    </row>
    <row r="1278" spans="1:37" x14ac:dyDescent="0.25">
      <c r="A1278">
        <v>112035021</v>
      </c>
      <c r="B1278" t="s">
        <v>30</v>
      </c>
      <c r="C1278" t="s">
        <v>2887</v>
      </c>
      <c r="D1278" t="s">
        <v>2888</v>
      </c>
      <c r="E1278" t="s">
        <v>2889</v>
      </c>
      <c r="F1278" t="s">
        <v>1519</v>
      </c>
      <c r="G1278" t="s">
        <v>761</v>
      </c>
      <c r="H1278">
        <v>35</v>
      </c>
      <c r="I1278">
        <v>4</v>
      </c>
      <c r="J1278">
        <v>4</v>
      </c>
      <c r="K1278" t="s">
        <v>72</v>
      </c>
      <c r="L1278" s="1">
        <v>0</v>
      </c>
      <c r="M1278" t="s">
        <v>57</v>
      </c>
      <c r="N1278">
        <v>0</v>
      </c>
      <c r="O1278">
        <v>0</v>
      </c>
      <c r="P1278">
        <v>20121</v>
      </c>
      <c r="Q1278">
        <v>2012</v>
      </c>
      <c r="R1278">
        <v>1</v>
      </c>
      <c r="S1278">
        <v>2012</v>
      </c>
      <c r="T1278">
        <v>1</v>
      </c>
      <c r="U1278">
        <v>32</v>
      </c>
      <c r="V1278" t="s">
        <v>36</v>
      </c>
      <c r="W1278" t="s">
        <v>150</v>
      </c>
      <c r="X1278">
        <v>20230150</v>
      </c>
      <c r="Y1278" t="s">
        <v>38</v>
      </c>
      <c r="Z1278">
        <v>0</v>
      </c>
      <c r="AA1278">
        <v>0</v>
      </c>
      <c r="AB1278" t="s">
        <v>39</v>
      </c>
      <c r="AC1278">
        <v>0</v>
      </c>
      <c r="AD1278">
        <v>1</v>
      </c>
      <c r="AE1278" t="s">
        <v>40</v>
      </c>
      <c r="AF1278" t="s">
        <v>41</v>
      </c>
      <c r="AG1278" t="str">
        <f>VLOOKUP(H1278,Planilha2!A:AC,5,FALSE)</f>
        <v>MATEMÁTICA -PÁDUA</v>
      </c>
      <c r="AH1278" t="s">
        <v>6235</v>
      </c>
      <c r="AI1278" t="str">
        <f>VLOOKUP(H1278,Planilha2!A:K,11,FALSE)</f>
        <v>Ativo</v>
      </c>
      <c r="AJ1278" t="s">
        <v>6825</v>
      </c>
      <c r="AK1278">
        <v>254</v>
      </c>
    </row>
    <row r="1279" spans="1:37" x14ac:dyDescent="0.25">
      <c r="A1279">
        <v>112035024</v>
      </c>
      <c r="B1279" t="s">
        <v>30</v>
      </c>
      <c r="C1279" t="s">
        <v>5715</v>
      </c>
      <c r="D1279" t="s">
        <v>5716</v>
      </c>
      <c r="E1279" t="s">
        <v>5717</v>
      </c>
      <c r="F1279" t="s">
        <v>538</v>
      </c>
      <c r="G1279" t="s">
        <v>53</v>
      </c>
      <c r="H1279">
        <v>35</v>
      </c>
      <c r="I1279">
        <v>4</v>
      </c>
      <c r="J1279">
        <v>4</v>
      </c>
      <c r="K1279" t="s">
        <v>72</v>
      </c>
      <c r="L1279" s="1">
        <v>0</v>
      </c>
      <c r="M1279" t="s">
        <v>1958</v>
      </c>
      <c r="N1279">
        <v>0</v>
      </c>
      <c r="O1279">
        <v>0</v>
      </c>
      <c r="P1279">
        <v>20121</v>
      </c>
      <c r="Q1279">
        <v>2012</v>
      </c>
      <c r="R1279">
        <v>1</v>
      </c>
      <c r="S1279">
        <v>2012</v>
      </c>
      <c r="T1279">
        <v>1</v>
      </c>
      <c r="U1279">
        <v>35</v>
      </c>
      <c r="V1279" t="s">
        <v>36</v>
      </c>
      <c r="W1279" t="s">
        <v>5711</v>
      </c>
      <c r="X1279">
        <v>36730000</v>
      </c>
      <c r="Y1279" t="s">
        <v>2069</v>
      </c>
      <c r="Z1279">
        <v>0</v>
      </c>
      <c r="AA1279">
        <v>0</v>
      </c>
      <c r="AB1279" t="s">
        <v>39</v>
      </c>
      <c r="AC1279">
        <v>0</v>
      </c>
      <c r="AD1279">
        <v>1</v>
      </c>
      <c r="AE1279" t="s">
        <v>55</v>
      </c>
      <c r="AF1279" t="s">
        <v>41</v>
      </c>
      <c r="AG1279" t="str">
        <f>VLOOKUP(H1279,Planilha2!A:AC,5,FALSE)</f>
        <v>MATEMÁTICA -PÁDUA</v>
      </c>
      <c r="AH1279" t="s">
        <v>6235</v>
      </c>
      <c r="AI1279" t="str">
        <f>VLOOKUP(H1279,Planilha2!A:K,11,FALSE)</f>
        <v>Ativo</v>
      </c>
      <c r="AJ1279" t="s">
        <v>6504</v>
      </c>
      <c r="AK1279">
        <v>27.8</v>
      </c>
    </row>
    <row r="1280" spans="1:37" x14ac:dyDescent="0.25">
      <c r="A1280">
        <v>112035025</v>
      </c>
      <c r="B1280" t="s">
        <v>30</v>
      </c>
      <c r="C1280" t="s">
        <v>4304</v>
      </c>
      <c r="D1280" t="s">
        <v>521</v>
      </c>
      <c r="E1280" t="s">
        <v>3941</v>
      </c>
      <c r="F1280" t="s">
        <v>3784</v>
      </c>
      <c r="G1280" t="s">
        <v>391</v>
      </c>
      <c r="H1280">
        <v>35</v>
      </c>
      <c r="I1280">
        <v>4</v>
      </c>
      <c r="J1280">
        <v>4</v>
      </c>
      <c r="K1280" t="s">
        <v>72</v>
      </c>
      <c r="L1280" s="1" t="s">
        <v>4570</v>
      </c>
      <c r="M1280" t="s">
        <v>1958</v>
      </c>
      <c r="N1280">
        <v>82</v>
      </c>
      <c r="O1280">
        <v>2</v>
      </c>
      <c r="P1280">
        <v>20121</v>
      </c>
      <c r="Q1280">
        <v>2012</v>
      </c>
      <c r="R1280">
        <v>1</v>
      </c>
      <c r="S1280">
        <v>2013</v>
      </c>
      <c r="T1280">
        <v>1</v>
      </c>
      <c r="U1280">
        <v>26</v>
      </c>
      <c r="V1280" t="s">
        <v>36</v>
      </c>
      <c r="W1280" t="s">
        <v>5484</v>
      </c>
      <c r="X1280">
        <v>28430000</v>
      </c>
      <c r="Y1280" t="s">
        <v>1934</v>
      </c>
      <c r="Z1280">
        <v>0</v>
      </c>
      <c r="AA1280">
        <v>180</v>
      </c>
      <c r="AB1280" t="s">
        <v>39</v>
      </c>
      <c r="AC1280">
        <v>1</v>
      </c>
      <c r="AD1280">
        <v>2</v>
      </c>
      <c r="AE1280" t="s">
        <v>55</v>
      </c>
      <c r="AF1280" t="s">
        <v>41</v>
      </c>
      <c r="AG1280" t="str">
        <f>VLOOKUP(H1280,Planilha2!A:AC,5,FALSE)</f>
        <v>MATEMÁTICA -PÁDUA</v>
      </c>
      <c r="AH1280" t="s">
        <v>6235</v>
      </c>
      <c r="AI1280" t="str">
        <f>VLOOKUP(H1280,Planilha2!A:K,11,FALSE)</f>
        <v>Ativo</v>
      </c>
      <c r="AJ1280" t="s">
        <v>6826</v>
      </c>
      <c r="AK1280">
        <v>57.2</v>
      </c>
    </row>
    <row r="1281" spans="1:37" x14ac:dyDescent="0.25">
      <c r="A1281">
        <v>112035027</v>
      </c>
      <c r="B1281" t="s">
        <v>30</v>
      </c>
      <c r="C1281" t="s">
        <v>2011</v>
      </c>
      <c r="D1281" t="s">
        <v>5321</v>
      </c>
      <c r="E1281" t="s">
        <v>5516</v>
      </c>
      <c r="F1281" t="s">
        <v>2314</v>
      </c>
      <c r="G1281" t="s">
        <v>1859</v>
      </c>
      <c r="H1281">
        <v>35</v>
      </c>
      <c r="I1281">
        <v>4</v>
      </c>
      <c r="J1281">
        <v>4</v>
      </c>
      <c r="K1281" t="s">
        <v>72</v>
      </c>
      <c r="L1281" s="1" t="s">
        <v>1621</v>
      </c>
      <c r="M1281" t="s">
        <v>57</v>
      </c>
      <c r="N1281">
        <v>72</v>
      </c>
      <c r="O1281">
        <v>1</v>
      </c>
      <c r="P1281">
        <v>20121</v>
      </c>
      <c r="Q1281">
        <v>2012</v>
      </c>
      <c r="R1281">
        <v>1</v>
      </c>
      <c r="S1281">
        <v>2016</v>
      </c>
      <c r="T1281">
        <v>1</v>
      </c>
      <c r="U1281">
        <v>26</v>
      </c>
      <c r="V1281" t="s">
        <v>36</v>
      </c>
      <c r="W1281" t="s">
        <v>1275</v>
      </c>
      <c r="X1281">
        <v>28470000</v>
      </c>
      <c r="Y1281" t="s">
        <v>54</v>
      </c>
      <c r="Z1281">
        <v>0</v>
      </c>
      <c r="AA1281">
        <v>270</v>
      </c>
      <c r="AB1281" t="s">
        <v>39</v>
      </c>
      <c r="AC1281">
        <v>0</v>
      </c>
      <c r="AD1281">
        <v>5</v>
      </c>
      <c r="AE1281" t="s">
        <v>55</v>
      </c>
      <c r="AF1281" t="s">
        <v>41</v>
      </c>
      <c r="AG1281" t="str">
        <f>VLOOKUP(H1281,Planilha2!A:AC,5,FALSE)</f>
        <v>MATEMÁTICA -PÁDUA</v>
      </c>
      <c r="AH1281" t="s">
        <v>6235</v>
      </c>
      <c r="AI1281" t="str">
        <f>VLOOKUP(H1281,Planilha2!A:K,11,FALSE)</f>
        <v>Ativo</v>
      </c>
      <c r="AJ1281" t="s">
        <v>6507</v>
      </c>
      <c r="AK1281">
        <v>1</v>
      </c>
    </row>
    <row r="1282" spans="1:37" x14ac:dyDescent="0.25">
      <c r="A1282">
        <v>112035028</v>
      </c>
      <c r="B1282" t="s">
        <v>30</v>
      </c>
      <c r="C1282" t="s">
        <v>1824</v>
      </c>
      <c r="D1282" t="s">
        <v>3131</v>
      </c>
      <c r="E1282" t="s">
        <v>5042</v>
      </c>
      <c r="F1282" t="s">
        <v>4722</v>
      </c>
      <c r="G1282" t="s">
        <v>484</v>
      </c>
      <c r="H1282">
        <v>35</v>
      </c>
      <c r="I1282">
        <v>4</v>
      </c>
      <c r="J1282">
        <v>4</v>
      </c>
      <c r="K1282" t="s">
        <v>72</v>
      </c>
      <c r="L1282" s="1" t="s">
        <v>1481</v>
      </c>
      <c r="M1282" t="s">
        <v>1950</v>
      </c>
      <c r="N1282">
        <v>84</v>
      </c>
      <c r="O1282">
        <v>1</v>
      </c>
      <c r="P1282">
        <v>20121</v>
      </c>
      <c r="Q1282">
        <v>2012</v>
      </c>
      <c r="R1282">
        <v>1</v>
      </c>
      <c r="S1282">
        <v>2015</v>
      </c>
      <c r="T1282">
        <v>1</v>
      </c>
      <c r="U1282">
        <v>31</v>
      </c>
      <c r="V1282" t="s">
        <v>122</v>
      </c>
      <c r="W1282" t="s">
        <v>5497</v>
      </c>
      <c r="X1282">
        <v>28460000</v>
      </c>
      <c r="Y1282" t="s">
        <v>1268</v>
      </c>
      <c r="Z1282">
        <v>0</v>
      </c>
      <c r="AA1282">
        <v>180</v>
      </c>
      <c r="AB1282" t="s">
        <v>39</v>
      </c>
      <c r="AC1282">
        <v>0</v>
      </c>
      <c r="AD1282">
        <v>4</v>
      </c>
      <c r="AE1282" t="s">
        <v>40</v>
      </c>
      <c r="AF1282" t="s">
        <v>41</v>
      </c>
      <c r="AG1282" t="str">
        <f>VLOOKUP(H1282,Planilha2!A:AC,5,FALSE)</f>
        <v>MATEMÁTICA -PÁDUA</v>
      </c>
      <c r="AH1282" t="s">
        <v>6235</v>
      </c>
      <c r="AI1282" t="str">
        <f>VLOOKUP(H1282,Planilha2!A:K,11,FALSE)</f>
        <v>Ativo</v>
      </c>
      <c r="AJ1282" t="s">
        <v>6357</v>
      </c>
      <c r="AK1282">
        <v>26.3</v>
      </c>
    </row>
    <row r="1283" spans="1:37" x14ac:dyDescent="0.25">
      <c r="A1283">
        <v>112035029</v>
      </c>
      <c r="B1283" t="s">
        <v>30</v>
      </c>
      <c r="C1283" t="s">
        <v>5418</v>
      </c>
      <c r="D1283" t="s">
        <v>948</v>
      </c>
      <c r="E1283" t="s">
        <v>5546</v>
      </c>
      <c r="F1283" t="s">
        <v>1449</v>
      </c>
      <c r="G1283" t="s">
        <v>868</v>
      </c>
      <c r="H1283">
        <v>35</v>
      </c>
      <c r="I1283">
        <v>4</v>
      </c>
      <c r="J1283">
        <v>4</v>
      </c>
      <c r="K1283" t="s">
        <v>72</v>
      </c>
      <c r="L1283" s="1" t="s">
        <v>1403</v>
      </c>
      <c r="M1283" t="s">
        <v>1958</v>
      </c>
      <c r="N1283">
        <v>1</v>
      </c>
      <c r="O1283">
        <v>0</v>
      </c>
      <c r="P1283">
        <v>20121</v>
      </c>
      <c r="Q1283">
        <v>2012</v>
      </c>
      <c r="R1283">
        <v>1</v>
      </c>
      <c r="S1283">
        <v>2012</v>
      </c>
      <c r="T1283">
        <v>2</v>
      </c>
      <c r="U1283">
        <v>25</v>
      </c>
      <c r="V1283" t="s">
        <v>36</v>
      </c>
      <c r="W1283" t="s">
        <v>5528</v>
      </c>
      <c r="X1283">
        <v>28470000</v>
      </c>
      <c r="Y1283" t="s">
        <v>54</v>
      </c>
      <c r="Z1283">
        <v>0</v>
      </c>
      <c r="AA1283">
        <v>180</v>
      </c>
      <c r="AB1283" t="s">
        <v>39</v>
      </c>
      <c r="AC1283">
        <v>1</v>
      </c>
      <c r="AD1283">
        <v>1</v>
      </c>
      <c r="AE1283" t="s">
        <v>55</v>
      </c>
      <c r="AF1283" t="s">
        <v>41</v>
      </c>
      <c r="AG1283" t="str">
        <f>VLOOKUP(H1283,Planilha2!A:AC,5,FALSE)</f>
        <v>MATEMÁTICA -PÁDUA</v>
      </c>
      <c r="AH1283" t="s">
        <v>6235</v>
      </c>
      <c r="AI1283" t="str">
        <f>VLOOKUP(H1283,Planilha2!A:K,11,FALSE)</f>
        <v>Ativo</v>
      </c>
      <c r="AJ1283" t="s">
        <v>6507</v>
      </c>
      <c r="AK1283">
        <v>1</v>
      </c>
    </row>
    <row r="1284" spans="1:37" x14ac:dyDescent="0.25">
      <c r="A1284">
        <v>112035030</v>
      </c>
      <c r="B1284" t="s">
        <v>30</v>
      </c>
      <c r="C1284" t="s">
        <v>2052</v>
      </c>
      <c r="D1284" t="s">
        <v>5548</v>
      </c>
      <c r="E1284" t="s">
        <v>2894</v>
      </c>
      <c r="F1284" t="s">
        <v>5549</v>
      </c>
      <c r="G1284" t="s">
        <v>1409</v>
      </c>
      <c r="H1284">
        <v>35</v>
      </c>
      <c r="I1284">
        <v>4</v>
      </c>
      <c r="J1284">
        <v>4</v>
      </c>
      <c r="K1284" t="s">
        <v>72</v>
      </c>
      <c r="L1284" s="1">
        <v>0</v>
      </c>
      <c r="M1284" t="s">
        <v>1940</v>
      </c>
      <c r="N1284">
        <v>0</v>
      </c>
      <c r="O1284">
        <v>0</v>
      </c>
      <c r="P1284">
        <v>20121</v>
      </c>
      <c r="Q1284">
        <v>2012</v>
      </c>
      <c r="R1284">
        <v>1</v>
      </c>
      <c r="S1284">
        <v>2012</v>
      </c>
      <c r="T1284">
        <v>1</v>
      </c>
      <c r="U1284">
        <v>29</v>
      </c>
      <c r="V1284" t="s">
        <v>36</v>
      </c>
      <c r="W1284" t="s">
        <v>150</v>
      </c>
      <c r="X1284">
        <v>28495000</v>
      </c>
      <c r="Y1284" t="s">
        <v>1287</v>
      </c>
      <c r="Z1284">
        <v>0</v>
      </c>
      <c r="AA1284">
        <v>0</v>
      </c>
      <c r="AB1284" t="s">
        <v>39</v>
      </c>
      <c r="AC1284">
        <v>0</v>
      </c>
      <c r="AD1284">
        <v>1</v>
      </c>
      <c r="AE1284" t="s">
        <v>40</v>
      </c>
      <c r="AF1284" t="s">
        <v>41</v>
      </c>
      <c r="AG1284" t="str">
        <f>VLOOKUP(H1284,Planilha2!A:AC,5,FALSE)</f>
        <v>MATEMÁTICA -PÁDUA</v>
      </c>
      <c r="AH1284" t="s">
        <v>6235</v>
      </c>
      <c r="AI1284" t="str">
        <f>VLOOKUP(H1284,Planilha2!A:K,11,FALSE)</f>
        <v>Ativo</v>
      </c>
      <c r="AJ1284" t="s">
        <v>6475</v>
      </c>
      <c r="AK1284">
        <v>24.7</v>
      </c>
    </row>
    <row r="1285" spans="1:37" x14ac:dyDescent="0.25">
      <c r="A1285">
        <v>112035037</v>
      </c>
      <c r="B1285" t="s">
        <v>30</v>
      </c>
      <c r="C1285" t="s">
        <v>2887</v>
      </c>
      <c r="D1285" t="s">
        <v>1867</v>
      </c>
      <c r="E1285" t="s">
        <v>4423</v>
      </c>
      <c r="F1285" t="s">
        <v>4179</v>
      </c>
      <c r="G1285" t="s">
        <v>1859</v>
      </c>
      <c r="H1285">
        <v>35</v>
      </c>
      <c r="I1285">
        <v>4</v>
      </c>
      <c r="J1285">
        <v>4</v>
      </c>
      <c r="K1285" t="s">
        <v>72</v>
      </c>
      <c r="L1285" s="1">
        <v>0</v>
      </c>
      <c r="M1285" t="s">
        <v>1959</v>
      </c>
      <c r="N1285">
        <v>0</v>
      </c>
      <c r="O1285">
        <v>0</v>
      </c>
      <c r="P1285">
        <v>20121</v>
      </c>
      <c r="Q1285">
        <v>2012</v>
      </c>
      <c r="R1285">
        <v>1</v>
      </c>
      <c r="S1285">
        <v>2012</v>
      </c>
      <c r="T1285">
        <v>1</v>
      </c>
      <c r="U1285">
        <v>24</v>
      </c>
      <c r="V1285" t="s">
        <v>36</v>
      </c>
      <c r="W1285" t="s">
        <v>5459</v>
      </c>
      <c r="X1285">
        <v>28300000</v>
      </c>
      <c r="Y1285" t="s">
        <v>1917</v>
      </c>
      <c r="Z1285">
        <v>0</v>
      </c>
      <c r="AA1285">
        <v>0</v>
      </c>
      <c r="AB1285" t="s">
        <v>39</v>
      </c>
      <c r="AC1285">
        <v>0</v>
      </c>
      <c r="AD1285">
        <v>1</v>
      </c>
      <c r="AE1285" t="s">
        <v>55</v>
      </c>
      <c r="AF1285" t="s">
        <v>41</v>
      </c>
      <c r="AG1285" t="str">
        <f>VLOOKUP(H1285,Planilha2!A:AC,5,FALSE)</f>
        <v>MATEMÁTICA -PÁDUA</v>
      </c>
      <c r="AH1285" t="s">
        <v>6235</v>
      </c>
      <c r="AI1285" t="str">
        <f>VLOOKUP(H1285,Planilha2!A:K,11,FALSE)</f>
        <v>Ativo</v>
      </c>
      <c r="AJ1285" t="s">
        <v>6827</v>
      </c>
      <c r="AK1285">
        <v>69.3</v>
      </c>
    </row>
    <row r="1286" spans="1:37" x14ac:dyDescent="0.25">
      <c r="A1286">
        <v>112035038</v>
      </c>
      <c r="B1286" t="s">
        <v>30</v>
      </c>
      <c r="C1286" t="s">
        <v>2045</v>
      </c>
      <c r="D1286" t="s">
        <v>3060</v>
      </c>
      <c r="E1286" t="s">
        <v>1651</v>
      </c>
      <c r="F1286" t="s">
        <v>5592</v>
      </c>
      <c r="G1286" t="s">
        <v>1409</v>
      </c>
      <c r="H1286">
        <v>35</v>
      </c>
      <c r="I1286">
        <v>4</v>
      </c>
      <c r="J1286">
        <v>4</v>
      </c>
      <c r="K1286" t="s">
        <v>72</v>
      </c>
      <c r="L1286" s="1" t="s">
        <v>1439</v>
      </c>
      <c r="M1286" t="s">
        <v>1283</v>
      </c>
      <c r="N1286">
        <v>100</v>
      </c>
      <c r="O1286">
        <v>1</v>
      </c>
      <c r="P1286">
        <v>20132</v>
      </c>
      <c r="Q1286">
        <v>2012</v>
      </c>
      <c r="R1286">
        <v>1</v>
      </c>
      <c r="S1286">
        <v>2016</v>
      </c>
      <c r="T1286">
        <v>1</v>
      </c>
      <c r="U1286">
        <v>34</v>
      </c>
      <c r="V1286" t="s">
        <v>49</v>
      </c>
      <c r="W1286" t="s">
        <v>5712</v>
      </c>
      <c r="X1286">
        <v>36730000</v>
      </c>
      <c r="Y1286" t="s">
        <v>2069</v>
      </c>
      <c r="Z1286">
        <v>0</v>
      </c>
      <c r="AA1286">
        <v>150</v>
      </c>
      <c r="AB1286" t="s">
        <v>39</v>
      </c>
      <c r="AC1286">
        <v>0</v>
      </c>
      <c r="AD1286">
        <v>5</v>
      </c>
      <c r="AE1286" t="s">
        <v>40</v>
      </c>
      <c r="AF1286" t="s">
        <v>41</v>
      </c>
      <c r="AG1286" t="str">
        <f>VLOOKUP(H1286,Planilha2!A:AC,5,FALSE)</f>
        <v>MATEMÁTICA -PÁDUA</v>
      </c>
      <c r="AH1286" t="s">
        <v>6235</v>
      </c>
      <c r="AI1286" t="str">
        <f>VLOOKUP(H1286,Planilha2!A:K,11,FALSE)</f>
        <v>Ativo</v>
      </c>
      <c r="AJ1286" t="s">
        <v>6504</v>
      </c>
      <c r="AK1286">
        <v>27.8</v>
      </c>
    </row>
    <row r="1287" spans="1:37" x14ac:dyDescent="0.25">
      <c r="A1287">
        <v>112035040</v>
      </c>
      <c r="B1287" t="s">
        <v>30</v>
      </c>
      <c r="C1287" t="s">
        <v>4553</v>
      </c>
      <c r="D1287" t="s">
        <v>5316</v>
      </c>
      <c r="E1287" t="s">
        <v>5512</v>
      </c>
      <c r="F1287" t="s">
        <v>4879</v>
      </c>
      <c r="G1287" t="s">
        <v>623</v>
      </c>
      <c r="H1287">
        <v>35</v>
      </c>
      <c r="I1287">
        <v>4</v>
      </c>
      <c r="J1287">
        <v>4</v>
      </c>
      <c r="K1287" t="s">
        <v>72</v>
      </c>
      <c r="L1287" s="1" t="s">
        <v>1773</v>
      </c>
      <c r="M1287" t="s">
        <v>1271</v>
      </c>
      <c r="N1287">
        <v>19</v>
      </c>
      <c r="O1287">
        <v>0</v>
      </c>
      <c r="P1287">
        <v>20122</v>
      </c>
      <c r="Q1287">
        <v>2012</v>
      </c>
      <c r="R1287">
        <v>1</v>
      </c>
      <c r="S1287">
        <v>2013</v>
      </c>
      <c r="T1287">
        <v>1</v>
      </c>
      <c r="U1287">
        <v>26</v>
      </c>
      <c r="V1287" t="s">
        <v>36</v>
      </c>
      <c r="W1287" t="s">
        <v>5486</v>
      </c>
      <c r="X1287">
        <v>28463000</v>
      </c>
      <c r="Y1287" t="s">
        <v>1268</v>
      </c>
      <c r="Z1287">
        <v>0</v>
      </c>
      <c r="AA1287">
        <v>240</v>
      </c>
      <c r="AB1287" t="s">
        <v>39</v>
      </c>
      <c r="AC1287">
        <v>0</v>
      </c>
      <c r="AD1287">
        <v>2</v>
      </c>
      <c r="AE1287" t="s">
        <v>55</v>
      </c>
      <c r="AF1287" t="s">
        <v>41</v>
      </c>
      <c r="AG1287" t="str">
        <f>VLOOKUP(H1287,Planilha2!A:AC,5,FALSE)</f>
        <v>MATEMÁTICA -PÁDUA</v>
      </c>
      <c r="AH1287" t="s">
        <v>6235</v>
      </c>
      <c r="AI1287" t="str">
        <f>VLOOKUP(H1287,Planilha2!A:K,11,FALSE)</f>
        <v>Ativo</v>
      </c>
      <c r="AJ1287">
        <v>0</v>
      </c>
      <c r="AK1287">
        <v>0</v>
      </c>
    </row>
    <row r="1288" spans="1:37" x14ac:dyDescent="0.25">
      <c r="A1288">
        <v>112035050</v>
      </c>
      <c r="B1288" t="s">
        <v>30</v>
      </c>
      <c r="C1288" t="s">
        <v>5542</v>
      </c>
      <c r="D1288" t="s">
        <v>4428</v>
      </c>
      <c r="E1288" t="s">
        <v>5543</v>
      </c>
      <c r="F1288" t="s">
        <v>5544</v>
      </c>
      <c r="G1288" t="s">
        <v>5445</v>
      </c>
      <c r="H1288">
        <v>35</v>
      </c>
      <c r="I1288">
        <v>4</v>
      </c>
      <c r="J1288">
        <v>4</v>
      </c>
      <c r="K1288" t="s">
        <v>72</v>
      </c>
      <c r="L1288" s="1" t="s">
        <v>1587</v>
      </c>
      <c r="M1288" t="s">
        <v>57</v>
      </c>
      <c r="N1288">
        <v>55</v>
      </c>
      <c r="O1288">
        <v>0</v>
      </c>
      <c r="P1288">
        <v>20121</v>
      </c>
      <c r="Q1288">
        <v>2012</v>
      </c>
      <c r="R1288">
        <v>1</v>
      </c>
      <c r="S1288">
        <v>2015</v>
      </c>
      <c r="T1288">
        <v>2</v>
      </c>
      <c r="U1288">
        <v>29</v>
      </c>
      <c r="V1288" t="s">
        <v>36</v>
      </c>
      <c r="W1288" t="s">
        <v>5531</v>
      </c>
      <c r="X1288">
        <v>28470000</v>
      </c>
      <c r="Y1288" t="s">
        <v>54</v>
      </c>
      <c r="Z1288">
        <v>0</v>
      </c>
      <c r="AA1288">
        <v>180</v>
      </c>
      <c r="AB1288" t="s">
        <v>39</v>
      </c>
      <c r="AC1288">
        <v>0</v>
      </c>
      <c r="AD1288">
        <v>4</v>
      </c>
      <c r="AE1288" t="s">
        <v>40</v>
      </c>
      <c r="AF1288" t="s">
        <v>41</v>
      </c>
      <c r="AG1288" t="str">
        <f>VLOOKUP(H1288,Planilha2!A:AC,5,FALSE)</f>
        <v>MATEMÁTICA -PÁDUA</v>
      </c>
      <c r="AH1288" t="s">
        <v>6235</v>
      </c>
      <c r="AI1288" t="str">
        <f>VLOOKUP(H1288,Planilha2!A:K,11,FALSE)</f>
        <v>Ativo</v>
      </c>
      <c r="AJ1288" t="s">
        <v>6507</v>
      </c>
      <c r="AK1288">
        <v>1</v>
      </c>
    </row>
    <row r="1289" spans="1:37" x14ac:dyDescent="0.25">
      <c r="A1289">
        <v>112035051</v>
      </c>
      <c r="B1289" t="s">
        <v>30</v>
      </c>
      <c r="C1289" t="s">
        <v>5499</v>
      </c>
      <c r="D1289" t="s">
        <v>5500</v>
      </c>
      <c r="E1289" t="s">
        <v>5501</v>
      </c>
      <c r="F1289" t="s">
        <v>5502</v>
      </c>
      <c r="G1289" t="s">
        <v>1941</v>
      </c>
      <c r="H1289">
        <v>35</v>
      </c>
      <c r="I1289">
        <v>4</v>
      </c>
      <c r="J1289">
        <v>4</v>
      </c>
      <c r="K1289" t="s">
        <v>72</v>
      </c>
      <c r="L1289" s="1" t="s">
        <v>1414</v>
      </c>
      <c r="M1289" t="s">
        <v>80</v>
      </c>
      <c r="N1289">
        <v>50</v>
      </c>
      <c r="O1289">
        <v>0</v>
      </c>
      <c r="P1289">
        <v>20121</v>
      </c>
      <c r="Q1289">
        <v>2012</v>
      </c>
      <c r="R1289">
        <v>1</v>
      </c>
      <c r="S1289">
        <v>2015</v>
      </c>
      <c r="T1289">
        <v>1</v>
      </c>
      <c r="U1289">
        <v>34</v>
      </c>
      <c r="V1289" t="s">
        <v>36</v>
      </c>
      <c r="W1289" t="s">
        <v>1942</v>
      </c>
      <c r="X1289">
        <v>28460000</v>
      </c>
      <c r="Y1289" t="s">
        <v>1268</v>
      </c>
      <c r="Z1289">
        <v>0</v>
      </c>
      <c r="AA1289">
        <v>60</v>
      </c>
      <c r="AB1289" t="s">
        <v>123</v>
      </c>
      <c r="AC1289">
        <v>0</v>
      </c>
      <c r="AD1289">
        <v>4</v>
      </c>
      <c r="AE1289" t="s">
        <v>55</v>
      </c>
      <c r="AF1289" t="s">
        <v>41</v>
      </c>
      <c r="AG1289" t="str">
        <f>VLOOKUP(H1289,Planilha2!A:AC,5,FALSE)</f>
        <v>MATEMÁTICA -PÁDUA</v>
      </c>
      <c r="AH1289" t="s">
        <v>6235</v>
      </c>
      <c r="AI1289" t="str">
        <f>VLOOKUP(H1289,Planilha2!A:K,11,FALSE)</f>
        <v>Ativo</v>
      </c>
      <c r="AJ1289" t="s">
        <v>6357</v>
      </c>
      <c r="AK1289">
        <v>26.3</v>
      </c>
    </row>
    <row r="1290" spans="1:37" x14ac:dyDescent="0.25">
      <c r="A1290">
        <v>112035052</v>
      </c>
      <c r="B1290" t="s">
        <v>30</v>
      </c>
      <c r="C1290" t="s">
        <v>1920</v>
      </c>
      <c r="D1290" t="s">
        <v>5517</v>
      </c>
      <c r="E1290" t="s">
        <v>5518</v>
      </c>
      <c r="F1290" t="s">
        <v>759</v>
      </c>
      <c r="G1290" t="s">
        <v>484</v>
      </c>
      <c r="H1290">
        <v>35</v>
      </c>
      <c r="I1290">
        <v>4</v>
      </c>
      <c r="J1290">
        <v>4</v>
      </c>
      <c r="K1290" t="s">
        <v>72</v>
      </c>
      <c r="L1290" s="1" t="s">
        <v>2539</v>
      </c>
      <c r="M1290" t="s">
        <v>80</v>
      </c>
      <c r="N1290">
        <v>78</v>
      </c>
      <c r="O1290">
        <v>1</v>
      </c>
      <c r="P1290">
        <v>20121</v>
      </c>
      <c r="Q1290">
        <v>2012</v>
      </c>
      <c r="R1290">
        <v>1</v>
      </c>
      <c r="S1290">
        <v>2017</v>
      </c>
      <c r="T1290">
        <v>2</v>
      </c>
      <c r="U1290">
        <v>26</v>
      </c>
      <c r="V1290" t="s">
        <v>49</v>
      </c>
      <c r="W1290" t="s">
        <v>5085</v>
      </c>
      <c r="X1290">
        <v>28470000</v>
      </c>
      <c r="Y1290" t="s">
        <v>54</v>
      </c>
      <c r="Z1290">
        <v>0</v>
      </c>
      <c r="AA1290">
        <v>1500</v>
      </c>
      <c r="AB1290" t="s">
        <v>39</v>
      </c>
      <c r="AC1290">
        <v>0</v>
      </c>
      <c r="AD1290">
        <v>6</v>
      </c>
      <c r="AE1290" t="s">
        <v>55</v>
      </c>
      <c r="AF1290" t="s">
        <v>41</v>
      </c>
      <c r="AG1290" t="str">
        <f>VLOOKUP(H1290,Planilha2!A:AC,5,FALSE)</f>
        <v>MATEMÁTICA -PÁDUA</v>
      </c>
      <c r="AH1290" t="s">
        <v>6235</v>
      </c>
      <c r="AI1290" t="str">
        <f>VLOOKUP(H1290,Planilha2!A:K,11,FALSE)</f>
        <v>Ativo</v>
      </c>
      <c r="AJ1290" t="s">
        <v>6507</v>
      </c>
      <c r="AK1290">
        <v>1</v>
      </c>
    </row>
    <row r="1291" spans="1:37" x14ac:dyDescent="0.25">
      <c r="A1291">
        <v>112035061</v>
      </c>
      <c r="B1291" t="s">
        <v>30</v>
      </c>
      <c r="C1291" t="s">
        <v>5526</v>
      </c>
      <c r="D1291" t="s">
        <v>5411</v>
      </c>
      <c r="E1291" t="s">
        <v>5527</v>
      </c>
      <c r="F1291" t="s">
        <v>1778</v>
      </c>
      <c r="G1291" t="s">
        <v>53</v>
      </c>
      <c r="H1291">
        <v>35</v>
      </c>
      <c r="I1291">
        <v>4</v>
      </c>
      <c r="J1291">
        <v>4</v>
      </c>
      <c r="K1291" t="s">
        <v>72</v>
      </c>
      <c r="L1291" s="1" t="s">
        <v>490</v>
      </c>
      <c r="M1291" t="s">
        <v>351</v>
      </c>
      <c r="N1291">
        <v>91</v>
      </c>
      <c r="O1291">
        <v>1</v>
      </c>
      <c r="P1291">
        <v>20131</v>
      </c>
      <c r="Q1291">
        <v>2012</v>
      </c>
      <c r="R1291">
        <v>1</v>
      </c>
      <c r="S1291">
        <v>2015</v>
      </c>
      <c r="T1291">
        <v>1</v>
      </c>
      <c r="U1291">
        <v>26</v>
      </c>
      <c r="V1291" t="s">
        <v>36</v>
      </c>
      <c r="W1291" t="s">
        <v>5513</v>
      </c>
      <c r="X1291">
        <v>28470000</v>
      </c>
      <c r="Y1291" t="s">
        <v>54</v>
      </c>
      <c r="Z1291">
        <v>0</v>
      </c>
      <c r="AA1291">
        <v>810</v>
      </c>
      <c r="AB1291" t="s">
        <v>39</v>
      </c>
      <c r="AC1291">
        <v>0</v>
      </c>
      <c r="AD1291">
        <v>4</v>
      </c>
      <c r="AE1291" t="s">
        <v>55</v>
      </c>
      <c r="AF1291" t="s">
        <v>41</v>
      </c>
      <c r="AG1291" t="str">
        <f>VLOOKUP(H1291,Planilha2!A:AC,5,FALSE)</f>
        <v>MATEMÁTICA -PÁDUA</v>
      </c>
      <c r="AH1291" t="s">
        <v>6235</v>
      </c>
      <c r="AI1291" t="str">
        <f>VLOOKUP(H1291,Planilha2!A:K,11,FALSE)</f>
        <v>Ativo</v>
      </c>
      <c r="AJ1291" t="s">
        <v>6507</v>
      </c>
      <c r="AK1291">
        <v>1</v>
      </c>
    </row>
    <row r="1292" spans="1:37" x14ac:dyDescent="0.25">
      <c r="A1292">
        <v>112035065</v>
      </c>
      <c r="B1292" t="s">
        <v>30</v>
      </c>
      <c r="C1292" t="s">
        <v>5515</v>
      </c>
      <c r="D1292" t="s">
        <v>5539</v>
      </c>
      <c r="E1292" t="s">
        <v>1371</v>
      </c>
      <c r="F1292" t="s">
        <v>916</v>
      </c>
      <c r="G1292" t="s">
        <v>772</v>
      </c>
      <c r="H1292">
        <v>35</v>
      </c>
      <c r="I1292">
        <v>4</v>
      </c>
      <c r="J1292">
        <v>4</v>
      </c>
      <c r="K1292" t="s">
        <v>72</v>
      </c>
      <c r="L1292" s="1" t="s">
        <v>2299</v>
      </c>
      <c r="M1292" t="s">
        <v>79</v>
      </c>
      <c r="N1292">
        <v>40</v>
      </c>
      <c r="O1292">
        <v>0</v>
      </c>
      <c r="P1292">
        <v>20131</v>
      </c>
      <c r="Q1292">
        <v>2012</v>
      </c>
      <c r="R1292">
        <v>1</v>
      </c>
      <c r="S1292">
        <v>2015</v>
      </c>
      <c r="T1292">
        <v>1</v>
      </c>
      <c r="U1292">
        <v>40</v>
      </c>
      <c r="V1292" t="s">
        <v>49</v>
      </c>
      <c r="W1292" t="s">
        <v>5521</v>
      </c>
      <c r="X1292">
        <v>28470000</v>
      </c>
      <c r="Y1292" t="s">
        <v>54</v>
      </c>
      <c r="Z1292">
        <v>0</v>
      </c>
      <c r="AA1292">
        <v>60</v>
      </c>
      <c r="AB1292" t="s">
        <v>123</v>
      </c>
      <c r="AC1292">
        <v>0</v>
      </c>
      <c r="AD1292">
        <v>4</v>
      </c>
      <c r="AE1292" t="s">
        <v>55</v>
      </c>
      <c r="AF1292" t="s">
        <v>41</v>
      </c>
      <c r="AG1292" t="str">
        <f>VLOOKUP(H1292,Planilha2!A:AC,5,FALSE)</f>
        <v>MATEMÁTICA -PÁDUA</v>
      </c>
      <c r="AH1292" t="s">
        <v>6235</v>
      </c>
      <c r="AI1292" t="str">
        <f>VLOOKUP(H1292,Planilha2!A:K,11,FALSE)</f>
        <v>Ativo</v>
      </c>
      <c r="AJ1292" t="s">
        <v>6507</v>
      </c>
      <c r="AK1292">
        <v>1</v>
      </c>
    </row>
    <row r="1293" spans="1:37" x14ac:dyDescent="0.25">
      <c r="A1293">
        <v>214077121</v>
      </c>
      <c r="B1293" t="s">
        <v>30</v>
      </c>
      <c r="C1293" t="s">
        <v>4597</v>
      </c>
      <c r="D1293" t="s">
        <v>2031</v>
      </c>
      <c r="E1293" t="s">
        <v>4642</v>
      </c>
      <c r="F1293" t="s">
        <v>2374</v>
      </c>
      <c r="G1293" t="s">
        <v>210</v>
      </c>
      <c r="H1293">
        <v>242</v>
      </c>
      <c r="I1293">
        <v>8</v>
      </c>
      <c r="J1293">
        <v>8</v>
      </c>
      <c r="K1293" t="s">
        <v>64</v>
      </c>
      <c r="L1293" s="1">
        <v>0</v>
      </c>
      <c r="M1293" t="s">
        <v>1100</v>
      </c>
      <c r="N1293">
        <v>0</v>
      </c>
      <c r="O1293">
        <v>0</v>
      </c>
      <c r="P1293">
        <v>20142</v>
      </c>
      <c r="Q1293">
        <v>2014</v>
      </c>
      <c r="R1293">
        <v>2</v>
      </c>
      <c r="S1293">
        <v>2014</v>
      </c>
      <c r="T1293">
        <v>2</v>
      </c>
      <c r="U1293">
        <v>24</v>
      </c>
      <c r="V1293" t="s">
        <v>36</v>
      </c>
      <c r="W1293" t="s">
        <v>1171</v>
      </c>
      <c r="X1293">
        <v>27258260</v>
      </c>
      <c r="Y1293" t="s">
        <v>1106</v>
      </c>
      <c r="Z1293">
        <v>0</v>
      </c>
      <c r="AA1293">
        <v>0</v>
      </c>
      <c r="AB1293" t="s">
        <v>39</v>
      </c>
      <c r="AC1293">
        <v>0</v>
      </c>
      <c r="AD1293">
        <v>1</v>
      </c>
      <c r="AE1293" t="s">
        <v>55</v>
      </c>
      <c r="AF1293" t="s">
        <v>41</v>
      </c>
      <c r="AG1293" t="str">
        <f>VLOOKUP(H1293,Planilha2!A:AC,5,FALSE)</f>
        <v>MATEMÁTICA(VOLTA REDONDA)</v>
      </c>
      <c r="AH1293" t="s">
        <v>6241</v>
      </c>
      <c r="AI1293" t="str">
        <f>VLOOKUP(H1293,Planilha2!A:K,11,FALSE)</f>
        <v>Ativo</v>
      </c>
      <c r="AJ1293" t="s">
        <v>6512</v>
      </c>
      <c r="AK1293">
        <v>6.3</v>
      </c>
    </row>
    <row r="1294" spans="1:37" x14ac:dyDescent="0.25">
      <c r="A1294">
        <v>214077122</v>
      </c>
      <c r="B1294" t="s">
        <v>145</v>
      </c>
      <c r="C1294" t="s">
        <v>2428</v>
      </c>
      <c r="D1294" t="s">
        <v>3601</v>
      </c>
      <c r="E1294" t="s">
        <v>4440</v>
      </c>
      <c r="F1294" t="s">
        <v>979</v>
      </c>
      <c r="G1294" t="s">
        <v>87</v>
      </c>
      <c r="H1294">
        <v>242</v>
      </c>
      <c r="I1294">
        <v>8</v>
      </c>
      <c r="J1294">
        <v>8</v>
      </c>
      <c r="K1294" t="s">
        <v>64</v>
      </c>
      <c r="L1294" s="1" t="s">
        <v>1453</v>
      </c>
      <c r="M1294" t="s">
        <v>1194</v>
      </c>
      <c r="N1294">
        <v>30</v>
      </c>
      <c r="O1294">
        <v>0</v>
      </c>
      <c r="P1294">
        <v>20142</v>
      </c>
      <c r="Q1294">
        <v>2014</v>
      </c>
      <c r="R1294">
        <v>2</v>
      </c>
      <c r="S1294">
        <v>2017</v>
      </c>
      <c r="T1294">
        <v>2</v>
      </c>
      <c r="U1294">
        <v>23</v>
      </c>
      <c r="V1294" t="s">
        <v>122</v>
      </c>
      <c r="W1294" t="s">
        <v>4438</v>
      </c>
      <c r="X1294">
        <v>23933115</v>
      </c>
      <c r="Y1294" t="s">
        <v>116</v>
      </c>
      <c r="Z1294">
        <v>0</v>
      </c>
      <c r="AA1294">
        <v>0</v>
      </c>
      <c r="AB1294" t="s">
        <v>39</v>
      </c>
      <c r="AC1294">
        <v>0</v>
      </c>
      <c r="AD1294">
        <v>4</v>
      </c>
      <c r="AE1294" t="s">
        <v>40</v>
      </c>
      <c r="AF1294" t="s">
        <v>41</v>
      </c>
      <c r="AG1294" t="str">
        <f>VLOOKUP(H1294,Planilha2!A:AC,5,FALSE)</f>
        <v>MATEMÁTICA(VOLTA REDONDA)</v>
      </c>
      <c r="AH1294" t="s">
        <v>6241</v>
      </c>
      <c r="AI1294" t="str">
        <f>VLOOKUP(H1294,Planilha2!A:K,11,FALSE)</f>
        <v>Ativo</v>
      </c>
      <c r="AJ1294" t="s">
        <v>6828</v>
      </c>
      <c r="AK1294">
        <v>88.8</v>
      </c>
    </row>
    <row r="1295" spans="1:37" x14ac:dyDescent="0.25">
      <c r="A1295">
        <v>214077124</v>
      </c>
      <c r="B1295" t="s">
        <v>30</v>
      </c>
      <c r="C1295" t="s">
        <v>3284</v>
      </c>
      <c r="D1295" t="s">
        <v>43</v>
      </c>
      <c r="E1295" t="s">
        <v>1218</v>
      </c>
      <c r="F1295" t="s">
        <v>2988</v>
      </c>
      <c r="G1295" t="s">
        <v>1193</v>
      </c>
      <c r="H1295">
        <v>242</v>
      </c>
      <c r="I1295">
        <v>8</v>
      </c>
      <c r="J1295">
        <v>8</v>
      </c>
      <c r="K1295" t="s">
        <v>64</v>
      </c>
      <c r="L1295" s="1">
        <v>2</v>
      </c>
      <c r="M1295" t="s">
        <v>141</v>
      </c>
      <c r="N1295">
        <v>45</v>
      </c>
      <c r="O1295">
        <v>0</v>
      </c>
      <c r="P1295">
        <v>20142</v>
      </c>
      <c r="Q1295">
        <v>2014</v>
      </c>
      <c r="R1295">
        <v>2</v>
      </c>
      <c r="S1295">
        <v>2017</v>
      </c>
      <c r="T1295">
        <v>2</v>
      </c>
      <c r="U1295">
        <v>23</v>
      </c>
      <c r="V1295" t="s">
        <v>36</v>
      </c>
      <c r="W1295" t="s">
        <v>5084</v>
      </c>
      <c r="X1295">
        <v>24915540</v>
      </c>
      <c r="Y1295" t="s">
        <v>50</v>
      </c>
      <c r="Z1295">
        <v>0</v>
      </c>
      <c r="AA1295">
        <v>0</v>
      </c>
      <c r="AB1295" t="s">
        <v>39</v>
      </c>
      <c r="AC1295">
        <v>0</v>
      </c>
      <c r="AD1295">
        <v>4</v>
      </c>
      <c r="AE1295" t="s">
        <v>40</v>
      </c>
      <c r="AF1295" t="s">
        <v>41</v>
      </c>
      <c r="AG1295" t="str">
        <f>VLOOKUP(H1295,Planilha2!A:AC,5,FALSE)</f>
        <v>MATEMÁTICA(VOLTA REDONDA)</v>
      </c>
      <c r="AH1295" t="s">
        <v>6241</v>
      </c>
      <c r="AI1295" t="str">
        <f>VLOOKUP(H1295,Planilha2!A:K,11,FALSE)</f>
        <v>Ativo</v>
      </c>
      <c r="AJ1295" t="s">
        <v>6829</v>
      </c>
      <c r="AK1295">
        <v>184</v>
      </c>
    </row>
    <row r="1296" spans="1:37" x14ac:dyDescent="0.25">
      <c r="A1296">
        <v>214077125</v>
      </c>
      <c r="B1296" t="s">
        <v>100</v>
      </c>
      <c r="C1296" t="s">
        <v>3341</v>
      </c>
      <c r="D1296" t="s">
        <v>3327</v>
      </c>
      <c r="E1296" t="s">
        <v>2654</v>
      </c>
      <c r="F1296" t="s">
        <v>3644</v>
      </c>
      <c r="G1296" t="s">
        <v>285</v>
      </c>
      <c r="H1296">
        <v>242</v>
      </c>
      <c r="I1296">
        <v>8</v>
      </c>
      <c r="J1296">
        <v>8</v>
      </c>
      <c r="K1296" t="s">
        <v>64</v>
      </c>
      <c r="L1296" s="1">
        <v>0</v>
      </c>
      <c r="M1296" t="s">
        <v>1194</v>
      </c>
      <c r="N1296">
        <v>0</v>
      </c>
      <c r="O1296">
        <v>0</v>
      </c>
      <c r="P1296">
        <v>20142</v>
      </c>
      <c r="Q1296">
        <v>2014</v>
      </c>
      <c r="R1296">
        <v>2</v>
      </c>
      <c r="S1296">
        <v>2014</v>
      </c>
      <c r="T1296">
        <v>2</v>
      </c>
      <c r="U1296">
        <v>32</v>
      </c>
      <c r="V1296" t="s">
        <v>36</v>
      </c>
      <c r="W1296" t="s">
        <v>2026</v>
      </c>
      <c r="X1296">
        <v>27570000</v>
      </c>
      <c r="Y1296" t="s">
        <v>1840</v>
      </c>
      <c r="Z1296">
        <v>0</v>
      </c>
      <c r="AA1296">
        <v>120</v>
      </c>
      <c r="AB1296" t="s">
        <v>39</v>
      </c>
      <c r="AC1296">
        <v>0</v>
      </c>
      <c r="AD1296">
        <v>1</v>
      </c>
      <c r="AE1296" t="s">
        <v>40</v>
      </c>
      <c r="AF1296" t="s">
        <v>41</v>
      </c>
      <c r="AG1296" t="str">
        <f>VLOOKUP(H1296,Planilha2!A:AC,5,FALSE)</f>
        <v>MATEMÁTICA(VOLTA REDONDA)</v>
      </c>
      <c r="AH1296" t="s">
        <v>6241</v>
      </c>
      <c r="AI1296" t="str">
        <f>VLOOKUP(H1296,Planilha2!A:K,11,FALSE)</f>
        <v>Ativo</v>
      </c>
      <c r="AJ1296" t="s">
        <v>6830</v>
      </c>
      <c r="AK1296">
        <v>42.2</v>
      </c>
    </row>
    <row r="1297" spans="1:37" x14ac:dyDescent="0.25">
      <c r="A1297">
        <v>214077127</v>
      </c>
      <c r="B1297" t="s">
        <v>30</v>
      </c>
      <c r="C1297" t="s">
        <v>3889</v>
      </c>
      <c r="D1297" t="s">
        <v>2526</v>
      </c>
      <c r="E1297" t="s">
        <v>2731</v>
      </c>
      <c r="F1297" t="s">
        <v>3009</v>
      </c>
      <c r="G1297" t="s">
        <v>465</v>
      </c>
      <c r="H1297">
        <v>242</v>
      </c>
      <c r="I1297">
        <v>8</v>
      </c>
      <c r="J1297">
        <v>8</v>
      </c>
      <c r="K1297" t="s">
        <v>64</v>
      </c>
      <c r="L1297" s="1" t="s">
        <v>1453</v>
      </c>
      <c r="M1297" t="s">
        <v>141</v>
      </c>
      <c r="N1297">
        <v>41</v>
      </c>
      <c r="O1297">
        <v>0</v>
      </c>
      <c r="P1297">
        <v>20142</v>
      </c>
      <c r="Q1297">
        <v>2014</v>
      </c>
      <c r="R1297">
        <v>2</v>
      </c>
      <c r="S1297">
        <v>2018</v>
      </c>
      <c r="T1297">
        <v>1</v>
      </c>
      <c r="U1297">
        <v>33</v>
      </c>
      <c r="V1297" t="s">
        <v>49</v>
      </c>
      <c r="W1297" t="s">
        <v>5265</v>
      </c>
      <c r="X1297">
        <v>27197000</v>
      </c>
      <c r="Y1297" t="s">
        <v>1099</v>
      </c>
      <c r="Z1297">
        <v>0</v>
      </c>
      <c r="AA1297">
        <v>0</v>
      </c>
      <c r="AB1297" t="s">
        <v>39</v>
      </c>
      <c r="AC1297">
        <v>0</v>
      </c>
      <c r="AD1297">
        <v>5</v>
      </c>
      <c r="AE1297" t="s">
        <v>55</v>
      </c>
      <c r="AF1297" t="s">
        <v>41</v>
      </c>
      <c r="AG1297" t="str">
        <f>VLOOKUP(H1297,Planilha2!A:AC,5,FALSE)</f>
        <v>MATEMÁTICA(VOLTA REDONDA)</v>
      </c>
      <c r="AH1297" t="s">
        <v>6241</v>
      </c>
      <c r="AI1297" t="str">
        <f>VLOOKUP(H1297,Planilha2!A:K,11,FALSE)</f>
        <v>Ativo</v>
      </c>
      <c r="AJ1297" t="s">
        <v>6575</v>
      </c>
      <c r="AK1297">
        <v>17</v>
      </c>
    </row>
    <row r="1298" spans="1:37" x14ac:dyDescent="0.25">
      <c r="A1298">
        <v>214077128</v>
      </c>
      <c r="B1298" t="s">
        <v>30</v>
      </c>
      <c r="C1298" t="s">
        <v>2669</v>
      </c>
      <c r="D1298" t="s">
        <v>4002</v>
      </c>
      <c r="E1298" t="s">
        <v>963</v>
      </c>
      <c r="F1298" t="s">
        <v>2294</v>
      </c>
      <c r="G1298" t="s">
        <v>560</v>
      </c>
      <c r="H1298">
        <v>242</v>
      </c>
      <c r="I1298">
        <v>8</v>
      </c>
      <c r="J1298">
        <v>8</v>
      </c>
      <c r="K1298" t="s">
        <v>64</v>
      </c>
      <c r="L1298" s="1">
        <v>0</v>
      </c>
      <c r="M1298" t="s">
        <v>1100</v>
      </c>
      <c r="N1298">
        <v>0</v>
      </c>
      <c r="O1298">
        <v>0</v>
      </c>
      <c r="P1298">
        <v>20142</v>
      </c>
      <c r="Q1298">
        <v>2014</v>
      </c>
      <c r="R1298">
        <v>2</v>
      </c>
      <c r="S1298">
        <v>2014</v>
      </c>
      <c r="T1298">
        <v>2</v>
      </c>
      <c r="U1298">
        <v>25</v>
      </c>
      <c r="V1298" t="s">
        <v>36</v>
      </c>
      <c r="W1298" t="s">
        <v>1275</v>
      </c>
      <c r="X1298">
        <v>27258280</v>
      </c>
      <c r="Y1298" t="s">
        <v>1106</v>
      </c>
      <c r="Z1298">
        <v>0</v>
      </c>
      <c r="AA1298">
        <v>0</v>
      </c>
      <c r="AB1298" t="s">
        <v>39</v>
      </c>
      <c r="AC1298">
        <v>0</v>
      </c>
      <c r="AD1298">
        <v>1</v>
      </c>
      <c r="AE1298" t="s">
        <v>40</v>
      </c>
      <c r="AF1298" t="s">
        <v>41</v>
      </c>
      <c r="AG1298" t="str">
        <f>VLOOKUP(H1298,Planilha2!A:AC,5,FALSE)</f>
        <v>MATEMÁTICA(VOLTA REDONDA)</v>
      </c>
      <c r="AH1298" t="s">
        <v>6241</v>
      </c>
      <c r="AI1298" t="str">
        <f>VLOOKUP(H1298,Planilha2!A:K,11,FALSE)</f>
        <v>Ativo</v>
      </c>
      <c r="AJ1298" t="s">
        <v>6444</v>
      </c>
      <c r="AK1298">
        <v>6.7</v>
      </c>
    </row>
    <row r="1299" spans="1:37" x14ac:dyDescent="0.25">
      <c r="A1299">
        <v>214077134</v>
      </c>
      <c r="B1299" t="s">
        <v>30</v>
      </c>
      <c r="C1299" t="s">
        <v>585</v>
      </c>
      <c r="D1299" t="s">
        <v>2543</v>
      </c>
      <c r="E1299" t="s">
        <v>5268</v>
      </c>
      <c r="F1299" t="s">
        <v>3511</v>
      </c>
      <c r="G1299" t="s">
        <v>269</v>
      </c>
      <c r="H1299">
        <v>242</v>
      </c>
      <c r="I1299">
        <v>8</v>
      </c>
      <c r="J1299">
        <v>8</v>
      </c>
      <c r="K1299" t="s">
        <v>64</v>
      </c>
      <c r="L1299" s="1" t="s">
        <v>3073</v>
      </c>
      <c r="M1299" t="s">
        <v>133</v>
      </c>
      <c r="N1299">
        <v>0</v>
      </c>
      <c r="O1299">
        <v>0</v>
      </c>
      <c r="P1299">
        <v>20142</v>
      </c>
      <c r="Q1299">
        <v>2014</v>
      </c>
      <c r="R1299">
        <v>2</v>
      </c>
      <c r="S1299">
        <v>2014</v>
      </c>
      <c r="T1299">
        <v>2</v>
      </c>
      <c r="U1299">
        <v>23</v>
      </c>
      <c r="V1299" t="s">
        <v>36</v>
      </c>
      <c r="W1299" t="s">
        <v>1785</v>
      </c>
      <c r="X1299">
        <v>27210140</v>
      </c>
      <c r="Y1299" t="s">
        <v>1106</v>
      </c>
      <c r="Z1299">
        <v>0</v>
      </c>
      <c r="AA1299">
        <v>0</v>
      </c>
      <c r="AB1299" t="s">
        <v>39</v>
      </c>
      <c r="AC1299">
        <v>0</v>
      </c>
      <c r="AD1299">
        <v>1</v>
      </c>
      <c r="AE1299" t="s">
        <v>55</v>
      </c>
      <c r="AF1299" t="s">
        <v>41</v>
      </c>
      <c r="AG1299" t="str">
        <f>VLOOKUP(H1299,Planilha2!A:AC,5,FALSE)</f>
        <v>MATEMÁTICA(VOLTA REDONDA)</v>
      </c>
      <c r="AH1299" t="s">
        <v>6241</v>
      </c>
      <c r="AI1299" t="str">
        <f>VLOOKUP(H1299,Planilha2!A:K,11,FALSE)</f>
        <v>Ativo</v>
      </c>
      <c r="AJ1299" t="s">
        <v>6367</v>
      </c>
      <c r="AK1299">
        <v>4.0999999999999996</v>
      </c>
    </row>
    <row r="1300" spans="1:37" x14ac:dyDescent="0.25">
      <c r="A1300">
        <v>214077136</v>
      </c>
      <c r="B1300" t="s">
        <v>30</v>
      </c>
      <c r="C1300" t="s">
        <v>3150</v>
      </c>
      <c r="D1300" t="s">
        <v>1530</v>
      </c>
      <c r="E1300" t="s">
        <v>5284</v>
      </c>
      <c r="F1300" t="s">
        <v>2628</v>
      </c>
      <c r="G1300" t="s">
        <v>63</v>
      </c>
      <c r="H1300">
        <v>242</v>
      </c>
      <c r="I1300">
        <v>8</v>
      </c>
      <c r="J1300">
        <v>8</v>
      </c>
      <c r="K1300" t="s">
        <v>64</v>
      </c>
      <c r="L1300" s="1">
        <v>0</v>
      </c>
      <c r="M1300" t="s">
        <v>1194</v>
      </c>
      <c r="N1300">
        <v>0</v>
      </c>
      <c r="O1300">
        <v>0</v>
      </c>
      <c r="P1300">
        <v>20142</v>
      </c>
      <c r="Q1300">
        <v>2014</v>
      </c>
      <c r="R1300">
        <v>2</v>
      </c>
      <c r="S1300">
        <v>2014</v>
      </c>
      <c r="T1300">
        <v>2</v>
      </c>
      <c r="U1300">
        <v>39</v>
      </c>
      <c r="V1300" t="s">
        <v>36</v>
      </c>
      <c r="W1300" t="s">
        <v>5288</v>
      </c>
      <c r="X1300">
        <v>27253528</v>
      </c>
      <c r="Y1300" t="s">
        <v>1106</v>
      </c>
      <c r="Z1300">
        <v>0</v>
      </c>
      <c r="AA1300">
        <v>0</v>
      </c>
      <c r="AB1300" t="s">
        <v>39</v>
      </c>
      <c r="AC1300">
        <v>0</v>
      </c>
      <c r="AD1300">
        <v>1</v>
      </c>
      <c r="AE1300" t="s">
        <v>55</v>
      </c>
      <c r="AF1300" t="s">
        <v>41</v>
      </c>
      <c r="AG1300" t="str">
        <f>VLOOKUP(H1300,Planilha2!A:AC,5,FALSE)</f>
        <v>MATEMÁTICA(VOLTA REDONDA)</v>
      </c>
      <c r="AH1300" t="s">
        <v>6241</v>
      </c>
      <c r="AI1300" t="str">
        <f>VLOOKUP(H1300,Planilha2!A:K,11,FALSE)</f>
        <v>Ativo</v>
      </c>
      <c r="AJ1300" t="s">
        <v>6291</v>
      </c>
      <c r="AK1300">
        <v>3.4</v>
      </c>
    </row>
    <row r="1301" spans="1:37" x14ac:dyDescent="0.25">
      <c r="A1301">
        <v>214077137</v>
      </c>
      <c r="B1301" t="s">
        <v>30</v>
      </c>
      <c r="C1301" t="s">
        <v>835</v>
      </c>
      <c r="D1301" t="s">
        <v>1295</v>
      </c>
      <c r="E1301" t="s">
        <v>1012</v>
      </c>
      <c r="F1301" t="s">
        <v>2274</v>
      </c>
      <c r="G1301" t="s">
        <v>347</v>
      </c>
      <c r="H1301">
        <v>242</v>
      </c>
      <c r="I1301">
        <v>8</v>
      </c>
      <c r="J1301">
        <v>8</v>
      </c>
      <c r="K1301" t="s">
        <v>64</v>
      </c>
      <c r="L1301" s="1" t="s">
        <v>2364</v>
      </c>
      <c r="M1301" t="s">
        <v>1194</v>
      </c>
      <c r="N1301">
        <v>70</v>
      </c>
      <c r="O1301">
        <v>1</v>
      </c>
      <c r="P1301">
        <v>20142</v>
      </c>
      <c r="Q1301">
        <v>2014</v>
      </c>
      <c r="R1301">
        <v>2</v>
      </c>
      <c r="S1301">
        <v>2017</v>
      </c>
      <c r="T1301">
        <v>2</v>
      </c>
      <c r="U1301">
        <v>22</v>
      </c>
      <c r="V1301" t="s">
        <v>36</v>
      </c>
      <c r="W1301" t="s">
        <v>1181</v>
      </c>
      <c r="X1301">
        <v>27263430</v>
      </c>
      <c r="Y1301" t="s">
        <v>1106</v>
      </c>
      <c r="Z1301">
        <v>0</v>
      </c>
      <c r="AA1301">
        <v>60</v>
      </c>
      <c r="AB1301" t="s">
        <v>39</v>
      </c>
      <c r="AC1301">
        <v>0</v>
      </c>
      <c r="AD1301">
        <v>4</v>
      </c>
      <c r="AE1301" t="s">
        <v>40</v>
      </c>
      <c r="AF1301" t="s">
        <v>41</v>
      </c>
      <c r="AG1301" t="str">
        <f>VLOOKUP(H1301,Planilha2!A:AC,5,FALSE)</f>
        <v>MATEMÁTICA(VOLTA REDONDA)</v>
      </c>
      <c r="AH1301" t="s">
        <v>6241</v>
      </c>
      <c r="AI1301" t="str">
        <f>VLOOKUP(H1301,Planilha2!A:K,11,FALSE)</f>
        <v>Ativo</v>
      </c>
      <c r="AJ1301" t="s">
        <v>6524</v>
      </c>
      <c r="AK1301">
        <v>5.9</v>
      </c>
    </row>
    <row r="1302" spans="1:37" x14ac:dyDescent="0.25">
      <c r="A1302">
        <v>214077138</v>
      </c>
      <c r="B1302" t="s">
        <v>30</v>
      </c>
      <c r="C1302" t="s">
        <v>1443</v>
      </c>
      <c r="D1302" t="s">
        <v>3385</v>
      </c>
      <c r="E1302" t="s">
        <v>2997</v>
      </c>
      <c r="F1302" t="s">
        <v>3281</v>
      </c>
      <c r="G1302" t="s">
        <v>285</v>
      </c>
      <c r="H1302">
        <v>242</v>
      </c>
      <c r="I1302">
        <v>8</v>
      </c>
      <c r="J1302">
        <v>8</v>
      </c>
      <c r="K1302" t="s">
        <v>64</v>
      </c>
      <c r="L1302" s="1" t="s">
        <v>594</v>
      </c>
      <c r="M1302" t="s">
        <v>133</v>
      </c>
      <c r="N1302">
        <v>6</v>
      </c>
      <c r="O1302">
        <v>0</v>
      </c>
      <c r="P1302">
        <v>20142</v>
      </c>
      <c r="Q1302">
        <v>2014</v>
      </c>
      <c r="R1302">
        <v>2</v>
      </c>
      <c r="S1302">
        <v>2017</v>
      </c>
      <c r="T1302">
        <v>2</v>
      </c>
      <c r="U1302">
        <v>33</v>
      </c>
      <c r="V1302" t="s">
        <v>36</v>
      </c>
      <c r="W1302" t="s">
        <v>5315</v>
      </c>
      <c r="X1302">
        <v>27274352</v>
      </c>
      <c r="Y1302" t="s">
        <v>1106</v>
      </c>
      <c r="Z1302">
        <v>0</v>
      </c>
      <c r="AA1302">
        <v>0</v>
      </c>
      <c r="AB1302" t="s">
        <v>39</v>
      </c>
      <c r="AC1302">
        <v>0</v>
      </c>
      <c r="AD1302">
        <v>4</v>
      </c>
      <c r="AE1302" t="s">
        <v>55</v>
      </c>
      <c r="AF1302" t="s">
        <v>41</v>
      </c>
      <c r="AG1302" t="str">
        <f>VLOOKUP(H1302,Planilha2!A:AC,5,FALSE)</f>
        <v>MATEMÁTICA(VOLTA REDONDA)</v>
      </c>
      <c r="AH1302" t="s">
        <v>6241</v>
      </c>
      <c r="AI1302" t="str">
        <f>VLOOKUP(H1302,Planilha2!A:K,11,FALSE)</f>
        <v>Ativo</v>
      </c>
      <c r="AJ1302" t="s">
        <v>6776</v>
      </c>
      <c r="AK1302">
        <v>5.8</v>
      </c>
    </row>
    <row r="1303" spans="1:37" x14ac:dyDescent="0.25">
      <c r="A1303">
        <v>214077139</v>
      </c>
      <c r="B1303" t="s">
        <v>30</v>
      </c>
      <c r="C1303" t="s">
        <v>4022</v>
      </c>
      <c r="D1303" t="s">
        <v>2858</v>
      </c>
      <c r="E1303" t="s">
        <v>4412</v>
      </c>
      <c r="F1303" t="s">
        <v>3019</v>
      </c>
      <c r="G1303" t="s">
        <v>210</v>
      </c>
      <c r="H1303">
        <v>242</v>
      </c>
      <c r="I1303">
        <v>8</v>
      </c>
      <c r="J1303">
        <v>8</v>
      </c>
      <c r="K1303" t="s">
        <v>64</v>
      </c>
      <c r="L1303" s="1" t="s">
        <v>5140</v>
      </c>
      <c r="M1303" t="s">
        <v>1100</v>
      </c>
      <c r="N1303">
        <v>0</v>
      </c>
      <c r="O1303">
        <v>0</v>
      </c>
      <c r="P1303">
        <v>20142</v>
      </c>
      <c r="Q1303">
        <v>2014</v>
      </c>
      <c r="R1303">
        <v>2</v>
      </c>
      <c r="S1303">
        <v>2014</v>
      </c>
      <c r="T1303">
        <v>2</v>
      </c>
      <c r="U1303">
        <v>22</v>
      </c>
      <c r="V1303" t="s">
        <v>36</v>
      </c>
      <c r="W1303" t="s">
        <v>5282</v>
      </c>
      <c r="X1303">
        <v>27250300</v>
      </c>
      <c r="Y1303" t="s">
        <v>1106</v>
      </c>
      <c r="Z1303">
        <v>0</v>
      </c>
      <c r="AA1303">
        <v>0</v>
      </c>
      <c r="AB1303" t="s">
        <v>39</v>
      </c>
      <c r="AC1303">
        <v>0</v>
      </c>
      <c r="AD1303">
        <v>1</v>
      </c>
      <c r="AE1303" t="s">
        <v>55</v>
      </c>
      <c r="AF1303" t="s">
        <v>41</v>
      </c>
      <c r="AG1303" t="str">
        <f>VLOOKUP(H1303,Planilha2!A:AC,5,FALSE)</f>
        <v>MATEMÁTICA(VOLTA REDONDA)</v>
      </c>
      <c r="AH1303" t="s">
        <v>6241</v>
      </c>
      <c r="AI1303" t="str">
        <f>VLOOKUP(H1303,Planilha2!A:K,11,FALSE)</f>
        <v>Ativo</v>
      </c>
      <c r="AJ1303" t="s">
        <v>6275</v>
      </c>
      <c r="AK1303">
        <v>4.3</v>
      </c>
    </row>
    <row r="1304" spans="1:37" x14ac:dyDescent="0.25">
      <c r="A1304">
        <v>214077140</v>
      </c>
      <c r="B1304" t="s">
        <v>930</v>
      </c>
      <c r="C1304" t="s">
        <v>1366</v>
      </c>
      <c r="D1304" t="s">
        <v>2519</v>
      </c>
      <c r="E1304" t="s">
        <v>3422</v>
      </c>
      <c r="F1304" t="s">
        <v>864</v>
      </c>
      <c r="G1304" t="s">
        <v>291</v>
      </c>
      <c r="H1304">
        <v>242</v>
      </c>
      <c r="I1304">
        <v>8</v>
      </c>
      <c r="J1304">
        <v>8</v>
      </c>
      <c r="K1304" t="s">
        <v>64</v>
      </c>
      <c r="L1304" s="1" t="s">
        <v>2216</v>
      </c>
      <c r="M1304" t="s">
        <v>141</v>
      </c>
      <c r="N1304">
        <v>60</v>
      </c>
      <c r="O1304">
        <v>1</v>
      </c>
      <c r="P1304">
        <v>20151</v>
      </c>
      <c r="Q1304">
        <v>2014</v>
      </c>
      <c r="R1304">
        <v>2</v>
      </c>
      <c r="S1304">
        <v>2016</v>
      </c>
      <c r="T1304">
        <v>1</v>
      </c>
      <c r="U1304">
        <v>23</v>
      </c>
      <c r="V1304" t="s">
        <v>49</v>
      </c>
      <c r="W1304" t="s">
        <v>150</v>
      </c>
      <c r="X1304">
        <v>27123240</v>
      </c>
      <c r="Y1304" t="s">
        <v>1071</v>
      </c>
      <c r="Z1304">
        <v>0</v>
      </c>
      <c r="AA1304">
        <v>60</v>
      </c>
      <c r="AB1304" t="s">
        <v>39</v>
      </c>
      <c r="AC1304">
        <v>0</v>
      </c>
      <c r="AD1304">
        <v>3</v>
      </c>
      <c r="AE1304" t="s">
        <v>40</v>
      </c>
      <c r="AF1304" t="s">
        <v>41</v>
      </c>
      <c r="AG1304" t="str">
        <f>VLOOKUP(H1304,Planilha2!A:AC,5,FALSE)</f>
        <v>MATEMÁTICA(VOLTA REDONDA)</v>
      </c>
      <c r="AH1304" t="s">
        <v>6241</v>
      </c>
      <c r="AI1304" t="str">
        <f>VLOOKUP(H1304,Planilha2!A:K,11,FALSE)</f>
        <v>Ativo</v>
      </c>
      <c r="AJ1304" t="s">
        <v>6534</v>
      </c>
      <c r="AK1304">
        <v>34.5</v>
      </c>
    </row>
    <row r="1305" spans="1:37" x14ac:dyDescent="0.25">
      <c r="A1305">
        <v>214077146</v>
      </c>
      <c r="B1305" t="s">
        <v>100</v>
      </c>
      <c r="C1305" t="s">
        <v>532</v>
      </c>
      <c r="D1305" t="s">
        <v>464</v>
      </c>
      <c r="E1305" t="s">
        <v>2890</v>
      </c>
      <c r="F1305" t="s">
        <v>2897</v>
      </c>
      <c r="G1305" t="s">
        <v>214</v>
      </c>
      <c r="H1305">
        <v>242</v>
      </c>
      <c r="I1305">
        <v>8</v>
      </c>
      <c r="J1305">
        <v>8</v>
      </c>
      <c r="K1305" t="s">
        <v>64</v>
      </c>
      <c r="L1305" s="1" t="s">
        <v>1820</v>
      </c>
      <c r="M1305" t="s">
        <v>1194</v>
      </c>
      <c r="N1305">
        <v>26</v>
      </c>
      <c r="O1305">
        <v>0</v>
      </c>
      <c r="P1305">
        <v>20142</v>
      </c>
      <c r="Q1305">
        <v>2014</v>
      </c>
      <c r="R1305">
        <v>2</v>
      </c>
      <c r="S1305">
        <v>2015</v>
      </c>
      <c r="T1305">
        <v>1</v>
      </c>
      <c r="U1305">
        <v>23</v>
      </c>
      <c r="V1305" t="s">
        <v>36</v>
      </c>
      <c r="W1305" t="s">
        <v>1802</v>
      </c>
      <c r="X1305">
        <v>27259080</v>
      </c>
      <c r="Y1305" t="s">
        <v>1106</v>
      </c>
      <c r="Z1305">
        <v>0</v>
      </c>
      <c r="AA1305">
        <v>0</v>
      </c>
      <c r="AB1305" t="s">
        <v>39</v>
      </c>
      <c r="AC1305">
        <v>0</v>
      </c>
      <c r="AD1305">
        <v>2</v>
      </c>
      <c r="AE1305" t="s">
        <v>40</v>
      </c>
      <c r="AF1305" t="s">
        <v>41</v>
      </c>
      <c r="AG1305" t="str">
        <f>VLOOKUP(H1305,Planilha2!A:AC,5,FALSE)</f>
        <v>MATEMÁTICA(VOLTA REDONDA)</v>
      </c>
      <c r="AH1305" t="s">
        <v>6241</v>
      </c>
      <c r="AI1305" t="str">
        <f>VLOOKUP(H1305,Planilha2!A:K,11,FALSE)</f>
        <v>Ativo</v>
      </c>
      <c r="AJ1305" t="s">
        <v>6599</v>
      </c>
      <c r="AK1305">
        <v>6.8</v>
      </c>
    </row>
    <row r="1306" spans="1:37" x14ac:dyDescent="0.25">
      <c r="A1306">
        <v>214077147</v>
      </c>
      <c r="B1306" t="s">
        <v>30</v>
      </c>
      <c r="C1306" t="s">
        <v>249</v>
      </c>
      <c r="D1306" t="s">
        <v>1261</v>
      </c>
      <c r="E1306" t="s">
        <v>856</v>
      </c>
      <c r="F1306" t="s">
        <v>3284</v>
      </c>
      <c r="G1306" t="s">
        <v>63</v>
      </c>
      <c r="H1306">
        <v>242</v>
      </c>
      <c r="I1306">
        <v>8</v>
      </c>
      <c r="J1306">
        <v>8</v>
      </c>
      <c r="K1306" t="s">
        <v>64</v>
      </c>
      <c r="L1306" s="1" t="s">
        <v>2216</v>
      </c>
      <c r="M1306" t="s">
        <v>136</v>
      </c>
      <c r="N1306">
        <v>0</v>
      </c>
      <c r="O1306">
        <v>0</v>
      </c>
      <c r="P1306">
        <v>20152</v>
      </c>
      <c r="Q1306">
        <v>2014</v>
      </c>
      <c r="R1306">
        <v>2</v>
      </c>
      <c r="S1306">
        <v>2016</v>
      </c>
      <c r="T1306">
        <v>1</v>
      </c>
      <c r="U1306">
        <v>22</v>
      </c>
      <c r="V1306" t="s">
        <v>36</v>
      </c>
      <c r="W1306" t="s">
        <v>5313</v>
      </c>
      <c r="X1306">
        <v>27267280</v>
      </c>
      <c r="Y1306" t="s">
        <v>1106</v>
      </c>
      <c r="Z1306">
        <v>0</v>
      </c>
      <c r="AA1306">
        <v>180</v>
      </c>
      <c r="AB1306" t="s">
        <v>39</v>
      </c>
      <c r="AC1306">
        <v>0</v>
      </c>
      <c r="AD1306">
        <v>3</v>
      </c>
      <c r="AE1306" t="s">
        <v>40</v>
      </c>
      <c r="AF1306" t="s">
        <v>41</v>
      </c>
      <c r="AG1306" t="str">
        <f>VLOOKUP(H1306,Planilha2!A:AC,5,FALSE)</f>
        <v>MATEMÁTICA(VOLTA REDONDA)</v>
      </c>
      <c r="AH1306" t="s">
        <v>6241</v>
      </c>
      <c r="AI1306" t="str">
        <f>VLOOKUP(H1306,Planilha2!A:K,11,FALSE)</f>
        <v>Ativo</v>
      </c>
      <c r="AJ1306" t="s">
        <v>6294</v>
      </c>
      <c r="AK1306">
        <v>8</v>
      </c>
    </row>
    <row r="1307" spans="1:37" x14ac:dyDescent="0.25">
      <c r="A1307">
        <v>214077148</v>
      </c>
      <c r="B1307" t="s">
        <v>30</v>
      </c>
      <c r="C1307" t="s">
        <v>5284</v>
      </c>
      <c r="D1307" t="s">
        <v>2504</v>
      </c>
      <c r="E1307" t="s">
        <v>4406</v>
      </c>
      <c r="F1307" t="s">
        <v>3109</v>
      </c>
      <c r="G1307" t="s">
        <v>87</v>
      </c>
      <c r="H1307">
        <v>242</v>
      </c>
      <c r="I1307">
        <v>8</v>
      </c>
      <c r="J1307">
        <v>8</v>
      </c>
      <c r="K1307" t="s">
        <v>64</v>
      </c>
      <c r="L1307" s="1" t="s">
        <v>3537</v>
      </c>
      <c r="M1307" t="s">
        <v>141</v>
      </c>
      <c r="N1307">
        <v>25</v>
      </c>
      <c r="O1307">
        <v>0</v>
      </c>
      <c r="P1307">
        <v>20142</v>
      </c>
      <c r="Q1307">
        <v>2014</v>
      </c>
      <c r="R1307">
        <v>2</v>
      </c>
      <c r="S1307">
        <v>2014</v>
      </c>
      <c r="T1307">
        <v>2</v>
      </c>
      <c r="U1307">
        <v>25</v>
      </c>
      <c r="V1307" t="s">
        <v>211</v>
      </c>
      <c r="W1307" t="s">
        <v>5719</v>
      </c>
      <c r="X1307">
        <v>36773648</v>
      </c>
      <c r="Y1307" t="s">
        <v>5718</v>
      </c>
      <c r="Z1307">
        <v>0</v>
      </c>
      <c r="AA1307">
        <v>0</v>
      </c>
      <c r="AB1307" t="s">
        <v>39</v>
      </c>
      <c r="AC1307">
        <v>0</v>
      </c>
      <c r="AD1307">
        <v>1</v>
      </c>
      <c r="AE1307" t="s">
        <v>40</v>
      </c>
      <c r="AF1307" t="s">
        <v>41</v>
      </c>
      <c r="AG1307" t="str">
        <f>VLOOKUP(H1307,Planilha2!A:AC,5,FALSE)</f>
        <v>MATEMÁTICA(VOLTA REDONDA)</v>
      </c>
      <c r="AH1307" t="s">
        <v>6241</v>
      </c>
      <c r="AI1307" t="str">
        <f>VLOOKUP(H1307,Planilha2!A:K,11,FALSE)</f>
        <v>Ativo</v>
      </c>
      <c r="AJ1307" t="s">
        <v>6680</v>
      </c>
      <c r="AK1307">
        <v>260</v>
      </c>
    </row>
    <row r="1308" spans="1:37" x14ac:dyDescent="0.25">
      <c r="A1308">
        <v>214077149</v>
      </c>
      <c r="B1308" t="s">
        <v>128</v>
      </c>
      <c r="C1308" t="s">
        <v>3503</v>
      </c>
      <c r="D1308" t="s">
        <v>1178</v>
      </c>
      <c r="E1308" t="s">
        <v>3688</v>
      </c>
      <c r="F1308" t="s">
        <v>1793</v>
      </c>
      <c r="G1308" t="s">
        <v>210</v>
      </c>
      <c r="H1308">
        <v>242</v>
      </c>
      <c r="I1308">
        <v>8</v>
      </c>
      <c r="J1308">
        <v>8</v>
      </c>
      <c r="K1308" t="s">
        <v>64</v>
      </c>
      <c r="L1308" s="1" t="s">
        <v>1552</v>
      </c>
      <c r="M1308" t="s">
        <v>1100</v>
      </c>
      <c r="N1308">
        <v>0</v>
      </c>
      <c r="O1308">
        <v>0</v>
      </c>
      <c r="P1308">
        <v>20142</v>
      </c>
      <c r="Q1308">
        <v>2014</v>
      </c>
      <c r="R1308">
        <v>2</v>
      </c>
      <c r="S1308">
        <v>2014</v>
      </c>
      <c r="T1308">
        <v>2</v>
      </c>
      <c r="U1308">
        <v>46</v>
      </c>
      <c r="V1308" t="s">
        <v>36</v>
      </c>
      <c r="W1308" t="s">
        <v>1188</v>
      </c>
      <c r="X1308">
        <v>27277330</v>
      </c>
      <c r="Y1308" t="s">
        <v>1106</v>
      </c>
      <c r="Z1308">
        <v>0</v>
      </c>
      <c r="AA1308">
        <v>0</v>
      </c>
      <c r="AB1308" t="s">
        <v>39</v>
      </c>
      <c r="AC1308">
        <v>0</v>
      </c>
      <c r="AD1308">
        <v>1</v>
      </c>
      <c r="AE1308" t="s">
        <v>55</v>
      </c>
      <c r="AF1308" t="s">
        <v>41</v>
      </c>
      <c r="AG1308" t="str">
        <f>VLOOKUP(H1308,Planilha2!A:AC,5,FALSE)</f>
        <v>MATEMÁTICA(VOLTA REDONDA)</v>
      </c>
      <c r="AH1308" t="s">
        <v>6241</v>
      </c>
      <c r="AI1308" t="str">
        <f>VLOOKUP(H1308,Planilha2!A:K,11,FALSE)</f>
        <v>Ativo</v>
      </c>
      <c r="AJ1308" t="s">
        <v>6361</v>
      </c>
      <c r="AK1308">
        <v>5.3</v>
      </c>
    </row>
    <row r="1309" spans="1:37" x14ac:dyDescent="0.25">
      <c r="A1309">
        <v>214077151</v>
      </c>
      <c r="B1309" t="s">
        <v>30</v>
      </c>
      <c r="C1309" t="s">
        <v>4647</v>
      </c>
      <c r="D1309" t="s">
        <v>1219</v>
      </c>
      <c r="E1309" t="s">
        <v>4801</v>
      </c>
      <c r="F1309" t="s">
        <v>62</v>
      </c>
      <c r="G1309" t="s">
        <v>214</v>
      </c>
      <c r="H1309">
        <v>242</v>
      </c>
      <c r="I1309">
        <v>8</v>
      </c>
      <c r="J1309">
        <v>8</v>
      </c>
      <c r="K1309" t="s">
        <v>64</v>
      </c>
      <c r="L1309" s="1" t="s">
        <v>3215</v>
      </c>
      <c r="M1309" t="s">
        <v>138</v>
      </c>
      <c r="N1309">
        <v>0</v>
      </c>
      <c r="O1309">
        <v>0</v>
      </c>
      <c r="P1309">
        <v>20151</v>
      </c>
      <c r="Q1309">
        <v>2014</v>
      </c>
      <c r="R1309">
        <v>2</v>
      </c>
      <c r="S1309">
        <v>2018</v>
      </c>
      <c r="T1309">
        <v>1</v>
      </c>
      <c r="U1309">
        <v>32</v>
      </c>
      <c r="V1309" t="s">
        <v>36</v>
      </c>
      <c r="W1309" t="s">
        <v>1802</v>
      </c>
      <c r="X1309">
        <v>27259090</v>
      </c>
      <c r="Y1309" t="s">
        <v>1106</v>
      </c>
      <c r="Z1309">
        <v>0</v>
      </c>
      <c r="AA1309">
        <v>60</v>
      </c>
      <c r="AB1309" t="s">
        <v>39</v>
      </c>
      <c r="AC1309">
        <v>0</v>
      </c>
      <c r="AD1309">
        <v>5</v>
      </c>
      <c r="AE1309" t="s">
        <v>40</v>
      </c>
      <c r="AF1309" t="s">
        <v>41</v>
      </c>
      <c r="AG1309" t="str">
        <f>VLOOKUP(H1309,Planilha2!A:AC,5,FALSE)</f>
        <v>MATEMÁTICA(VOLTA REDONDA)</v>
      </c>
      <c r="AH1309" t="s">
        <v>6241</v>
      </c>
      <c r="AI1309" t="str">
        <f>VLOOKUP(H1309,Planilha2!A:K,11,FALSE)</f>
        <v>Ativo</v>
      </c>
      <c r="AJ1309" t="s">
        <v>6392</v>
      </c>
      <c r="AK1309">
        <v>6.9</v>
      </c>
    </row>
    <row r="1310" spans="1:37" x14ac:dyDescent="0.25">
      <c r="A1310">
        <v>214077154</v>
      </c>
      <c r="B1310" t="s">
        <v>128</v>
      </c>
      <c r="C1310" t="s">
        <v>2183</v>
      </c>
      <c r="D1310" t="s">
        <v>969</v>
      </c>
      <c r="E1310" t="s">
        <v>2859</v>
      </c>
      <c r="F1310" t="s">
        <v>2814</v>
      </c>
      <c r="G1310" t="s">
        <v>214</v>
      </c>
      <c r="H1310">
        <v>242</v>
      </c>
      <c r="I1310">
        <v>8</v>
      </c>
      <c r="J1310">
        <v>8</v>
      </c>
      <c r="K1310" t="s">
        <v>64</v>
      </c>
      <c r="L1310" s="1">
        <v>0</v>
      </c>
      <c r="M1310" t="s">
        <v>133</v>
      </c>
      <c r="N1310">
        <v>0</v>
      </c>
      <c r="O1310">
        <v>0</v>
      </c>
      <c r="P1310">
        <v>20142</v>
      </c>
      <c r="Q1310">
        <v>2014</v>
      </c>
      <c r="R1310">
        <v>2</v>
      </c>
      <c r="S1310">
        <v>2014</v>
      </c>
      <c r="T1310">
        <v>2</v>
      </c>
      <c r="U1310">
        <v>22</v>
      </c>
      <c r="V1310" t="s">
        <v>36</v>
      </c>
      <c r="W1310" t="s">
        <v>5266</v>
      </c>
      <c r="X1310">
        <v>27197000</v>
      </c>
      <c r="Y1310" t="s">
        <v>1099</v>
      </c>
      <c r="Z1310">
        <v>0</v>
      </c>
      <c r="AA1310">
        <v>0</v>
      </c>
      <c r="AB1310" t="s">
        <v>39</v>
      </c>
      <c r="AC1310">
        <v>0</v>
      </c>
      <c r="AD1310">
        <v>1</v>
      </c>
      <c r="AE1310" t="s">
        <v>40</v>
      </c>
      <c r="AF1310" t="s">
        <v>41</v>
      </c>
      <c r="AG1310" t="str">
        <f>VLOOKUP(H1310,Planilha2!A:AC,5,FALSE)</f>
        <v>MATEMÁTICA(VOLTA REDONDA)</v>
      </c>
      <c r="AH1310" t="s">
        <v>6241</v>
      </c>
      <c r="AI1310" t="str">
        <f>VLOOKUP(H1310,Planilha2!A:K,11,FALSE)</f>
        <v>Ativo</v>
      </c>
      <c r="AJ1310" t="s">
        <v>6575</v>
      </c>
      <c r="AK1310">
        <v>17</v>
      </c>
    </row>
    <row r="1311" spans="1:37" x14ac:dyDescent="0.25">
      <c r="A1311">
        <v>214077155</v>
      </c>
      <c r="B1311" t="s">
        <v>128</v>
      </c>
      <c r="C1311" t="s">
        <v>4437</v>
      </c>
      <c r="D1311" t="s">
        <v>840</v>
      </c>
      <c r="E1311" t="s">
        <v>4343</v>
      </c>
      <c r="F1311" t="s">
        <v>2726</v>
      </c>
      <c r="G1311" t="s">
        <v>496</v>
      </c>
      <c r="H1311">
        <v>242</v>
      </c>
      <c r="I1311">
        <v>8</v>
      </c>
      <c r="J1311">
        <v>8</v>
      </c>
      <c r="K1311" t="s">
        <v>64</v>
      </c>
      <c r="L1311" s="1">
        <v>0</v>
      </c>
      <c r="M1311" t="s">
        <v>141</v>
      </c>
      <c r="N1311">
        <v>0</v>
      </c>
      <c r="O1311">
        <v>0</v>
      </c>
      <c r="P1311">
        <v>20142</v>
      </c>
      <c r="Q1311">
        <v>2014</v>
      </c>
      <c r="R1311">
        <v>2</v>
      </c>
      <c r="S1311">
        <v>2014</v>
      </c>
      <c r="T1311">
        <v>2</v>
      </c>
      <c r="U1311">
        <v>24</v>
      </c>
      <c r="V1311" t="s">
        <v>36</v>
      </c>
      <c r="W1311" t="s">
        <v>5707</v>
      </c>
      <c r="X1311">
        <v>36660000</v>
      </c>
      <c r="Y1311" t="s">
        <v>5705</v>
      </c>
      <c r="Z1311">
        <v>0</v>
      </c>
      <c r="AA1311">
        <v>0</v>
      </c>
      <c r="AB1311" t="s">
        <v>39</v>
      </c>
      <c r="AC1311">
        <v>0</v>
      </c>
      <c r="AD1311">
        <v>1</v>
      </c>
      <c r="AE1311" t="s">
        <v>40</v>
      </c>
      <c r="AF1311" t="s">
        <v>41</v>
      </c>
      <c r="AG1311" t="str">
        <f>VLOOKUP(H1311,Planilha2!A:AC,5,FALSE)</f>
        <v>MATEMÁTICA(VOLTA REDONDA)</v>
      </c>
      <c r="AH1311" t="s">
        <v>6241</v>
      </c>
      <c r="AI1311" t="str">
        <f>VLOOKUP(H1311,Planilha2!A:K,11,FALSE)</f>
        <v>Ativo</v>
      </c>
      <c r="AJ1311" t="s">
        <v>6831</v>
      </c>
      <c r="AK1311">
        <v>201</v>
      </c>
    </row>
    <row r="1312" spans="1:37" x14ac:dyDescent="0.25">
      <c r="A1312">
        <v>214077156</v>
      </c>
      <c r="B1312" t="s">
        <v>30</v>
      </c>
      <c r="C1312" t="s">
        <v>2703</v>
      </c>
      <c r="D1312" t="s">
        <v>2791</v>
      </c>
      <c r="E1312" t="s">
        <v>3833</v>
      </c>
      <c r="F1312" t="s">
        <v>3216</v>
      </c>
      <c r="G1312" t="s">
        <v>269</v>
      </c>
      <c r="H1312">
        <v>242</v>
      </c>
      <c r="I1312">
        <v>8</v>
      </c>
      <c r="J1312">
        <v>8</v>
      </c>
      <c r="K1312" t="s">
        <v>64</v>
      </c>
      <c r="L1312" s="1">
        <v>0</v>
      </c>
      <c r="M1312" t="s">
        <v>133</v>
      </c>
      <c r="N1312">
        <v>0</v>
      </c>
      <c r="O1312">
        <v>0</v>
      </c>
      <c r="P1312">
        <v>20142</v>
      </c>
      <c r="Q1312">
        <v>2014</v>
      </c>
      <c r="R1312">
        <v>2</v>
      </c>
      <c r="S1312">
        <v>2014</v>
      </c>
      <c r="T1312">
        <v>2</v>
      </c>
      <c r="U1312">
        <v>39</v>
      </c>
      <c r="V1312" t="s">
        <v>36</v>
      </c>
      <c r="W1312" t="s">
        <v>5291</v>
      </c>
      <c r="X1312">
        <v>27253520</v>
      </c>
      <c r="Y1312" t="s">
        <v>1106</v>
      </c>
      <c r="Z1312">
        <v>0</v>
      </c>
      <c r="AA1312">
        <v>0</v>
      </c>
      <c r="AB1312" t="s">
        <v>39</v>
      </c>
      <c r="AC1312">
        <v>0</v>
      </c>
      <c r="AD1312">
        <v>1</v>
      </c>
      <c r="AE1312" t="s">
        <v>55</v>
      </c>
      <c r="AF1312" t="s">
        <v>41</v>
      </c>
      <c r="AG1312" t="str">
        <f>VLOOKUP(H1312,Planilha2!A:AC,5,FALSE)</f>
        <v>MATEMÁTICA(VOLTA REDONDA)</v>
      </c>
      <c r="AH1312" t="s">
        <v>6241</v>
      </c>
      <c r="AI1312" t="str">
        <f>VLOOKUP(H1312,Planilha2!A:K,11,FALSE)</f>
        <v>Ativo</v>
      </c>
      <c r="AJ1312" t="s">
        <v>6503</v>
      </c>
      <c r="AK1312">
        <v>2.7</v>
      </c>
    </row>
    <row r="1313" spans="1:37" x14ac:dyDescent="0.25">
      <c r="A1313">
        <v>214077158</v>
      </c>
      <c r="B1313" t="s">
        <v>145</v>
      </c>
      <c r="C1313" t="s">
        <v>1273</v>
      </c>
      <c r="D1313" t="s">
        <v>2497</v>
      </c>
      <c r="E1313" t="s">
        <v>3113</v>
      </c>
      <c r="F1313" t="s">
        <v>3822</v>
      </c>
      <c r="G1313" t="s">
        <v>105</v>
      </c>
      <c r="H1313">
        <v>242</v>
      </c>
      <c r="I1313">
        <v>8</v>
      </c>
      <c r="J1313">
        <v>8</v>
      </c>
      <c r="K1313" t="s">
        <v>64</v>
      </c>
      <c r="L1313" s="1" t="s">
        <v>2507</v>
      </c>
      <c r="M1313" t="s">
        <v>133</v>
      </c>
      <c r="N1313">
        <v>0</v>
      </c>
      <c r="O1313">
        <v>0</v>
      </c>
      <c r="P1313">
        <v>20142</v>
      </c>
      <c r="Q1313">
        <v>2014</v>
      </c>
      <c r="R1313">
        <v>2</v>
      </c>
      <c r="S1313">
        <v>2014</v>
      </c>
      <c r="T1313">
        <v>2</v>
      </c>
      <c r="U1313">
        <v>45</v>
      </c>
      <c r="V1313" t="s">
        <v>36</v>
      </c>
      <c r="W1313" t="s">
        <v>5285</v>
      </c>
      <c r="X1313">
        <v>27250810</v>
      </c>
      <c r="Y1313" t="s">
        <v>1106</v>
      </c>
      <c r="Z1313">
        <v>0</v>
      </c>
      <c r="AA1313">
        <v>0</v>
      </c>
      <c r="AB1313" t="s">
        <v>39</v>
      </c>
      <c r="AC1313">
        <v>0</v>
      </c>
      <c r="AD1313">
        <v>1</v>
      </c>
      <c r="AE1313" t="s">
        <v>40</v>
      </c>
      <c r="AF1313" t="s">
        <v>41</v>
      </c>
      <c r="AG1313" t="str">
        <f>VLOOKUP(H1313,Planilha2!A:AC,5,FALSE)</f>
        <v>MATEMÁTICA(VOLTA REDONDA)</v>
      </c>
      <c r="AH1313" t="s">
        <v>6241</v>
      </c>
      <c r="AI1313" t="str">
        <f>VLOOKUP(H1313,Planilha2!A:K,11,FALSE)</f>
        <v>Ativo</v>
      </c>
      <c r="AJ1313" t="s">
        <v>6623</v>
      </c>
      <c r="AK1313">
        <v>4.9000000000000004</v>
      </c>
    </row>
    <row r="1314" spans="1:37" x14ac:dyDescent="0.25">
      <c r="A1314">
        <v>214077159</v>
      </c>
      <c r="B1314" t="s">
        <v>30</v>
      </c>
      <c r="C1314" t="s">
        <v>3466</v>
      </c>
      <c r="D1314" t="s">
        <v>859</v>
      </c>
      <c r="E1314" t="s">
        <v>3475</v>
      </c>
      <c r="F1314" t="s">
        <v>480</v>
      </c>
      <c r="G1314" t="s">
        <v>198</v>
      </c>
      <c r="H1314">
        <v>242</v>
      </c>
      <c r="I1314">
        <v>8</v>
      </c>
      <c r="J1314">
        <v>8</v>
      </c>
      <c r="K1314" t="s">
        <v>64</v>
      </c>
      <c r="L1314" s="1" t="s">
        <v>1419</v>
      </c>
      <c r="M1314" t="s">
        <v>1194</v>
      </c>
      <c r="N1314">
        <v>0</v>
      </c>
      <c r="O1314">
        <v>0</v>
      </c>
      <c r="P1314">
        <v>20151</v>
      </c>
      <c r="Q1314">
        <v>2014</v>
      </c>
      <c r="R1314">
        <v>2</v>
      </c>
      <c r="S1314">
        <v>2016</v>
      </c>
      <c r="T1314">
        <v>1</v>
      </c>
      <c r="U1314">
        <v>24</v>
      </c>
      <c r="V1314" t="s">
        <v>49</v>
      </c>
      <c r="W1314" t="s">
        <v>5282</v>
      </c>
      <c r="X1314">
        <v>27250220</v>
      </c>
      <c r="Y1314" t="s">
        <v>1106</v>
      </c>
      <c r="Z1314">
        <v>0</v>
      </c>
      <c r="AA1314">
        <v>0</v>
      </c>
      <c r="AB1314" t="s">
        <v>39</v>
      </c>
      <c r="AC1314">
        <v>0</v>
      </c>
      <c r="AD1314">
        <v>3</v>
      </c>
      <c r="AE1314" t="s">
        <v>55</v>
      </c>
      <c r="AF1314" t="s">
        <v>41</v>
      </c>
      <c r="AG1314" t="str">
        <f>VLOOKUP(H1314,Planilha2!A:AC,5,FALSE)</f>
        <v>MATEMÁTICA(VOLTA REDONDA)</v>
      </c>
      <c r="AH1314" t="s">
        <v>6241</v>
      </c>
      <c r="AI1314" t="str">
        <f>VLOOKUP(H1314,Planilha2!A:K,11,FALSE)</f>
        <v>Ativo</v>
      </c>
      <c r="AJ1314" t="s">
        <v>6623</v>
      </c>
      <c r="AK1314">
        <v>4.9000000000000004</v>
      </c>
    </row>
    <row r="1315" spans="1:37" x14ac:dyDescent="0.25">
      <c r="A1315">
        <v>214077162</v>
      </c>
      <c r="B1315" t="s">
        <v>30</v>
      </c>
      <c r="C1315" t="s">
        <v>2731</v>
      </c>
      <c r="D1315" t="s">
        <v>2132</v>
      </c>
      <c r="E1315" t="s">
        <v>2830</v>
      </c>
      <c r="F1315" t="s">
        <v>3229</v>
      </c>
      <c r="G1315" t="s">
        <v>87</v>
      </c>
      <c r="H1315">
        <v>242</v>
      </c>
      <c r="I1315">
        <v>8</v>
      </c>
      <c r="J1315">
        <v>8</v>
      </c>
      <c r="K1315" t="s">
        <v>64</v>
      </c>
      <c r="L1315" s="1">
        <v>0</v>
      </c>
      <c r="M1315" t="s">
        <v>133</v>
      </c>
      <c r="N1315">
        <v>0</v>
      </c>
      <c r="O1315">
        <v>0</v>
      </c>
      <c r="P1315">
        <v>20142</v>
      </c>
      <c r="Q1315">
        <v>2014</v>
      </c>
      <c r="R1315">
        <v>2</v>
      </c>
      <c r="S1315">
        <v>2014</v>
      </c>
      <c r="T1315">
        <v>2</v>
      </c>
      <c r="U1315">
        <v>44</v>
      </c>
      <c r="V1315" t="s">
        <v>36</v>
      </c>
      <c r="W1315" t="s">
        <v>1171</v>
      </c>
      <c r="X1315">
        <v>27258495</v>
      </c>
      <c r="Y1315" t="s">
        <v>1106</v>
      </c>
      <c r="Z1315">
        <v>0</v>
      </c>
      <c r="AA1315">
        <v>0</v>
      </c>
      <c r="AB1315" t="s">
        <v>39</v>
      </c>
      <c r="AC1315">
        <v>0</v>
      </c>
      <c r="AD1315">
        <v>1</v>
      </c>
      <c r="AE1315" t="s">
        <v>40</v>
      </c>
      <c r="AF1315" t="s">
        <v>41</v>
      </c>
      <c r="AG1315" t="str">
        <f>VLOOKUP(H1315,Planilha2!A:AC,5,FALSE)</f>
        <v>MATEMÁTICA(VOLTA REDONDA)</v>
      </c>
      <c r="AH1315" t="s">
        <v>6241</v>
      </c>
      <c r="AI1315" t="str">
        <f>VLOOKUP(H1315,Planilha2!A:K,11,FALSE)</f>
        <v>Ativo</v>
      </c>
      <c r="AJ1315" t="s">
        <v>6407</v>
      </c>
      <c r="AK1315">
        <v>6.5</v>
      </c>
    </row>
    <row r="1316" spans="1:37" x14ac:dyDescent="0.25">
      <c r="A1316">
        <v>214077163</v>
      </c>
      <c r="B1316" t="s">
        <v>30</v>
      </c>
      <c r="C1316" t="s">
        <v>4187</v>
      </c>
      <c r="D1316" t="s">
        <v>1036</v>
      </c>
      <c r="E1316" t="s">
        <v>3454</v>
      </c>
      <c r="F1316" t="s">
        <v>4902</v>
      </c>
      <c r="G1316" t="s">
        <v>439</v>
      </c>
      <c r="H1316">
        <v>242</v>
      </c>
      <c r="I1316">
        <v>8</v>
      </c>
      <c r="J1316">
        <v>8</v>
      </c>
      <c r="K1316" t="s">
        <v>64</v>
      </c>
      <c r="L1316" s="1">
        <v>0</v>
      </c>
      <c r="M1316" t="s">
        <v>1100</v>
      </c>
      <c r="N1316">
        <v>0</v>
      </c>
      <c r="O1316">
        <v>0</v>
      </c>
      <c r="P1316">
        <v>20142</v>
      </c>
      <c r="Q1316">
        <v>2014</v>
      </c>
      <c r="R1316">
        <v>2</v>
      </c>
      <c r="S1316">
        <v>2014</v>
      </c>
      <c r="T1316">
        <v>2</v>
      </c>
      <c r="U1316">
        <v>32</v>
      </c>
      <c r="V1316" t="s">
        <v>122</v>
      </c>
      <c r="W1316" t="s">
        <v>929</v>
      </c>
      <c r="X1316">
        <v>24440560</v>
      </c>
      <c r="Y1316" t="s">
        <v>75</v>
      </c>
      <c r="Z1316">
        <v>0</v>
      </c>
      <c r="AA1316">
        <v>0</v>
      </c>
      <c r="AB1316" t="s">
        <v>39</v>
      </c>
      <c r="AC1316">
        <v>0</v>
      </c>
      <c r="AD1316">
        <v>1</v>
      </c>
      <c r="AE1316" t="s">
        <v>40</v>
      </c>
      <c r="AF1316" t="s">
        <v>41</v>
      </c>
      <c r="AG1316" t="str">
        <f>VLOOKUP(H1316,Planilha2!A:AC,5,FALSE)</f>
        <v>MATEMÁTICA(VOLTA REDONDA)</v>
      </c>
      <c r="AH1316" t="s">
        <v>6241</v>
      </c>
      <c r="AI1316" t="str">
        <f>VLOOKUP(H1316,Planilha2!A:K,11,FALSE)</f>
        <v>Ativo</v>
      </c>
      <c r="AJ1316" t="s">
        <v>6832</v>
      </c>
      <c r="AK1316">
        <v>147</v>
      </c>
    </row>
    <row r="1317" spans="1:37" x14ac:dyDescent="0.25">
      <c r="A1317">
        <v>214077165</v>
      </c>
      <c r="B1317" t="s">
        <v>30</v>
      </c>
      <c r="C1317" t="s">
        <v>4189</v>
      </c>
      <c r="D1317" t="s">
        <v>3018</v>
      </c>
      <c r="E1317" t="s">
        <v>5122</v>
      </c>
      <c r="F1317" t="s">
        <v>3693</v>
      </c>
      <c r="G1317" t="s">
        <v>214</v>
      </c>
      <c r="H1317">
        <v>242</v>
      </c>
      <c r="I1317">
        <v>8</v>
      </c>
      <c r="J1317">
        <v>8</v>
      </c>
      <c r="K1317" t="s">
        <v>64</v>
      </c>
      <c r="L1317" s="1">
        <v>0</v>
      </c>
      <c r="M1317" t="s">
        <v>1100</v>
      </c>
      <c r="N1317">
        <v>0</v>
      </c>
      <c r="O1317">
        <v>0</v>
      </c>
      <c r="P1317">
        <v>20142</v>
      </c>
      <c r="Q1317">
        <v>2014</v>
      </c>
      <c r="R1317">
        <v>2</v>
      </c>
      <c r="S1317">
        <v>2014</v>
      </c>
      <c r="T1317">
        <v>2</v>
      </c>
      <c r="U1317">
        <v>25</v>
      </c>
      <c r="V1317" t="s">
        <v>36</v>
      </c>
      <c r="W1317" t="s">
        <v>5338</v>
      </c>
      <c r="X1317">
        <v>27313280</v>
      </c>
      <c r="Y1317" t="s">
        <v>1197</v>
      </c>
      <c r="Z1317">
        <v>0</v>
      </c>
      <c r="AA1317">
        <v>0</v>
      </c>
      <c r="AB1317" t="s">
        <v>39</v>
      </c>
      <c r="AC1317">
        <v>0</v>
      </c>
      <c r="AD1317">
        <v>1</v>
      </c>
      <c r="AE1317" t="s">
        <v>55</v>
      </c>
      <c r="AF1317" t="s">
        <v>41</v>
      </c>
      <c r="AG1317" t="str">
        <f>VLOOKUP(H1317,Planilha2!A:AC,5,FALSE)</f>
        <v>MATEMÁTICA(VOLTA REDONDA)</v>
      </c>
      <c r="AH1317" t="s">
        <v>6241</v>
      </c>
      <c r="AI1317" t="str">
        <f>VLOOKUP(H1317,Planilha2!A:K,11,FALSE)</f>
        <v>Ativo</v>
      </c>
      <c r="AJ1317" t="s">
        <v>6538</v>
      </c>
      <c r="AK1317">
        <v>24.4</v>
      </c>
    </row>
    <row r="1318" spans="1:37" x14ac:dyDescent="0.25">
      <c r="A1318">
        <v>214077169</v>
      </c>
      <c r="B1318" t="s">
        <v>30</v>
      </c>
      <c r="C1318" t="s">
        <v>2181</v>
      </c>
      <c r="D1318" t="s">
        <v>2246</v>
      </c>
      <c r="E1318" t="s">
        <v>3914</v>
      </c>
      <c r="F1318" t="s">
        <v>1082</v>
      </c>
      <c r="G1318" t="s">
        <v>379</v>
      </c>
      <c r="H1318">
        <v>242</v>
      </c>
      <c r="I1318">
        <v>8</v>
      </c>
      <c r="J1318">
        <v>8</v>
      </c>
      <c r="K1318" t="s">
        <v>64</v>
      </c>
      <c r="L1318" s="1" t="s">
        <v>1754</v>
      </c>
      <c r="M1318" t="s">
        <v>1101</v>
      </c>
      <c r="N1318">
        <v>4</v>
      </c>
      <c r="O1318">
        <v>0</v>
      </c>
      <c r="P1318">
        <v>20142</v>
      </c>
      <c r="Q1318">
        <v>2014</v>
      </c>
      <c r="R1318">
        <v>2</v>
      </c>
      <c r="S1318">
        <v>2014</v>
      </c>
      <c r="T1318">
        <v>2</v>
      </c>
      <c r="U1318">
        <v>34</v>
      </c>
      <c r="V1318" t="s">
        <v>36</v>
      </c>
      <c r="W1318" t="s">
        <v>1188</v>
      </c>
      <c r="X1318">
        <v>27277330</v>
      </c>
      <c r="Y1318" t="s">
        <v>1106</v>
      </c>
      <c r="Z1318">
        <v>0</v>
      </c>
      <c r="AA1318">
        <v>300</v>
      </c>
      <c r="AB1318" t="s">
        <v>39</v>
      </c>
      <c r="AC1318">
        <v>0</v>
      </c>
      <c r="AD1318">
        <v>1</v>
      </c>
      <c r="AE1318" t="s">
        <v>40</v>
      </c>
      <c r="AF1318" t="s">
        <v>41</v>
      </c>
      <c r="AG1318" t="str">
        <f>VLOOKUP(H1318,Planilha2!A:AC,5,FALSE)</f>
        <v>MATEMÁTICA(VOLTA REDONDA)</v>
      </c>
      <c r="AH1318" t="s">
        <v>6241</v>
      </c>
      <c r="AI1318" t="str">
        <f>VLOOKUP(H1318,Planilha2!A:K,11,FALSE)</f>
        <v>Ativo</v>
      </c>
      <c r="AJ1318" t="s">
        <v>6361</v>
      </c>
      <c r="AK1318">
        <v>5.3</v>
      </c>
    </row>
    <row r="1319" spans="1:37" x14ac:dyDescent="0.25">
      <c r="A1319">
        <v>214077171</v>
      </c>
      <c r="B1319" t="s">
        <v>30</v>
      </c>
      <c r="C1319" t="s">
        <v>3484</v>
      </c>
      <c r="D1319" t="s">
        <v>2526</v>
      </c>
      <c r="E1319" t="s">
        <v>5248</v>
      </c>
      <c r="F1319" t="s">
        <v>5249</v>
      </c>
      <c r="G1319" t="s">
        <v>291</v>
      </c>
      <c r="H1319">
        <v>242</v>
      </c>
      <c r="I1319">
        <v>8</v>
      </c>
      <c r="J1319">
        <v>8</v>
      </c>
      <c r="K1319" t="s">
        <v>64</v>
      </c>
      <c r="L1319" s="1" t="s">
        <v>1754</v>
      </c>
      <c r="M1319" t="s">
        <v>1100</v>
      </c>
      <c r="N1319">
        <v>0</v>
      </c>
      <c r="O1319">
        <v>0</v>
      </c>
      <c r="P1319">
        <v>20142</v>
      </c>
      <c r="Q1319">
        <v>2014</v>
      </c>
      <c r="R1319">
        <v>2</v>
      </c>
      <c r="S1319">
        <v>2014</v>
      </c>
      <c r="T1319">
        <v>2</v>
      </c>
      <c r="U1319">
        <v>22</v>
      </c>
      <c r="V1319" t="s">
        <v>211</v>
      </c>
      <c r="W1319" t="s">
        <v>5177</v>
      </c>
      <c r="X1319">
        <v>27110080</v>
      </c>
      <c r="Y1319" t="s">
        <v>1071</v>
      </c>
      <c r="Z1319">
        <v>0</v>
      </c>
      <c r="AA1319">
        <v>0</v>
      </c>
      <c r="AB1319" t="s">
        <v>39</v>
      </c>
      <c r="AC1319">
        <v>0</v>
      </c>
      <c r="AD1319">
        <v>1</v>
      </c>
      <c r="AE1319" t="s">
        <v>55</v>
      </c>
      <c r="AF1319" t="s">
        <v>41</v>
      </c>
      <c r="AG1319" t="str">
        <f>VLOOKUP(H1319,Planilha2!A:AC,5,FALSE)</f>
        <v>MATEMÁTICA(VOLTA REDONDA)</v>
      </c>
      <c r="AH1319" t="s">
        <v>6241</v>
      </c>
      <c r="AI1319" t="str">
        <f>VLOOKUP(H1319,Planilha2!A:K,11,FALSE)</f>
        <v>Ativo</v>
      </c>
      <c r="AJ1319" t="s">
        <v>6653</v>
      </c>
      <c r="AK1319">
        <v>28.8</v>
      </c>
    </row>
    <row r="1320" spans="1:37" x14ac:dyDescent="0.25">
      <c r="A1320">
        <v>214077172</v>
      </c>
      <c r="B1320" t="s">
        <v>30</v>
      </c>
      <c r="C1320" t="s">
        <v>461</v>
      </c>
      <c r="D1320" t="s">
        <v>4139</v>
      </c>
      <c r="E1320" t="s">
        <v>2563</v>
      </c>
      <c r="F1320" t="s">
        <v>517</v>
      </c>
      <c r="G1320" t="s">
        <v>291</v>
      </c>
      <c r="H1320">
        <v>242</v>
      </c>
      <c r="I1320">
        <v>8</v>
      </c>
      <c r="J1320">
        <v>8</v>
      </c>
      <c r="K1320" t="s">
        <v>64</v>
      </c>
      <c r="L1320" s="1">
        <v>0</v>
      </c>
      <c r="M1320" t="s">
        <v>133</v>
      </c>
      <c r="N1320">
        <v>0</v>
      </c>
      <c r="O1320">
        <v>0</v>
      </c>
      <c r="P1320">
        <v>20142</v>
      </c>
      <c r="Q1320">
        <v>2014</v>
      </c>
      <c r="R1320">
        <v>2</v>
      </c>
      <c r="S1320">
        <v>2014</v>
      </c>
      <c r="T1320">
        <v>2</v>
      </c>
      <c r="U1320">
        <v>23</v>
      </c>
      <c r="V1320" t="s">
        <v>36</v>
      </c>
      <c r="W1320" t="s">
        <v>5212</v>
      </c>
      <c r="X1320">
        <v>26220390</v>
      </c>
      <c r="Y1320" t="s">
        <v>817</v>
      </c>
      <c r="Z1320">
        <v>0</v>
      </c>
      <c r="AA1320">
        <v>0</v>
      </c>
      <c r="AB1320" t="s">
        <v>39</v>
      </c>
      <c r="AC1320">
        <v>0</v>
      </c>
      <c r="AD1320">
        <v>1</v>
      </c>
      <c r="AE1320" t="s">
        <v>55</v>
      </c>
      <c r="AF1320" t="s">
        <v>41</v>
      </c>
      <c r="AG1320" t="str">
        <f>VLOOKUP(H1320,Planilha2!A:AC,5,FALSE)</f>
        <v>MATEMÁTICA(VOLTA REDONDA)</v>
      </c>
      <c r="AH1320" t="s">
        <v>6241</v>
      </c>
      <c r="AI1320" t="str">
        <f>VLOOKUP(H1320,Planilha2!A:K,11,FALSE)</f>
        <v>Ativo</v>
      </c>
      <c r="AJ1320" t="s">
        <v>6833</v>
      </c>
      <c r="AK1320">
        <v>98.7</v>
      </c>
    </row>
    <row r="1321" spans="1:37" x14ac:dyDescent="0.25">
      <c r="A1321">
        <v>214077174</v>
      </c>
      <c r="B1321" t="s">
        <v>30</v>
      </c>
      <c r="C1321" t="s">
        <v>4535</v>
      </c>
      <c r="D1321" t="s">
        <v>5047</v>
      </c>
      <c r="E1321" t="s">
        <v>5350</v>
      </c>
      <c r="F1321" t="s">
        <v>3344</v>
      </c>
      <c r="G1321" t="s">
        <v>291</v>
      </c>
      <c r="H1321">
        <v>242</v>
      </c>
      <c r="I1321">
        <v>8</v>
      </c>
      <c r="J1321">
        <v>8</v>
      </c>
      <c r="K1321" t="s">
        <v>64</v>
      </c>
      <c r="L1321" s="1" t="s">
        <v>172</v>
      </c>
      <c r="M1321" t="s">
        <v>1102</v>
      </c>
      <c r="N1321">
        <v>62</v>
      </c>
      <c r="O1321">
        <v>2</v>
      </c>
      <c r="P1321">
        <v>20161</v>
      </c>
      <c r="Q1321">
        <v>2014</v>
      </c>
      <c r="R1321">
        <v>2</v>
      </c>
      <c r="S1321">
        <v>2018</v>
      </c>
      <c r="T1321">
        <v>1</v>
      </c>
      <c r="U1321">
        <v>23</v>
      </c>
      <c r="V1321" t="s">
        <v>122</v>
      </c>
      <c r="W1321" t="s">
        <v>5345</v>
      </c>
      <c r="X1321">
        <v>27336380</v>
      </c>
      <c r="Y1321" t="s">
        <v>1197</v>
      </c>
      <c r="Z1321">
        <v>0</v>
      </c>
      <c r="AA1321">
        <v>840</v>
      </c>
      <c r="AB1321" t="s">
        <v>39</v>
      </c>
      <c r="AC1321">
        <v>0</v>
      </c>
      <c r="AD1321">
        <v>5</v>
      </c>
      <c r="AE1321" t="s">
        <v>40</v>
      </c>
      <c r="AF1321" t="s">
        <v>41</v>
      </c>
      <c r="AG1321" t="str">
        <f>VLOOKUP(H1321,Planilha2!A:AC,5,FALSE)</f>
        <v>MATEMÁTICA(VOLTA REDONDA)</v>
      </c>
      <c r="AH1321" t="s">
        <v>6241</v>
      </c>
      <c r="AI1321" t="str">
        <f>VLOOKUP(H1321,Planilha2!A:K,11,FALSE)</f>
        <v>Ativo</v>
      </c>
      <c r="AJ1321" t="s">
        <v>6446</v>
      </c>
      <c r="AK1321">
        <v>8.6999999999999993</v>
      </c>
    </row>
    <row r="1322" spans="1:37" x14ac:dyDescent="0.25">
      <c r="A1322">
        <v>214077178</v>
      </c>
      <c r="B1322" t="s">
        <v>30</v>
      </c>
      <c r="C1322" t="s">
        <v>2817</v>
      </c>
      <c r="D1322" t="s">
        <v>1724</v>
      </c>
      <c r="E1322" t="s">
        <v>4590</v>
      </c>
      <c r="F1322" t="s">
        <v>2922</v>
      </c>
      <c r="G1322" t="s">
        <v>2358</v>
      </c>
      <c r="H1322">
        <v>242</v>
      </c>
      <c r="I1322">
        <v>8</v>
      </c>
      <c r="J1322">
        <v>8</v>
      </c>
      <c r="K1322" t="s">
        <v>64</v>
      </c>
      <c r="L1322" s="1">
        <v>0</v>
      </c>
      <c r="M1322" t="s">
        <v>133</v>
      </c>
      <c r="N1322">
        <v>5</v>
      </c>
      <c r="O1322">
        <v>0</v>
      </c>
      <c r="P1322">
        <v>20142</v>
      </c>
      <c r="Q1322">
        <v>2014</v>
      </c>
      <c r="R1322">
        <v>2</v>
      </c>
      <c r="S1322">
        <v>2014</v>
      </c>
      <c r="T1322">
        <v>2</v>
      </c>
      <c r="U1322">
        <v>64</v>
      </c>
      <c r="V1322" t="s">
        <v>36</v>
      </c>
      <c r="W1322" t="s">
        <v>150</v>
      </c>
      <c r="X1322">
        <v>27197000</v>
      </c>
      <c r="Y1322" t="s">
        <v>1099</v>
      </c>
      <c r="Z1322">
        <v>0</v>
      </c>
      <c r="AA1322">
        <v>0</v>
      </c>
      <c r="AB1322" t="s">
        <v>123</v>
      </c>
      <c r="AC1322">
        <v>0</v>
      </c>
      <c r="AD1322">
        <v>1</v>
      </c>
      <c r="AE1322" t="s">
        <v>40</v>
      </c>
      <c r="AF1322" t="s">
        <v>41</v>
      </c>
      <c r="AG1322" t="str">
        <f>VLOOKUP(H1322,Planilha2!A:AC,5,FALSE)</f>
        <v>MATEMÁTICA(VOLTA REDONDA)</v>
      </c>
      <c r="AH1322" t="s">
        <v>6241</v>
      </c>
      <c r="AI1322" t="str">
        <f>VLOOKUP(H1322,Planilha2!A:K,11,FALSE)</f>
        <v>Ativo</v>
      </c>
      <c r="AJ1322" t="s">
        <v>6575</v>
      </c>
      <c r="AK1322">
        <v>17</v>
      </c>
    </row>
    <row r="1323" spans="1:37" x14ac:dyDescent="0.25">
      <c r="A1323">
        <v>214077179</v>
      </c>
      <c r="B1323" t="s">
        <v>30</v>
      </c>
      <c r="C1323" t="s">
        <v>1511</v>
      </c>
      <c r="D1323" t="s">
        <v>2420</v>
      </c>
      <c r="E1323" t="s">
        <v>4014</v>
      </c>
      <c r="F1323" t="s">
        <v>4082</v>
      </c>
      <c r="G1323" t="s">
        <v>1193</v>
      </c>
      <c r="H1323">
        <v>242</v>
      </c>
      <c r="I1323">
        <v>8</v>
      </c>
      <c r="J1323">
        <v>8</v>
      </c>
      <c r="K1323" t="s">
        <v>64</v>
      </c>
      <c r="L1323" s="1">
        <v>0</v>
      </c>
      <c r="M1323" t="s">
        <v>1100</v>
      </c>
      <c r="N1323">
        <v>0</v>
      </c>
      <c r="O1323">
        <v>0</v>
      </c>
      <c r="P1323">
        <v>20142</v>
      </c>
      <c r="Q1323">
        <v>2014</v>
      </c>
      <c r="R1323">
        <v>2</v>
      </c>
      <c r="S1323">
        <v>2014</v>
      </c>
      <c r="T1323">
        <v>2</v>
      </c>
      <c r="U1323">
        <v>22</v>
      </c>
      <c r="V1323" t="s">
        <v>36</v>
      </c>
      <c r="W1323" t="s">
        <v>1110</v>
      </c>
      <c r="X1323">
        <v>27215521</v>
      </c>
      <c r="Y1323" t="s">
        <v>1106</v>
      </c>
      <c r="Z1323">
        <v>0</v>
      </c>
      <c r="AA1323">
        <v>0</v>
      </c>
      <c r="AB1323" t="s">
        <v>39</v>
      </c>
      <c r="AC1323">
        <v>0</v>
      </c>
      <c r="AD1323">
        <v>1</v>
      </c>
      <c r="AE1323" t="s">
        <v>55</v>
      </c>
      <c r="AF1323" t="s">
        <v>41</v>
      </c>
      <c r="AG1323" t="str">
        <f>VLOOKUP(H1323,Planilha2!A:AC,5,FALSE)</f>
        <v>MATEMÁTICA(VOLTA REDONDA)</v>
      </c>
      <c r="AH1323" t="s">
        <v>6241</v>
      </c>
      <c r="AI1323" t="str">
        <f>VLOOKUP(H1323,Planilha2!A:K,11,FALSE)</f>
        <v>Ativo</v>
      </c>
      <c r="AJ1323" t="s">
        <v>6324</v>
      </c>
      <c r="AK1323">
        <v>1.3</v>
      </c>
    </row>
    <row r="1324" spans="1:37" x14ac:dyDescent="0.25">
      <c r="A1324">
        <v>214077180</v>
      </c>
      <c r="B1324" t="s">
        <v>30</v>
      </c>
      <c r="C1324" t="s">
        <v>2650</v>
      </c>
      <c r="D1324" t="s">
        <v>606</v>
      </c>
      <c r="E1324" t="s">
        <v>2651</v>
      </c>
      <c r="F1324" t="s">
        <v>2338</v>
      </c>
      <c r="G1324" t="s">
        <v>560</v>
      </c>
      <c r="H1324">
        <v>242</v>
      </c>
      <c r="I1324">
        <v>8</v>
      </c>
      <c r="J1324">
        <v>8</v>
      </c>
      <c r="K1324" t="s">
        <v>64</v>
      </c>
      <c r="L1324" s="1" t="s">
        <v>2652</v>
      </c>
      <c r="M1324" t="s">
        <v>1100</v>
      </c>
      <c r="N1324">
        <v>36</v>
      </c>
      <c r="O1324">
        <v>0</v>
      </c>
      <c r="P1324">
        <v>20142</v>
      </c>
      <c r="Q1324">
        <v>2014</v>
      </c>
      <c r="R1324">
        <v>2</v>
      </c>
      <c r="S1324">
        <v>2014</v>
      </c>
      <c r="T1324">
        <v>2</v>
      </c>
      <c r="U1324">
        <v>22</v>
      </c>
      <c r="V1324" t="s">
        <v>36</v>
      </c>
      <c r="W1324" t="s">
        <v>150</v>
      </c>
      <c r="X1324">
        <v>12850000</v>
      </c>
      <c r="Y1324" t="s">
        <v>2641</v>
      </c>
      <c r="Z1324">
        <v>0</v>
      </c>
      <c r="AA1324">
        <v>0</v>
      </c>
      <c r="AB1324" t="s">
        <v>39</v>
      </c>
      <c r="AC1324">
        <v>0</v>
      </c>
      <c r="AD1324">
        <v>1</v>
      </c>
      <c r="AE1324" t="s">
        <v>55</v>
      </c>
      <c r="AF1324" t="s">
        <v>41</v>
      </c>
      <c r="AG1324" t="str">
        <f>VLOOKUP(H1324,Planilha2!A:AC,5,FALSE)</f>
        <v>MATEMÁTICA(VOLTA REDONDA)</v>
      </c>
      <c r="AH1324" t="s">
        <v>6241</v>
      </c>
      <c r="AI1324" t="str">
        <f>VLOOKUP(H1324,Planilha2!A:K,11,FALSE)</f>
        <v>Ativo</v>
      </c>
      <c r="AJ1324" t="s">
        <v>6834</v>
      </c>
      <c r="AK1324">
        <v>52</v>
      </c>
    </row>
    <row r="1325" spans="1:37" x14ac:dyDescent="0.25">
      <c r="A1325">
        <v>214077184</v>
      </c>
      <c r="B1325" t="s">
        <v>30</v>
      </c>
      <c r="C1325" t="s">
        <v>4296</v>
      </c>
      <c r="D1325" t="s">
        <v>3946</v>
      </c>
      <c r="E1325" t="s">
        <v>1184</v>
      </c>
      <c r="F1325" t="s">
        <v>3474</v>
      </c>
      <c r="G1325" t="s">
        <v>560</v>
      </c>
      <c r="H1325">
        <v>242</v>
      </c>
      <c r="I1325">
        <v>8</v>
      </c>
      <c r="J1325">
        <v>8</v>
      </c>
      <c r="K1325" t="s">
        <v>64</v>
      </c>
      <c r="L1325" s="1" t="s">
        <v>1552</v>
      </c>
      <c r="M1325" t="s">
        <v>133</v>
      </c>
      <c r="N1325">
        <v>0</v>
      </c>
      <c r="O1325">
        <v>0</v>
      </c>
      <c r="P1325">
        <v>20142</v>
      </c>
      <c r="Q1325">
        <v>2014</v>
      </c>
      <c r="R1325">
        <v>2</v>
      </c>
      <c r="S1325">
        <v>2014</v>
      </c>
      <c r="T1325">
        <v>2</v>
      </c>
      <c r="U1325">
        <v>23</v>
      </c>
      <c r="V1325" t="s">
        <v>36</v>
      </c>
      <c r="W1325" t="s">
        <v>5281</v>
      </c>
      <c r="X1325">
        <v>27240577</v>
      </c>
      <c r="Y1325" t="s">
        <v>1106</v>
      </c>
      <c r="Z1325">
        <v>0</v>
      </c>
      <c r="AA1325">
        <v>0</v>
      </c>
      <c r="AB1325" t="s">
        <v>39</v>
      </c>
      <c r="AC1325">
        <v>0</v>
      </c>
      <c r="AD1325">
        <v>1</v>
      </c>
      <c r="AE1325" t="s">
        <v>55</v>
      </c>
      <c r="AF1325" t="s">
        <v>41</v>
      </c>
      <c r="AG1325" t="str">
        <f>VLOOKUP(H1325,Planilha2!A:AC,5,FALSE)</f>
        <v>MATEMÁTICA(VOLTA REDONDA)</v>
      </c>
      <c r="AH1325" t="s">
        <v>6241</v>
      </c>
      <c r="AI1325" t="str">
        <f>VLOOKUP(H1325,Planilha2!A:K,11,FALSE)</f>
        <v>Ativo</v>
      </c>
      <c r="AJ1325">
        <v>0</v>
      </c>
      <c r="AK1325">
        <v>0</v>
      </c>
    </row>
    <row r="1326" spans="1:37" x14ac:dyDescent="0.25">
      <c r="A1326">
        <v>214077185</v>
      </c>
      <c r="B1326" t="s">
        <v>30</v>
      </c>
      <c r="C1326" t="s">
        <v>3834</v>
      </c>
      <c r="D1326" t="s">
        <v>5279</v>
      </c>
      <c r="E1326" t="s">
        <v>4656</v>
      </c>
      <c r="F1326" t="s">
        <v>2744</v>
      </c>
      <c r="G1326" t="s">
        <v>316</v>
      </c>
      <c r="H1326">
        <v>242</v>
      </c>
      <c r="I1326">
        <v>8</v>
      </c>
      <c r="J1326">
        <v>8</v>
      </c>
      <c r="K1326" t="s">
        <v>64</v>
      </c>
      <c r="L1326" s="1">
        <v>0</v>
      </c>
      <c r="M1326" t="s">
        <v>1100</v>
      </c>
      <c r="N1326">
        <v>0</v>
      </c>
      <c r="O1326">
        <v>0</v>
      </c>
      <c r="P1326">
        <v>20142</v>
      </c>
      <c r="Q1326">
        <v>2014</v>
      </c>
      <c r="R1326">
        <v>2</v>
      </c>
      <c r="S1326">
        <v>2014</v>
      </c>
      <c r="T1326">
        <v>2</v>
      </c>
      <c r="U1326">
        <v>27</v>
      </c>
      <c r="V1326" t="s">
        <v>36</v>
      </c>
      <c r="W1326" t="s">
        <v>1110</v>
      </c>
      <c r="X1326">
        <v>27215590</v>
      </c>
      <c r="Y1326" t="s">
        <v>1106</v>
      </c>
      <c r="Z1326">
        <v>0</v>
      </c>
      <c r="AA1326">
        <v>0</v>
      </c>
      <c r="AB1326" t="s">
        <v>39</v>
      </c>
      <c r="AC1326">
        <v>0</v>
      </c>
      <c r="AD1326">
        <v>1</v>
      </c>
      <c r="AE1326" t="s">
        <v>40</v>
      </c>
      <c r="AF1326" t="s">
        <v>41</v>
      </c>
      <c r="AG1326" t="str">
        <f>VLOOKUP(H1326,Planilha2!A:AC,5,FALSE)</f>
        <v>MATEMÁTICA(VOLTA REDONDA)</v>
      </c>
      <c r="AH1326" t="s">
        <v>6241</v>
      </c>
      <c r="AI1326" t="str">
        <f>VLOOKUP(H1326,Planilha2!A:K,11,FALSE)</f>
        <v>Ativo</v>
      </c>
      <c r="AJ1326" t="s">
        <v>6324</v>
      </c>
      <c r="AK1326">
        <v>1.3</v>
      </c>
    </row>
    <row r="1327" spans="1:37" x14ac:dyDescent="0.25">
      <c r="A1327">
        <v>214077187</v>
      </c>
      <c r="B1327" t="s">
        <v>30</v>
      </c>
      <c r="C1327" t="s">
        <v>2654</v>
      </c>
      <c r="D1327" t="s">
        <v>3670</v>
      </c>
      <c r="E1327" t="s">
        <v>1104</v>
      </c>
      <c r="F1327" t="s">
        <v>4010</v>
      </c>
      <c r="G1327" t="s">
        <v>496</v>
      </c>
      <c r="H1327">
        <v>242</v>
      </c>
      <c r="I1327">
        <v>8</v>
      </c>
      <c r="J1327">
        <v>8</v>
      </c>
      <c r="K1327" t="s">
        <v>64</v>
      </c>
      <c r="L1327" s="1" t="s">
        <v>172</v>
      </c>
      <c r="M1327" t="s">
        <v>137</v>
      </c>
      <c r="N1327">
        <v>70</v>
      </c>
      <c r="O1327">
        <v>1</v>
      </c>
      <c r="P1327">
        <v>20142</v>
      </c>
      <c r="Q1327">
        <v>2014</v>
      </c>
      <c r="R1327">
        <v>2</v>
      </c>
      <c r="S1327">
        <v>2017</v>
      </c>
      <c r="T1327">
        <v>1</v>
      </c>
      <c r="U1327">
        <v>25</v>
      </c>
      <c r="V1327" t="s">
        <v>49</v>
      </c>
      <c r="W1327" t="s">
        <v>5049</v>
      </c>
      <c r="X1327">
        <v>24812000</v>
      </c>
      <c r="Y1327" t="s">
        <v>992</v>
      </c>
      <c r="Z1327">
        <v>0</v>
      </c>
      <c r="AA1327">
        <v>915</v>
      </c>
      <c r="AB1327" t="s">
        <v>39</v>
      </c>
      <c r="AC1327">
        <v>0</v>
      </c>
      <c r="AD1327">
        <v>4</v>
      </c>
      <c r="AE1327" t="s">
        <v>40</v>
      </c>
      <c r="AF1327" t="s">
        <v>41</v>
      </c>
      <c r="AG1327" t="str">
        <f>VLOOKUP(H1327,Planilha2!A:AC,5,FALSE)</f>
        <v>MATEMÁTICA(VOLTA REDONDA)</v>
      </c>
      <c r="AH1327" t="s">
        <v>6241</v>
      </c>
      <c r="AI1327" t="str">
        <f>VLOOKUP(H1327,Planilha2!A:K,11,FALSE)</f>
        <v>Ativo</v>
      </c>
      <c r="AJ1327" t="s">
        <v>6835</v>
      </c>
      <c r="AK1327">
        <v>167</v>
      </c>
    </row>
    <row r="1328" spans="1:37" x14ac:dyDescent="0.25">
      <c r="A1328">
        <v>214077188</v>
      </c>
      <c r="B1328" t="s">
        <v>30</v>
      </c>
      <c r="C1328" t="s">
        <v>1318</v>
      </c>
      <c r="D1328" t="s">
        <v>3966</v>
      </c>
      <c r="E1328" t="s">
        <v>3567</v>
      </c>
      <c r="F1328" t="s">
        <v>1722</v>
      </c>
      <c r="G1328" t="s">
        <v>560</v>
      </c>
      <c r="H1328">
        <v>242</v>
      </c>
      <c r="I1328">
        <v>8</v>
      </c>
      <c r="J1328">
        <v>8</v>
      </c>
      <c r="K1328" t="s">
        <v>64</v>
      </c>
      <c r="L1328" s="1" t="s">
        <v>571</v>
      </c>
      <c r="M1328" t="s">
        <v>133</v>
      </c>
      <c r="N1328">
        <v>0</v>
      </c>
      <c r="O1328">
        <v>0</v>
      </c>
      <c r="P1328">
        <v>20142</v>
      </c>
      <c r="Q1328">
        <v>2014</v>
      </c>
      <c r="R1328">
        <v>2</v>
      </c>
      <c r="S1328">
        <v>2014</v>
      </c>
      <c r="T1328">
        <v>2</v>
      </c>
      <c r="U1328">
        <v>31</v>
      </c>
      <c r="V1328" t="s">
        <v>49</v>
      </c>
      <c r="W1328" t="s">
        <v>5341</v>
      </c>
      <c r="X1328">
        <v>27325760</v>
      </c>
      <c r="Y1328" t="s">
        <v>1197</v>
      </c>
      <c r="Z1328">
        <v>0</v>
      </c>
      <c r="AA1328">
        <v>0</v>
      </c>
      <c r="AB1328" t="s">
        <v>39</v>
      </c>
      <c r="AC1328">
        <v>0</v>
      </c>
      <c r="AD1328">
        <v>1</v>
      </c>
      <c r="AE1328" t="s">
        <v>40</v>
      </c>
      <c r="AF1328" t="s">
        <v>41</v>
      </c>
      <c r="AG1328" t="str">
        <f>VLOOKUP(H1328,Planilha2!A:AC,5,FALSE)</f>
        <v>MATEMÁTICA(VOLTA REDONDA)</v>
      </c>
      <c r="AH1328" t="s">
        <v>6241</v>
      </c>
      <c r="AI1328" t="str">
        <f>VLOOKUP(H1328,Planilha2!A:K,11,FALSE)</f>
        <v>Ativo</v>
      </c>
      <c r="AJ1328" t="s">
        <v>6319</v>
      </c>
      <c r="AK1328">
        <v>11.3</v>
      </c>
    </row>
    <row r="1329" spans="1:37" x14ac:dyDescent="0.25">
      <c r="A1329">
        <v>214077190</v>
      </c>
      <c r="B1329" t="s">
        <v>30</v>
      </c>
      <c r="C1329" t="s">
        <v>3982</v>
      </c>
      <c r="D1329" t="s">
        <v>4387</v>
      </c>
      <c r="E1329" t="s">
        <v>4388</v>
      </c>
      <c r="F1329" t="s">
        <v>1002</v>
      </c>
      <c r="G1329" t="s">
        <v>120</v>
      </c>
      <c r="H1329">
        <v>242</v>
      </c>
      <c r="I1329">
        <v>8</v>
      </c>
      <c r="J1329">
        <v>8</v>
      </c>
      <c r="K1329" t="s">
        <v>64</v>
      </c>
      <c r="L1329" s="1">
        <v>0</v>
      </c>
      <c r="M1329" t="s">
        <v>141</v>
      </c>
      <c r="N1329">
        <v>0</v>
      </c>
      <c r="O1329">
        <v>0</v>
      </c>
      <c r="P1329">
        <v>20142</v>
      </c>
      <c r="Q1329">
        <v>2014</v>
      </c>
      <c r="R1329">
        <v>2</v>
      </c>
      <c r="S1329">
        <v>2014</v>
      </c>
      <c r="T1329">
        <v>2</v>
      </c>
      <c r="U1329">
        <v>22</v>
      </c>
      <c r="V1329" t="s">
        <v>211</v>
      </c>
      <c r="W1329" t="s">
        <v>1588</v>
      </c>
      <c r="X1329">
        <v>23590030</v>
      </c>
      <c r="Y1329" t="s">
        <v>38</v>
      </c>
      <c r="Z1329">
        <v>0</v>
      </c>
      <c r="AA1329">
        <v>0</v>
      </c>
      <c r="AB1329" t="s">
        <v>39</v>
      </c>
      <c r="AC1329">
        <v>0</v>
      </c>
      <c r="AD1329">
        <v>1</v>
      </c>
      <c r="AE1329" t="s">
        <v>55</v>
      </c>
      <c r="AF1329" t="s">
        <v>41</v>
      </c>
      <c r="AG1329" t="str">
        <f>VLOOKUP(H1329,Planilha2!A:AC,5,FALSE)</f>
        <v>MATEMÁTICA(VOLTA REDONDA)</v>
      </c>
      <c r="AH1329" t="s">
        <v>6241</v>
      </c>
      <c r="AI1329" t="str">
        <f>VLOOKUP(H1329,Planilha2!A:K,11,FALSE)</f>
        <v>Ativo</v>
      </c>
      <c r="AJ1329" t="s">
        <v>6782</v>
      </c>
      <c r="AK1329">
        <v>106</v>
      </c>
    </row>
    <row r="1330" spans="1:37" x14ac:dyDescent="0.25">
      <c r="A1330">
        <v>214077194</v>
      </c>
      <c r="B1330" t="s">
        <v>30</v>
      </c>
      <c r="C1330" t="s">
        <v>5186</v>
      </c>
      <c r="D1330" t="s">
        <v>3206</v>
      </c>
      <c r="E1330" t="s">
        <v>3047</v>
      </c>
      <c r="F1330" t="s">
        <v>4302</v>
      </c>
      <c r="G1330" t="s">
        <v>131</v>
      </c>
      <c r="H1330">
        <v>242</v>
      </c>
      <c r="I1330">
        <v>8</v>
      </c>
      <c r="J1330">
        <v>8</v>
      </c>
      <c r="K1330" t="s">
        <v>64</v>
      </c>
      <c r="L1330" s="1">
        <v>0</v>
      </c>
      <c r="M1330" t="s">
        <v>1100</v>
      </c>
      <c r="N1330">
        <v>0</v>
      </c>
      <c r="O1330">
        <v>0</v>
      </c>
      <c r="P1330">
        <v>20142</v>
      </c>
      <c r="Q1330">
        <v>2014</v>
      </c>
      <c r="R1330">
        <v>2</v>
      </c>
      <c r="S1330">
        <v>2014</v>
      </c>
      <c r="T1330">
        <v>2</v>
      </c>
      <c r="U1330">
        <v>24</v>
      </c>
      <c r="V1330" t="s">
        <v>49</v>
      </c>
      <c r="W1330" t="s">
        <v>1964</v>
      </c>
      <c r="X1330">
        <v>27330520</v>
      </c>
      <c r="Y1330" t="s">
        <v>1197</v>
      </c>
      <c r="Z1330">
        <v>0</v>
      </c>
      <c r="AA1330">
        <v>0</v>
      </c>
      <c r="AB1330" t="s">
        <v>39</v>
      </c>
      <c r="AC1330">
        <v>0</v>
      </c>
      <c r="AD1330">
        <v>1</v>
      </c>
      <c r="AE1330" t="s">
        <v>40</v>
      </c>
      <c r="AF1330" t="s">
        <v>41</v>
      </c>
      <c r="AG1330" t="str">
        <f>VLOOKUP(H1330,Planilha2!A:AC,5,FALSE)</f>
        <v>MATEMÁTICA(VOLTA REDONDA)</v>
      </c>
      <c r="AH1330" t="s">
        <v>6241</v>
      </c>
      <c r="AI1330" t="str">
        <f>VLOOKUP(H1330,Planilha2!A:K,11,FALSE)</f>
        <v>Ativo</v>
      </c>
      <c r="AJ1330" t="s">
        <v>6836</v>
      </c>
      <c r="AK1330">
        <v>14.9</v>
      </c>
    </row>
    <row r="1331" spans="1:37" x14ac:dyDescent="0.25">
      <c r="A1331">
        <v>214077195</v>
      </c>
      <c r="B1331" t="s">
        <v>930</v>
      </c>
      <c r="C1331" t="s">
        <v>3595</v>
      </c>
      <c r="D1331" t="s">
        <v>1908</v>
      </c>
      <c r="E1331" t="s">
        <v>4128</v>
      </c>
      <c r="F1331" t="s">
        <v>3412</v>
      </c>
      <c r="G1331" t="s">
        <v>1057</v>
      </c>
      <c r="H1331">
        <v>242</v>
      </c>
      <c r="I1331">
        <v>8</v>
      </c>
      <c r="J1331">
        <v>8</v>
      </c>
      <c r="K1331" t="s">
        <v>64</v>
      </c>
      <c r="L1331" s="1" t="s">
        <v>628</v>
      </c>
      <c r="M1331" t="s">
        <v>143</v>
      </c>
      <c r="N1331">
        <v>51</v>
      </c>
      <c r="O1331">
        <v>0</v>
      </c>
      <c r="P1331">
        <v>20151</v>
      </c>
      <c r="Q1331">
        <v>2014</v>
      </c>
      <c r="R1331">
        <v>2</v>
      </c>
      <c r="S1331">
        <v>2018</v>
      </c>
      <c r="T1331">
        <v>1</v>
      </c>
      <c r="U1331">
        <v>35</v>
      </c>
      <c r="V1331" t="s">
        <v>49</v>
      </c>
      <c r="W1331" t="s">
        <v>1329</v>
      </c>
      <c r="X1331">
        <v>27197000</v>
      </c>
      <c r="Y1331" t="s">
        <v>1099</v>
      </c>
      <c r="Z1331">
        <v>0</v>
      </c>
      <c r="AA1331">
        <v>1020</v>
      </c>
      <c r="AB1331" t="s">
        <v>39</v>
      </c>
      <c r="AC1331">
        <v>0</v>
      </c>
      <c r="AD1331">
        <v>5</v>
      </c>
      <c r="AE1331" t="s">
        <v>55</v>
      </c>
      <c r="AF1331" t="s">
        <v>41</v>
      </c>
      <c r="AG1331" t="str">
        <f>VLOOKUP(H1331,Planilha2!A:AC,5,FALSE)</f>
        <v>MATEMÁTICA(VOLTA REDONDA)</v>
      </c>
      <c r="AH1331" t="s">
        <v>6241</v>
      </c>
      <c r="AI1331" t="str">
        <f>VLOOKUP(H1331,Planilha2!A:K,11,FALSE)</f>
        <v>Ativo</v>
      </c>
      <c r="AJ1331" t="s">
        <v>6575</v>
      </c>
      <c r="AK1331">
        <v>17</v>
      </c>
    </row>
    <row r="1332" spans="1:37" x14ac:dyDescent="0.25">
      <c r="A1332">
        <v>214077196</v>
      </c>
      <c r="B1332" t="s">
        <v>30</v>
      </c>
      <c r="C1332" t="s">
        <v>4628</v>
      </c>
      <c r="D1332" t="s">
        <v>2772</v>
      </c>
      <c r="E1332" t="s">
        <v>5221</v>
      </c>
      <c r="F1332" t="s">
        <v>3402</v>
      </c>
      <c r="G1332" t="s">
        <v>560</v>
      </c>
      <c r="H1332">
        <v>242</v>
      </c>
      <c r="I1332">
        <v>8</v>
      </c>
      <c r="J1332">
        <v>8</v>
      </c>
      <c r="K1332" t="s">
        <v>64</v>
      </c>
      <c r="L1332" s="1" t="s">
        <v>3846</v>
      </c>
      <c r="M1332" t="s">
        <v>136</v>
      </c>
      <c r="N1332">
        <v>60</v>
      </c>
      <c r="O1332">
        <v>1</v>
      </c>
      <c r="P1332">
        <v>20142</v>
      </c>
      <c r="Q1332">
        <v>2014</v>
      </c>
      <c r="R1332">
        <v>2</v>
      </c>
      <c r="S1332">
        <v>2015</v>
      </c>
      <c r="T1332">
        <v>1</v>
      </c>
      <c r="U1332">
        <v>22</v>
      </c>
      <c r="V1332" t="s">
        <v>36</v>
      </c>
      <c r="W1332" t="s">
        <v>5222</v>
      </c>
      <c r="X1332">
        <v>26285640</v>
      </c>
      <c r="Y1332" t="s">
        <v>817</v>
      </c>
      <c r="Z1332">
        <v>0</v>
      </c>
      <c r="AA1332">
        <v>120</v>
      </c>
      <c r="AB1332" t="s">
        <v>39</v>
      </c>
      <c r="AC1332">
        <v>0</v>
      </c>
      <c r="AD1332">
        <v>2</v>
      </c>
      <c r="AE1332" t="s">
        <v>40</v>
      </c>
      <c r="AF1332" t="s">
        <v>41</v>
      </c>
      <c r="AG1332" t="str">
        <f>VLOOKUP(H1332,Planilha2!A:AC,5,FALSE)</f>
        <v>MATEMÁTICA(VOLTA REDONDA)</v>
      </c>
      <c r="AH1332" t="s">
        <v>6241</v>
      </c>
      <c r="AI1332" t="str">
        <f>VLOOKUP(H1332,Planilha2!A:K,11,FALSE)</f>
        <v>Ativo</v>
      </c>
      <c r="AJ1332" t="s">
        <v>6574</v>
      </c>
      <c r="AK1332">
        <v>91.6</v>
      </c>
    </row>
    <row r="1333" spans="1:37" x14ac:dyDescent="0.25">
      <c r="A1333">
        <v>214077197</v>
      </c>
      <c r="B1333" t="s">
        <v>30</v>
      </c>
      <c r="C1333" t="s">
        <v>4349</v>
      </c>
      <c r="D1333" t="s">
        <v>3597</v>
      </c>
      <c r="E1333" t="s">
        <v>2898</v>
      </c>
      <c r="F1333" t="s">
        <v>1179</v>
      </c>
      <c r="G1333" t="s">
        <v>347</v>
      </c>
      <c r="H1333">
        <v>242</v>
      </c>
      <c r="I1333">
        <v>8</v>
      </c>
      <c r="J1333">
        <v>8</v>
      </c>
      <c r="K1333" t="s">
        <v>64</v>
      </c>
      <c r="L1333" s="1">
        <v>0</v>
      </c>
      <c r="M1333" t="s">
        <v>1100</v>
      </c>
      <c r="N1333">
        <v>0</v>
      </c>
      <c r="O1333">
        <v>0</v>
      </c>
      <c r="P1333">
        <v>20142</v>
      </c>
      <c r="Q1333">
        <v>2014</v>
      </c>
      <c r="R1333">
        <v>2</v>
      </c>
      <c r="S1333">
        <v>2014</v>
      </c>
      <c r="T1333">
        <v>2</v>
      </c>
      <c r="U1333">
        <v>22</v>
      </c>
      <c r="V1333" t="s">
        <v>122</v>
      </c>
      <c r="W1333" t="s">
        <v>3818</v>
      </c>
      <c r="X1333">
        <v>23035380</v>
      </c>
      <c r="Y1333" t="s">
        <v>38</v>
      </c>
      <c r="Z1333">
        <v>0</v>
      </c>
      <c r="AA1333">
        <v>0</v>
      </c>
      <c r="AB1333" t="s">
        <v>39</v>
      </c>
      <c r="AC1333">
        <v>0</v>
      </c>
      <c r="AD1333">
        <v>1</v>
      </c>
      <c r="AE1333" t="s">
        <v>55</v>
      </c>
      <c r="AF1333" t="s">
        <v>41</v>
      </c>
      <c r="AG1333" t="str">
        <f>VLOOKUP(H1333,Planilha2!A:AC,5,FALSE)</f>
        <v>MATEMÁTICA(VOLTA REDONDA)</v>
      </c>
      <c r="AH1333" t="s">
        <v>6241</v>
      </c>
      <c r="AI1333" t="str">
        <f>VLOOKUP(H1333,Planilha2!A:K,11,FALSE)</f>
        <v>Ativo</v>
      </c>
      <c r="AJ1333" t="s">
        <v>6837</v>
      </c>
      <c r="AK1333">
        <v>98.6</v>
      </c>
    </row>
    <row r="1334" spans="1:37" x14ac:dyDescent="0.25">
      <c r="A1334">
        <v>214077201</v>
      </c>
      <c r="B1334" t="s">
        <v>30</v>
      </c>
      <c r="C1334" t="s">
        <v>5304</v>
      </c>
      <c r="D1334" t="s">
        <v>5283</v>
      </c>
      <c r="E1334" t="s">
        <v>4391</v>
      </c>
      <c r="F1334" t="s">
        <v>5305</v>
      </c>
      <c r="G1334" t="s">
        <v>379</v>
      </c>
      <c r="H1334">
        <v>242</v>
      </c>
      <c r="I1334">
        <v>8</v>
      </c>
      <c r="J1334">
        <v>8</v>
      </c>
      <c r="K1334" t="s">
        <v>64</v>
      </c>
      <c r="L1334" s="1" t="s">
        <v>1830</v>
      </c>
      <c r="M1334" t="s">
        <v>1194</v>
      </c>
      <c r="N1334">
        <v>1</v>
      </c>
      <c r="O1334">
        <v>0</v>
      </c>
      <c r="P1334">
        <v>20142</v>
      </c>
      <c r="Q1334">
        <v>2014</v>
      </c>
      <c r="R1334">
        <v>2</v>
      </c>
      <c r="S1334">
        <v>2014</v>
      </c>
      <c r="T1334">
        <v>2</v>
      </c>
      <c r="U1334">
        <v>24</v>
      </c>
      <c r="V1334" t="s">
        <v>36</v>
      </c>
      <c r="W1334" t="s">
        <v>1802</v>
      </c>
      <c r="X1334">
        <v>27259340</v>
      </c>
      <c r="Y1334" t="s">
        <v>1106</v>
      </c>
      <c r="Z1334">
        <v>0</v>
      </c>
      <c r="AA1334">
        <v>0</v>
      </c>
      <c r="AB1334" t="s">
        <v>39</v>
      </c>
      <c r="AC1334">
        <v>0</v>
      </c>
      <c r="AD1334">
        <v>1</v>
      </c>
      <c r="AE1334" t="s">
        <v>55</v>
      </c>
      <c r="AF1334" t="s">
        <v>41</v>
      </c>
      <c r="AG1334" t="str">
        <f>VLOOKUP(H1334,Planilha2!A:AC,5,FALSE)</f>
        <v>MATEMÁTICA(VOLTA REDONDA)</v>
      </c>
      <c r="AH1334" t="s">
        <v>6241</v>
      </c>
      <c r="AI1334" t="str">
        <f>VLOOKUP(H1334,Planilha2!A:K,11,FALSE)</f>
        <v>Ativo</v>
      </c>
      <c r="AJ1334" t="s">
        <v>6838</v>
      </c>
      <c r="AK1334">
        <v>7.6</v>
      </c>
    </row>
    <row r="1335" spans="1:37" x14ac:dyDescent="0.25">
      <c r="A1335">
        <v>214077202</v>
      </c>
      <c r="B1335" t="s">
        <v>30</v>
      </c>
      <c r="C1335" t="s">
        <v>5302</v>
      </c>
      <c r="D1335" t="s">
        <v>4892</v>
      </c>
      <c r="E1335" t="s">
        <v>4156</v>
      </c>
      <c r="F1335" t="s">
        <v>2171</v>
      </c>
      <c r="G1335" t="s">
        <v>2358</v>
      </c>
      <c r="H1335">
        <v>242</v>
      </c>
      <c r="I1335">
        <v>8</v>
      </c>
      <c r="J1335">
        <v>8</v>
      </c>
      <c r="K1335" t="s">
        <v>64</v>
      </c>
      <c r="L1335" s="1" t="s">
        <v>3592</v>
      </c>
      <c r="M1335" t="s">
        <v>1100</v>
      </c>
      <c r="N1335">
        <v>0</v>
      </c>
      <c r="O1335">
        <v>0</v>
      </c>
      <c r="P1335">
        <v>20142</v>
      </c>
      <c r="Q1335">
        <v>2014</v>
      </c>
      <c r="R1335">
        <v>2</v>
      </c>
      <c r="S1335">
        <v>2014</v>
      </c>
      <c r="T1335">
        <v>2</v>
      </c>
      <c r="U1335">
        <v>29</v>
      </c>
      <c r="V1335" t="s">
        <v>36</v>
      </c>
      <c r="W1335" t="s">
        <v>5036</v>
      </c>
      <c r="X1335">
        <v>27259050</v>
      </c>
      <c r="Y1335" t="s">
        <v>1106</v>
      </c>
      <c r="Z1335">
        <v>0</v>
      </c>
      <c r="AA1335">
        <v>0</v>
      </c>
      <c r="AB1335" t="s">
        <v>39</v>
      </c>
      <c r="AC1335">
        <v>0</v>
      </c>
      <c r="AD1335">
        <v>1</v>
      </c>
      <c r="AE1335" t="s">
        <v>40</v>
      </c>
      <c r="AF1335" t="s">
        <v>41</v>
      </c>
      <c r="AG1335" t="str">
        <f>VLOOKUP(H1335,Planilha2!A:AC,5,FALSE)</f>
        <v>MATEMÁTICA(VOLTA REDONDA)</v>
      </c>
      <c r="AH1335" t="s">
        <v>6241</v>
      </c>
      <c r="AI1335" t="str">
        <f>VLOOKUP(H1335,Planilha2!A:K,11,FALSE)</f>
        <v>Ativo</v>
      </c>
      <c r="AJ1335" t="s">
        <v>6444</v>
      </c>
      <c r="AK1335">
        <v>6.7</v>
      </c>
    </row>
    <row r="1336" spans="1:37" x14ac:dyDescent="0.25">
      <c r="A1336">
        <v>214077204</v>
      </c>
      <c r="B1336" t="s">
        <v>30</v>
      </c>
      <c r="C1336" t="s">
        <v>4976</v>
      </c>
      <c r="D1336" t="s">
        <v>43</v>
      </c>
      <c r="E1336" t="s">
        <v>4071</v>
      </c>
      <c r="F1336" t="s">
        <v>3833</v>
      </c>
      <c r="G1336" t="s">
        <v>379</v>
      </c>
      <c r="H1336">
        <v>242</v>
      </c>
      <c r="I1336">
        <v>8</v>
      </c>
      <c r="J1336">
        <v>8</v>
      </c>
      <c r="K1336" t="s">
        <v>64</v>
      </c>
      <c r="L1336" s="1" t="s">
        <v>4036</v>
      </c>
      <c r="M1336" t="s">
        <v>1100</v>
      </c>
      <c r="N1336">
        <v>10</v>
      </c>
      <c r="O1336">
        <v>0</v>
      </c>
      <c r="P1336">
        <v>20142</v>
      </c>
      <c r="Q1336">
        <v>2014</v>
      </c>
      <c r="R1336">
        <v>2</v>
      </c>
      <c r="S1336">
        <v>2014</v>
      </c>
      <c r="T1336">
        <v>2</v>
      </c>
      <c r="U1336">
        <v>22</v>
      </c>
      <c r="V1336" t="s">
        <v>36</v>
      </c>
      <c r="W1336" t="s">
        <v>5728</v>
      </c>
      <c r="X1336">
        <v>36880000</v>
      </c>
      <c r="Y1336" t="s">
        <v>5726</v>
      </c>
      <c r="Z1336">
        <v>0</v>
      </c>
      <c r="AA1336">
        <v>0</v>
      </c>
      <c r="AB1336" t="s">
        <v>39</v>
      </c>
      <c r="AC1336">
        <v>0</v>
      </c>
      <c r="AD1336">
        <v>1</v>
      </c>
      <c r="AE1336" t="s">
        <v>40</v>
      </c>
      <c r="AF1336" t="s">
        <v>41</v>
      </c>
      <c r="AG1336" t="str">
        <f>VLOOKUP(H1336,Planilha2!A:AC,5,FALSE)</f>
        <v>MATEMÁTICA(VOLTA REDONDA)</v>
      </c>
      <c r="AH1336" t="s">
        <v>6241</v>
      </c>
      <c r="AI1336" t="str">
        <f>VLOOKUP(H1336,Planilha2!A:K,11,FALSE)</f>
        <v>Ativo</v>
      </c>
      <c r="AJ1336" t="s">
        <v>6560</v>
      </c>
      <c r="AK1336">
        <v>310</v>
      </c>
    </row>
    <row r="1337" spans="1:37" x14ac:dyDescent="0.25">
      <c r="A1337">
        <v>214077205</v>
      </c>
      <c r="B1337" t="s">
        <v>30</v>
      </c>
      <c r="C1337" t="s">
        <v>2506</v>
      </c>
      <c r="D1337" t="s">
        <v>215</v>
      </c>
      <c r="E1337" t="s">
        <v>1002</v>
      </c>
      <c r="F1337" t="s">
        <v>2261</v>
      </c>
      <c r="G1337" t="s">
        <v>210</v>
      </c>
      <c r="H1337">
        <v>242</v>
      </c>
      <c r="I1337">
        <v>8</v>
      </c>
      <c r="J1337">
        <v>8</v>
      </c>
      <c r="K1337" t="s">
        <v>64</v>
      </c>
      <c r="L1337" s="1" t="s">
        <v>594</v>
      </c>
      <c r="M1337" t="s">
        <v>133</v>
      </c>
      <c r="N1337">
        <v>0</v>
      </c>
      <c r="O1337">
        <v>0</v>
      </c>
      <c r="P1337">
        <v>20151</v>
      </c>
      <c r="Q1337">
        <v>2014</v>
      </c>
      <c r="R1337">
        <v>2</v>
      </c>
      <c r="S1337">
        <v>2018</v>
      </c>
      <c r="T1337">
        <v>1</v>
      </c>
      <c r="U1337">
        <v>22</v>
      </c>
      <c r="V1337" t="s">
        <v>36</v>
      </c>
      <c r="W1337" t="s">
        <v>1188</v>
      </c>
      <c r="X1337">
        <v>27275230</v>
      </c>
      <c r="Y1337" t="s">
        <v>1106</v>
      </c>
      <c r="Z1337">
        <v>0</v>
      </c>
      <c r="AA1337">
        <v>60</v>
      </c>
      <c r="AB1337" t="s">
        <v>39</v>
      </c>
      <c r="AC1337">
        <v>0</v>
      </c>
      <c r="AD1337">
        <v>5</v>
      </c>
      <c r="AE1337" t="s">
        <v>55</v>
      </c>
      <c r="AF1337" t="s">
        <v>41</v>
      </c>
      <c r="AG1337" t="str">
        <f>VLOOKUP(H1337,Planilha2!A:AC,5,FALSE)</f>
        <v>MATEMÁTICA(VOLTA REDONDA)</v>
      </c>
      <c r="AH1337" t="s">
        <v>6241</v>
      </c>
      <c r="AI1337" t="str">
        <f>VLOOKUP(H1337,Planilha2!A:K,11,FALSE)</f>
        <v>Ativo</v>
      </c>
      <c r="AJ1337" t="s">
        <v>6393</v>
      </c>
      <c r="AK1337">
        <v>3.3</v>
      </c>
    </row>
    <row r="1338" spans="1:37" x14ac:dyDescent="0.25">
      <c r="A1338">
        <v>214077206</v>
      </c>
      <c r="B1338" t="s">
        <v>30</v>
      </c>
      <c r="C1338" t="s">
        <v>2856</v>
      </c>
      <c r="D1338" t="s">
        <v>5344</v>
      </c>
      <c r="E1338" t="s">
        <v>3888</v>
      </c>
      <c r="F1338" t="s">
        <v>3857</v>
      </c>
      <c r="G1338" t="s">
        <v>126</v>
      </c>
      <c r="H1338">
        <v>242</v>
      </c>
      <c r="I1338">
        <v>8</v>
      </c>
      <c r="J1338">
        <v>8</v>
      </c>
      <c r="K1338" t="s">
        <v>64</v>
      </c>
      <c r="L1338" s="1">
        <v>0</v>
      </c>
      <c r="M1338" t="s">
        <v>1100</v>
      </c>
      <c r="N1338">
        <v>0</v>
      </c>
      <c r="O1338">
        <v>0</v>
      </c>
      <c r="P1338">
        <v>20142</v>
      </c>
      <c r="Q1338">
        <v>2014</v>
      </c>
      <c r="R1338">
        <v>2</v>
      </c>
      <c r="S1338">
        <v>2014</v>
      </c>
      <c r="T1338">
        <v>2</v>
      </c>
      <c r="U1338">
        <v>33</v>
      </c>
      <c r="V1338" t="s">
        <v>49</v>
      </c>
      <c r="W1338" t="s">
        <v>150</v>
      </c>
      <c r="X1338">
        <v>27330660</v>
      </c>
      <c r="Y1338" t="s">
        <v>1197</v>
      </c>
      <c r="Z1338">
        <v>0</v>
      </c>
      <c r="AA1338">
        <v>0</v>
      </c>
      <c r="AB1338" t="s">
        <v>39</v>
      </c>
      <c r="AC1338">
        <v>0</v>
      </c>
      <c r="AD1338">
        <v>1</v>
      </c>
      <c r="AE1338" t="s">
        <v>40</v>
      </c>
      <c r="AF1338" t="s">
        <v>41</v>
      </c>
      <c r="AG1338" t="str">
        <f>VLOOKUP(H1338,Planilha2!A:AC,5,FALSE)</f>
        <v>MATEMÁTICA(VOLTA REDONDA)</v>
      </c>
      <c r="AH1338" t="s">
        <v>6241</v>
      </c>
      <c r="AI1338" t="str">
        <f>VLOOKUP(H1338,Planilha2!A:K,11,FALSE)</f>
        <v>Ativo</v>
      </c>
      <c r="AJ1338" t="s">
        <v>6839</v>
      </c>
      <c r="AK1338">
        <v>12</v>
      </c>
    </row>
    <row r="1339" spans="1:37" x14ac:dyDescent="0.25">
      <c r="A1339">
        <v>112016080</v>
      </c>
      <c r="B1339" t="s">
        <v>30</v>
      </c>
      <c r="C1339" t="s">
        <v>1309</v>
      </c>
      <c r="D1339" t="s">
        <v>5193</v>
      </c>
      <c r="E1339" t="s">
        <v>5680</v>
      </c>
      <c r="F1339" t="s">
        <v>5681</v>
      </c>
      <c r="G1339" t="s">
        <v>1374</v>
      </c>
      <c r="H1339">
        <v>16</v>
      </c>
      <c r="I1339">
        <v>8</v>
      </c>
      <c r="J1339">
        <v>8</v>
      </c>
      <c r="K1339" t="s">
        <v>64</v>
      </c>
      <c r="L1339" s="1" t="s">
        <v>4548</v>
      </c>
      <c r="M1339" t="s">
        <v>1375</v>
      </c>
      <c r="N1339">
        <v>66</v>
      </c>
      <c r="O1339">
        <v>1</v>
      </c>
      <c r="P1339">
        <v>20121</v>
      </c>
      <c r="Q1339">
        <v>2012</v>
      </c>
      <c r="R1339">
        <v>1</v>
      </c>
      <c r="S1339">
        <v>2012</v>
      </c>
      <c r="T1339">
        <v>2</v>
      </c>
      <c r="U1339">
        <v>26</v>
      </c>
      <c r="V1339" t="s">
        <v>36</v>
      </c>
      <c r="W1339" t="s">
        <v>5212</v>
      </c>
      <c r="X1339">
        <v>30855100</v>
      </c>
      <c r="Y1339" t="s">
        <v>1813</v>
      </c>
      <c r="Z1339">
        <v>0</v>
      </c>
      <c r="AA1339">
        <v>180</v>
      </c>
      <c r="AB1339" t="s">
        <v>39</v>
      </c>
      <c r="AC1339">
        <v>0</v>
      </c>
      <c r="AD1339">
        <v>1</v>
      </c>
      <c r="AE1339" t="s">
        <v>55</v>
      </c>
      <c r="AF1339" t="s">
        <v>41</v>
      </c>
      <c r="AG1339" t="str">
        <f>VLOOKUP(H1339,Planilha2!A:AC,5,FALSE)</f>
        <v>MEDICINA</v>
      </c>
      <c r="AH1339" t="s">
        <v>6230</v>
      </c>
      <c r="AI1339" t="str">
        <f>VLOOKUP(H1339,Planilha2!A:K,11,FALSE)</f>
        <v>Ativo</v>
      </c>
      <c r="AJ1339">
        <v>0</v>
      </c>
      <c r="AK1339">
        <v>0</v>
      </c>
    </row>
    <row r="1340" spans="1:37" x14ac:dyDescent="0.25">
      <c r="A1340">
        <v>214016147</v>
      </c>
      <c r="B1340" t="s">
        <v>145</v>
      </c>
      <c r="C1340" t="s">
        <v>2954</v>
      </c>
      <c r="D1340" t="s">
        <v>3178</v>
      </c>
      <c r="E1340" t="s">
        <v>5342</v>
      </c>
      <c r="F1340" t="s">
        <v>3931</v>
      </c>
      <c r="G1340" t="s">
        <v>71</v>
      </c>
      <c r="H1340">
        <v>16</v>
      </c>
      <c r="I1340">
        <v>8</v>
      </c>
      <c r="J1340">
        <v>8</v>
      </c>
      <c r="K1340" t="s">
        <v>64</v>
      </c>
      <c r="L1340" s="1">
        <v>0</v>
      </c>
      <c r="M1340" t="s">
        <v>2118</v>
      </c>
      <c r="N1340">
        <v>0</v>
      </c>
      <c r="O1340">
        <v>0</v>
      </c>
      <c r="P1340">
        <v>20142</v>
      </c>
      <c r="Q1340">
        <v>2014</v>
      </c>
      <c r="R1340">
        <v>2</v>
      </c>
      <c r="S1340">
        <v>2017</v>
      </c>
      <c r="T1340">
        <v>2</v>
      </c>
      <c r="U1340">
        <v>40</v>
      </c>
      <c r="V1340" t="s">
        <v>36</v>
      </c>
      <c r="W1340" t="s">
        <v>5760</v>
      </c>
      <c r="X1340">
        <v>75903200</v>
      </c>
      <c r="Y1340" t="s">
        <v>5761</v>
      </c>
      <c r="Z1340">
        <v>0</v>
      </c>
      <c r="AA1340">
        <v>0</v>
      </c>
      <c r="AB1340" t="s">
        <v>39</v>
      </c>
      <c r="AC1340">
        <v>0</v>
      </c>
      <c r="AD1340">
        <v>4</v>
      </c>
      <c r="AE1340" t="s">
        <v>40</v>
      </c>
      <c r="AF1340" t="s">
        <v>41</v>
      </c>
      <c r="AG1340" t="str">
        <f>VLOOKUP(H1340,Planilha2!A:AC,5,FALSE)</f>
        <v>MEDICINA</v>
      </c>
      <c r="AH1340" t="s">
        <v>6230</v>
      </c>
      <c r="AI1340" t="str">
        <f>VLOOKUP(H1340,Planilha2!A:K,11,FALSE)</f>
        <v>Ativo</v>
      </c>
      <c r="AJ1340">
        <v>0</v>
      </c>
      <c r="AK1340">
        <v>0</v>
      </c>
    </row>
    <row r="1341" spans="1:37" x14ac:dyDescent="0.25">
      <c r="A1341">
        <v>214016168</v>
      </c>
      <c r="B1341" t="s">
        <v>30</v>
      </c>
      <c r="C1341" t="s">
        <v>3704</v>
      </c>
      <c r="D1341" t="s">
        <v>4687</v>
      </c>
      <c r="E1341" t="s">
        <v>4551</v>
      </c>
      <c r="F1341" t="s">
        <v>3629</v>
      </c>
      <c r="G1341" t="s">
        <v>285</v>
      </c>
      <c r="H1341">
        <v>16</v>
      </c>
      <c r="I1341">
        <v>8</v>
      </c>
      <c r="J1341">
        <v>8</v>
      </c>
      <c r="K1341" t="s">
        <v>64</v>
      </c>
      <c r="L1341" s="1">
        <v>0</v>
      </c>
      <c r="M1341" t="s">
        <v>2117</v>
      </c>
      <c r="N1341">
        <v>0</v>
      </c>
      <c r="O1341">
        <v>0</v>
      </c>
      <c r="P1341">
        <v>20142</v>
      </c>
      <c r="Q1341">
        <v>2014</v>
      </c>
      <c r="R1341">
        <v>2</v>
      </c>
      <c r="S1341">
        <v>2017</v>
      </c>
      <c r="T1341">
        <v>2</v>
      </c>
      <c r="U1341">
        <v>24</v>
      </c>
      <c r="V1341" t="s">
        <v>36</v>
      </c>
      <c r="W1341" t="s">
        <v>5764</v>
      </c>
      <c r="X1341">
        <v>80310590</v>
      </c>
      <c r="Y1341" t="s">
        <v>2093</v>
      </c>
      <c r="Z1341">
        <v>0</v>
      </c>
      <c r="AA1341">
        <v>0</v>
      </c>
      <c r="AB1341" t="s">
        <v>39</v>
      </c>
      <c r="AC1341">
        <v>0</v>
      </c>
      <c r="AD1341">
        <v>4</v>
      </c>
      <c r="AE1341" t="s">
        <v>55</v>
      </c>
      <c r="AF1341" t="s">
        <v>41</v>
      </c>
      <c r="AG1341" t="str">
        <f>VLOOKUP(H1341,Planilha2!A:AC,5,FALSE)</f>
        <v>MEDICINA</v>
      </c>
      <c r="AH1341" t="s">
        <v>6230</v>
      </c>
      <c r="AI1341" t="str">
        <f>VLOOKUP(H1341,Planilha2!A:K,11,FALSE)</f>
        <v>Ativo</v>
      </c>
      <c r="AJ1341">
        <v>0</v>
      </c>
      <c r="AK1341">
        <v>0</v>
      </c>
    </row>
    <row r="1342" spans="1:37" x14ac:dyDescent="0.25">
      <c r="A1342">
        <v>214016179</v>
      </c>
      <c r="B1342" t="s">
        <v>263</v>
      </c>
      <c r="C1342" t="s">
        <v>2413</v>
      </c>
      <c r="D1342" t="s">
        <v>2951</v>
      </c>
      <c r="E1342" t="s">
        <v>2648</v>
      </c>
      <c r="F1342" t="s">
        <v>1456</v>
      </c>
      <c r="G1342" t="s">
        <v>370</v>
      </c>
      <c r="H1342">
        <v>16</v>
      </c>
      <c r="I1342">
        <v>8</v>
      </c>
      <c r="J1342">
        <v>8</v>
      </c>
      <c r="K1342" t="s">
        <v>64</v>
      </c>
      <c r="L1342" s="1">
        <v>0</v>
      </c>
      <c r="M1342" t="s">
        <v>2116</v>
      </c>
      <c r="N1342">
        <v>0</v>
      </c>
      <c r="O1342">
        <v>0</v>
      </c>
      <c r="P1342">
        <v>20142</v>
      </c>
      <c r="Q1342">
        <v>2014</v>
      </c>
      <c r="R1342">
        <v>2</v>
      </c>
      <c r="S1342">
        <v>2017</v>
      </c>
      <c r="T1342">
        <v>2</v>
      </c>
      <c r="U1342">
        <v>31</v>
      </c>
      <c r="V1342" t="s">
        <v>36</v>
      </c>
      <c r="W1342" t="s">
        <v>150</v>
      </c>
      <c r="X1342">
        <v>24030290</v>
      </c>
      <c r="Y1342" t="s">
        <v>537</v>
      </c>
      <c r="Z1342">
        <v>0</v>
      </c>
      <c r="AA1342">
        <v>0</v>
      </c>
      <c r="AB1342" t="s">
        <v>39</v>
      </c>
      <c r="AC1342">
        <v>0</v>
      </c>
      <c r="AD1342">
        <v>4</v>
      </c>
      <c r="AE1342" t="s">
        <v>40</v>
      </c>
      <c r="AF1342" t="s">
        <v>41</v>
      </c>
      <c r="AG1342" t="str">
        <f>VLOOKUP(H1342,Planilha2!A:AC,5,FALSE)</f>
        <v>MEDICINA</v>
      </c>
      <c r="AH1342" t="s">
        <v>6230</v>
      </c>
      <c r="AI1342" t="str">
        <f>VLOOKUP(H1342,Planilha2!A:K,11,FALSE)</f>
        <v>Ativo</v>
      </c>
      <c r="AJ1342">
        <v>0</v>
      </c>
      <c r="AK1342">
        <v>0</v>
      </c>
    </row>
    <row r="1343" spans="1:37" x14ac:dyDescent="0.25">
      <c r="A1343">
        <v>112018039</v>
      </c>
      <c r="B1343" t="s">
        <v>30</v>
      </c>
      <c r="C1343" t="s">
        <v>5037</v>
      </c>
      <c r="D1343" t="s">
        <v>1931</v>
      </c>
      <c r="E1343" t="s">
        <v>737</v>
      </c>
      <c r="F1343" t="s">
        <v>5038</v>
      </c>
      <c r="G1343" t="s">
        <v>536</v>
      </c>
      <c r="H1343">
        <v>18</v>
      </c>
      <c r="I1343">
        <v>8</v>
      </c>
      <c r="J1343">
        <v>8</v>
      </c>
      <c r="K1343" t="s">
        <v>64</v>
      </c>
      <c r="L1343" s="1">
        <v>0</v>
      </c>
      <c r="M1343" t="s">
        <v>620</v>
      </c>
      <c r="N1343">
        <v>0</v>
      </c>
      <c r="O1343">
        <v>0</v>
      </c>
      <c r="P1343">
        <v>20121</v>
      </c>
      <c r="Q1343">
        <v>2012</v>
      </c>
      <c r="R1343">
        <v>1</v>
      </c>
      <c r="S1343">
        <v>2012</v>
      </c>
      <c r="T1343">
        <v>1</v>
      </c>
      <c r="U1343">
        <v>24</v>
      </c>
      <c r="V1343" t="s">
        <v>36</v>
      </c>
      <c r="W1343" t="s">
        <v>997</v>
      </c>
      <c r="X1343">
        <v>24802705</v>
      </c>
      <c r="Y1343" t="s">
        <v>992</v>
      </c>
      <c r="Z1343">
        <v>0</v>
      </c>
      <c r="AA1343">
        <v>0</v>
      </c>
      <c r="AB1343" t="s">
        <v>39</v>
      </c>
      <c r="AC1343">
        <v>0</v>
      </c>
      <c r="AD1343">
        <v>1</v>
      </c>
      <c r="AE1343" t="s">
        <v>40</v>
      </c>
      <c r="AF1343" t="s">
        <v>41</v>
      </c>
      <c r="AG1343" t="str">
        <f>VLOOKUP(H1343,Planilha2!A:AC,5,FALSE)</f>
        <v>MEDICINA VETERINÁRIA</v>
      </c>
      <c r="AH1343" t="s">
        <v>6232</v>
      </c>
      <c r="AI1343" t="str">
        <f>VLOOKUP(H1343,Planilha2!A:K,11,FALSE)</f>
        <v>Ativo</v>
      </c>
      <c r="AJ1343" t="s">
        <v>6336</v>
      </c>
      <c r="AK1343">
        <v>42.7</v>
      </c>
    </row>
    <row r="1344" spans="1:37" x14ac:dyDescent="0.25">
      <c r="A1344">
        <v>112018050</v>
      </c>
      <c r="B1344" t="s">
        <v>30</v>
      </c>
      <c r="C1344" t="s">
        <v>4755</v>
      </c>
      <c r="D1344" t="s">
        <v>5470</v>
      </c>
      <c r="E1344" t="s">
        <v>4185</v>
      </c>
      <c r="F1344" t="s">
        <v>5471</v>
      </c>
      <c r="G1344" t="s">
        <v>658</v>
      </c>
      <c r="H1344">
        <v>18</v>
      </c>
      <c r="I1344">
        <v>8</v>
      </c>
      <c r="J1344">
        <v>8</v>
      </c>
      <c r="K1344" t="s">
        <v>64</v>
      </c>
      <c r="L1344" s="1" t="s">
        <v>1557</v>
      </c>
      <c r="M1344" t="s">
        <v>616</v>
      </c>
      <c r="N1344">
        <v>78</v>
      </c>
      <c r="O1344">
        <v>1</v>
      </c>
      <c r="P1344">
        <v>20131</v>
      </c>
      <c r="Q1344">
        <v>2012</v>
      </c>
      <c r="R1344">
        <v>1</v>
      </c>
      <c r="S1344">
        <v>2016</v>
      </c>
      <c r="T1344">
        <v>2</v>
      </c>
      <c r="U1344">
        <v>31</v>
      </c>
      <c r="V1344" t="s">
        <v>36</v>
      </c>
      <c r="W1344" t="s">
        <v>5472</v>
      </c>
      <c r="X1344">
        <v>28360000</v>
      </c>
      <c r="Y1344" t="s">
        <v>1928</v>
      </c>
      <c r="Z1344">
        <v>0</v>
      </c>
      <c r="AA1344">
        <v>1960</v>
      </c>
      <c r="AB1344" t="s">
        <v>39</v>
      </c>
      <c r="AC1344">
        <v>0</v>
      </c>
      <c r="AD1344">
        <v>5</v>
      </c>
      <c r="AE1344" t="s">
        <v>40</v>
      </c>
      <c r="AF1344" t="s">
        <v>41</v>
      </c>
      <c r="AG1344" t="str">
        <f>VLOOKUP(H1344,Planilha2!A:AC,5,FALSE)</f>
        <v>MEDICINA VETERINÁRIA</v>
      </c>
      <c r="AH1344" t="s">
        <v>6232</v>
      </c>
      <c r="AI1344" t="str">
        <f>VLOOKUP(H1344,Planilha2!A:K,11,FALSE)</f>
        <v>Ativo</v>
      </c>
      <c r="AJ1344" t="s">
        <v>6840</v>
      </c>
      <c r="AK1344">
        <v>374</v>
      </c>
    </row>
    <row r="1345" spans="1:37" x14ac:dyDescent="0.25">
      <c r="A1345">
        <v>214018084</v>
      </c>
      <c r="B1345" t="s">
        <v>30</v>
      </c>
      <c r="C1345" t="s">
        <v>2524</v>
      </c>
      <c r="D1345" t="s">
        <v>2328</v>
      </c>
      <c r="E1345" t="s">
        <v>3015</v>
      </c>
      <c r="F1345" t="s">
        <v>2310</v>
      </c>
      <c r="G1345" t="s">
        <v>439</v>
      </c>
      <c r="H1345">
        <v>18</v>
      </c>
      <c r="I1345">
        <v>8</v>
      </c>
      <c r="J1345">
        <v>8</v>
      </c>
      <c r="K1345" t="s">
        <v>64</v>
      </c>
      <c r="L1345" s="1" t="s">
        <v>1692</v>
      </c>
      <c r="M1345" t="s">
        <v>609</v>
      </c>
      <c r="N1345">
        <v>0</v>
      </c>
      <c r="O1345">
        <v>0</v>
      </c>
      <c r="P1345">
        <v>20151</v>
      </c>
      <c r="Q1345">
        <v>2014</v>
      </c>
      <c r="R1345">
        <v>2</v>
      </c>
      <c r="S1345">
        <v>2018</v>
      </c>
      <c r="T1345">
        <v>1</v>
      </c>
      <c r="U1345">
        <v>50</v>
      </c>
      <c r="V1345" t="s">
        <v>36</v>
      </c>
      <c r="W1345" t="s">
        <v>858</v>
      </c>
      <c r="X1345">
        <v>24350401</v>
      </c>
      <c r="Y1345" t="s">
        <v>537</v>
      </c>
      <c r="Z1345">
        <v>0</v>
      </c>
      <c r="AA1345">
        <v>340</v>
      </c>
      <c r="AB1345" t="s">
        <v>39</v>
      </c>
      <c r="AC1345">
        <v>0</v>
      </c>
      <c r="AD1345">
        <v>5</v>
      </c>
      <c r="AE1345" t="s">
        <v>55</v>
      </c>
      <c r="AF1345" t="s">
        <v>41</v>
      </c>
      <c r="AG1345" t="str">
        <f>VLOOKUP(H1345,Planilha2!A:AC,5,FALSE)</f>
        <v>MEDICINA VETERINÁRIA</v>
      </c>
      <c r="AH1345" t="s">
        <v>6232</v>
      </c>
      <c r="AI1345" t="str">
        <f>VLOOKUP(H1345,Planilha2!A:K,11,FALSE)</f>
        <v>Ativo</v>
      </c>
      <c r="AJ1345" t="s">
        <v>6599</v>
      </c>
      <c r="AK1345">
        <v>6.8</v>
      </c>
    </row>
    <row r="1346" spans="1:37" x14ac:dyDescent="0.25">
      <c r="A1346">
        <v>214018085</v>
      </c>
      <c r="B1346" t="s">
        <v>128</v>
      </c>
      <c r="C1346" t="s">
        <v>2024</v>
      </c>
      <c r="D1346" t="s">
        <v>279</v>
      </c>
      <c r="E1346" t="s">
        <v>1981</v>
      </c>
      <c r="F1346" t="s">
        <v>2471</v>
      </c>
      <c r="G1346" t="s">
        <v>87</v>
      </c>
      <c r="H1346">
        <v>18</v>
      </c>
      <c r="I1346">
        <v>8</v>
      </c>
      <c r="J1346">
        <v>8</v>
      </c>
      <c r="K1346" t="s">
        <v>64</v>
      </c>
      <c r="L1346" s="1" t="s">
        <v>628</v>
      </c>
      <c r="M1346" t="s">
        <v>618</v>
      </c>
      <c r="N1346">
        <v>14</v>
      </c>
      <c r="O1346">
        <v>0</v>
      </c>
      <c r="P1346">
        <v>20142</v>
      </c>
      <c r="Q1346">
        <v>2014</v>
      </c>
      <c r="R1346">
        <v>2</v>
      </c>
      <c r="S1346">
        <v>2017</v>
      </c>
      <c r="T1346">
        <v>2</v>
      </c>
      <c r="U1346">
        <v>22</v>
      </c>
      <c r="V1346" t="s">
        <v>122</v>
      </c>
      <c r="W1346" t="s">
        <v>5689</v>
      </c>
      <c r="X1346">
        <v>35170152</v>
      </c>
      <c r="Y1346" t="s">
        <v>5688</v>
      </c>
      <c r="Z1346">
        <v>0</v>
      </c>
      <c r="AA1346">
        <v>0</v>
      </c>
      <c r="AB1346" t="s">
        <v>39</v>
      </c>
      <c r="AC1346">
        <v>0</v>
      </c>
      <c r="AD1346">
        <v>4</v>
      </c>
      <c r="AE1346" t="s">
        <v>55</v>
      </c>
      <c r="AF1346" t="s">
        <v>41</v>
      </c>
      <c r="AG1346" t="str">
        <f>VLOOKUP(H1346,Planilha2!A:AC,5,FALSE)</f>
        <v>MEDICINA VETERINÁRIA</v>
      </c>
      <c r="AH1346" t="s">
        <v>6232</v>
      </c>
      <c r="AI1346" t="str">
        <f>VLOOKUP(H1346,Planilha2!A:K,11,FALSE)</f>
        <v>Ativo</v>
      </c>
      <c r="AJ1346" t="s">
        <v>6841</v>
      </c>
      <c r="AK1346">
        <v>574</v>
      </c>
    </row>
    <row r="1347" spans="1:37" x14ac:dyDescent="0.25">
      <c r="A1347">
        <v>214018100</v>
      </c>
      <c r="B1347" t="s">
        <v>128</v>
      </c>
      <c r="C1347" t="s">
        <v>366</v>
      </c>
      <c r="D1347" t="s">
        <v>3202</v>
      </c>
      <c r="E1347" t="s">
        <v>3635</v>
      </c>
      <c r="F1347" t="s">
        <v>2948</v>
      </c>
      <c r="G1347" t="s">
        <v>33</v>
      </c>
      <c r="H1347">
        <v>18</v>
      </c>
      <c r="I1347">
        <v>8</v>
      </c>
      <c r="J1347">
        <v>8</v>
      </c>
      <c r="K1347" t="s">
        <v>64</v>
      </c>
      <c r="L1347" s="1" t="s">
        <v>1316</v>
      </c>
      <c r="M1347" t="s">
        <v>621</v>
      </c>
      <c r="N1347">
        <v>33</v>
      </c>
      <c r="O1347">
        <v>0</v>
      </c>
      <c r="P1347">
        <v>20142</v>
      </c>
      <c r="Q1347">
        <v>2014</v>
      </c>
      <c r="R1347">
        <v>2</v>
      </c>
      <c r="S1347">
        <v>2017</v>
      </c>
      <c r="T1347">
        <v>1</v>
      </c>
      <c r="U1347">
        <v>26</v>
      </c>
      <c r="V1347" t="s">
        <v>122</v>
      </c>
      <c r="W1347" t="s">
        <v>5107</v>
      </c>
      <c r="X1347">
        <v>25056130</v>
      </c>
      <c r="Y1347" t="s">
        <v>1028</v>
      </c>
      <c r="Z1347">
        <v>0</v>
      </c>
      <c r="AA1347">
        <v>620</v>
      </c>
      <c r="AB1347" t="s">
        <v>39</v>
      </c>
      <c r="AC1347">
        <v>0</v>
      </c>
      <c r="AD1347">
        <v>4</v>
      </c>
      <c r="AE1347" t="s">
        <v>55</v>
      </c>
      <c r="AF1347" t="s">
        <v>41</v>
      </c>
      <c r="AG1347" t="str">
        <f>VLOOKUP(H1347,Planilha2!A:AC,5,FALSE)</f>
        <v>MEDICINA VETERINÁRIA</v>
      </c>
      <c r="AH1347" t="s">
        <v>6232</v>
      </c>
      <c r="AI1347" t="str">
        <f>VLOOKUP(H1347,Planilha2!A:K,11,FALSE)</f>
        <v>Ativo</v>
      </c>
      <c r="AJ1347" t="s">
        <v>6842</v>
      </c>
      <c r="AK1347">
        <v>41.5</v>
      </c>
    </row>
    <row r="1348" spans="1:37" x14ac:dyDescent="0.25">
      <c r="A1348">
        <v>214018104</v>
      </c>
      <c r="B1348" t="s">
        <v>30</v>
      </c>
      <c r="C1348" t="s">
        <v>2732</v>
      </c>
      <c r="D1348" t="s">
        <v>844</v>
      </c>
      <c r="E1348" t="s">
        <v>1295</v>
      </c>
      <c r="F1348" t="s">
        <v>2643</v>
      </c>
      <c r="G1348" t="s">
        <v>593</v>
      </c>
      <c r="H1348">
        <v>18</v>
      </c>
      <c r="I1348">
        <v>8</v>
      </c>
      <c r="J1348">
        <v>8</v>
      </c>
      <c r="K1348" t="s">
        <v>64</v>
      </c>
      <c r="L1348" s="1" t="s">
        <v>2364</v>
      </c>
      <c r="M1348" t="s">
        <v>612</v>
      </c>
      <c r="N1348">
        <v>89</v>
      </c>
      <c r="O1348">
        <v>1</v>
      </c>
      <c r="P1348">
        <v>20151</v>
      </c>
      <c r="Q1348">
        <v>2014</v>
      </c>
      <c r="R1348">
        <v>2</v>
      </c>
      <c r="S1348">
        <v>2018</v>
      </c>
      <c r="T1348">
        <v>1</v>
      </c>
      <c r="U1348">
        <v>24</v>
      </c>
      <c r="V1348" t="s">
        <v>36</v>
      </c>
      <c r="W1348" t="s">
        <v>150</v>
      </c>
      <c r="X1348">
        <v>25900000</v>
      </c>
      <c r="Y1348" t="s">
        <v>5164</v>
      </c>
      <c r="Z1348">
        <v>0</v>
      </c>
      <c r="AA1348">
        <v>540</v>
      </c>
      <c r="AB1348" t="s">
        <v>39</v>
      </c>
      <c r="AC1348">
        <v>0</v>
      </c>
      <c r="AD1348">
        <v>5</v>
      </c>
      <c r="AE1348" t="s">
        <v>40</v>
      </c>
      <c r="AF1348" t="s">
        <v>41</v>
      </c>
      <c r="AG1348" t="str">
        <f>VLOOKUP(H1348,Planilha2!A:AC,5,FALSE)</f>
        <v>MEDICINA VETERINÁRIA</v>
      </c>
      <c r="AH1348" t="s">
        <v>6232</v>
      </c>
      <c r="AI1348" t="str">
        <f>VLOOKUP(H1348,Planilha2!A:K,11,FALSE)</f>
        <v>Ativo</v>
      </c>
      <c r="AJ1348" t="s">
        <v>6843</v>
      </c>
      <c r="AK1348">
        <v>68.900000000000006</v>
      </c>
    </row>
    <row r="1349" spans="1:37" x14ac:dyDescent="0.25">
      <c r="A1349">
        <v>214018107</v>
      </c>
      <c r="B1349" t="s">
        <v>30</v>
      </c>
      <c r="C1349" t="s">
        <v>2868</v>
      </c>
      <c r="D1349" t="s">
        <v>559</v>
      </c>
      <c r="E1349" t="s">
        <v>4108</v>
      </c>
      <c r="F1349" t="s">
        <v>3797</v>
      </c>
      <c r="G1349" t="s">
        <v>45</v>
      </c>
      <c r="H1349">
        <v>18</v>
      </c>
      <c r="I1349">
        <v>8</v>
      </c>
      <c r="J1349">
        <v>8</v>
      </c>
      <c r="K1349" t="s">
        <v>64</v>
      </c>
      <c r="L1349" s="1">
        <v>0</v>
      </c>
      <c r="M1349" t="s">
        <v>611</v>
      </c>
      <c r="N1349">
        <v>0</v>
      </c>
      <c r="O1349">
        <v>0</v>
      </c>
      <c r="P1349">
        <v>20142</v>
      </c>
      <c r="Q1349">
        <v>2014</v>
      </c>
      <c r="R1349">
        <v>2</v>
      </c>
      <c r="S1349">
        <v>2014</v>
      </c>
      <c r="T1349">
        <v>2</v>
      </c>
      <c r="U1349">
        <v>22</v>
      </c>
      <c r="V1349" t="s">
        <v>36</v>
      </c>
      <c r="W1349" t="s">
        <v>886</v>
      </c>
      <c r="X1349">
        <v>24360370</v>
      </c>
      <c r="Y1349" t="s">
        <v>537</v>
      </c>
      <c r="Z1349">
        <v>0</v>
      </c>
      <c r="AA1349">
        <v>0</v>
      </c>
      <c r="AB1349" t="s">
        <v>39</v>
      </c>
      <c r="AC1349">
        <v>0</v>
      </c>
      <c r="AD1349">
        <v>1</v>
      </c>
      <c r="AE1349" t="s">
        <v>55</v>
      </c>
      <c r="AF1349" t="s">
        <v>41</v>
      </c>
      <c r="AG1349" t="str">
        <f>VLOOKUP(H1349,Planilha2!A:AC,5,FALSE)</f>
        <v>MEDICINA VETERINÁRIA</v>
      </c>
      <c r="AH1349" t="s">
        <v>6232</v>
      </c>
      <c r="AI1349" t="str">
        <f>VLOOKUP(H1349,Planilha2!A:K,11,FALSE)</f>
        <v>Ativo</v>
      </c>
      <c r="AJ1349" t="s">
        <v>6299</v>
      </c>
      <c r="AK1349">
        <v>5.2</v>
      </c>
    </row>
    <row r="1350" spans="1:37" x14ac:dyDescent="0.25">
      <c r="A1350">
        <v>214018108</v>
      </c>
      <c r="B1350" t="s">
        <v>145</v>
      </c>
      <c r="C1350" t="s">
        <v>1206</v>
      </c>
      <c r="D1350" t="s">
        <v>3102</v>
      </c>
      <c r="E1350" t="s">
        <v>446</v>
      </c>
      <c r="F1350" t="s">
        <v>3518</v>
      </c>
      <c r="G1350" t="s">
        <v>33</v>
      </c>
      <c r="H1350">
        <v>18</v>
      </c>
      <c r="I1350">
        <v>8</v>
      </c>
      <c r="J1350">
        <v>8</v>
      </c>
      <c r="K1350" t="s">
        <v>64</v>
      </c>
      <c r="L1350" s="1">
        <v>0</v>
      </c>
      <c r="M1350" t="s">
        <v>618</v>
      </c>
      <c r="N1350">
        <v>0</v>
      </c>
      <c r="O1350">
        <v>0</v>
      </c>
      <c r="P1350">
        <v>20142</v>
      </c>
      <c r="Q1350">
        <v>2014</v>
      </c>
      <c r="R1350">
        <v>2</v>
      </c>
      <c r="S1350">
        <v>2014</v>
      </c>
      <c r="T1350">
        <v>2</v>
      </c>
      <c r="U1350">
        <v>25</v>
      </c>
      <c r="V1350" t="s">
        <v>36</v>
      </c>
      <c r="W1350" t="s">
        <v>3480</v>
      </c>
      <c r="X1350">
        <v>20756040</v>
      </c>
      <c r="Y1350" t="s">
        <v>38</v>
      </c>
      <c r="Z1350">
        <v>0</v>
      </c>
      <c r="AA1350">
        <v>0</v>
      </c>
      <c r="AB1350" t="s">
        <v>39</v>
      </c>
      <c r="AC1350">
        <v>0</v>
      </c>
      <c r="AD1350">
        <v>1</v>
      </c>
      <c r="AE1350" t="s">
        <v>55</v>
      </c>
      <c r="AF1350" t="s">
        <v>41</v>
      </c>
      <c r="AG1350" t="str">
        <f>VLOOKUP(H1350,Planilha2!A:AC,5,FALSE)</f>
        <v>MEDICINA VETERINÁRIA</v>
      </c>
      <c r="AH1350" t="s">
        <v>6232</v>
      </c>
      <c r="AI1350" t="str">
        <f>VLOOKUP(H1350,Planilha2!A:K,11,FALSE)</f>
        <v>Ativo</v>
      </c>
      <c r="AJ1350" t="s">
        <v>6844</v>
      </c>
      <c r="AK1350">
        <v>32.200000000000003</v>
      </c>
    </row>
    <row r="1351" spans="1:37" x14ac:dyDescent="0.25">
      <c r="A1351">
        <v>214018112</v>
      </c>
      <c r="B1351" t="s">
        <v>30</v>
      </c>
      <c r="C1351" t="s">
        <v>5330</v>
      </c>
      <c r="D1351" t="s">
        <v>1768</v>
      </c>
      <c r="E1351" t="s">
        <v>1556</v>
      </c>
      <c r="F1351" t="s">
        <v>1558</v>
      </c>
      <c r="G1351" t="s">
        <v>465</v>
      </c>
      <c r="H1351">
        <v>18</v>
      </c>
      <c r="I1351">
        <v>8</v>
      </c>
      <c r="J1351">
        <v>8</v>
      </c>
      <c r="K1351" t="s">
        <v>64</v>
      </c>
      <c r="L1351" s="1" t="s">
        <v>302</v>
      </c>
      <c r="M1351" t="s">
        <v>612</v>
      </c>
      <c r="N1351">
        <v>72</v>
      </c>
      <c r="O1351">
        <v>1</v>
      </c>
      <c r="P1351">
        <v>20151</v>
      </c>
      <c r="Q1351">
        <v>2014</v>
      </c>
      <c r="R1351">
        <v>2</v>
      </c>
      <c r="S1351">
        <v>2018</v>
      </c>
      <c r="T1351">
        <v>2</v>
      </c>
      <c r="U1351">
        <v>23</v>
      </c>
      <c r="V1351" t="s">
        <v>36</v>
      </c>
      <c r="W1351" t="s">
        <v>5727</v>
      </c>
      <c r="X1351">
        <v>36880000</v>
      </c>
      <c r="Y1351" t="s">
        <v>5726</v>
      </c>
      <c r="Z1351">
        <v>0</v>
      </c>
      <c r="AA1351">
        <v>1580</v>
      </c>
      <c r="AB1351" t="s">
        <v>39</v>
      </c>
      <c r="AC1351">
        <v>0</v>
      </c>
      <c r="AD1351">
        <v>5</v>
      </c>
      <c r="AE1351" t="s">
        <v>55</v>
      </c>
      <c r="AF1351" t="s">
        <v>41</v>
      </c>
      <c r="AG1351" t="str">
        <f>VLOOKUP(H1351,Planilha2!A:AC,5,FALSE)</f>
        <v>MEDICINA VETERINÁRIA</v>
      </c>
      <c r="AH1351" t="s">
        <v>6232</v>
      </c>
      <c r="AI1351" t="str">
        <f>VLOOKUP(H1351,Planilha2!A:K,11,FALSE)</f>
        <v>Ativo</v>
      </c>
      <c r="AJ1351" t="s">
        <v>6845</v>
      </c>
      <c r="AK1351">
        <v>302</v>
      </c>
    </row>
    <row r="1352" spans="1:37" x14ac:dyDescent="0.25">
      <c r="A1352">
        <v>214018116</v>
      </c>
      <c r="B1352" t="s">
        <v>30</v>
      </c>
      <c r="C1352" t="s">
        <v>4115</v>
      </c>
      <c r="D1352" t="s">
        <v>212</v>
      </c>
      <c r="E1352" t="s">
        <v>288</v>
      </c>
      <c r="F1352" t="s">
        <v>2938</v>
      </c>
      <c r="G1352" t="s">
        <v>439</v>
      </c>
      <c r="H1352">
        <v>18</v>
      </c>
      <c r="I1352">
        <v>8</v>
      </c>
      <c r="J1352">
        <v>8</v>
      </c>
      <c r="K1352" t="s">
        <v>64</v>
      </c>
      <c r="L1352" s="1" t="s">
        <v>1439</v>
      </c>
      <c r="M1352" t="s">
        <v>611</v>
      </c>
      <c r="N1352">
        <v>22</v>
      </c>
      <c r="O1352">
        <v>0</v>
      </c>
      <c r="P1352">
        <v>20142</v>
      </c>
      <c r="Q1352">
        <v>2014</v>
      </c>
      <c r="R1352">
        <v>2</v>
      </c>
      <c r="S1352">
        <v>2018</v>
      </c>
      <c r="T1352">
        <v>1</v>
      </c>
      <c r="U1352">
        <v>22</v>
      </c>
      <c r="V1352" t="s">
        <v>36</v>
      </c>
      <c r="W1352" t="s">
        <v>1576</v>
      </c>
      <c r="X1352">
        <v>22723391</v>
      </c>
      <c r="Y1352" t="s">
        <v>38</v>
      </c>
      <c r="Z1352">
        <v>0</v>
      </c>
      <c r="AA1352">
        <v>460</v>
      </c>
      <c r="AB1352" t="s">
        <v>39</v>
      </c>
      <c r="AC1352">
        <v>0</v>
      </c>
      <c r="AD1352">
        <v>5</v>
      </c>
      <c r="AE1352" t="s">
        <v>55</v>
      </c>
      <c r="AF1352" t="s">
        <v>41</v>
      </c>
      <c r="AG1352" t="str">
        <f>VLOOKUP(H1352,Planilha2!A:AC,5,FALSE)</f>
        <v>MEDICINA VETERINÁRIA</v>
      </c>
      <c r="AH1352" t="s">
        <v>6232</v>
      </c>
      <c r="AI1352" t="str">
        <f>VLOOKUP(H1352,Planilha2!A:K,11,FALSE)</f>
        <v>Ativo</v>
      </c>
      <c r="AJ1352" t="s">
        <v>6846</v>
      </c>
      <c r="AK1352">
        <v>43.4</v>
      </c>
    </row>
    <row r="1353" spans="1:37" x14ac:dyDescent="0.25">
      <c r="A1353">
        <v>214018118</v>
      </c>
      <c r="B1353" t="s">
        <v>30</v>
      </c>
      <c r="C1353" t="s">
        <v>215</v>
      </c>
      <c r="D1353" t="s">
        <v>1380</v>
      </c>
      <c r="E1353" t="s">
        <v>2586</v>
      </c>
      <c r="F1353" t="s">
        <v>3140</v>
      </c>
      <c r="G1353" t="s">
        <v>71</v>
      </c>
      <c r="H1353">
        <v>18</v>
      </c>
      <c r="I1353">
        <v>8</v>
      </c>
      <c r="J1353">
        <v>8</v>
      </c>
      <c r="K1353" t="s">
        <v>64</v>
      </c>
      <c r="L1353" s="1">
        <v>7</v>
      </c>
      <c r="M1353" t="s">
        <v>619</v>
      </c>
      <c r="N1353">
        <v>95</v>
      </c>
      <c r="O1353">
        <v>1</v>
      </c>
      <c r="P1353">
        <v>20151</v>
      </c>
      <c r="Q1353">
        <v>2014</v>
      </c>
      <c r="R1353">
        <v>2</v>
      </c>
      <c r="S1353">
        <v>2018</v>
      </c>
      <c r="T1353">
        <v>2</v>
      </c>
      <c r="U1353">
        <v>23</v>
      </c>
      <c r="V1353" t="s">
        <v>36</v>
      </c>
      <c r="W1353" t="s">
        <v>529</v>
      </c>
      <c r="X1353">
        <v>24220045</v>
      </c>
      <c r="Y1353" t="s">
        <v>537</v>
      </c>
      <c r="Z1353">
        <v>0</v>
      </c>
      <c r="AA1353">
        <v>2120</v>
      </c>
      <c r="AB1353" t="s">
        <v>39</v>
      </c>
      <c r="AC1353">
        <v>0</v>
      </c>
      <c r="AD1353">
        <v>5</v>
      </c>
      <c r="AE1353" t="s">
        <v>55</v>
      </c>
      <c r="AF1353" t="s">
        <v>41</v>
      </c>
      <c r="AG1353" t="str">
        <f>VLOOKUP(H1353,Planilha2!A:AC,5,FALSE)</f>
        <v>MEDICINA VETERINÁRIA</v>
      </c>
      <c r="AH1353" t="s">
        <v>6232</v>
      </c>
      <c r="AI1353" t="str">
        <f>VLOOKUP(H1353,Planilha2!A:K,11,FALSE)</f>
        <v>Ativo</v>
      </c>
      <c r="AJ1353" t="s">
        <v>6599</v>
      </c>
      <c r="AK1353">
        <v>6.8</v>
      </c>
    </row>
    <row r="1354" spans="1:37" x14ac:dyDescent="0.25">
      <c r="A1354">
        <v>214018132</v>
      </c>
      <c r="B1354" t="s">
        <v>30</v>
      </c>
      <c r="C1354" t="s">
        <v>3166</v>
      </c>
      <c r="D1354" t="s">
        <v>3292</v>
      </c>
      <c r="E1354" t="s">
        <v>2706</v>
      </c>
      <c r="F1354" t="s">
        <v>3088</v>
      </c>
      <c r="G1354" t="s">
        <v>465</v>
      </c>
      <c r="H1354">
        <v>18</v>
      </c>
      <c r="I1354">
        <v>8</v>
      </c>
      <c r="J1354">
        <v>8</v>
      </c>
      <c r="K1354" t="s">
        <v>64</v>
      </c>
      <c r="L1354" s="1" t="s">
        <v>47</v>
      </c>
      <c r="M1354" t="s">
        <v>611</v>
      </c>
      <c r="N1354">
        <v>66</v>
      </c>
      <c r="O1354">
        <v>1</v>
      </c>
      <c r="P1354">
        <v>20142</v>
      </c>
      <c r="Q1354">
        <v>2014</v>
      </c>
      <c r="R1354">
        <v>2</v>
      </c>
      <c r="S1354">
        <v>2016</v>
      </c>
      <c r="T1354">
        <v>2</v>
      </c>
      <c r="U1354">
        <v>23</v>
      </c>
      <c r="V1354" t="s">
        <v>36</v>
      </c>
      <c r="W1354" t="s">
        <v>3818</v>
      </c>
      <c r="X1354">
        <v>23028130</v>
      </c>
      <c r="Y1354" t="s">
        <v>38</v>
      </c>
      <c r="Z1354">
        <v>0</v>
      </c>
      <c r="AA1354">
        <v>440</v>
      </c>
      <c r="AB1354" t="s">
        <v>39</v>
      </c>
      <c r="AC1354">
        <v>0</v>
      </c>
      <c r="AD1354">
        <v>3</v>
      </c>
      <c r="AE1354" t="s">
        <v>55</v>
      </c>
      <c r="AF1354" t="s">
        <v>41</v>
      </c>
      <c r="AG1354" t="str">
        <f>VLOOKUP(H1354,Planilha2!A:AC,5,FALSE)</f>
        <v>MEDICINA VETERINÁRIA</v>
      </c>
      <c r="AH1354" t="s">
        <v>6232</v>
      </c>
      <c r="AI1354" t="str">
        <f>VLOOKUP(H1354,Planilha2!A:K,11,FALSE)</f>
        <v>Ativo</v>
      </c>
      <c r="AJ1354" t="s">
        <v>6847</v>
      </c>
      <c r="AK1354">
        <v>82.4</v>
      </c>
    </row>
    <row r="1355" spans="1:37" x14ac:dyDescent="0.25">
      <c r="A1355">
        <v>214018134</v>
      </c>
      <c r="B1355" t="s">
        <v>128</v>
      </c>
      <c r="C1355" t="s">
        <v>2408</v>
      </c>
      <c r="D1355" t="s">
        <v>3363</v>
      </c>
      <c r="E1355" t="s">
        <v>3963</v>
      </c>
      <c r="F1355" t="s">
        <v>2031</v>
      </c>
      <c r="G1355" t="s">
        <v>45</v>
      </c>
      <c r="H1355">
        <v>18</v>
      </c>
      <c r="I1355">
        <v>8</v>
      </c>
      <c r="J1355">
        <v>8</v>
      </c>
      <c r="K1355" t="s">
        <v>64</v>
      </c>
      <c r="L1355" s="1">
        <v>0</v>
      </c>
      <c r="M1355" t="s">
        <v>611</v>
      </c>
      <c r="N1355">
        <v>0</v>
      </c>
      <c r="O1355">
        <v>0</v>
      </c>
      <c r="P1355">
        <v>20142</v>
      </c>
      <c r="Q1355">
        <v>2014</v>
      </c>
      <c r="R1355">
        <v>2</v>
      </c>
      <c r="S1355">
        <v>2014</v>
      </c>
      <c r="T1355">
        <v>2</v>
      </c>
      <c r="U1355">
        <v>23</v>
      </c>
      <c r="V1355" t="s">
        <v>122</v>
      </c>
      <c r="W1355" t="s">
        <v>919</v>
      </c>
      <c r="X1355">
        <v>24430400</v>
      </c>
      <c r="Y1355" t="s">
        <v>75</v>
      </c>
      <c r="Z1355">
        <v>0</v>
      </c>
      <c r="AA1355">
        <v>0</v>
      </c>
      <c r="AB1355" t="s">
        <v>39</v>
      </c>
      <c r="AC1355">
        <v>0</v>
      </c>
      <c r="AD1355">
        <v>1</v>
      </c>
      <c r="AE1355" t="s">
        <v>55</v>
      </c>
      <c r="AF1355" t="s">
        <v>41</v>
      </c>
      <c r="AG1355" t="str">
        <f>VLOOKUP(H1355,Planilha2!A:AC,5,FALSE)</f>
        <v>MEDICINA VETERINÁRIA</v>
      </c>
      <c r="AH1355" t="s">
        <v>6232</v>
      </c>
      <c r="AI1355" t="str">
        <f>VLOOKUP(H1355,Planilha2!A:K,11,FALSE)</f>
        <v>Ativo</v>
      </c>
      <c r="AJ1355" t="s">
        <v>6787</v>
      </c>
      <c r="AK1355">
        <v>17.3</v>
      </c>
    </row>
    <row r="1356" spans="1:37" x14ac:dyDescent="0.25">
      <c r="A1356">
        <v>214018137</v>
      </c>
      <c r="B1356" t="s">
        <v>30</v>
      </c>
      <c r="C1356" t="s">
        <v>906</v>
      </c>
      <c r="D1356" t="s">
        <v>1444</v>
      </c>
      <c r="E1356" t="s">
        <v>1668</v>
      </c>
      <c r="F1356" t="s">
        <v>2948</v>
      </c>
      <c r="G1356" t="s">
        <v>198</v>
      </c>
      <c r="H1356">
        <v>18</v>
      </c>
      <c r="I1356">
        <v>8</v>
      </c>
      <c r="J1356">
        <v>8</v>
      </c>
      <c r="K1356" t="s">
        <v>64</v>
      </c>
      <c r="L1356" s="1">
        <v>7</v>
      </c>
      <c r="M1356" t="s">
        <v>621</v>
      </c>
      <c r="N1356">
        <v>74</v>
      </c>
      <c r="O1356">
        <v>1</v>
      </c>
      <c r="P1356">
        <v>20142</v>
      </c>
      <c r="Q1356">
        <v>2014</v>
      </c>
      <c r="R1356">
        <v>2</v>
      </c>
      <c r="S1356">
        <v>2018</v>
      </c>
      <c r="T1356">
        <v>1</v>
      </c>
      <c r="U1356">
        <v>23</v>
      </c>
      <c r="V1356" t="s">
        <v>36</v>
      </c>
      <c r="W1356" t="s">
        <v>332</v>
      </c>
      <c r="X1356">
        <v>21311070</v>
      </c>
      <c r="Y1356" t="s">
        <v>38</v>
      </c>
      <c r="Z1356">
        <v>0</v>
      </c>
      <c r="AA1356">
        <v>700</v>
      </c>
      <c r="AB1356" t="s">
        <v>39</v>
      </c>
      <c r="AC1356">
        <v>0</v>
      </c>
      <c r="AD1356">
        <v>5</v>
      </c>
      <c r="AE1356" t="s">
        <v>55</v>
      </c>
      <c r="AF1356" t="s">
        <v>41</v>
      </c>
      <c r="AG1356" t="str">
        <f>VLOOKUP(H1356,Planilha2!A:AC,5,FALSE)</f>
        <v>MEDICINA VETERINÁRIA</v>
      </c>
      <c r="AH1356" t="s">
        <v>6232</v>
      </c>
      <c r="AI1356" t="str">
        <f>VLOOKUP(H1356,Planilha2!A:K,11,FALSE)</f>
        <v>Ativo</v>
      </c>
      <c r="AJ1356" t="s">
        <v>6295</v>
      </c>
      <c r="AK1356">
        <v>36.1</v>
      </c>
    </row>
    <row r="1357" spans="1:37" x14ac:dyDescent="0.25">
      <c r="A1357">
        <v>214018143</v>
      </c>
      <c r="B1357" t="s">
        <v>128</v>
      </c>
      <c r="C1357" t="s">
        <v>1807</v>
      </c>
      <c r="D1357" t="s">
        <v>726</v>
      </c>
      <c r="E1357" t="s">
        <v>668</v>
      </c>
      <c r="F1357" t="s">
        <v>1204</v>
      </c>
      <c r="G1357" t="s">
        <v>33</v>
      </c>
      <c r="H1357">
        <v>18</v>
      </c>
      <c r="I1357">
        <v>8</v>
      </c>
      <c r="J1357">
        <v>8</v>
      </c>
      <c r="K1357" t="s">
        <v>64</v>
      </c>
      <c r="L1357" s="1">
        <v>2</v>
      </c>
      <c r="M1357" t="s">
        <v>611</v>
      </c>
      <c r="N1357">
        <v>0</v>
      </c>
      <c r="O1357">
        <v>0</v>
      </c>
      <c r="P1357">
        <v>20142</v>
      </c>
      <c r="Q1357">
        <v>2014</v>
      </c>
      <c r="R1357">
        <v>2</v>
      </c>
      <c r="S1357">
        <v>2017</v>
      </c>
      <c r="T1357">
        <v>1</v>
      </c>
      <c r="U1357">
        <v>30</v>
      </c>
      <c r="V1357" t="s">
        <v>122</v>
      </c>
      <c r="W1357" t="s">
        <v>4279</v>
      </c>
      <c r="X1357">
        <v>22740250</v>
      </c>
      <c r="Y1357" t="s">
        <v>38</v>
      </c>
      <c r="Z1357">
        <v>0</v>
      </c>
      <c r="AA1357">
        <v>380</v>
      </c>
      <c r="AB1357" t="s">
        <v>39</v>
      </c>
      <c r="AC1357">
        <v>0</v>
      </c>
      <c r="AD1357">
        <v>4</v>
      </c>
      <c r="AE1357" t="s">
        <v>55</v>
      </c>
      <c r="AF1357" t="s">
        <v>41</v>
      </c>
      <c r="AG1357" t="str">
        <f>VLOOKUP(H1357,Planilha2!A:AC,5,FALSE)</f>
        <v>MEDICINA VETERINÁRIA</v>
      </c>
      <c r="AH1357" t="s">
        <v>6232</v>
      </c>
      <c r="AI1357" t="str">
        <f>VLOOKUP(H1357,Planilha2!A:K,11,FALSE)</f>
        <v>Ativo</v>
      </c>
      <c r="AJ1357" t="s">
        <v>6848</v>
      </c>
      <c r="AK1357">
        <v>39.700000000000003</v>
      </c>
    </row>
    <row r="1358" spans="1:37" x14ac:dyDescent="0.25">
      <c r="A1358">
        <v>214018149</v>
      </c>
      <c r="B1358" t="s">
        <v>30</v>
      </c>
      <c r="C1358" t="s">
        <v>4005</v>
      </c>
      <c r="D1358" t="s">
        <v>3031</v>
      </c>
      <c r="E1358" t="s">
        <v>2969</v>
      </c>
      <c r="F1358" t="s">
        <v>2474</v>
      </c>
      <c r="G1358" t="s">
        <v>198</v>
      </c>
      <c r="H1358">
        <v>18</v>
      </c>
      <c r="I1358">
        <v>8</v>
      </c>
      <c r="J1358">
        <v>8</v>
      </c>
      <c r="K1358" t="s">
        <v>64</v>
      </c>
      <c r="L1358" s="1">
        <v>0</v>
      </c>
      <c r="M1358" t="s">
        <v>621</v>
      </c>
      <c r="N1358">
        <v>0</v>
      </c>
      <c r="O1358">
        <v>0</v>
      </c>
      <c r="P1358">
        <v>20142</v>
      </c>
      <c r="Q1358">
        <v>2014</v>
      </c>
      <c r="R1358">
        <v>2</v>
      </c>
      <c r="S1358">
        <v>2014</v>
      </c>
      <c r="T1358">
        <v>2</v>
      </c>
      <c r="U1358">
        <v>21</v>
      </c>
      <c r="V1358" t="s">
        <v>49</v>
      </c>
      <c r="W1358" t="s">
        <v>839</v>
      </c>
      <c r="X1358">
        <v>24340140</v>
      </c>
      <c r="Y1358" t="s">
        <v>537</v>
      </c>
      <c r="Z1358">
        <v>0</v>
      </c>
      <c r="AA1358">
        <v>0</v>
      </c>
      <c r="AB1358" t="s">
        <v>39</v>
      </c>
      <c r="AC1358">
        <v>0</v>
      </c>
      <c r="AD1358">
        <v>1</v>
      </c>
      <c r="AE1358" t="s">
        <v>55</v>
      </c>
      <c r="AF1358" t="s">
        <v>41</v>
      </c>
      <c r="AG1358" t="str">
        <f>VLOOKUP(H1358,Planilha2!A:AC,5,FALSE)</f>
        <v>MEDICINA VETERINÁRIA</v>
      </c>
      <c r="AH1358" t="s">
        <v>6232</v>
      </c>
      <c r="AI1358" t="str">
        <f>VLOOKUP(H1358,Planilha2!A:K,11,FALSE)</f>
        <v>Ativo</v>
      </c>
      <c r="AJ1358">
        <v>0</v>
      </c>
      <c r="AK1358">
        <v>0</v>
      </c>
    </row>
    <row r="1359" spans="1:37" x14ac:dyDescent="0.25">
      <c r="A1359">
        <v>214018162</v>
      </c>
      <c r="B1359" t="s">
        <v>30</v>
      </c>
      <c r="C1359" t="s">
        <v>1412</v>
      </c>
      <c r="D1359" t="s">
        <v>2519</v>
      </c>
      <c r="E1359" t="s">
        <v>676</v>
      </c>
      <c r="F1359" t="s">
        <v>3555</v>
      </c>
      <c r="G1359" t="s">
        <v>269</v>
      </c>
      <c r="H1359">
        <v>18</v>
      </c>
      <c r="I1359">
        <v>8</v>
      </c>
      <c r="J1359">
        <v>8</v>
      </c>
      <c r="K1359" t="s">
        <v>64</v>
      </c>
      <c r="L1359" s="1" t="s">
        <v>1862</v>
      </c>
      <c r="M1359" t="s">
        <v>621</v>
      </c>
      <c r="N1359">
        <v>23</v>
      </c>
      <c r="O1359">
        <v>0</v>
      </c>
      <c r="P1359">
        <v>20142</v>
      </c>
      <c r="Q1359">
        <v>2014</v>
      </c>
      <c r="R1359">
        <v>2</v>
      </c>
      <c r="S1359">
        <v>2014</v>
      </c>
      <c r="T1359">
        <v>2</v>
      </c>
      <c r="U1359">
        <v>23</v>
      </c>
      <c r="V1359" t="s">
        <v>36</v>
      </c>
      <c r="W1359" t="s">
        <v>858</v>
      </c>
      <c r="X1359">
        <v>24348250</v>
      </c>
      <c r="Y1359" t="s">
        <v>537</v>
      </c>
      <c r="Z1359">
        <v>0</v>
      </c>
      <c r="AA1359">
        <v>0</v>
      </c>
      <c r="AB1359" t="s">
        <v>39</v>
      </c>
      <c r="AC1359">
        <v>0</v>
      </c>
      <c r="AD1359">
        <v>1</v>
      </c>
      <c r="AE1359" t="s">
        <v>55</v>
      </c>
      <c r="AF1359" t="s">
        <v>41</v>
      </c>
      <c r="AG1359" t="str">
        <f>VLOOKUP(H1359,Planilha2!A:AC,5,FALSE)</f>
        <v>MEDICINA VETERINÁRIA</v>
      </c>
      <c r="AH1359" t="s">
        <v>6232</v>
      </c>
      <c r="AI1359" t="str">
        <f>VLOOKUP(H1359,Planilha2!A:K,11,FALSE)</f>
        <v>Ativo</v>
      </c>
      <c r="AJ1359" t="s">
        <v>6788</v>
      </c>
      <c r="AK1359">
        <v>12.3</v>
      </c>
    </row>
    <row r="1360" spans="1:37" x14ac:dyDescent="0.25">
      <c r="A1360">
        <v>214018165</v>
      </c>
      <c r="B1360" t="s">
        <v>30</v>
      </c>
      <c r="C1360" t="s">
        <v>550</v>
      </c>
      <c r="D1360" t="s">
        <v>3369</v>
      </c>
      <c r="E1360" t="s">
        <v>3565</v>
      </c>
      <c r="F1360" t="s">
        <v>933</v>
      </c>
      <c r="G1360" t="s">
        <v>115</v>
      </c>
      <c r="H1360">
        <v>18</v>
      </c>
      <c r="I1360">
        <v>8</v>
      </c>
      <c r="J1360">
        <v>8</v>
      </c>
      <c r="K1360" t="s">
        <v>64</v>
      </c>
      <c r="L1360" s="1">
        <v>0</v>
      </c>
      <c r="M1360" t="s">
        <v>615</v>
      </c>
      <c r="N1360">
        <v>0</v>
      </c>
      <c r="O1360">
        <v>0</v>
      </c>
      <c r="P1360">
        <v>20142</v>
      </c>
      <c r="Q1360">
        <v>2014</v>
      </c>
      <c r="R1360">
        <v>2</v>
      </c>
      <c r="S1360">
        <v>2014</v>
      </c>
      <c r="T1360">
        <v>2</v>
      </c>
      <c r="U1360">
        <v>56</v>
      </c>
      <c r="V1360" t="s">
        <v>36</v>
      </c>
      <c r="W1360" t="s">
        <v>3469</v>
      </c>
      <c r="X1360">
        <v>20775000</v>
      </c>
      <c r="Y1360" t="s">
        <v>38</v>
      </c>
      <c r="Z1360">
        <v>0</v>
      </c>
      <c r="AA1360">
        <v>640</v>
      </c>
      <c r="AB1360" t="s">
        <v>123</v>
      </c>
      <c r="AC1360">
        <v>0</v>
      </c>
      <c r="AD1360">
        <v>1</v>
      </c>
      <c r="AE1360" t="s">
        <v>40</v>
      </c>
      <c r="AF1360" t="s">
        <v>41</v>
      </c>
      <c r="AG1360" t="str">
        <f>VLOOKUP(H1360,Planilha2!A:AC,5,FALSE)</f>
        <v>MEDICINA VETERINÁRIA</v>
      </c>
      <c r="AH1360" t="s">
        <v>6232</v>
      </c>
      <c r="AI1360" t="str">
        <f>VLOOKUP(H1360,Planilha2!A:K,11,FALSE)</f>
        <v>Ativo</v>
      </c>
      <c r="AJ1360" t="s">
        <v>6317</v>
      </c>
      <c r="AK1360">
        <v>31.5</v>
      </c>
    </row>
    <row r="1361" spans="1:37" x14ac:dyDescent="0.25">
      <c r="A1361">
        <v>214018168</v>
      </c>
      <c r="B1361" t="s">
        <v>30</v>
      </c>
      <c r="C1361" t="s">
        <v>3958</v>
      </c>
      <c r="D1361" t="s">
        <v>672</v>
      </c>
      <c r="E1361" t="s">
        <v>2584</v>
      </c>
      <c r="F1361" t="s">
        <v>1218</v>
      </c>
      <c r="G1361" t="s">
        <v>285</v>
      </c>
      <c r="H1361">
        <v>18</v>
      </c>
      <c r="I1361">
        <v>8</v>
      </c>
      <c r="J1361">
        <v>8</v>
      </c>
      <c r="K1361" t="s">
        <v>64</v>
      </c>
      <c r="L1361" s="1" t="s">
        <v>217</v>
      </c>
      <c r="M1361" t="s">
        <v>610</v>
      </c>
      <c r="N1361">
        <v>77</v>
      </c>
      <c r="O1361">
        <v>1</v>
      </c>
      <c r="P1361">
        <v>20161</v>
      </c>
      <c r="Q1361">
        <v>2014</v>
      </c>
      <c r="R1361">
        <v>2</v>
      </c>
      <c r="S1361">
        <v>2017</v>
      </c>
      <c r="T1361">
        <v>1</v>
      </c>
      <c r="U1361">
        <v>25</v>
      </c>
      <c r="V1361" t="s">
        <v>36</v>
      </c>
      <c r="W1361" t="s">
        <v>4721</v>
      </c>
      <c r="X1361">
        <v>24220111</v>
      </c>
      <c r="Y1361" t="s">
        <v>1317</v>
      </c>
      <c r="Z1361">
        <v>0</v>
      </c>
      <c r="AA1361">
        <v>2200</v>
      </c>
      <c r="AB1361" t="s">
        <v>39</v>
      </c>
      <c r="AC1361">
        <v>0</v>
      </c>
      <c r="AD1361">
        <v>4</v>
      </c>
      <c r="AE1361" t="s">
        <v>40</v>
      </c>
      <c r="AF1361" t="s">
        <v>41</v>
      </c>
      <c r="AG1361" t="str">
        <f>VLOOKUP(H1361,Planilha2!A:AC,5,FALSE)</f>
        <v>MEDICINA VETERINÁRIA</v>
      </c>
      <c r="AH1361" t="s">
        <v>6232</v>
      </c>
      <c r="AI1361" t="str">
        <f>VLOOKUP(H1361,Planilha2!A:K,11,FALSE)</f>
        <v>Ativo</v>
      </c>
      <c r="AJ1361" t="s">
        <v>6577</v>
      </c>
      <c r="AK1361">
        <v>6.2</v>
      </c>
    </row>
    <row r="1362" spans="1:37" x14ac:dyDescent="0.25">
      <c r="A1362">
        <v>112009030</v>
      </c>
      <c r="B1362" t="s">
        <v>30</v>
      </c>
      <c r="C1362" t="s">
        <v>915</v>
      </c>
      <c r="D1362" t="s">
        <v>3681</v>
      </c>
      <c r="E1362" t="s">
        <v>3682</v>
      </c>
      <c r="F1362" t="s">
        <v>3683</v>
      </c>
      <c r="G1362" t="s">
        <v>301</v>
      </c>
      <c r="H1362">
        <v>9</v>
      </c>
      <c r="I1362">
        <v>8</v>
      </c>
      <c r="J1362">
        <v>8</v>
      </c>
      <c r="K1362" t="s">
        <v>64</v>
      </c>
      <c r="L1362" s="1" t="s">
        <v>1545</v>
      </c>
      <c r="M1362" t="s">
        <v>617</v>
      </c>
      <c r="N1362">
        <v>0</v>
      </c>
      <c r="O1362">
        <v>0</v>
      </c>
      <c r="P1362">
        <v>20121</v>
      </c>
      <c r="Q1362">
        <v>2012</v>
      </c>
      <c r="R1362">
        <v>1</v>
      </c>
      <c r="S1362">
        <v>2016</v>
      </c>
      <c r="T1362">
        <v>2</v>
      </c>
      <c r="U1362">
        <v>25</v>
      </c>
      <c r="V1362" t="s">
        <v>36</v>
      </c>
      <c r="W1362" t="s">
        <v>303</v>
      </c>
      <c r="X1362">
        <v>21020410</v>
      </c>
      <c r="Y1362" t="s">
        <v>38</v>
      </c>
      <c r="Z1362">
        <v>0</v>
      </c>
      <c r="AA1362">
        <v>1686</v>
      </c>
      <c r="AB1362" t="s">
        <v>39</v>
      </c>
      <c r="AC1362">
        <v>0</v>
      </c>
      <c r="AD1362">
        <v>5</v>
      </c>
      <c r="AE1362" t="s">
        <v>40</v>
      </c>
      <c r="AF1362" t="s">
        <v>41</v>
      </c>
      <c r="AG1362" t="str">
        <f>VLOOKUP(H1362,Planilha2!A:AC,5,FALSE)</f>
        <v>NUTRIÇÃO</v>
      </c>
      <c r="AH1362" t="s">
        <v>6226</v>
      </c>
      <c r="AI1362" t="str">
        <f>VLOOKUP(H1362,Planilha2!A:K,11,FALSE)</f>
        <v>Ativo</v>
      </c>
      <c r="AJ1362" t="s">
        <v>6849</v>
      </c>
      <c r="AK1362">
        <v>26.2</v>
      </c>
    </row>
    <row r="1363" spans="1:37" x14ac:dyDescent="0.25">
      <c r="A1363">
        <v>112009037</v>
      </c>
      <c r="B1363" t="s">
        <v>30</v>
      </c>
      <c r="C1363" t="s">
        <v>4972</v>
      </c>
      <c r="D1363" t="s">
        <v>1660</v>
      </c>
      <c r="E1363" t="s">
        <v>1969</v>
      </c>
      <c r="F1363" t="s">
        <v>1853</v>
      </c>
      <c r="G1363" t="s">
        <v>901</v>
      </c>
      <c r="H1363">
        <v>9</v>
      </c>
      <c r="I1363">
        <v>8</v>
      </c>
      <c r="J1363">
        <v>8</v>
      </c>
      <c r="K1363" t="s">
        <v>64</v>
      </c>
      <c r="L1363" s="1" t="s">
        <v>1621</v>
      </c>
      <c r="M1363" t="s">
        <v>617</v>
      </c>
      <c r="N1363">
        <v>42</v>
      </c>
      <c r="O1363">
        <v>0</v>
      </c>
      <c r="P1363">
        <v>20121</v>
      </c>
      <c r="Q1363">
        <v>2012</v>
      </c>
      <c r="R1363">
        <v>1</v>
      </c>
      <c r="S1363">
        <v>2017</v>
      </c>
      <c r="T1363">
        <v>2</v>
      </c>
      <c r="U1363">
        <v>37</v>
      </c>
      <c r="V1363" t="s">
        <v>36</v>
      </c>
      <c r="W1363" t="s">
        <v>989</v>
      </c>
      <c r="X1363">
        <v>24570000</v>
      </c>
      <c r="Y1363" t="s">
        <v>75</v>
      </c>
      <c r="Z1363">
        <v>0</v>
      </c>
      <c r="AA1363">
        <v>785</v>
      </c>
      <c r="AB1363" t="s">
        <v>39</v>
      </c>
      <c r="AC1363">
        <v>0</v>
      </c>
      <c r="AD1363">
        <v>6</v>
      </c>
      <c r="AE1363" t="s">
        <v>55</v>
      </c>
      <c r="AF1363" t="s">
        <v>41</v>
      </c>
      <c r="AG1363" t="str">
        <f>VLOOKUP(H1363,Planilha2!A:AC,5,FALSE)</f>
        <v>NUTRIÇÃO</v>
      </c>
      <c r="AH1363" t="s">
        <v>6226</v>
      </c>
      <c r="AI1363" t="str">
        <f>VLOOKUP(H1363,Planilha2!A:K,11,FALSE)</f>
        <v>Ativo</v>
      </c>
      <c r="AJ1363">
        <v>0</v>
      </c>
      <c r="AK1363">
        <v>0</v>
      </c>
    </row>
    <row r="1364" spans="1:37" x14ac:dyDescent="0.25">
      <c r="A1364">
        <v>112009044</v>
      </c>
      <c r="B1364" t="s">
        <v>30</v>
      </c>
      <c r="C1364" t="s">
        <v>4591</v>
      </c>
      <c r="D1364" t="s">
        <v>4756</v>
      </c>
      <c r="E1364" t="s">
        <v>51</v>
      </c>
      <c r="F1364" t="s">
        <v>4774</v>
      </c>
      <c r="G1364" t="s">
        <v>257</v>
      </c>
      <c r="H1364">
        <v>9</v>
      </c>
      <c r="I1364">
        <v>8</v>
      </c>
      <c r="J1364">
        <v>8</v>
      </c>
      <c r="K1364" t="s">
        <v>64</v>
      </c>
      <c r="L1364" s="1" t="s">
        <v>3100</v>
      </c>
      <c r="M1364" t="s">
        <v>3510</v>
      </c>
      <c r="N1364">
        <v>4</v>
      </c>
      <c r="O1364">
        <v>0</v>
      </c>
      <c r="P1364">
        <v>20121</v>
      </c>
      <c r="Q1364">
        <v>2012</v>
      </c>
      <c r="R1364">
        <v>1</v>
      </c>
      <c r="S1364">
        <v>2014</v>
      </c>
      <c r="T1364">
        <v>2</v>
      </c>
      <c r="U1364">
        <v>26</v>
      </c>
      <c r="V1364" t="s">
        <v>36</v>
      </c>
      <c r="W1364" t="s">
        <v>794</v>
      </c>
      <c r="X1364">
        <v>24240181</v>
      </c>
      <c r="Y1364" t="s">
        <v>537</v>
      </c>
      <c r="Z1364">
        <v>0</v>
      </c>
      <c r="AA1364">
        <v>590</v>
      </c>
      <c r="AB1364" t="s">
        <v>39</v>
      </c>
      <c r="AC1364">
        <v>0</v>
      </c>
      <c r="AD1364">
        <v>3</v>
      </c>
      <c r="AE1364" t="s">
        <v>55</v>
      </c>
      <c r="AF1364" t="s">
        <v>41</v>
      </c>
      <c r="AG1364" t="str">
        <f>VLOOKUP(H1364,Planilha2!A:AC,5,FALSE)</f>
        <v>NUTRIÇÃO</v>
      </c>
      <c r="AH1364" t="s">
        <v>6226</v>
      </c>
      <c r="AI1364" t="str">
        <f>VLOOKUP(H1364,Planilha2!A:K,11,FALSE)</f>
        <v>Ativo</v>
      </c>
      <c r="AJ1364" t="s">
        <v>6438</v>
      </c>
      <c r="AK1364">
        <v>5.0999999999999996</v>
      </c>
    </row>
    <row r="1365" spans="1:37" x14ac:dyDescent="0.25">
      <c r="A1365">
        <v>214009063</v>
      </c>
      <c r="B1365" t="s">
        <v>30</v>
      </c>
      <c r="C1365" t="s">
        <v>3224</v>
      </c>
      <c r="D1365" t="s">
        <v>2245</v>
      </c>
      <c r="E1365" t="s">
        <v>2475</v>
      </c>
      <c r="F1365" t="s">
        <v>1132</v>
      </c>
      <c r="G1365" t="s">
        <v>115</v>
      </c>
      <c r="H1365">
        <v>9</v>
      </c>
      <c r="I1365">
        <v>8</v>
      </c>
      <c r="J1365">
        <v>8</v>
      </c>
      <c r="K1365" t="s">
        <v>64</v>
      </c>
      <c r="L1365" s="1" t="s">
        <v>1495</v>
      </c>
      <c r="M1365" t="s">
        <v>364</v>
      </c>
      <c r="N1365">
        <v>8</v>
      </c>
      <c r="O1365">
        <v>0</v>
      </c>
      <c r="P1365">
        <v>20142</v>
      </c>
      <c r="Q1365">
        <v>2014</v>
      </c>
      <c r="R1365">
        <v>2</v>
      </c>
      <c r="S1365">
        <v>2015</v>
      </c>
      <c r="T1365">
        <v>1</v>
      </c>
      <c r="U1365">
        <v>22</v>
      </c>
      <c r="V1365" t="s">
        <v>36</v>
      </c>
      <c r="W1365" t="s">
        <v>641</v>
      </c>
      <c r="X1365">
        <v>24210445</v>
      </c>
      <c r="Y1365" t="s">
        <v>537</v>
      </c>
      <c r="Z1365">
        <v>0</v>
      </c>
      <c r="AA1365">
        <v>51</v>
      </c>
      <c r="AB1365" t="s">
        <v>39</v>
      </c>
      <c r="AC1365">
        <v>0</v>
      </c>
      <c r="AD1365">
        <v>2</v>
      </c>
      <c r="AE1365" t="s">
        <v>55</v>
      </c>
      <c r="AF1365" t="s">
        <v>41</v>
      </c>
      <c r="AG1365" t="str">
        <f>VLOOKUP(H1365,Planilha2!A:AC,5,FALSE)</f>
        <v>NUTRIÇÃO</v>
      </c>
      <c r="AH1365" t="s">
        <v>6226</v>
      </c>
      <c r="AI1365" t="str">
        <f>VLOOKUP(H1365,Planilha2!A:K,11,FALSE)</f>
        <v>Ativo</v>
      </c>
      <c r="AJ1365" t="s">
        <v>6306</v>
      </c>
      <c r="AK1365">
        <v>1.8</v>
      </c>
    </row>
    <row r="1366" spans="1:37" x14ac:dyDescent="0.25">
      <c r="A1366">
        <v>214009082</v>
      </c>
      <c r="B1366" t="s">
        <v>30</v>
      </c>
      <c r="C1366" t="s">
        <v>2911</v>
      </c>
      <c r="D1366" t="s">
        <v>762</v>
      </c>
      <c r="E1366" t="s">
        <v>3819</v>
      </c>
      <c r="F1366" t="s">
        <v>1446</v>
      </c>
      <c r="G1366" t="s">
        <v>285</v>
      </c>
      <c r="H1366">
        <v>9</v>
      </c>
      <c r="I1366">
        <v>8</v>
      </c>
      <c r="J1366">
        <v>8</v>
      </c>
      <c r="K1366" t="s">
        <v>64</v>
      </c>
      <c r="L1366" s="1" t="s">
        <v>1587</v>
      </c>
      <c r="M1366" t="s">
        <v>360</v>
      </c>
      <c r="N1366">
        <v>31</v>
      </c>
      <c r="O1366">
        <v>0</v>
      </c>
      <c r="P1366">
        <v>20142</v>
      </c>
      <c r="Q1366">
        <v>2014</v>
      </c>
      <c r="R1366">
        <v>2</v>
      </c>
      <c r="S1366">
        <v>2016</v>
      </c>
      <c r="T1366">
        <v>1</v>
      </c>
      <c r="U1366">
        <v>24</v>
      </c>
      <c r="V1366" t="s">
        <v>36</v>
      </c>
      <c r="W1366" t="s">
        <v>529</v>
      </c>
      <c r="X1366">
        <v>24220110</v>
      </c>
      <c r="Y1366" t="s">
        <v>537</v>
      </c>
      <c r="Z1366">
        <v>0</v>
      </c>
      <c r="AA1366">
        <v>139</v>
      </c>
      <c r="AB1366" t="s">
        <v>39</v>
      </c>
      <c r="AC1366">
        <v>0</v>
      </c>
      <c r="AD1366">
        <v>3</v>
      </c>
      <c r="AE1366" t="s">
        <v>40</v>
      </c>
      <c r="AF1366" t="s">
        <v>41</v>
      </c>
      <c r="AG1366" t="str">
        <f>VLOOKUP(H1366,Planilha2!A:AC,5,FALSE)</f>
        <v>NUTRIÇÃO</v>
      </c>
      <c r="AH1366" t="s">
        <v>6226</v>
      </c>
      <c r="AI1366" t="str">
        <f>VLOOKUP(H1366,Planilha2!A:K,11,FALSE)</f>
        <v>Ativo</v>
      </c>
      <c r="AJ1366" t="s">
        <v>6367</v>
      </c>
      <c r="AK1366">
        <v>4.0999999999999996</v>
      </c>
    </row>
    <row r="1367" spans="1:37" x14ac:dyDescent="0.25">
      <c r="A1367">
        <v>214009083</v>
      </c>
      <c r="B1367" t="s">
        <v>30</v>
      </c>
      <c r="C1367" t="s">
        <v>288</v>
      </c>
      <c r="D1367" t="s">
        <v>2291</v>
      </c>
      <c r="E1367" t="s">
        <v>3219</v>
      </c>
      <c r="F1367" t="s">
        <v>4231</v>
      </c>
      <c r="G1367" t="s">
        <v>45</v>
      </c>
      <c r="H1367">
        <v>9</v>
      </c>
      <c r="I1367">
        <v>8</v>
      </c>
      <c r="J1367">
        <v>8</v>
      </c>
      <c r="K1367" t="s">
        <v>64</v>
      </c>
      <c r="L1367" s="1">
        <v>3</v>
      </c>
      <c r="M1367" t="s">
        <v>2542</v>
      </c>
      <c r="N1367">
        <v>10</v>
      </c>
      <c r="O1367">
        <v>0</v>
      </c>
      <c r="P1367">
        <v>20151</v>
      </c>
      <c r="Q1367">
        <v>2014</v>
      </c>
      <c r="R1367">
        <v>2</v>
      </c>
      <c r="S1367">
        <v>2018</v>
      </c>
      <c r="T1367">
        <v>2</v>
      </c>
      <c r="U1367">
        <v>22</v>
      </c>
      <c r="V1367" t="s">
        <v>36</v>
      </c>
      <c r="W1367" t="s">
        <v>886</v>
      </c>
      <c r="X1367">
        <v>24360450</v>
      </c>
      <c r="Y1367" t="s">
        <v>537</v>
      </c>
      <c r="Z1367">
        <v>0</v>
      </c>
      <c r="AA1367">
        <v>359</v>
      </c>
      <c r="AB1367" t="s">
        <v>39</v>
      </c>
      <c r="AC1367">
        <v>0</v>
      </c>
      <c r="AD1367">
        <v>5</v>
      </c>
      <c r="AE1367" t="s">
        <v>40</v>
      </c>
      <c r="AF1367" t="s">
        <v>41</v>
      </c>
      <c r="AG1367" t="str">
        <f>VLOOKUP(H1367,Planilha2!A:AC,5,FALSE)</f>
        <v>NUTRIÇÃO</v>
      </c>
      <c r="AH1367" t="s">
        <v>6226</v>
      </c>
      <c r="AI1367" t="str">
        <f>VLOOKUP(H1367,Planilha2!A:K,11,FALSE)</f>
        <v>Ativo</v>
      </c>
      <c r="AJ1367" t="s">
        <v>6599</v>
      </c>
      <c r="AK1367">
        <v>6.8</v>
      </c>
    </row>
    <row r="1368" spans="1:37" x14ac:dyDescent="0.25">
      <c r="A1368">
        <v>214009085</v>
      </c>
      <c r="B1368" t="s">
        <v>30</v>
      </c>
      <c r="C1368" t="s">
        <v>3102</v>
      </c>
      <c r="D1368" t="s">
        <v>3091</v>
      </c>
      <c r="E1368" t="s">
        <v>2188</v>
      </c>
      <c r="F1368" t="s">
        <v>3185</v>
      </c>
      <c r="G1368" t="s">
        <v>210</v>
      </c>
      <c r="H1368">
        <v>9</v>
      </c>
      <c r="I1368">
        <v>8</v>
      </c>
      <c r="J1368">
        <v>8</v>
      </c>
      <c r="K1368" t="s">
        <v>64</v>
      </c>
      <c r="L1368" s="1" t="s">
        <v>1597</v>
      </c>
      <c r="M1368" t="s">
        <v>364</v>
      </c>
      <c r="N1368">
        <v>81</v>
      </c>
      <c r="O1368">
        <v>1</v>
      </c>
      <c r="P1368">
        <v>20142</v>
      </c>
      <c r="Q1368">
        <v>2014</v>
      </c>
      <c r="R1368">
        <v>2</v>
      </c>
      <c r="S1368">
        <v>2018</v>
      </c>
      <c r="T1368">
        <v>2</v>
      </c>
      <c r="U1368">
        <v>22</v>
      </c>
      <c r="V1368" t="s">
        <v>36</v>
      </c>
      <c r="W1368" t="s">
        <v>3623</v>
      </c>
      <c r="X1368">
        <v>20950230</v>
      </c>
      <c r="Y1368" t="s">
        <v>38</v>
      </c>
      <c r="Z1368">
        <v>0</v>
      </c>
      <c r="AA1368">
        <v>729</v>
      </c>
      <c r="AB1368" t="s">
        <v>39</v>
      </c>
      <c r="AC1368">
        <v>0</v>
      </c>
      <c r="AD1368">
        <v>5</v>
      </c>
      <c r="AE1368" t="s">
        <v>55</v>
      </c>
      <c r="AF1368" t="s">
        <v>41</v>
      </c>
      <c r="AG1368" t="str">
        <f>VLOOKUP(H1368,Planilha2!A:AC,5,FALSE)</f>
        <v>NUTRIÇÃO</v>
      </c>
      <c r="AH1368" t="s">
        <v>6226</v>
      </c>
      <c r="AI1368" t="str">
        <f>VLOOKUP(H1368,Planilha2!A:K,11,FALSE)</f>
        <v>Ativo</v>
      </c>
      <c r="AJ1368" t="s">
        <v>6850</v>
      </c>
      <c r="AK1368">
        <v>21.9</v>
      </c>
    </row>
    <row r="1369" spans="1:37" x14ac:dyDescent="0.25">
      <c r="A1369">
        <v>214009088</v>
      </c>
      <c r="B1369" t="s">
        <v>30</v>
      </c>
      <c r="C1369" t="s">
        <v>2881</v>
      </c>
      <c r="D1369" t="s">
        <v>3408</v>
      </c>
      <c r="E1369" t="s">
        <v>2958</v>
      </c>
      <c r="F1369" t="s">
        <v>2354</v>
      </c>
      <c r="G1369" t="s">
        <v>593</v>
      </c>
      <c r="H1369">
        <v>9</v>
      </c>
      <c r="I1369">
        <v>8</v>
      </c>
      <c r="J1369">
        <v>8</v>
      </c>
      <c r="K1369" t="s">
        <v>64</v>
      </c>
      <c r="L1369" s="1" t="s">
        <v>4934</v>
      </c>
      <c r="M1369" t="s">
        <v>363</v>
      </c>
      <c r="N1369">
        <v>0</v>
      </c>
      <c r="O1369">
        <v>0</v>
      </c>
      <c r="P1369">
        <v>20142</v>
      </c>
      <c r="Q1369">
        <v>2014</v>
      </c>
      <c r="R1369">
        <v>2</v>
      </c>
      <c r="S1369">
        <v>2014</v>
      </c>
      <c r="T1369">
        <v>2</v>
      </c>
      <c r="U1369">
        <v>28</v>
      </c>
      <c r="V1369" t="s">
        <v>36</v>
      </c>
      <c r="W1369" t="s">
        <v>947</v>
      </c>
      <c r="X1369">
        <v>24710180</v>
      </c>
      <c r="Y1369" t="s">
        <v>75</v>
      </c>
      <c r="Z1369">
        <v>0</v>
      </c>
      <c r="AA1369">
        <v>0</v>
      </c>
      <c r="AB1369" t="s">
        <v>39</v>
      </c>
      <c r="AC1369">
        <v>0</v>
      </c>
      <c r="AD1369">
        <v>1</v>
      </c>
      <c r="AE1369" t="s">
        <v>55</v>
      </c>
      <c r="AF1369" t="s">
        <v>41</v>
      </c>
      <c r="AG1369" t="str">
        <f>VLOOKUP(H1369,Planilha2!A:AC,5,FALSE)</f>
        <v>NUTRIÇÃO</v>
      </c>
      <c r="AH1369" t="s">
        <v>6226</v>
      </c>
      <c r="AI1369" t="str">
        <f>VLOOKUP(H1369,Planilha2!A:K,11,FALSE)</f>
        <v>Ativo</v>
      </c>
      <c r="AJ1369" t="s">
        <v>6805</v>
      </c>
      <c r="AK1369">
        <v>17.899999999999999</v>
      </c>
    </row>
    <row r="1370" spans="1:37" x14ac:dyDescent="0.25">
      <c r="A1370">
        <v>214009091</v>
      </c>
      <c r="B1370" t="s">
        <v>30</v>
      </c>
      <c r="C1370" t="s">
        <v>1849</v>
      </c>
      <c r="D1370" t="s">
        <v>3161</v>
      </c>
      <c r="E1370" t="s">
        <v>3441</v>
      </c>
      <c r="F1370" t="s">
        <v>4093</v>
      </c>
      <c r="G1370" t="s">
        <v>496</v>
      </c>
      <c r="H1370">
        <v>9</v>
      </c>
      <c r="I1370">
        <v>8</v>
      </c>
      <c r="J1370">
        <v>8</v>
      </c>
      <c r="K1370" t="s">
        <v>64</v>
      </c>
      <c r="L1370" s="1" t="s">
        <v>941</v>
      </c>
      <c r="M1370" t="s">
        <v>361</v>
      </c>
      <c r="N1370">
        <v>0</v>
      </c>
      <c r="O1370">
        <v>0</v>
      </c>
      <c r="P1370">
        <v>20142</v>
      </c>
      <c r="Q1370">
        <v>2014</v>
      </c>
      <c r="R1370">
        <v>2</v>
      </c>
      <c r="S1370">
        <v>2018</v>
      </c>
      <c r="T1370">
        <v>1</v>
      </c>
      <c r="U1370">
        <v>24</v>
      </c>
      <c r="V1370" t="s">
        <v>36</v>
      </c>
      <c r="W1370" t="s">
        <v>150</v>
      </c>
      <c r="X1370">
        <v>25685350</v>
      </c>
      <c r="Y1370" t="s">
        <v>1046</v>
      </c>
      <c r="Z1370">
        <v>0</v>
      </c>
      <c r="AA1370">
        <v>518</v>
      </c>
      <c r="AB1370" t="s">
        <v>39</v>
      </c>
      <c r="AC1370">
        <v>0</v>
      </c>
      <c r="AD1370">
        <v>5</v>
      </c>
      <c r="AE1370" t="s">
        <v>55</v>
      </c>
      <c r="AF1370" t="s">
        <v>41</v>
      </c>
      <c r="AG1370" t="str">
        <f>VLOOKUP(H1370,Planilha2!A:AC,5,FALSE)</f>
        <v>NUTRIÇÃO</v>
      </c>
      <c r="AH1370" t="s">
        <v>6226</v>
      </c>
      <c r="AI1370" t="str">
        <f>VLOOKUP(H1370,Planilha2!A:K,11,FALSE)</f>
        <v>Ativo</v>
      </c>
      <c r="AJ1370" t="s">
        <v>6851</v>
      </c>
      <c r="AK1370">
        <v>77.900000000000006</v>
      </c>
    </row>
    <row r="1371" spans="1:37" x14ac:dyDescent="0.25">
      <c r="A1371">
        <v>214009092</v>
      </c>
      <c r="B1371" t="s">
        <v>30</v>
      </c>
      <c r="C1371" t="s">
        <v>3602</v>
      </c>
      <c r="D1371" t="s">
        <v>2509</v>
      </c>
      <c r="E1371" t="s">
        <v>1670</v>
      </c>
      <c r="F1371" t="s">
        <v>1539</v>
      </c>
      <c r="G1371" t="s">
        <v>105</v>
      </c>
      <c r="H1371">
        <v>9</v>
      </c>
      <c r="I1371">
        <v>8</v>
      </c>
      <c r="J1371">
        <v>8</v>
      </c>
      <c r="K1371" t="s">
        <v>64</v>
      </c>
      <c r="L1371" s="1" t="s">
        <v>2439</v>
      </c>
      <c r="M1371" t="s">
        <v>362</v>
      </c>
      <c r="N1371">
        <v>100</v>
      </c>
      <c r="O1371">
        <v>1</v>
      </c>
      <c r="P1371">
        <v>20142</v>
      </c>
      <c r="Q1371">
        <v>2014</v>
      </c>
      <c r="R1371">
        <v>2</v>
      </c>
      <c r="S1371">
        <v>2018</v>
      </c>
      <c r="T1371">
        <v>1</v>
      </c>
      <c r="U1371">
        <v>22</v>
      </c>
      <c r="V1371" t="s">
        <v>49</v>
      </c>
      <c r="W1371" t="s">
        <v>839</v>
      </c>
      <c r="X1371">
        <v>24346072</v>
      </c>
      <c r="Y1371" t="s">
        <v>537</v>
      </c>
      <c r="Z1371">
        <v>0</v>
      </c>
      <c r="AA1371">
        <v>736</v>
      </c>
      <c r="AB1371" t="s">
        <v>39</v>
      </c>
      <c r="AC1371">
        <v>0</v>
      </c>
      <c r="AD1371">
        <v>5</v>
      </c>
      <c r="AE1371" t="s">
        <v>55</v>
      </c>
      <c r="AF1371" t="s">
        <v>41</v>
      </c>
      <c r="AG1371" t="str">
        <f>VLOOKUP(H1371,Planilha2!A:AC,5,FALSE)</f>
        <v>NUTRIÇÃO</v>
      </c>
      <c r="AH1371" t="s">
        <v>6226</v>
      </c>
      <c r="AI1371" t="str">
        <f>VLOOKUP(H1371,Planilha2!A:K,11,FALSE)</f>
        <v>Ativo</v>
      </c>
      <c r="AJ1371" t="s">
        <v>6292</v>
      </c>
      <c r="AK1371">
        <v>18</v>
      </c>
    </row>
    <row r="1372" spans="1:37" x14ac:dyDescent="0.25">
      <c r="A1372">
        <v>214009097</v>
      </c>
      <c r="B1372" t="s">
        <v>30</v>
      </c>
      <c r="C1372" t="s">
        <v>230</v>
      </c>
      <c r="D1372" t="s">
        <v>1485</v>
      </c>
      <c r="E1372" t="s">
        <v>643</v>
      </c>
      <c r="F1372" t="s">
        <v>1240</v>
      </c>
      <c r="G1372" t="s">
        <v>105</v>
      </c>
      <c r="H1372">
        <v>9</v>
      </c>
      <c r="I1372">
        <v>8</v>
      </c>
      <c r="J1372">
        <v>8</v>
      </c>
      <c r="K1372" t="s">
        <v>64</v>
      </c>
      <c r="L1372" s="1" t="s">
        <v>3306</v>
      </c>
      <c r="M1372" t="s">
        <v>363</v>
      </c>
      <c r="N1372">
        <v>73</v>
      </c>
      <c r="O1372">
        <v>1</v>
      </c>
      <c r="P1372">
        <v>20142</v>
      </c>
      <c r="Q1372">
        <v>2014</v>
      </c>
      <c r="R1372">
        <v>2</v>
      </c>
      <c r="S1372">
        <v>2015</v>
      </c>
      <c r="T1372">
        <v>1</v>
      </c>
      <c r="U1372">
        <v>24</v>
      </c>
      <c r="V1372" t="s">
        <v>36</v>
      </c>
      <c r="W1372" t="s">
        <v>529</v>
      </c>
      <c r="X1372">
        <v>24230003</v>
      </c>
      <c r="Y1372" t="s">
        <v>537</v>
      </c>
      <c r="Z1372">
        <v>0</v>
      </c>
      <c r="AA1372">
        <v>797</v>
      </c>
      <c r="AB1372" t="s">
        <v>39</v>
      </c>
      <c r="AC1372">
        <v>0</v>
      </c>
      <c r="AD1372">
        <v>2</v>
      </c>
      <c r="AE1372" t="s">
        <v>55</v>
      </c>
      <c r="AF1372" t="s">
        <v>41</v>
      </c>
      <c r="AG1372" t="str">
        <f>VLOOKUP(H1372,Planilha2!A:AC,5,FALSE)</f>
        <v>NUTRIÇÃO</v>
      </c>
      <c r="AH1372" t="s">
        <v>6226</v>
      </c>
      <c r="AI1372" t="str">
        <f>VLOOKUP(H1372,Planilha2!A:K,11,FALSE)</f>
        <v>Ativo</v>
      </c>
      <c r="AJ1372" t="s">
        <v>6372</v>
      </c>
      <c r="AK1372">
        <v>3</v>
      </c>
    </row>
    <row r="1373" spans="1:37" x14ac:dyDescent="0.25">
      <c r="A1373">
        <v>214009104</v>
      </c>
      <c r="B1373" t="s">
        <v>30</v>
      </c>
      <c r="C1373" t="s">
        <v>3489</v>
      </c>
      <c r="D1373" t="s">
        <v>857</v>
      </c>
      <c r="E1373" t="s">
        <v>1256</v>
      </c>
      <c r="F1373" t="s">
        <v>4032</v>
      </c>
      <c r="G1373" t="s">
        <v>71</v>
      </c>
      <c r="H1373">
        <v>9</v>
      </c>
      <c r="I1373">
        <v>8</v>
      </c>
      <c r="J1373">
        <v>8</v>
      </c>
      <c r="K1373" t="s">
        <v>64</v>
      </c>
      <c r="L1373" s="1" t="s">
        <v>3073</v>
      </c>
      <c r="M1373" t="s">
        <v>365</v>
      </c>
      <c r="N1373">
        <v>0</v>
      </c>
      <c r="O1373">
        <v>0</v>
      </c>
      <c r="P1373">
        <v>20142</v>
      </c>
      <c r="Q1373">
        <v>2014</v>
      </c>
      <c r="R1373">
        <v>2</v>
      </c>
      <c r="S1373">
        <v>2018</v>
      </c>
      <c r="T1373">
        <v>1</v>
      </c>
      <c r="U1373">
        <v>25</v>
      </c>
      <c r="V1373" t="s">
        <v>36</v>
      </c>
      <c r="W1373" t="s">
        <v>605</v>
      </c>
      <c r="X1373">
        <v>24130445</v>
      </c>
      <c r="Y1373" t="s">
        <v>537</v>
      </c>
      <c r="Z1373">
        <v>0</v>
      </c>
      <c r="AA1373">
        <v>52</v>
      </c>
      <c r="AB1373" t="s">
        <v>39</v>
      </c>
      <c r="AC1373">
        <v>0</v>
      </c>
      <c r="AD1373">
        <v>5</v>
      </c>
      <c r="AE1373" t="s">
        <v>55</v>
      </c>
      <c r="AF1373" t="s">
        <v>41</v>
      </c>
      <c r="AG1373" t="str">
        <f>VLOOKUP(H1373,Planilha2!A:AC,5,FALSE)</f>
        <v>NUTRIÇÃO</v>
      </c>
      <c r="AH1373" t="s">
        <v>6226</v>
      </c>
      <c r="AI1373" t="str">
        <f>VLOOKUP(H1373,Planilha2!A:K,11,FALSE)</f>
        <v>Ativo</v>
      </c>
      <c r="AJ1373" t="s">
        <v>6577</v>
      </c>
      <c r="AK1373">
        <v>6.2</v>
      </c>
    </row>
    <row r="1374" spans="1:37" x14ac:dyDescent="0.25">
      <c r="A1374">
        <v>214009105</v>
      </c>
      <c r="B1374" t="s">
        <v>100</v>
      </c>
      <c r="C1374" t="s">
        <v>156</v>
      </c>
      <c r="D1374" t="s">
        <v>2626</v>
      </c>
      <c r="E1374" t="s">
        <v>2804</v>
      </c>
      <c r="F1374" t="s">
        <v>3544</v>
      </c>
      <c r="G1374" t="s">
        <v>210</v>
      </c>
      <c r="H1374">
        <v>9</v>
      </c>
      <c r="I1374">
        <v>8</v>
      </c>
      <c r="J1374">
        <v>8</v>
      </c>
      <c r="K1374" t="s">
        <v>64</v>
      </c>
      <c r="L1374" s="1" t="s">
        <v>3073</v>
      </c>
      <c r="M1374" t="s">
        <v>359</v>
      </c>
      <c r="N1374">
        <v>0</v>
      </c>
      <c r="O1374">
        <v>0</v>
      </c>
      <c r="P1374">
        <v>20142</v>
      </c>
      <c r="Q1374">
        <v>2014</v>
      </c>
      <c r="R1374">
        <v>2</v>
      </c>
      <c r="S1374">
        <v>2017</v>
      </c>
      <c r="T1374">
        <v>2</v>
      </c>
      <c r="U1374">
        <v>23</v>
      </c>
      <c r="V1374" t="s">
        <v>36</v>
      </c>
      <c r="W1374" t="s">
        <v>5165</v>
      </c>
      <c r="X1374">
        <v>25900000</v>
      </c>
      <c r="Y1374" t="s">
        <v>5164</v>
      </c>
      <c r="Z1374">
        <v>0</v>
      </c>
      <c r="AA1374">
        <v>51</v>
      </c>
      <c r="AB1374" t="s">
        <v>39</v>
      </c>
      <c r="AC1374">
        <v>0</v>
      </c>
      <c r="AD1374">
        <v>4</v>
      </c>
      <c r="AE1374" t="s">
        <v>55</v>
      </c>
      <c r="AF1374" t="s">
        <v>41</v>
      </c>
      <c r="AG1374" t="str">
        <f>VLOOKUP(H1374,Planilha2!A:AC,5,FALSE)</f>
        <v>NUTRIÇÃO</v>
      </c>
      <c r="AH1374" t="s">
        <v>6226</v>
      </c>
      <c r="AI1374" t="str">
        <f>VLOOKUP(H1374,Planilha2!A:K,11,FALSE)</f>
        <v>Ativo</v>
      </c>
      <c r="AJ1374" t="s">
        <v>6510</v>
      </c>
      <c r="AK1374">
        <v>63.2</v>
      </c>
    </row>
    <row r="1375" spans="1:37" x14ac:dyDescent="0.25">
      <c r="A1375">
        <v>214009111</v>
      </c>
      <c r="B1375" t="s">
        <v>30</v>
      </c>
      <c r="C1375" t="s">
        <v>2103</v>
      </c>
      <c r="D1375" t="s">
        <v>2537</v>
      </c>
      <c r="E1375" t="s">
        <v>2538</v>
      </c>
      <c r="F1375" t="s">
        <v>2496</v>
      </c>
      <c r="G1375" t="s">
        <v>269</v>
      </c>
      <c r="H1375">
        <v>9</v>
      </c>
      <c r="I1375">
        <v>8</v>
      </c>
      <c r="J1375">
        <v>8</v>
      </c>
      <c r="K1375" t="s">
        <v>64</v>
      </c>
      <c r="L1375" s="1" t="s">
        <v>2539</v>
      </c>
      <c r="M1375" t="s">
        <v>2540</v>
      </c>
      <c r="N1375">
        <v>89</v>
      </c>
      <c r="O1375">
        <v>1</v>
      </c>
      <c r="P1375">
        <v>20162</v>
      </c>
      <c r="Q1375">
        <v>2014</v>
      </c>
      <c r="R1375">
        <v>2</v>
      </c>
      <c r="S1375">
        <v>2017</v>
      </c>
      <c r="T1375">
        <v>2</v>
      </c>
      <c r="U1375">
        <v>24</v>
      </c>
      <c r="V1375" t="s">
        <v>36</v>
      </c>
      <c r="W1375" t="s">
        <v>2541</v>
      </c>
      <c r="X1375">
        <v>12286091</v>
      </c>
      <c r="Y1375" t="s">
        <v>2530</v>
      </c>
      <c r="Z1375">
        <v>0</v>
      </c>
      <c r="AA1375">
        <v>499</v>
      </c>
      <c r="AB1375" t="s">
        <v>39</v>
      </c>
      <c r="AC1375">
        <v>0</v>
      </c>
      <c r="AD1375">
        <v>4</v>
      </c>
      <c r="AE1375" t="s">
        <v>55</v>
      </c>
      <c r="AF1375" t="s">
        <v>41</v>
      </c>
      <c r="AG1375" t="str">
        <f>VLOOKUP(H1375,Planilha2!A:AC,5,FALSE)</f>
        <v>NUTRIÇÃO</v>
      </c>
      <c r="AH1375" t="s">
        <v>6226</v>
      </c>
      <c r="AI1375" t="str">
        <f>VLOOKUP(H1375,Planilha2!A:K,11,FALSE)</f>
        <v>Ativo</v>
      </c>
      <c r="AJ1375" t="s">
        <v>6852</v>
      </c>
      <c r="AK1375">
        <v>332</v>
      </c>
    </row>
    <row r="1376" spans="1:37" x14ac:dyDescent="0.25">
      <c r="A1376">
        <v>214009112</v>
      </c>
      <c r="B1376" t="s">
        <v>263</v>
      </c>
      <c r="C1376" t="s">
        <v>2412</v>
      </c>
      <c r="D1376" t="s">
        <v>1293</v>
      </c>
      <c r="E1376" t="s">
        <v>3939</v>
      </c>
      <c r="F1376" t="s">
        <v>1531</v>
      </c>
      <c r="G1376" t="s">
        <v>214</v>
      </c>
      <c r="H1376">
        <v>9</v>
      </c>
      <c r="I1376">
        <v>8</v>
      </c>
      <c r="J1376">
        <v>8</v>
      </c>
      <c r="K1376" t="s">
        <v>64</v>
      </c>
      <c r="L1376" s="1" t="s">
        <v>1453</v>
      </c>
      <c r="M1376" t="s">
        <v>365</v>
      </c>
      <c r="N1376">
        <v>0</v>
      </c>
      <c r="O1376">
        <v>0</v>
      </c>
      <c r="P1376">
        <v>20142</v>
      </c>
      <c r="Q1376">
        <v>2014</v>
      </c>
      <c r="R1376">
        <v>2</v>
      </c>
      <c r="S1376">
        <v>2017</v>
      </c>
      <c r="T1376">
        <v>2</v>
      </c>
      <c r="U1376">
        <v>25</v>
      </c>
      <c r="V1376" t="s">
        <v>36</v>
      </c>
      <c r="W1376" t="s">
        <v>5097</v>
      </c>
      <c r="X1376">
        <v>25015050</v>
      </c>
      <c r="Y1376" t="s">
        <v>1028</v>
      </c>
      <c r="Z1376">
        <v>0</v>
      </c>
      <c r="AA1376">
        <v>51</v>
      </c>
      <c r="AB1376" t="s">
        <v>39</v>
      </c>
      <c r="AC1376">
        <v>0</v>
      </c>
      <c r="AD1376">
        <v>4</v>
      </c>
      <c r="AE1376" t="s">
        <v>55</v>
      </c>
      <c r="AF1376" t="s">
        <v>41</v>
      </c>
      <c r="AG1376" t="str">
        <f>VLOOKUP(H1376,Planilha2!A:AC,5,FALSE)</f>
        <v>NUTRIÇÃO</v>
      </c>
      <c r="AH1376" t="s">
        <v>6226</v>
      </c>
      <c r="AI1376" t="str">
        <f>VLOOKUP(H1376,Planilha2!A:K,11,FALSE)</f>
        <v>Ativo</v>
      </c>
      <c r="AJ1376" t="s">
        <v>6817</v>
      </c>
      <c r="AK1376">
        <v>35.1</v>
      </c>
    </row>
    <row r="1377" spans="1:37" x14ac:dyDescent="0.25">
      <c r="A1377">
        <v>214009113</v>
      </c>
      <c r="B1377" t="s">
        <v>930</v>
      </c>
      <c r="C1377" t="s">
        <v>3666</v>
      </c>
      <c r="D1377" t="s">
        <v>4999</v>
      </c>
      <c r="E1377" t="s">
        <v>4988</v>
      </c>
      <c r="F1377" t="s">
        <v>4331</v>
      </c>
      <c r="G1377" t="s">
        <v>269</v>
      </c>
      <c r="H1377">
        <v>9</v>
      </c>
      <c r="I1377">
        <v>8</v>
      </c>
      <c r="J1377">
        <v>8</v>
      </c>
      <c r="K1377" t="s">
        <v>64</v>
      </c>
      <c r="L1377" s="1" t="s">
        <v>1613</v>
      </c>
      <c r="M1377" t="s">
        <v>4619</v>
      </c>
      <c r="N1377">
        <v>0</v>
      </c>
      <c r="O1377">
        <v>0</v>
      </c>
      <c r="P1377">
        <v>20152</v>
      </c>
      <c r="Q1377">
        <v>2014</v>
      </c>
      <c r="R1377">
        <v>2</v>
      </c>
      <c r="S1377">
        <v>2018</v>
      </c>
      <c r="T1377">
        <v>2</v>
      </c>
      <c r="U1377">
        <v>23</v>
      </c>
      <c r="V1377" t="s">
        <v>36</v>
      </c>
      <c r="W1377" t="s">
        <v>5106</v>
      </c>
      <c r="X1377">
        <v>28800000</v>
      </c>
      <c r="Y1377" t="s">
        <v>2003</v>
      </c>
      <c r="Z1377">
        <v>0</v>
      </c>
      <c r="AA1377">
        <v>211</v>
      </c>
      <c r="AB1377" t="s">
        <v>39</v>
      </c>
      <c r="AC1377">
        <v>0</v>
      </c>
      <c r="AD1377">
        <v>5</v>
      </c>
      <c r="AE1377" t="s">
        <v>55</v>
      </c>
      <c r="AF1377" t="s">
        <v>41</v>
      </c>
      <c r="AG1377" t="str">
        <f>VLOOKUP(H1377,Planilha2!A:AC,5,FALSE)</f>
        <v>NUTRIÇÃO</v>
      </c>
      <c r="AH1377" t="s">
        <v>6226</v>
      </c>
      <c r="AI1377" t="str">
        <f>VLOOKUP(H1377,Planilha2!A:K,11,FALSE)</f>
        <v>Ativo</v>
      </c>
      <c r="AJ1377" t="s">
        <v>6853</v>
      </c>
      <c r="AK1377">
        <v>68.400000000000006</v>
      </c>
    </row>
    <row r="1378" spans="1:37" x14ac:dyDescent="0.25">
      <c r="A1378">
        <v>214009114</v>
      </c>
      <c r="B1378" t="s">
        <v>128</v>
      </c>
      <c r="C1378" t="s">
        <v>3213</v>
      </c>
      <c r="D1378" t="s">
        <v>719</v>
      </c>
      <c r="E1378" t="s">
        <v>3647</v>
      </c>
      <c r="F1378" t="s">
        <v>4624</v>
      </c>
      <c r="G1378" t="s">
        <v>496</v>
      </c>
      <c r="H1378">
        <v>9</v>
      </c>
      <c r="I1378">
        <v>8</v>
      </c>
      <c r="J1378">
        <v>8</v>
      </c>
      <c r="K1378" t="s">
        <v>64</v>
      </c>
      <c r="L1378" s="1">
        <v>5</v>
      </c>
      <c r="M1378" t="s">
        <v>359</v>
      </c>
      <c r="N1378">
        <v>100</v>
      </c>
      <c r="O1378">
        <v>1</v>
      </c>
      <c r="P1378">
        <v>20142</v>
      </c>
      <c r="Q1378">
        <v>2014</v>
      </c>
      <c r="R1378">
        <v>2</v>
      </c>
      <c r="S1378">
        <v>2017</v>
      </c>
      <c r="T1378">
        <v>1</v>
      </c>
      <c r="U1378">
        <v>23</v>
      </c>
      <c r="V1378" t="s">
        <v>122</v>
      </c>
      <c r="W1378" t="s">
        <v>652</v>
      </c>
      <c r="X1378">
        <v>24210050</v>
      </c>
      <c r="Y1378" t="s">
        <v>537</v>
      </c>
      <c r="Z1378">
        <v>0</v>
      </c>
      <c r="AA1378">
        <v>505</v>
      </c>
      <c r="AB1378" t="s">
        <v>39</v>
      </c>
      <c r="AC1378">
        <v>0</v>
      </c>
      <c r="AD1378">
        <v>4</v>
      </c>
      <c r="AE1378" t="s">
        <v>55</v>
      </c>
      <c r="AF1378" t="s">
        <v>41</v>
      </c>
      <c r="AG1378" t="str">
        <f>VLOOKUP(H1378,Planilha2!A:AC,5,FALSE)</f>
        <v>NUTRIÇÃO</v>
      </c>
      <c r="AH1378" t="s">
        <v>6226</v>
      </c>
      <c r="AI1378" t="str">
        <f>VLOOKUP(H1378,Planilha2!A:K,11,FALSE)</f>
        <v>Ativo</v>
      </c>
      <c r="AJ1378" t="s">
        <v>6484</v>
      </c>
      <c r="AK1378">
        <v>2.1</v>
      </c>
    </row>
    <row r="1379" spans="1:37" x14ac:dyDescent="0.25">
      <c r="A1379">
        <v>112017032</v>
      </c>
      <c r="B1379" t="s">
        <v>30</v>
      </c>
      <c r="C1379" t="s">
        <v>3630</v>
      </c>
      <c r="D1379" t="s">
        <v>4515</v>
      </c>
      <c r="E1379" t="s">
        <v>5643</v>
      </c>
      <c r="F1379" t="s">
        <v>5644</v>
      </c>
      <c r="G1379" t="s">
        <v>658</v>
      </c>
      <c r="H1379">
        <v>17</v>
      </c>
      <c r="I1379">
        <v>8</v>
      </c>
      <c r="J1379">
        <v>8</v>
      </c>
      <c r="K1379" t="s">
        <v>64</v>
      </c>
      <c r="L1379" s="1" t="s">
        <v>4269</v>
      </c>
      <c r="M1379" t="s">
        <v>261</v>
      </c>
      <c r="N1379">
        <v>90</v>
      </c>
      <c r="O1379">
        <v>1</v>
      </c>
      <c r="P1379">
        <v>20121</v>
      </c>
      <c r="Q1379">
        <v>2012</v>
      </c>
      <c r="R1379">
        <v>1</v>
      </c>
      <c r="S1379">
        <v>2012</v>
      </c>
      <c r="T1379">
        <v>2</v>
      </c>
      <c r="U1379">
        <v>30</v>
      </c>
      <c r="V1379" t="s">
        <v>36</v>
      </c>
      <c r="W1379" t="s">
        <v>5638</v>
      </c>
      <c r="X1379">
        <v>28970000</v>
      </c>
      <c r="Y1379" t="s">
        <v>1336</v>
      </c>
      <c r="Z1379">
        <v>0</v>
      </c>
      <c r="AA1379">
        <v>30</v>
      </c>
      <c r="AB1379" t="s">
        <v>39</v>
      </c>
      <c r="AC1379">
        <v>0</v>
      </c>
      <c r="AD1379">
        <v>1</v>
      </c>
      <c r="AE1379" t="s">
        <v>55</v>
      </c>
      <c r="AF1379" t="s">
        <v>41</v>
      </c>
      <c r="AG1379" t="str">
        <f>VLOOKUP(H1379,Planilha2!A:AC,5,FALSE)</f>
        <v>ODONTOLOGIA</v>
      </c>
      <c r="AH1379" t="s">
        <v>6226</v>
      </c>
      <c r="AI1379" t="str">
        <f>VLOOKUP(H1379,Planilha2!A:K,11,FALSE)</f>
        <v>Ativo</v>
      </c>
      <c r="AJ1379" t="s">
        <v>6406</v>
      </c>
      <c r="AK1379">
        <v>98.2</v>
      </c>
    </row>
    <row r="1380" spans="1:37" x14ac:dyDescent="0.25">
      <c r="A1380">
        <v>112017033</v>
      </c>
      <c r="B1380" t="s">
        <v>30</v>
      </c>
      <c r="C1380" t="s">
        <v>1664</v>
      </c>
      <c r="D1380" t="s">
        <v>3682</v>
      </c>
      <c r="E1380" t="s">
        <v>4631</v>
      </c>
      <c r="F1380" t="s">
        <v>4632</v>
      </c>
      <c r="G1380" t="s">
        <v>696</v>
      </c>
      <c r="H1380">
        <v>17</v>
      </c>
      <c r="I1380">
        <v>8</v>
      </c>
      <c r="J1380">
        <v>8</v>
      </c>
      <c r="K1380" t="s">
        <v>64</v>
      </c>
      <c r="L1380" s="1" t="s">
        <v>4337</v>
      </c>
      <c r="M1380" t="s">
        <v>262</v>
      </c>
      <c r="N1380">
        <v>56</v>
      </c>
      <c r="O1380">
        <v>0</v>
      </c>
      <c r="P1380">
        <v>20122</v>
      </c>
      <c r="Q1380">
        <v>2012</v>
      </c>
      <c r="R1380">
        <v>1</v>
      </c>
      <c r="S1380">
        <v>2013</v>
      </c>
      <c r="T1380">
        <v>1</v>
      </c>
      <c r="U1380">
        <v>28</v>
      </c>
      <c r="V1380" t="s">
        <v>36</v>
      </c>
      <c r="W1380" t="s">
        <v>641</v>
      </c>
      <c r="X1380">
        <v>24210110</v>
      </c>
      <c r="Y1380" t="s">
        <v>537</v>
      </c>
      <c r="Z1380">
        <v>0</v>
      </c>
      <c r="AA1380">
        <v>690</v>
      </c>
      <c r="AB1380" t="s">
        <v>39</v>
      </c>
      <c r="AC1380">
        <v>1</v>
      </c>
      <c r="AD1380">
        <v>2</v>
      </c>
      <c r="AE1380" t="s">
        <v>40</v>
      </c>
      <c r="AF1380" t="s">
        <v>41</v>
      </c>
      <c r="AG1380" t="str">
        <f>VLOOKUP(H1380,Planilha2!A:AC,5,FALSE)</f>
        <v>ODONTOLOGIA</v>
      </c>
      <c r="AH1380" t="s">
        <v>6226</v>
      </c>
      <c r="AI1380" t="str">
        <f>VLOOKUP(H1380,Planilha2!A:K,11,FALSE)</f>
        <v>Ativo</v>
      </c>
      <c r="AJ1380" t="s">
        <v>6460</v>
      </c>
      <c r="AK1380">
        <v>1.4</v>
      </c>
    </row>
    <row r="1381" spans="1:37" x14ac:dyDescent="0.25">
      <c r="A1381">
        <v>112017035</v>
      </c>
      <c r="B1381" t="s">
        <v>30</v>
      </c>
      <c r="C1381" t="s">
        <v>4622</v>
      </c>
      <c r="D1381" t="s">
        <v>2491</v>
      </c>
      <c r="E1381" t="s">
        <v>4621</v>
      </c>
      <c r="F1381" t="s">
        <v>4762</v>
      </c>
      <c r="G1381" t="s">
        <v>927</v>
      </c>
      <c r="H1381">
        <v>17</v>
      </c>
      <c r="I1381">
        <v>8</v>
      </c>
      <c r="J1381">
        <v>8</v>
      </c>
      <c r="K1381" t="s">
        <v>64</v>
      </c>
      <c r="L1381" s="1" t="s">
        <v>3711</v>
      </c>
      <c r="M1381" t="s">
        <v>259</v>
      </c>
      <c r="N1381">
        <v>55</v>
      </c>
      <c r="O1381">
        <v>0</v>
      </c>
      <c r="P1381">
        <v>20121</v>
      </c>
      <c r="Q1381">
        <v>2012</v>
      </c>
      <c r="R1381">
        <v>1</v>
      </c>
      <c r="S1381">
        <v>2014</v>
      </c>
      <c r="T1381">
        <v>2</v>
      </c>
      <c r="U1381">
        <v>33</v>
      </c>
      <c r="V1381" t="s">
        <v>36</v>
      </c>
      <c r="W1381" t="s">
        <v>5758</v>
      </c>
      <c r="X1381">
        <v>72455490</v>
      </c>
      <c r="Y1381" t="s">
        <v>5758</v>
      </c>
      <c r="Z1381">
        <v>0</v>
      </c>
      <c r="AA1381">
        <v>1260</v>
      </c>
      <c r="AB1381" t="s">
        <v>39</v>
      </c>
      <c r="AC1381">
        <v>0</v>
      </c>
      <c r="AD1381">
        <v>3</v>
      </c>
      <c r="AE1381" t="s">
        <v>40</v>
      </c>
      <c r="AF1381" t="s">
        <v>41</v>
      </c>
      <c r="AG1381" t="str">
        <f>VLOOKUP(H1381,Planilha2!A:AC,5,FALSE)</f>
        <v>ODONTOLOGIA</v>
      </c>
      <c r="AH1381" t="s">
        <v>6226</v>
      </c>
      <c r="AI1381" t="str">
        <f>VLOOKUP(H1381,Planilha2!A:K,11,FALSE)</f>
        <v>Ativo</v>
      </c>
      <c r="AJ1381" t="s">
        <v>6854</v>
      </c>
      <c r="AK1381">
        <v>1.1519999999999999</v>
      </c>
    </row>
    <row r="1382" spans="1:37" x14ac:dyDescent="0.25">
      <c r="A1382">
        <v>112017041</v>
      </c>
      <c r="B1382" t="s">
        <v>30</v>
      </c>
      <c r="C1382" t="s">
        <v>2609</v>
      </c>
      <c r="D1382" t="s">
        <v>917</v>
      </c>
      <c r="E1382" t="s">
        <v>5151</v>
      </c>
      <c r="F1382" t="s">
        <v>2209</v>
      </c>
      <c r="G1382" t="s">
        <v>738</v>
      </c>
      <c r="H1382">
        <v>17</v>
      </c>
      <c r="I1382">
        <v>8</v>
      </c>
      <c r="J1382">
        <v>8</v>
      </c>
      <c r="K1382" t="s">
        <v>64</v>
      </c>
      <c r="L1382" s="1" t="s">
        <v>4829</v>
      </c>
      <c r="M1382" t="s">
        <v>260</v>
      </c>
      <c r="N1382">
        <v>0</v>
      </c>
      <c r="O1382">
        <v>0</v>
      </c>
      <c r="P1382">
        <v>20121</v>
      </c>
      <c r="Q1382">
        <v>2012</v>
      </c>
      <c r="R1382">
        <v>1</v>
      </c>
      <c r="S1382">
        <v>2012</v>
      </c>
      <c r="T1382">
        <v>1</v>
      </c>
      <c r="U1382">
        <v>24</v>
      </c>
      <c r="V1382" t="s">
        <v>36</v>
      </c>
      <c r="W1382" t="s">
        <v>150</v>
      </c>
      <c r="X1382">
        <v>39917000</v>
      </c>
      <c r="Y1382" t="s">
        <v>5740</v>
      </c>
      <c r="Z1382">
        <v>0</v>
      </c>
      <c r="AA1382">
        <v>0</v>
      </c>
      <c r="AB1382" t="s">
        <v>39</v>
      </c>
      <c r="AC1382">
        <v>0</v>
      </c>
      <c r="AD1382">
        <v>1</v>
      </c>
      <c r="AE1382" t="s">
        <v>55</v>
      </c>
      <c r="AF1382" t="s">
        <v>41</v>
      </c>
      <c r="AG1382" t="str">
        <f>VLOOKUP(H1382,Planilha2!A:AC,5,FALSE)</f>
        <v>ODONTOLOGIA</v>
      </c>
      <c r="AH1382" t="s">
        <v>6226</v>
      </c>
      <c r="AI1382" t="str">
        <f>VLOOKUP(H1382,Planilha2!A:K,11,FALSE)</f>
        <v>Ativo</v>
      </c>
      <c r="AJ1382" t="s">
        <v>6855</v>
      </c>
      <c r="AK1382">
        <v>1.052</v>
      </c>
    </row>
    <row r="1383" spans="1:37" x14ac:dyDescent="0.25">
      <c r="A1383">
        <v>214017080</v>
      </c>
      <c r="B1383" t="s">
        <v>30</v>
      </c>
      <c r="C1383" t="s">
        <v>2469</v>
      </c>
      <c r="D1383" t="s">
        <v>1753</v>
      </c>
      <c r="E1383" t="s">
        <v>2454</v>
      </c>
      <c r="F1383" t="s">
        <v>1544</v>
      </c>
      <c r="G1383" t="s">
        <v>439</v>
      </c>
      <c r="H1383">
        <v>17</v>
      </c>
      <c r="I1383">
        <v>8</v>
      </c>
      <c r="J1383">
        <v>8</v>
      </c>
      <c r="K1383" t="s">
        <v>64</v>
      </c>
      <c r="L1383" s="1" t="s">
        <v>1814</v>
      </c>
      <c r="M1383" t="s">
        <v>1610</v>
      </c>
      <c r="N1383">
        <v>19</v>
      </c>
      <c r="O1383">
        <v>0</v>
      </c>
      <c r="P1383">
        <v>20142</v>
      </c>
      <c r="Q1383">
        <v>2014</v>
      </c>
      <c r="R1383">
        <v>2</v>
      </c>
      <c r="S1383">
        <v>2017</v>
      </c>
      <c r="T1383">
        <v>2</v>
      </c>
      <c r="U1383">
        <v>26</v>
      </c>
      <c r="V1383" t="s">
        <v>36</v>
      </c>
      <c r="W1383" t="s">
        <v>529</v>
      </c>
      <c r="X1383">
        <v>24230220</v>
      </c>
      <c r="Y1383" t="s">
        <v>537</v>
      </c>
      <c r="Z1383">
        <v>0</v>
      </c>
      <c r="AA1383">
        <v>60</v>
      </c>
      <c r="AB1383" t="s">
        <v>39</v>
      </c>
      <c r="AC1383">
        <v>0</v>
      </c>
      <c r="AD1383">
        <v>4</v>
      </c>
      <c r="AE1383" t="s">
        <v>55</v>
      </c>
      <c r="AF1383" t="s">
        <v>41</v>
      </c>
      <c r="AG1383" t="str">
        <f>VLOOKUP(H1383,Planilha2!A:AC,5,FALSE)</f>
        <v>ODONTOLOGIA</v>
      </c>
      <c r="AH1383" t="s">
        <v>6226</v>
      </c>
      <c r="AI1383" t="str">
        <f>VLOOKUP(H1383,Planilha2!A:K,11,FALSE)</f>
        <v>Ativo</v>
      </c>
      <c r="AJ1383" t="s">
        <v>6467</v>
      </c>
      <c r="AK1383">
        <v>3.9</v>
      </c>
    </row>
    <row r="1384" spans="1:37" x14ac:dyDescent="0.25">
      <c r="A1384">
        <v>214017082</v>
      </c>
      <c r="B1384" t="s">
        <v>30</v>
      </c>
      <c r="C1384" t="s">
        <v>437</v>
      </c>
      <c r="D1384" t="s">
        <v>1396</v>
      </c>
      <c r="E1384" t="s">
        <v>2522</v>
      </c>
      <c r="F1384" t="s">
        <v>3180</v>
      </c>
      <c r="G1384" t="s">
        <v>528</v>
      </c>
      <c r="H1384">
        <v>17</v>
      </c>
      <c r="I1384">
        <v>8</v>
      </c>
      <c r="J1384">
        <v>8</v>
      </c>
      <c r="K1384" t="s">
        <v>64</v>
      </c>
      <c r="L1384" s="1" t="s">
        <v>604</v>
      </c>
      <c r="M1384" t="s">
        <v>2289</v>
      </c>
      <c r="N1384">
        <v>63</v>
      </c>
      <c r="O1384">
        <v>1</v>
      </c>
      <c r="P1384">
        <v>20142</v>
      </c>
      <c r="Q1384">
        <v>2014</v>
      </c>
      <c r="R1384">
        <v>2</v>
      </c>
      <c r="S1384">
        <v>2018</v>
      </c>
      <c r="T1384">
        <v>1</v>
      </c>
      <c r="U1384">
        <v>38</v>
      </c>
      <c r="V1384" t="s">
        <v>36</v>
      </c>
      <c r="W1384" t="s">
        <v>108</v>
      </c>
      <c r="X1384">
        <v>22050031</v>
      </c>
      <c r="Y1384" t="s">
        <v>38</v>
      </c>
      <c r="Z1384">
        <v>0</v>
      </c>
      <c r="AA1384">
        <v>810</v>
      </c>
      <c r="AB1384" t="s">
        <v>39</v>
      </c>
      <c r="AC1384">
        <v>0</v>
      </c>
      <c r="AD1384">
        <v>5</v>
      </c>
      <c r="AE1384" t="s">
        <v>40</v>
      </c>
      <c r="AF1384" t="s">
        <v>41</v>
      </c>
      <c r="AG1384" t="str">
        <f>VLOOKUP(H1384,Planilha2!A:AC,5,FALSE)</f>
        <v>ODONTOLOGIA</v>
      </c>
      <c r="AH1384" t="s">
        <v>6226</v>
      </c>
      <c r="AI1384" t="str">
        <f>VLOOKUP(H1384,Planilha2!A:K,11,FALSE)</f>
        <v>Ativo</v>
      </c>
      <c r="AJ1384" t="s">
        <v>6856</v>
      </c>
      <c r="AK1384">
        <v>28.2</v>
      </c>
    </row>
    <row r="1385" spans="1:37" x14ac:dyDescent="0.25">
      <c r="A1385">
        <v>214017083</v>
      </c>
      <c r="B1385" t="s">
        <v>30</v>
      </c>
      <c r="C1385" t="s">
        <v>557</v>
      </c>
      <c r="D1385" t="s">
        <v>2522</v>
      </c>
      <c r="E1385" t="s">
        <v>3041</v>
      </c>
      <c r="F1385" t="s">
        <v>3639</v>
      </c>
      <c r="G1385" t="s">
        <v>528</v>
      </c>
      <c r="H1385">
        <v>17</v>
      </c>
      <c r="I1385">
        <v>8</v>
      </c>
      <c r="J1385">
        <v>8</v>
      </c>
      <c r="K1385" t="s">
        <v>64</v>
      </c>
      <c r="L1385" s="1" t="s">
        <v>1419</v>
      </c>
      <c r="M1385" t="s">
        <v>2885</v>
      </c>
      <c r="N1385">
        <v>100</v>
      </c>
      <c r="O1385">
        <v>1</v>
      </c>
      <c r="P1385">
        <v>20142</v>
      </c>
      <c r="Q1385">
        <v>2014</v>
      </c>
      <c r="R1385">
        <v>2</v>
      </c>
      <c r="S1385">
        <v>2017</v>
      </c>
      <c r="T1385">
        <v>2</v>
      </c>
      <c r="U1385">
        <v>25</v>
      </c>
      <c r="V1385" t="s">
        <v>36</v>
      </c>
      <c r="W1385" t="s">
        <v>839</v>
      </c>
      <c r="X1385">
        <v>24340240</v>
      </c>
      <c r="Y1385" t="s">
        <v>537</v>
      </c>
      <c r="Z1385">
        <v>0</v>
      </c>
      <c r="AA1385">
        <v>20</v>
      </c>
      <c r="AB1385" t="s">
        <v>39</v>
      </c>
      <c r="AC1385">
        <v>0</v>
      </c>
      <c r="AD1385">
        <v>4</v>
      </c>
      <c r="AE1385" t="s">
        <v>40</v>
      </c>
      <c r="AF1385" t="s">
        <v>41</v>
      </c>
      <c r="AG1385" t="str">
        <f>VLOOKUP(H1385,Planilha2!A:AC,5,FALSE)</f>
        <v>ODONTOLOGIA</v>
      </c>
      <c r="AH1385" t="s">
        <v>6226</v>
      </c>
      <c r="AI1385" t="str">
        <f>VLOOKUP(H1385,Planilha2!A:K,11,FALSE)</f>
        <v>Ativo</v>
      </c>
      <c r="AJ1385" t="s">
        <v>6801</v>
      </c>
      <c r="AK1385">
        <v>17.399999999999999</v>
      </c>
    </row>
    <row r="1386" spans="1:37" x14ac:dyDescent="0.25">
      <c r="A1386">
        <v>214017085</v>
      </c>
      <c r="B1386" t="s">
        <v>30</v>
      </c>
      <c r="C1386" t="s">
        <v>1479</v>
      </c>
      <c r="D1386" t="s">
        <v>2180</v>
      </c>
      <c r="E1386" t="s">
        <v>2135</v>
      </c>
      <c r="F1386" t="s">
        <v>1677</v>
      </c>
      <c r="G1386" t="s">
        <v>370</v>
      </c>
      <c r="H1386">
        <v>17</v>
      </c>
      <c r="I1386">
        <v>8</v>
      </c>
      <c r="J1386">
        <v>8</v>
      </c>
      <c r="K1386" t="s">
        <v>64</v>
      </c>
      <c r="L1386" s="1" t="s">
        <v>773</v>
      </c>
      <c r="M1386" t="s">
        <v>2289</v>
      </c>
      <c r="N1386">
        <v>85</v>
      </c>
      <c r="O1386">
        <v>1</v>
      </c>
      <c r="P1386">
        <v>20142</v>
      </c>
      <c r="Q1386">
        <v>2014</v>
      </c>
      <c r="R1386">
        <v>2</v>
      </c>
      <c r="S1386">
        <v>2017</v>
      </c>
      <c r="T1386">
        <v>1</v>
      </c>
      <c r="U1386">
        <v>32</v>
      </c>
      <c r="V1386" t="s">
        <v>36</v>
      </c>
      <c r="W1386" t="s">
        <v>150</v>
      </c>
      <c r="X1386">
        <v>55665000</v>
      </c>
      <c r="Y1386" t="s">
        <v>537</v>
      </c>
      <c r="Z1386">
        <v>0</v>
      </c>
      <c r="AA1386">
        <v>1995</v>
      </c>
      <c r="AB1386" t="s">
        <v>39</v>
      </c>
      <c r="AC1386">
        <v>0</v>
      </c>
      <c r="AD1386">
        <v>4</v>
      </c>
      <c r="AE1386" t="s">
        <v>40</v>
      </c>
      <c r="AF1386" t="s">
        <v>41</v>
      </c>
      <c r="AG1386" t="str">
        <f>VLOOKUP(H1386,Planilha2!A:AC,5,FALSE)</f>
        <v>ODONTOLOGIA</v>
      </c>
      <c r="AH1386" t="s">
        <v>6226</v>
      </c>
      <c r="AI1386" t="str">
        <f>VLOOKUP(H1386,Planilha2!A:K,11,FALSE)</f>
        <v>Ativo</v>
      </c>
      <c r="AJ1386" t="s">
        <v>6857</v>
      </c>
      <c r="AK1386">
        <v>2.2229999999999999</v>
      </c>
    </row>
    <row r="1387" spans="1:37" x14ac:dyDescent="0.25">
      <c r="A1387">
        <v>214017096</v>
      </c>
      <c r="B1387" t="s">
        <v>263</v>
      </c>
      <c r="C1387" t="s">
        <v>2879</v>
      </c>
      <c r="D1387" t="s">
        <v>3830</v>
      </c>
      <c r="E1387" t="s">
        <v>1224</v>
      </c>
      <c r="F1387" t="s">
        <v>2923</v>
      </c>
      <c r="G1387" t="s">
        <v>115</v>
      </c>
      <c r="H1387">
        <v>17</v>
      </c>
      <c r="I1387">
        <v>8</v>
      </c>
      <c r="J1387">
        <v>8</v>
      </c>
      <c r="K1387" t="s">
        <v>64</v>
      </c>
      <c r="L1387" s="1" t="s">
        <v>1791</v>
      </c>
      <c r="M1387" t="s">
        <v>3646</v>
      </c>
      <c r="N1387">
        <v>68</v>
      </c>
      <c r="O1387">
        <v>1</v>
      </c>
      <c r="P1387">
        <v>20152</v>
      </c>
      <c r="Q1387">
        <v>2014</v>
      </c>
      <c r="R1387">
        <v>2</v>
      </c>
      <c r="S1387">
        <v>2017</v>
      </c>
      <c r="T1387">
        <v>2</v>
      </c>
      <c r="U1387">
        <v>25</v>
      </c>
      <c r="V1387" t="s">
        <v>49</v>
      </c>
      <c r="W1387" t="s">
        <v>1509</v>
      </c>
      <c r="X1387">
        <v>21830360</v>
      </c>
      <c r="Y1387" t="s">
        <v>38</v>
      </c>
      <c r="Z1387">
        <v>0</v>
      </c>
      <c r="AA1387">
        <v>1180</v>
      </c>
      <c r="AB1387" t="s">
        <v>39</v>
      </c>
      <c r="AC1387">
        <v>0</v>
      </c>
      <c r="AD1387">
        <v>4</v>
      </c>
      <c r="AE1387" t="s">
        <v>55</v>
      </c>
      <c r="AF1387" t="s">
        <v>41</v>
      </c>
      <c r="AG1387" t="str">
        <f>VLOOKUP(H1387,Planilha2!A:AC,5,FALSE)</f>
        <v>ODONTOLOGIA</v>
      </c>
      <c r="AH1387" t="s">
        <v>6226</v>
      </c>
      <c r="AI1387" t="str">
        <f>VLOOKUP(H1387,Planilha2!A:K,11,FALSE)</f>
        <v>Ativo</v>
      </c>
      <c r="AJ1387" t="s">
        <v>6728</v>
      </c>
      <c r="AK1387">
        <v>52.5</v>
      </c>
    </row>
    <row r="1388" spans="1:37" x14ac:dyDescent="0.25">
      <c r="A1388">
        <v>214017109</v>
      </c>
      <c r="B1388" t="s">
        <v>30</v>
      </c>
      <c r="C1388" t="s">
        <v>551</v>
      </c>
      <c r="D1388" t="s">
        <v>4193</v>
      </c>
      <c r="E1388" t="s">
        <v>3153</v>
      </c>
      <c r="F1388" t="s">
        <v>724</v>
      </c>
      <c r="G1388" t="s">
        <v>87</v>
      </c>
      <c r="H1388">
        <v>17</v>
      </c>
      <c r="I1388">
        <v>8</v>
      </c>
      <c r="J1388">
        <v>8</v>
      </c>
      <c r="K1388" t="s">
        <v>64</v>
      </c>
      <c r="L1388" s="1" t="s">
        <v>1856</v>
      </c>
      <c r="M1388" t="s">
        <v>1608</v>
      </c>
      <c r="N1388">
        <v>50</v>
      </c>
      <c r="O1388">
        <v>0</v>
      </c>
      <c r="P1388">
        <v>20142</v>
      </c>
      <c r="Q1388">
        <v>2014</v>
      </c>
      <c r="R1388">
        <v>2</v>
      </c>
      <c r="S1388">
        <v>2015</v>
      </c>
      <c r="T1388">
        <v>1</v>
      </c>
      <c r="U1388">
        <v>23</v>
      </c>
      <c r="V1388" t="s">
        <v>49</v>
      </c>
      <c r="W1388" t="s">
        <v>1537</v>
      </c>
      <c r="X1388">
        <v>22240006</v>
      </c>
      <c r="Y1388" t="s">
        <v>38</v>
      </c>
      <c r="Z1388">
        <v>0</v>
      </c>
      <c r="AA1388">
        <v>320</v>
      </c>
      <c r="AB1388" t="s">
        <v>39</v>
      </c>
      <c r="AC1388">
        <v>0</v>
      </c>
      <c r="AD1388">
        <v>2</v>
      </c>
      <c r="AE1388" t="s">
        <v>40</v>
      </c>
      <c r="AF1388" t="s">
        <v>41</v>
      </c>
      <c r="AG1388" t="str">
        <f>VLOOKUP(H1388,Planilha2!A:AC,5,FALSE)</f>
        <v>ODONTOLOGIA</v>
      </c>
      <c r="AH1388" t="s">
        <v>6226</v>
      </c>
      <c r="AI1388" t="str">
        <f>VLOOKUP(H1388,Planilha2!A:K,11,FALSE)</f>
        <v>Ativo</v>
      </c>
      <c r="AJ1388" t="s">
        <v>6538</v>
      </c>
      <c r="AK1388">
        <v>24.4</v>
      </c>
    </row>
    <row r="1389" spans="1:37" x14ac:dyDescent="0.25">
      <c r="A1389">
        <v>214017123</v>
      </c>
      <c r="B1389" t="s">
        <v>128</v>
      </c>
      <c r="C1389" t="s">
        <v>3061</v>
      </c>
      <c r="D1389" t="s">
        <v>2150</v>
      </c>
      <c r="E1389" t="s">
        <v>441</v>
      </c>
      <c r="F1389" t="s">
        <v>991</v>
      </c>
      <c r="G1389" t="s">
        <v>45</v>
      </c>
      <c r="H1389">
        <v>17</v>
      </c>
      <c r="I1389">
        <v>8</v>
      </c>
      <c r="J1389">
        <v>8</v>
      </c>
      <c r="K1389" t="s">
        <v>64</v>
      </c>
      <c r="L1389" s="1" t="s">
        <v>1316</v>
      </c>
      <c r="M1389" t="s">
        <v>2885</v>
      </c>
      <c r="N1389">
        <v>100</v>
      </c>
      <c r="O1389">
        <v>1</v>
      </c>
      <c r="P1389">
        <v>20142</v>
      </c>
      <c r="Q1389">
        <v>2014</v>
      </c>
      <c r="R1389">
        <v>2</v>
      </c>
      <c r="S1389">
        <v>2018</v>
      </c>
      <c r="T1389">
        <v>1</v>
      </c>
      <c r="U1389">
        <v>22</v>
      </c>
      <c r="V1389" t="s">
        <v>122</v>
      </c>
      <c r="W1389" t="s">
        <v>3817</v>
      </c>
      <c r="X1389">
        <v>21235830</v>
      </c>
      <c r="Y1389" t="s">
        <v>38</v>
      </c>
      <c r="Z1389">
        <v>0</v>
      </c>
      <c r="AA1389">
        <v>400</v>
      </c>
      <c r="AB1389" t="s">
        <v>39</v>
      </c>
      <c r="AC1389">
        <v>0</v>
      </c>
      <c r="AD1389">
        <v>5</v>
      </c>
      <c r="AE1389" t="s">
        <v>55</v>
      </c>
      <c r="AF1389" t="s">
        <v>41</v>
      </c>
      <c r="AG1389" t="str">
        <f>VLOOKUP(H1389,Planilha2!A:AC,5,FALSE)</f>
        <v>ODONTOLOGIA</v>
      </c>
      <c r="AH1389" t="s">
        <v>6226</v>
      </c>
      <c r="AI1389" t="str">
        <f>VLOOKUP(H1389,Planilha2!A:K,11,FALSE)</f>
        <v>Ativo</v>
      </c>
      <c r="AJ1389" t="s">
        <v>6554</v>
      </c>
      <c r="AK1389">
        <v>33.700000000000003</v>
      </c>
    </row>
    <row r="1390" spans="1:37" x14ac:dyDescent="0.25">
      <c r="A1390">
        <v>214017124</v>
      </c>
      <c r="B1390" t="s">
        <v>145</v>
      </c>
      <c r="C1390" t="s">
        <v>2804</v>
      </c>
      <c r="D1390" t="s">
        <v>3403</v>
      </c>
      <c r="E1390" t="s">
        <v>102</v>
      </c>
      <c r="F1390" t="s">
        <v>2192</v>
      </c>
      <c r="G1390" t="s">
        <v>528</v>
      </c>
      <c r="H1390">
        <v>17</v>
      </c>
      <c r="I1390">
        <v>8</v>
      </c>
      <c r="J1390">
        <v>8</v>
      </c>
      <c r="K1390" t="s">
        <v>64</v>
      </c>
      <c r="L1390" s="1">
        <v>6</v>
      </c>
      <c r="M1390" t="s">
        <v>1609</v>
      </c>
      <c r="N1390">
        <v>66</v>
      </c>
      <c r="O1390">
        <v>1</v>
      </c>
      <c r="P1390">
        <v>20151</v>
      </c>
      <c r="Q1390">
        <v>2014</v>
      </c>
      <c r="R1390">
        <v>2</v>
      </c>
      <c r="S1390">
        <v>2018</v>
      </c>
      <c r="T1390">
        <v>1</v>
      </c>
      <c r="U1390">
        <v>52</v>
      </c>
      <c r="V1390" t="s">
        <v>122</v>
      </c>
      <c r="W1390" t="s">
        <v>4546</v>
      </c>
      <c r="X1390">
        <v>24110002</v>
      </c>
      <c r="Y1390" t="s">
        <v>537</v>
      </c>
      <c r="Z1390">
        <v>0</v>
      </c>
      <c r="AA1390">
        <v>2200</v>
      </c>
      <c r="AB1390" t="s">
        <v>39</v>
      </c>
      <c r="AC1390">
        <v>0</v>
      </c>
      <c r="AD1390">
        <v>5</v>
      </c>
      <c r="AE1390" t="s">
        <v>55</v>
      </c>
      <c r="AF1390" t="s">
        <v>41</v>
      </c>
      <c r="AG1390" t="str">
        <f>VLOOKUP(H1390,Planilha2!A:AC,5,FALSE)</f>
        <v>ODONTOLOGIA</v>
      </c>
      <c r="AH1390" t="s">
        <v>6226</v>
      </c>
      <c r="AI1390" t="str">
        <f>VLOOKUP(H1390,Planilha2!A:K,11,FALSE)</f>
        <v>Ativo</v>
      </c>
      <c r="AJ1390" t="s">
        <v>6367</v>
      </c>
      <c r="AK1390">
        <v>4.0999999999999996</v>
      </c>
    </row>
    <row r="1391" spans="1:37" x14ac:dyDescent="0.25">
      <c r="A1391">
        <v>214017135</v>
      </c>
      <c r="B1391" t="s">
        <v>30</v>
      </c>
      <c r="C1391" t="s">
        <v>377</v>
      </c>
      <c r="D1391" t="s">
        <v>230</v>
      </c>
      <c r="E1391" t="s">
        <v>3239</v>
      </c>
      <c r="F1391" t="s">
        <v>68</v>
      </c>
      <c r="G1391" t="s">
        <v>528</v>
      </c>
      <c r="H1391">
        <v>17</v>
      </c>
      <c r="I1391">
        <v>8</v>
      </c>
      <c r="J1391">
        <v>8</v>
      </c>
      <c r="K1391" t="s">
        <v>64</v>
      </c>
      <c r="L1391" s="1" t="s">
        <v>1825</v>
      </c>
      <c r="M1391" t="s">
        <v>331</v>
      </c>
      <c r="N1391">
        <v>2</v>
      </c>
      <c r="O1391">
        <v>0</v>
      </c>
      <c r="P1391">
        <v>20142</v>
      </c>
      <c r="Q1391">
        <v>2014</v>
      </c>
      <c r="R1391">
        <v>2</v>
      </c>
      <c r="S1391">
        <v>2014</v>
      </c>
      <c r="T1391">
        <v>2</v>
      </c>
      <c r="U1391">
        <v>27</v>
      </c>
      <c r="V1391" t="s">
        <v>49</v>
      </c>
      <c r="W1391" t="s">
        <v>150</v>
      </c>
      <c r="X1391">
        <v>25520661</v>
      </c>
      <c r="Y1391" t="s">
        <v>1044</v>
      </c>
      <c r="Z1391">
        <v>0</v>
      </c>
      <c r="AA1391">
        <v>0</v>
      </c>
      <c r="AB1391" t="s">
        <v>39</v>
      </c>
      <c r="AC1391">
        <v>0</v>
      </c>
      <c r="AD1391">
        <v>1</v>
      </c>
      <c r="AE1391" t="s">
        <v>40</v>
      </c>
      <c r="AF1391" t="s">
        <v>41</v>
      </c>
      <c r="AG1391" t="str">
        <f>VLOOKUP(H1391,Planilha2!A:AC,5,FALSE)</f>
        <v>ODONTOLOGIA</v>
      </c>
      <c r="AH1391" t="s">
        <v>6226</v>
      </c>
      <c r="AI1391" t="str">
        <f>VLOOKUP(H1391,Planilha2!A:K,11,FALSE)</f>
        <v>Ativo</v>
      </c>
      <c r="AJ1391" t="s">
        <v>6858</v>
      </c>
      <c r="AK1391">
        <v>40.299999999999997</v>
      </c>
    </row>
    <row r="1392" spans="1:37" x14ac:dyDescent="0.25">
      <c r="A1392">
        <v>214061077</v>
      </c>
      <c r="B1392" t="s">
        <v>100</v>
      </c>
      <c r="C1392" t="s">
        <v>566</v>
      </c>
      <c r="D1392" t="s">
        <v>2422</v>
      </c>
      <c r="E1392" t="s">
        <v>2842</v>
      </c>
      <c r="F1392" t="s">
        <v>715</v>
      </c>
      <c r="G1392" t="s">
        <v>63</v>
      </c>
      <c r="H1392">
        <v>61</v>
      </c>
      <c r="I1392">
        <v>8</v>
      </c>
      <c r="J1392">
        <v>8</v>
      </c>
      <c r="K1392" t="s">
        <v>64</v>
      </c>
      <c r="L1392" s="1" t="s">
        <v>1862</v>
      </c>
      <c r="M1392" t="s">
        <v>1048</v>
      </c>
      <c r="N1392">
        <v>10</v>
      </c>
      <c r="O1392">
        <v>0</v>
      </c>
      <c r="P1392">
        <v>20142</v>
      </c>
      <c r="Q1392">
        <v>2014</v>
      </c>
      <c r="R1392">
        <v>2</v>
      </c>
      <c r="S1392">
        <v>2014</v>
      </c>
      <c r="T1392">
        <v>2</v>
      </c>
      <c r="U1392">
        <v>22</v>
      </c>
      <c r="V1392" t="s">
        <v>36</v>
      </c>
      <c r="W1392" t="s">
        <v>5241</v>
      </c>
      <c r="X1392">
        <v>36700000</v>
      </c>
      <c r="Y1392" t="s">
        <v>5709</v>
      </c>
      <c r="Z1392">
        <v>0</v>
      </c>
      <c r="AA1392">
        <v>0</v>
      </c>
      <c r="AB1392" t="s">
        <v>39</v>
      </c>
      <c r="AC1392">
        <v>0</v>
      </c>
      <c r="AD1392">
        <v>1</v>
      </c>
      <c r="AE1392" t="s">
        <v>40</v>
      </c>
      <c r="AF1392" t="s">
        <v>41</v>
      </c>
      <c r="AG1392" t="str">
        <f>VLOOKUP(H1392,Planilha2!A:AC,5,FALSE)</f>
        <v>ODONTOLOGIA(NOVA FRIBURGO)</v>
      </c>
      <c r="AH1392" t="s">
        <v>6244</v>
      </c>
      <c r="AI1392" t="str">
        <f>VLOOKUP(H1392,Planilha2!A:K,11,FALSE)</f>
        <v>Ativo</v>
      </c>
      <c r="AJ1392" t="s">
        <v>6747</v>
      </c>
      <c r="AK1392">
        <v>118</v>
      </c>
    </row>
    <row r="1393" spans="1:37" x14ac:dyDescent="0.25">
      <c r="A1393">
        <v>214061083</v>
      </c>
      <c r="B1393" t="s">
        <v>128</v>
      </c>
      <c r="C1393" t="s">
        <v>1348</v>
      </c>
      <c r="D1393" t="s">
        <v>264</v>
      </c>
      <c r="E1393" t="s">
        <v>1878</v>
      </c>
      <c r="F1393" t="s">
        <v>1137</v>
      </c>
      <c r="G1393" t="s">
        <v>210</v>
      </c>
      <c r="H1393">
        <v>61</v>
      </c>
      <c r="I1393">
        <v>8</v>
      </c>
      <c r="J1393">
        <v>8</v>
      </c>
      <c r="K1393" t="s">
        <v>64</v>
      </c>
      <c r="L1393" s="1" t="s">
        <v>2539</v>
      </c>
      <c r="M1393" t="s">
        <v>1049</v>
      </c>
      <c r="N1393">
        <v>45</v>
      </c>
      <c r="O1393">
        <v>0</v>
      </c>
      <c r="P1393">
        <v>20142</v>
      </c>
      <c r="Q1393">
        <v>2014</v>
      </c>
      <c r="R1393">
        <v>2</v>
      </c>
      <c r="S1393">
        <v>2016</v>
      </c>
      <c r="T1393">
        <v>1</v>
      </c>
      <c r="U1393">
        <v>23</v>
      </c>
      <c r="V1393" t="s">
        <v>211</v>
      </c>
      <c r="W1393" t="s">
        <v>3880</v>
      </c>
      <c r="X1393">
        <v>21341190</v>
      </c>
      <c r="Y1393" t="s">
        <v>38</v>
      </c>
      <c r="Z1393">
        <v>0</v>
      </c>
      <c r="AA1393">
        <v>160</v>
      </c>
      <c r="AB1393" t="s">
        <v>39</v>
      </c>
      <c r="AC1393">
        <v>0</v>
      </c>
      <c r="AD1393">
        <v>3</v>
      </c>
      <c r="AE1393" t="s">
        <v>55</v>
      </c>
      <c r="AF1393" t="s">
        <v>41</v>
      </c>
      <c r="AG1393" t="str">
        <f>VLOOKUP(H1393,Planilha2!A:AC,5,FALSE)</f>
        <v>ODONTOLOGIA(NOVA FRIBURGO)</v>
      </c>
      <c r="AH1393" t="s">
        <v>6244</v>
      </c>
      <c r="AI1393" t="str">
        <f>VLOOKUP(H1393,Planilha2!A:K,11,FALSE)</f>
        <v>Ativo</v>
      </c>
      <c r="AJ1393" t="s">
        <v>6571</v>
      </c>
      <c r="AK1393">
        <v>154</v>
      </c>
    </row>
    <row r="1394" spans="1:37" x14ac:dyDescent="0.25">
      <c r="A1394">
        <v>214061096</v>
      </c>
      <c r="B1394" t="s">
        <v>30</v>
      </c>
      <c r="C1394" t="s">
        <v>3284</v>
      </c>
      <c r="D1394" t="s">
        <v>474</v>
      </c>
      <c r="E1394" t="s">
        <v>1138</v>
      </c>
      <c r="F1394" t="s">
        <v>85</v>
      </c>
      <c r="G1394" t="s">
        <v>285</v>
      </c>
      <c r="H1394">
        <v>61</v>
      </c>
      <c r="I1394">
        <v>8</v>
      </c>
      <c r="J1394">
        <v>8</v>
      </c>
      <c r="K1394" t="s">
        <v>64</v>
      </c>
      <c r="L1394" s="1" t="s">
        <v>2539</v>
      </c>
      <c r="M1394" t="s">
        <v>1050</v>
      </c>
      <c r="N1394">
        <v>48</v>
      </c>
      <c r="O1394">
        <v>0</v>
      </c>
      <c r="P1394">
        <v>20152</v>
      </c>
      <c r="Q1394">
        <v>2014</v>
      </c>
      <c r="R1394">
        <v>2</v>
      </c>
      <c r="S1394">
        <v>2018</v>
      </c>
      <c r="T1394">
        <v>2</v>
      </c>
      <c r="U1394">
        <v>26</v>
      </c>
      <c r="V1394" t="s">
        <v>36</v>
      </c>
      <c r="W1394" t="s">
        <v>3469</v>
      </c>
      <c r="X1394">
        <v>20770180</v>
      </c>
      <c r="Y1394" t="s">
        <v>38</v>
      </c>
      <c r="Z1394">
        <v>0</v>
      </c>
      <c r="AA1394">
        <v>655</v>
      </c>
      <c r="AB1394" t="s">
        <v>39</v>
      </c>
      <c r="AC1394">
        <v>0</v>
      </c>
      <c r="AD1394">
        <v>5</v>
      </c>
      <c r="AE1394" t="s">
        <v>55</v>
      </c>
      <c r="AF1394" t="s">
        <v>41</v>
      </c>
      <c r="AG1394" t="str">
        <f>VLOOKUP(H1394,Planilha2!A:AC,5,FALSE)</f>
        <v>ODONTOLOGIA(NOVA FRIBURGO)</v>
      </c>
      <c r="AH1394" t="s">
        <v>6244</v>
      </c>
      <c r="AI1394" t="str">
        <f>VLOOKUP(H1394,Planilha2!A:K,11,FALSE)</f>
        <v>Ativo</v>
      </c>
      <c r="AJ1394" t="s">
        <v>6859</v>
      </c>
      <c r="AK1394">
        <v>148</v>
      </c>
    </row>
    <row r="1395" spans="1:37" x14ac:dyDescent="0.25">
      <c r="A1395">
        <v>112010052</v>
      </c>
      <c r="B1395" t="s">
        <v>30</v>
      </c>
      <c r="C1395" t="s">
        <v>4881</v>
      </c>
      <c r="D1395" t="s">
        <v>2888</v>
      </c>
      <c r="E1395" t="s">
        <v>4266</v>
      </c>
      <c r="F1395" t="s">
        <v>4882</v>
      </c>
      <c r="G1395" t="s">
        <v>868</v>
      </c>
      <c r="H1395">
        <v>10</v>
      </c>
      <c r="I1395">
        <v>8</v>
      </c>
      <c r="J1395">
        <v>8</v>
      </c>
      <c r="K1395" t="s">
        <v>64</v>
      </c>
      <c r="L1395" s="1" t="s">
        <v>1014</v>
      </c>
      <c r="M1395" t="s">
        <v>1637</v>
      </c>
      <c r="N1395">
        <v>65</v>
      </c>
      <c r="O1395">
        <v>1</v>
      </c>
      <c r="P1395">
        <v>20121</v>
      </c>
      <c r="Q1395">
        <v>2012</v>
      </c>
      <c r="R1395">
        <v>1</v>
      </c>
      <c r="S1395">
        <v>2012</v>
      </c>
      <c r="T1395">
        <v>1</v>
      </c>
      <c r="U1395">
        <v>33</v>
      </c>
      <c r="V1395" t="s">
        <v>36</v>
      </c>
      <c r="W1395" t="s">
        <v>912</v>
      </c>
      <c r="X1395">
        <v>24426148</v>
      </c>
      <c r="Y1395" t="s">
        <v>75</v>
      </c>
      <c r="Z1395">
        <v>0</v>
      </c>
      <c r="AA1395">
        <v>90</v>
      </c>
      <c r="AB1395" t="s">
        <v>39</v>
      </c>
      <c r="AC1395">
        <v>1</v>
      </c>
      <c r="AD1395">
        <v>1</v>
      </c>
      <c r="AE1395" t="s">
        <v>55</v>
      </c>
      <c r="AF1395" t="s">
        <v>41</v>
      </c>
      <c r="AG1395" t="str">
        <f>VLOOKUP(H1395,Planilha2!A:AC,5,FALSE)</f>
        <v>PEDAGOGIA</v>
      </c>
      <c r="AH1395" t="s">
        <v>6222</v>
      </c>
      <c r="AI1395" t="str">
        <f>VLOOKUP(H1395,Planilha2!A:K,11,FALSE)</f>
        <v>Ativo</v>
      </c>
      <c r="AJ1395" t="s">
        <v>6860</v>
      </c>
      <c r="AK1395">
        <v>8.5</v>
      </c>
    </row>
    <row r="1396" spans="1:37" x14ac:dyDescent="0.25">
      <c r="A1396">
        <v>112010057</v>
      </c>
      <c r="B1396" t="s">
        <v>30</v>
      </c>
      <c r="C1396" t="s">
        <v>4498</v>
      </c>
      <c r="D1396" t="s">
        <v>2091</v>
      </c>
      <c r="E1396" t="s">
        <v>1826</v>
      </c>
      <c r="F1396" t="s">
        <v>4127</v>
      </c>
      <c r="G1396" t="s">
        <v>651</v>
      </c>
      <c r="H1396">
        <v>10</v>
      </c>
      <c r="I1396">
        <v>8</v>
      </c>
      <c r="J1396">
        <v>8</v>
      </c>
      <c r="K1396" t="s">
        <v>64</v>
      </c>
      <c r="L1396" s="1" t="s">
        <v>4688</v>
      </c>
      <c r="M1396" t="s">
        <v>1637</v>
      </c>
      <c r="N1396">
        <v>0</v>
      </c>
      <c r="O1396">
        <v>0</v>
      </c>
      <c r="P1396">
        <v>20121</v>
      </c>
      <c r="Q1396">
        <v>2012</v>
      </c>
      <c r="R1396">
        <v>1</v>
      </c>
      <c r="S1396">
        <v>2014</v>
      </c>
      <c r="T1396">
        <v>2</v>
      </c>
      <c r="U1396">
        <v>24</v>
      </c>
      <c r="V1396" t="s">
        <v>36</v>
      </c>
      <c r="W1396" t="s">
        <v>4936</v>
      </c>
      <c r="X1396">
        <v>24723510</v>
      </c>
      <c r="Y1396" t="s">
        <v>75</v>
      </c>
      <c r="Z1396">
        <v>0</v>
      </c>
      <c r="AA1396">
        <v>120</v>
      </c>
      <c r="AB1396" t="s">
        <v>39</v>
      </c>
      <c r="AC1396">
        <v>0</v>
      </c>
      <c r="AD1396">
        <v>3</v>
      </c>
      <c r="AE1396" t="s">
        <v>40</v>
      </c>
      <c r="AF1396" t="s">
        <v>41</v>
      </c>
      <c r="AG1396" t="str">
        <f>VLOOKUP(H1396,Planilha2!A:AC,5,FALSE)</f>
        <v>PEDAGOGIA</v>
      </c>
      <c r="AH1396" t="s">
        <v>6222</v>
      </c>
      <c r="AI1396" t="str">
        <f>VLOOKUP(H1396,Planilha2!A:K,11,FALSE)</f>
        <v>Ativo</v>
      </c>
      <c r="AJ1396">
        <v>0</v>
      </c>
      <c r="AK1396">
        <v>0</v>
      </c>
    </row>
    <row r="1397" spans="1:37" x14ac:dyDescent="0.25">
      <c r="A1397">
        <v>112010061</v>
      </c>
      <c r="B1397" t="s">
        <v>30</v>
      </c>
      <c r="C1397" t="s">
        <v>2617</v>
      </c>
      <c r="D1397" t="s">
        <v>1832</v>
      </c>
      <c r="E1397" t="s">
        <v>5635</v>
      </c>
      <c r="F1397" t="s">
        <v>5636</v>
      </c>
      <c r="G1397" t="s">
        <v>738</v>
      </c>
      <c r="H1397">
        <v>10</v>
      </c>
      <c r="I1397">
        <v>8</v>
      </c>
      <c r="J1397">
        <v>8</v>
      </c>
      <c r="K1397" t="s">
        <v>64</v>
      </c>
      <c r="L1397" s="1" t="s">
        <v>302</v>
      </c>
      <c r="M1397" t="s">
        <v>1656</v>
      </c>
      <c r="N1397">
        <v>53</v>
      </c>
      <c r="O1397">
        <v>0</v>
      </c>
      <c r="P1397">
        <v>20131</v>
      </c>
      <c r="Q1397">
        <v>2012</v>
      </c>
      <c r="R1397">
        <v>1</v>
      </c>
      <c r="S1397">
        <v>2018</v>
      </c>
      <c r="T1397">
        <v>1</v>
      </c>
      <c r="U1397">
        <v>25</v>
      </c>
      <c r="V1397" t="s">
        <v>122</v>
      </c>
      <c r="W1397" t="s">
        <v>150</v>
      </c>
      <c r="X1397">
        <v>28970000</v>
      </c>
      <c r="Y1397" t="s">
        <v>1336</v>
      </c>
      <c r="Z1397">
        <v>0</v>
      </c>
      <c r="AA1397">
        <v>1380</v>
      </c>
      <c r="AB1397" t="s">
        <v>39</v>
      </c>
      <c r="AC1397">
        <v>0</v>
      </c>
      <c r="AD1397">
        <v>7</v>
      </c>
      <c r="AE1397" t="s">
        <v>55</v>
      </c>
      <c r="AF1397" t="s">
        <v>41</v>
      </c>
      <c r="AG1397" t="str">
        <f>VLOOKUP(H1397,Planilha2!A:AC,5,FALSE)</f>
        <v>PEDAGOGIA</v>
      </c>
      <c r="AH1397" t="s">
        <v>6222</v>
      </c>
      <c r="AI1397" t="str">
        <f>VLOOKUP(H1397,Planilha2!A:K,11,FALSE)</f>
        <v>Ativo</v>
      </c>
      <c r="AJ1397" t="s">
        <v>6708</v>
      </c>
      <c r="AK1397">
        <v>98.3</v>
      </c>
    </row>
    <row r="1398" spans="1:37" x14ac:dyDescent="0.25">
      <c r="A1398">
        <v>112010062</v>
      </c>
      <c r="B1398" t="s">
        <v>30</v>
      </c>
      <c r="C1398" t="s">
        <v>4873</v>
      </c>
      <c r="D1398" t="s">
        <v>4910</v>
      </c>
      <c r="E1398" t="s">
        <v>1467</v>
      </c>
      <c r="F1398" t="s">
        <v>4911</v>
      </c>
      <c r="G1398" t="s">
        <v>309</v>
      </c>
      <c r="H1398">
        <v>10</v>
      </c>
      <c r="I1398">
        <v>8</v>
      </c>
      <c r="J1398">
        <v>8</v>
      </c>
      <c r="K1398" t="s">
        <v>64</v>
      </c>
      <c r="L1398" s="1" t="s">
        <v>4912</v>
      </c>
      <c r="M1398" t="s">
        <v>1657</v>
      </c>
      <c r="N1398">
        <v>0</v>
      </c>
      <c r="O1398">
        <v>0</v>
      </c>
      <c r="P1398">
        <v>20122</v>
      </c>
      <c r="Q1398">
        <v>2012</v>
      </c>
      <c r="R1398">
        <v>1</v>
      </c>
      <c r="S1398">
        <v>2015</v>
      </c>
      <c r="T1398">
        <v>1</v>
      </c>
      <c r="U1398">
        <v>26</v>
      </c>
      <c r="V1398" t="s">
        <v>49</v>
      </c>
      <c r="W1398" t="s">
        <v>937</v>
      </c>
      <c r="X1398">
        <v>24440710</v>
      </c>
      <c r="Y1398" t="s">
        <v>75</v>
      </c>
      <c r="Z1398">
        <v>0</v>
      </c>
      <c r="AA1398">
        <v>120</v>
      </c>
      <c r="AB1398" t="s">
        <v>39</v>
      </c>
      <c r="AC1398">
        <v>0</v>
      </c>
      <c r="AD1398">
        <v>4</v>
      </c>
      <c r="AE1398" t="s">
        <v>40</v>
      </c>
      <c r="AF1398" t="s">
        <v>41</v>
      </c>
      <c r="AG1398" t="str">
        <f>VLOOKUP(H1398,Planilha2!A:AC,5,FALSE)</f>
        <v>PEDAGOGIA</v>
      </c>
      <c r="AH1398" t="s">
        <v>6222</v>
      </c>
      <c r="AI1398" t="str">
        <f>VLOOKUP(H1398,Planilha2!A:K,11,FALSE)</f>
        <v>Ativo</v>
      </c>
      <c r="AJ1398" t="s">
        <v>6282</v>
      </c>
      <c r="AK1398">
        <v>16.5</v>
      </c>
    </row>
    <row r="1399" spans="1:37" x14ac:dyDescent="0.25">
      <c r="A1399">
        <v>112010066</v>
      </c>
      <c r="B1399" t="s">
        <v>30</v>
      </c>
      <c r="C1399" t="s">
        <v>1611</v>
      </c>
      <c r="D1399" t="s">
        <v>5594</v>
      </c>
      <c r="E1399" t="s">
        <v>5595</v>
      </c>
      <c r="F1399" t="s">
        <v>1716</v>
      </c>
      <c r="G1399" t="s">
        <v>651</v>
      </c>
      <c r="H1399">
        <v>10</v>
      </c>
      <c r="I1399">
        <v>8</v>
      </c>
      <c r="J1399">
        <v>8</v>
      </c>
      <c r="K1399" t="s">
        <v>64</v>
      </c>
      <c r="L1399" s="1">
        <v>0</v>
      </c>
      <c r="M1399" t="s">
        <v>1019</v>
      </c>
      <c r="N1399">
        <v>0</v>
      </c>
      <c r="O1399">
        <v>0</v>
      </c>
      <c r="P1399">
        <v>20121</v>
      </c>
      <c r="Q1399">
        <v>2012</v>
      </c>
      <c r="R1399">
        <v>1</v>
      </c>
      <c r="S1399">
        <v>2012</v>
      </c>
      <c r="T1399">
        <v>1</v>
      </c>
      <c r="U1399">
        <v>27</v>
      </c>
      <c r="V1399" t="s">
        <v>36</v>
      </c>
      <c r="W1399" t="s">
        <v>5596</v>
      </c>
      <c r="X1399">
        <v>28820000</v>
      </c>
      <c r="Y1399" t="s">
        <v>5591</v>
      </c>
      <c r="Z1399">
        <v>0</v>
      </c>
      <c r="AA1399">
        <v>0</v>
      </c>
      <c r="AB1399" t="s">
        <v>39</v>
      </c>
      <c r="AC1399">
        <v>0</v>
      </c>
      <c r="AD1399">
        <v>1</v>
      </c>
      <c r="AE1399" t="s">
        <v>55</v>
      </c>
      <c r="AF1399" t="s">
        <v>41</v>
      </c>
      <c r="AG1399" t="str">
        <f>VLOOKUP(H1399,Planilha2!A:AC,5,FALSE)</f>
        <v>PEDAGOGIA</v>
      </c>
      <c r="AH1399" t="s">
        <v>6222</v>
      </c>
      <c r="AI1399" t="str">
        <f>VLOOKUP(H1399,Planilha2!A:K,11,FALSE)</f>
        <v>Ativo</v>
      </c>
      <c r="AJ1399" t="s">
        <v>6273</v>
      </c>
      <c r="AK1399">
        <v>102</v>
      </c>
    </row>
    <row r="1400" spans="1:37" x14ac:dyDescent="0.25">
      <c r="A1400">
        <v>112010071</v>
      </c>
      <c r="B1400" t="s">
        <v>30</v>
      </c>
      <c r="C1400" t="s">
        <v>4996</v>
      </c>
      <c r="D1400" t="s">
        <v>1811</v>
      </c>
      <c r="E1400" t="s">
        <v>1585</v>
      </c>
      <c r="F1400" t="s">
        <v>4870</v>
      </c>
      <c r="G1400" t="s">
        <v>868</v>
      </c>
      <c r="H1400">
        <v>10</v>
      </c>
      <c r="I1400">
        <v>8</v>
      </c>
      <c r="J1400">
        <v>8</v>
      </c>
      <c r="K1400" t="s">
        <v>64</v>
      </c>
      <c r="L1400" s="1" t="s">
        <v>4692</v>
      </c>
      <c r="M1400" t="s">
        <v>1020</v>
      </c>
      <c r="N1400">
        <v>60</v>
      </c>
      <c r="O1400">
        <v>1</v>
      </c>
      <c r="P1400">
        <v>20121</v>
      </c>
      <c r="Q1400">
        <v>2012</v>
      </c>
      <c r="R1400">
        <v>1</v>
      </c>
      <c r="S1400">
        <v>2015</v>
      </c>
      <c r="T1400">
        <v>1</v>
      </c>
      <c r="U1400">
        <v>24</v>
      </c>
      <c r="V1400" t="s">
        <v>36</v>
      </c>
      <c r="W1400" t="s">
        <v>2730</v>
      </c>
      <c r="X1400">
        <v>25215365</v>
      </c>
      <c r="Y1400" t="s">
        <v>1028</v>
      </c>
      <c r="Z1400">
        <v>0</v>
      </c>
      <c r="AA1400">
        <v>360</v>
      </c>
      <c r="AB1400" t="s">
        <v>39</v>
      </c>
      <c r="AC1400">
        <v>0</v>
      </c>
      <c r="AD1400">
        <v>4</v>
      </c>
      <c r="AE1400" t="s">
        <v>40</v>
      </c>
      <c r="AF1400" t="s">
        <v>41</v>
      </c>
      <c r="AG1400" t="str">
        <f>VLOOKUP(H1400,Planilha2!A:AC,5,FALSE)</f>
        <v>PEDAGOGIA</v>
      </c>
      <c r="AH1400" t="s">
        <v>6222</v>
      </c>
      <c r="AI1400" t="str">
        <f>VLOOKUP(H1400,Planilha2!A:K,11,FALSE)</f>
        <v>Ativo</v>
      </c>
      <c r="AJ1400" t="s">
        <v>6861</v>
      </c>
      <c r="AK1400">
        <v>47.9</v>
      </c>
    </row>
    <row r="1401" spans="1:37" x14ac:dyDescent="0.25">
      <c r="A1401">
        <v>112010079</v>
      </c>
      <c r="B1401" t="s">
        <v>30</v>
      </c>
      <c r="C1401" t="s">
        <v>2981</v>
      </c>
      <c r="D1401" t="s">
        <v>4712</v>
      </c>
      <c r="E1401" t="s">
        <v>3862</v>
      </c>
      <c r="F1401" t="s">
        <v>1861</v>
      </c>
      <c r="G1401" t="s">
        <v>536</v>
      </c>
      <c r="H1401">
        <v>10</v>
      </c>
      <c r="I1401">
        <v>8</v>
      </c>
      <c r="J1401">
        <v>8</v>
      </c>
      <c r="K1401" t="s">
        <v>64</v>
      </c>
      <c r="L1401" s="1" t="s">
        <v>2499</v>
      </c>
      <c r="M1401" t="s">
        <v>1658</v>
      </c>
      <c r="N1401">
        <v>88</v>
      </c>
      <c r="O1401">
        <v>1</v>
      </c>
      <c r="P1401">
        <v>20122</v>
      </c>
      <c r="Q1401">
        <v>2012</v>
      </c>
      <c r="R1401">
        <v>1</v>
      </c>
      <c r="S1401">
        <v>2017</v>
      </c>
      <c r="T1401">
        <v>2</v>
      </c>
      <c r="U1401">
        <v>27</v>
      </c>
      <c r="V1401" t="s">
        <v>36</v>
      </c>
      <c r="W1401" t="s">
        <v>5029</v>
      </c>
      <c r="X1401">
        <v>24800000</v>
      </c>
      <c r="Y1401" t="s">
        <v>992</v>
      </c>
      <c r="Z1401">
        <v>0</v>
      </c>
      <c r="AA1401">
        <v>2190</v>
      </c>
      <c r="AB1401" t="s">
        <v>39</v>
      </c>
      <c r="AC1401">
        <v>0</v>
      </c>
      <c r="AD1401">
        <v>6</v>
      </c>
      <c r="AE1401" t="s">
        <v>55</v>
      </c>
      <c r="AF1401" t="s">
        <v>41</v>
      </c>
      <c r="AG1401" t="str">
        <f>VLOOKUP(H1401,Planilha2!A:AC,5,FALSE)</f>
        <v>PEDAGOGIA</v>
      </c>
      <c r="AH1401" t="s">
        <v>6222</v>
      </c>
      <c r="AI1401" t="str">
        <f>VLOOKUP(H1401,Planilha2!A:K,11,FALSE)</f>
        <v>Ativo</v>
      </c>
      <c r="AJ1401" t="s">
        <v>6682</v>
      </c>
      <c r="AK1401">
        <v>37.9</v>
      </c>
    </row>
    <row r="1402" spans="1:37" x14ac:dyDescent="0.25">
      <c r="A1402">
        <v>112010080</v>
      </c>
      <c r="B1402" t="s">
        <v>30</v>
      </c>
      <c r="C1402" t="s">
        <v>4845</v>
      </c>
      <c r="D1402" t="s">
        <v>4846</v>
      </c>
      <c r="E1402" t="s">
        <v>1853</v>
      </c>
      <c r="F1402" t="s">
        <v>4847</v>
      </c>
      <c r="G1402" t="s">
        <v>696</v>
      </c>
      <c r="H1402">
        <v>10</v>
      </c>
      <c r="I1402">
        <v>8</v>
      </c>
      <c r="J1402">
        <v>8</v>
      </c>
      <c r="K1402" t="s">
        <v>64</v>
      </c>
      <c r="L1402" s="1">
        <v>0</v>
      </c>
      <c r="M1402" t="s">
        <v>1638</v>
      </c>
      <c r="N1402">
        <v>0</v>
      </c>
      <c r="O1402">
        <v>0</v>
      </c>
      <c r="P1402">
        <v>20121</v>
      </c>
      <c r="Q1402">
        <v>2012</v>
      </c>
      <c r="R1402">
        <v>1</v>
      </c>
      <c r="S1402">
        <v>2012</v>
      </c>
      <c r="T1402">
        <v>1</v>
      </c>
      <c r="U1402">
        <v>25</v>
      </c>
      <c r="V1402" t="s">
        <v>211</v>
      </c>
      <c r="W1402" t="s">
        <v>4844</v>
      </c>
      <c r="X1402">
        <v>24412020</v>
      </c>
      <c r="Y1402" t="s">
        <v>75</v>
      </c>
      <c r="Z1402">
        <v>0</v>
      </c>
      <c r="AA1402">
        <v>0</v>
      </c>
      <c r="AB1402" t="s">
        <v>39</v>
      </c>
      <c r="AC1402">
        <v>0</v>
      </c>
      <c r="AD1402">
        <v>1</v>
      </c>
      <c r="AE1402" t="s">
        <v>55</v>
      </c>
      <c r="AF1402" t="s">
        <v>41</v>
      </c>
      <c r="AG1402" t="str">
        <f>VLOOKUP(H1402,Planilha2!A:AC,5,FALSE)</f>
        <v>PEDAGOGIA</v>
      </c>
      <c r="AH1402" t="s">
        <v>6222</v>
      </c>
      <c r="AI1402" t="str">
        <f>VLOOKUP(H1402,Planilha2!A:K,11,FALSE)</f>
        <v>Ativo</v>
      </c>
      <c r="AJ1402" t="s">
        <v>6862</v>
      </c>
      <c r="AK1402">
        <v>9.6</v>
      </c>
    </row>
    <row r="1403" spans="1:37" x14ac:dyDescent="0.25">
      <c r="A1403">
        <v>112010105</v>
      </c>
      <c r="B1403" t="s">
        <v>30</v>
      </c>
      <c r="C1403" t="s">
        <v>5023</v>
      </c>
      <c r="D1403" t="s">
        <v>2377</v>
      </c>
      <c r="E1403" t="s">
        <v>1310</v>
      </c>
      <c r="F1403" t="s">
        <v>2075</v>
      </c>
      <c r="G1403" t="s">
        <v>658</v>
      </c>
      <c r="H1403">
        <v>10</v>
      </c>
      <c r="I1403">
        <v>8</v>
      </c>
      <c r="J1403">
        <v>8</v>
      </c>
      <c r="K1403" t="s">
        <v>64</v>
      </c>
      <c r="L1403" s="1">
        <v>4</v>
      </c>
      <c r="M1403" t="s">
        <v>1019</v>
      </c>
      <c r="N1403">
        <v>70</v>
      </c>
      <c r="O1403">
        <v>1</v>
      </c>
      <c r="P1403">
        <v>20121</v>
      </c>
      <c r="Q1403">
        <v>2012</v>
      </c>
      <c r="R1403">
        <v>1</v>
      </c>
      <c r="S1403">
        <v>2016</v>
      </c>
      <c r="T1403">
        <v>1</v>
      </c>
      <c r="U1403">
        <v>54</v>
      </c>
      <c r="V1403" t="s">
        <v>211</v>
      </c>
      <c r="W1403" t="s">
        <v>5024</v>
      </c>
      <c r="X1403">
        <v>24754400</v>
      </c>
      <c r="Y1403" t="s">
        <v>75</v>
      </c>
      <c r="Z1403">
        <v>0</v>
      </c>
      <c r="AA1403">
        <v>660</v>
      </c>
      <c r="AB1403" t="s">
        <v>39</v>
      </c>
      <c r="AC1403">
        <v>0</v>
      </c>
      <c r="AD1403">
        <v>5</v>
      </c>
      <c r="AE1403" t="s">
        <v>55</v>
      </c>
      <c r="AF1403" t="s">
        <v>41</v>
      </c>
      <c r="AG1403" t="str">
        <f>VLOOKUP(H1403,Planilha2!A:AC,5,FALSE)</f>
        <v>PEDAGOGIA</v>
      </c>
      <c r="AH1403" t="s">
        <v>6222</v>
      </c>
      <c r="AI1403" t="str">
        <f>VLOOKUP(H1403,Planilha2!A:K,11,FALSE)</f>
        <v>Ativo</v>
      </c>
      <c r="AJ1403" t="s">
        <v>6863</v>
      </c>
      <c r="AK1403">
        <v>14.5</v>
      </c>
    </row>
    <row r="1404" spans="1:37" x14ac:dyDescent="0.25">
      <c r="A1404">
        <v>214010141</v>
      </c>
      <c r="B1404" t="s">
        <v>30</v>
      </c>
      <c r="C1404" t="s">
        <v>2218</v>
      </c>
      <c r="D1404" t="s">
        <v>3573</v>
      </c>
      <c r="E1404" t="s">
        <v>1606</v>
      </c>
      <c r="F1404" t="s">
        <v>2797</v>
      </c>
      <c r="G1404" t="s">
        <v>198</v>
      </c>
      <c r="H1404">
        <v>10</v>
      </c>
      <c r="I1404">
        <v>8</v>
      </c>
      <c r="J1404">
        <v>8</v>
      </c>
      <c r="K1404" t="s">
        <v>64</v>
      </c>
      <c r="L1404" s="1" t="s">
        <v>302</v>
      </c>
      <c r="M1404" t="s">
        <v>1637</v>
      </c>
      <c r="N1404">
        <v>63</v>
      </c>
      <c r="O1404">
        <v>1</v>
      </c>
      <c r="P1404">
        <v>20142</v>
      </c>
      <c r="Q1404">
        <v>2014</v>
      </c>
      <c r="R1404">
        <v>2</v>
      </c>
      <c r="S1404">
        <v>2017</v>
      </c>
      <c r="T1404">
        <v>2</v>
      </c>
      <c r="U1404">
        <v>22</v>
      </c>
      <c r="V1404" t="s">
        <v>36</v>
      </c>
      <c r="W1404" t="s">
        <v>4913</v>
      </c>
      <c r="X1404">
        <v>24440710</v>
      </c>
      <c r="Y1404" t="s">
        <v>75</v>
      </c>
      <c r="Z1404">
        <v>0</v>
      </c>
      <c r="AA1404">
        <v>300</v>
      </c>
      <c r="AB1404" t="s">
        <v>39</v>
      </c>
      <c r="AC1404">
        <v>0</v>
      </c>
      <c r="AD1404">
        <v>4</v>
      </c>
      <c r="AE1404" t="s">
        <v>40</v>
      </c>
      <c r="AF1404" t="s">
        <v>41</v>
      </c>
      <c r="AG1404" t="str">
        <f>VLOOKUP(H1404,Planilha2!A:AC,5,FALSE)</f>
        <v>PEDAGOGIA</v>
      </c>
      <c r="AH1404" t="s">
        <v>6222</v>
      </c>
      <c r="AI1404" t="str">
        <f>VLOOKUP(H1404,Planilha2!A:K,11,FALSE)</f>
        <v>Ativo</v>
      </c>
      <c r="AJ1404" t="s">
        <v>6282</v>
      </c>
      <c r="AK1404">
        <v>16.5</v>
      </c>
    </row>
    <row r="1405" spans="1:37" x14ac:dyDescent="0.25">
      <c r="A1405">
        <v>214010143</v>
      </c>
      <c r="B1405" t="s">
        <v>30</v>
      </c>
      <c r="C1405" t="s">
        <v>2670</v>
      </c>
      <c r="D1405" t="s">
        <v>2939</v>
      </c>
      <c r="E1405" t="s">
        <v>3447</v>
      </c>
      <c r="F1405" t="s">
        <v>1274</v>
      </c>
      <c r="G1405" t="s">
        <v>210</v>
      </c>
      <c r="H1405">
        <v>10</v>
      </c>
      <c r="I1405">
        <v>8</v>
      </c>
      <c r="J1405">
        <v>8</v>
      </c>
      <c r="K1405" t="s">
        <v>64</v>
      </c>
      <c r="L1405" s="1" t="s">
        <v>172</v>
      </c>
      <c r="M1405" t="s">
        <v>1019</v>
      </c>
      <c r="N1405">
        <v>40</v>
      </c>
      <c r="O1405">
        <v>0</v>
      </c>
      <c r="P1405">
        <v>20142</v>
      </c>
      <c r="Q1405">
        <v>2014</v>
      </c>
      <c r="R1405">
        <v>2</v>
      </c>
      <c r="S1405">
        <v>2017</v>
      </c>
      <c r="T1405">
        <v>2</v>
      </c>
      <c r="U1405">
        <v>22</v>
      </c>
      <c r="V1405" t="s">
        <v>36</v>
      </c>
      <c r="W1405" t="s">
        <v>412</v>
      </c>
      <c r="X1405">
        <v>21870420</v>
      </c>
      <c r="Y1405" t="s">
        <v>38</v>
      </c>
      <c r="Z1405">
        <v>0</v>
      </c>
      <c r="AA1405">
        <v>150</v>
      </c>
      <c r="AB1405" t="s">
        <v>39</v>
      </c>
      <c r="AC1405">
        <v>0</v>
      </c>
      <c r="AD1405">
        <v>4</v>
      </c>
      <c r="AE1405" t="s">
        <v>55</v>
      </c>
      <c r="AF1405" t="s">
        <v>41</v>
      </c>
      <c r="AG1405" t="str">
        <f>VLOOKUP(H1405,Planilha2!A:AC,5,FALSE)</f>
        <v>PEDAGOGIA</v>
      </c>
      <c r="AH1405" t="s">
        <v>6222</v>
      </c>
      <c r="AI1405" t="str">
        <f>VLOOKUP(H1405,Planilha2!A:K,11,FALSE)</f>
        <v>Ativo</v>
      </c>
      <c r="AJ1405" t="s">
        <v>6864</v>
      </c>
      <c r="AK1405">
        <v>47.5</v>
      </c>
    </row>
    <row r="1406" spans="1:37" x14ac:dyDescent="0.25">
      <c r="A1406">
        <v>214010144</v>
      </c>
      <c r="B1406" t="s">
        <v>128</v>
      </c>
      <c r="C1406" t="s">
        <v>4135</v>
      </c>
      <c r="D1406" t="s">
        <v>3808</v>
      </c>
      <c r="E1406" t="s">
        <v>5004</v>
      </c>
      <c r="F1406" t="s">
        <v>215</v>
      </c>
      <c r="G1406" t="s">
        <v>285</v>
      </c>
      <c r="H1406">
        <v>10</v>
      </c>
      <c r="I1406">
        <v>8</v>
      </c>
      <c r="J1406">
        <v>8</v>
      </c>
      <c r="K1406" t="s">
        <v>64</v>
      </c>
      <c r="L1406" s="1" t="s">
        <v>1481</v>
      </c>
      <c r="M1406" t="s">
        <v>1637</v>
      </c>
      <c r="N1406">
        <v>70</v>
      </c>
      <c r="O1406">
        <v>1</v>
      </c>
      <c r="P1406">
        <v>20142</v>
      </c>
      <c r="Q1406">
        <v>2014</v>
      </c>
      <c r="R1406">
        <v>2</v>
      </c>
      <c r="S1406">
        <v>2018</v>
      </c>
      <c r="T1406">
        <v>1</v>
      </c>
      <c r="U1406">
        <v>21</v>
      </c>
      <c r="V1406" t="s">
        <v>122</v>
      </c>
      <c r="W1406" t="s">
        <v>984</v>
      </c>
      <c r="X1406">
        <v>24736050</v>
      </c>
      <c r="Y1406" t="s">
        <v>75</v>
      </c>
      <c r="Z1406">
        <v>0</v>
      </c>
      <c r="AA1406">
        <v>390</v>
      </c>
      <c r="AB1406" t="s">
        <v>39</v>
      </c>
      <c r="AC1406">
        <v>0</v>
      </c>
      <c r="AD1406">
        <v>5</v>
      </c>
      <c r="AE1406" t="s">
        <v>55</v>
      </c>
      <c r="AF1406" t="s">
        <v>41</v>
      </c>
      <c r="AG1406" t="str">
        <f>VLOOKUP(H1406,Planilha2!A:AC,5,FALSE)</f>
        <v>PEDAGOGIA</v>
      </c>
      <c r="AH1406" t="s">
        <v>6222</v>
      </c>
      <c r="AI1406" t="str">
        <f>VLOOKUP(H1406,Planilha2!A:K,11,FALSE)</f>
        <v>Ativo</v>
      </c>
      <c r="AJ1406" t="s">
        <v>6709</v>
      </c>
      <c r="AK1406">
        <v>29.6</v>
      </c>
    </row>
    <row r="1407" spans="1:37" x14ac:dyDescent="0.25">
      <c r="A1407">
        <v>214010145</v>
      </c>
      <c r="B1407" t="s">
        <v>30</v>
      </c>
      <c r="C1407" t="s">
        <v>3031</v>
      </c>
      <c r="D1407" t="s">
        <v>2738</v>
      </c>
      <c r="E1407" t="s">
        <v>2362</v>
      </c>
      <c r="F1407" t="s">
        <v>3461</v>
      </c>
      <c r="G1407" t="s">
        <v>63</v>
      </c>
      <c r="H1407">
        <v>10</v>
      </c>
      <c r="I1407">
        <v>8</v>
      </c>
      <c r="J1407">
        <v>8</v>
      </c>
      <c r="K1407" t="s">
        <v>64</v>
      </c>
      <c r="L1407" s="1" t="s">
        <v>1552</v>
      </c>
      <c r="M1407" t="s">
        <v>1006</v>
      </c>
      <c r="N1407">
        <v>0</v>
      </c>
      <c r="O1407">
        <v>0</v>
      </c>
      <c r="P1407">
        <v>20152</v>
      </c>
      <c r="Q1407">
        <v>2014</v>
      </c>
      <c r="R1407">
        <v>2</v>
      </c>
      <c r="S1407">
        <v>2017</v>
      </c>
      <c r="T1407">
        <v>1</v>
      </c>
      <c r="U1407">
        <v>57</v>
      </c>
      <c r="V1407" t="s">
        <v>36</v>
      </c>
      <c r="W1407" t="s">
        <v>2110</v>
      </c>
      <c r="X1407">
        <v>20730390</v>
      </c>
      <c r="Y1407" t="s">
        <v>38</v>
      </c>
      <c r="Z1407">
        <v>0</v>
      </c>
      <c r="AA1407">
        <v>30</v>
      </c>
      <c r="AB1407" t="s">
        <v>39</v>
      </c>
      <c r="AC1407">
        <v>0</v>
      </c>
      <c r="AD1407">
        <v>4</v>
      </c>
      <c r="AE1407" t="s">
        <v>55</v>
      </c>
      <c r="AF1407" t="s">
        <v>41</v>
      </c>
      <c r="AG1407" t="str">
        <f>VLOOKUP(H1407,Planilha2!A:AC,5,FALSE)</f>
        <v>PEDAGOGIA</v>
      </c>
      <c r="AH1407" t="s">
        <v>6222</v>
      </c>
      <c r="AI1407" t="str">
        <f>VLOOKUP(H1407,Planilha2!A:K,11,FALSE)</f>
        <v>Ativo</v>
      </c>
      <c r="AJ1407" t="s">
        <v>6309</v>
      </c>
      <c r="AK1407">
        <v>27.3</v>
      </c>
    </row>
    <row r="1408" spans="1:37" x14ac:dyDescent="0.25">
      <c r="A1408">
        <v>214010147</v>
      </c>
      <c r="B1408" t="s">
        <v>30</v>
      </c>
      <c r="C1408" t="s">
        <v>3159</v>
      </c>
      <c r="D1408" t="s">
        <v>2964</v>
      </c>
      <c r="E1408" t="s">
        <v>1277</v>
      </c>
      <c r="F1408" t="s">
        <v>330</v>
      </c>
      <c r="G1408" t="s">
        <v>120</v>
      </c>
      <c r="H1408">
        <v>10</v>
      </c>
      <c r="I1408">
        <v>8</v>
      </c>
      <c r="J1408">
        <v>8</v>
      </c>
      <c r="K1408" t="s">
        <v>64</v>
      </c>
      <c r="L1408" s="1" t="s">
        <v>4709</v>
      </c>
      <c r="M1408" t="s">
        <v>1639</v>
      </c>
      <c r="N1408">
        <v>100</v>
      </c>
      <c r="O1408">
        <v>1</v>
      </c>
      <c r="P1408">
        <v>20142</v>
      </c>
      <c r="Q1408">
        <v>2014</v>
      </c>
      <c r="R1408">
        <v>2</v>
      </c>
      <c r="S1408">
        <v>2015</v>
      </c>
      <c r="T1408">
        <v>1</v>
      </c>
      <c r="U1408">
        <v>22</v>
      </c>
      <c r="V1408" t="s">
        <v>49</v>
      </c>
      <c r="W1408" t="s">
        <v>839</v>
      </c>
      <c r="X1408">
        <v>24220004</v>
      </c>
      <c r="Y1408" t="s">
        <v>537</v>
      </c>
      <c r="Z1408">
        <v>0</v>
      </c>
      <c r="AA1408">
        <v>300</v>
      </c>
      <c r="AB1408" t="s">
        <v>39</v>
      </c>
      <c r="AC1408">
        <v>0</v>
      </c>
      <c r="AD1408">
        <v>2</v>
      </c>
      <c r="AE1408" t="s">
        <v>55</v>
      </c>
      <c r="AF1408" t="s">
        <v>41</v>
      </c>
      <c r="AG1408" t="str">
        <f>VLOOKUP(H1408,Planilha2!A:AC,5,FALSE)</f>
        <v>PEDAGOGIA</v>
      </c>
      <c r="AH1408" t="s">
        <v>6222</v>
      </c>
      <c r="AI1408" t="str">
        <f>VLOOKUP(H1408,Planilha2!A:K,11,FALSE)</f>
        <v>Ativo</v>
      </c>
      <c r="AJ1408" t="s">
        <v>6393</v>
      </c>
      <c r="AK1408">
        <v>3.3</v>
      </c>
    </row>
    <row r="1409" spans="1:37" x14ac:dyDescent="0.25">
      <c r="A1409">
        <v>214010148</v>
      </c>
      <c r="B1409" t="s">
        <v>30</v>
      </c>
      <c r="C1409" t="s">
        <v>283</v>
      </c>
      <c r="D1409" t="s">
        <v>2569</v>
      </c>
      <c r="E1409" t="s">
        <v>1202</v>
      </c>
      <c r="F1409" t="s">
        <v>1559</v>
      </c>
      <c r="G1409" t="s">
        <v>105</v>
      </c>
      <c r="H1409">
        <v>10</v>
      </c>
      <c r="I1409">
        <v>8</v>
      </c>
      <c r="J1409">
        <v>8</v>
      </c>
      <c r="K1409" t="s">
        <v>64</v>
      </c>
      <c r="L1409" s="1" t="s">
        <v>2216</v>
      </c>
      <c r="M1409" t="s">
        <v>1019</v>
      </c>
      <c r="N1409">
        <v>65</v>
      </c>
      <c r="O1409">
        <v>1</v>
      </c>
      <c r="P1409">
        <v>20142</v>
      </c>
      <c r="Q1409">
        <v>2014</v>
      </c>
      <c r="R1409">
        <v>2</v>
      </c>
      <c r="S1409">
        <v>2015</v>
      </c>
      <c r="T1409">
        <v>1</v>
      </c>
      <c r="U1409">
        <v>27</v>
      </c>
      <c r="V1409" t="s">
        <v>36</v>
      </c>
      <c r="W1409" t="s">
        <v>409</v>
      </c>
      <c r="X1409">
        <v>21830230</v>
      </c>
      <c r="Y1409" t="s">
        <v>38</v>
      </c>
      <c r="Z1409">
        <v>0</v>
      </c>
      <c r="AA1409">
        <v>60</v>
      </c>
      <c r="AB1409" t="s">
        <v>39</v>
      </c>
      <c r="AC1409">
        <v>0</v>
      </c>
      <c r="AD1409">
        <v>2</v>
      </c>
      <c r="AE1409" t="s">
        <v>55</v>
      </c>
      <c r="AF1409" t="s">
        <v>41</v>
      </c>
      <c r="AG1409" t="str">
        <f>VLOOKUP(H1409,Planilha2!A:AC,5,FALSE)</f>
        <v>PEDAGOGIA</v>
      </c>
      <c r="AH1409" t="s">
        <v>6222</v>
      </c>
      <c r="AI1409" t="str">
        <f>VLOOKUP(H1409,Planilha2!A:K,11,FALSE)</f>
        <v>Ativo</v>
      </c>
      <c r="AJ1409" t="s">
        <v>6834</v>
      </c>
      <c r="AK1409">
        <v>52</v>
      </c>
    </row>
    <row r="1410" spans="1:37" x14ac:dyDescent="0.25">
      <c r="A1410">
        <v>214010151</v>
      </c>
      <c r="B1410" t="s">
        <v>30</v>
      </c>
      <c r="C1410" t="s">
        <v>942</v>
      </c>
      <c r="D1410" t="s">
        <v>3249</v>
      </c>
      <c r="E1410" t="s">
        <v>4284</v>
      </c>
      <c r="F1410" t="s">
        <v>2515</v>
      </c>
      <c r="G1410" t="s">
        <v>496</v>
      </c>
      <c r="H1410">
        <v>10</v>
      </c>
      <c r="I1410">
        <v>8</v>
      </c>
      <c r="J1410">
        <v>8</v>
      </c>
      <c r="K1410" t="s">
        <v>64</v>
      </c>
      <c r="L1410" s="1">
        <v>0</v>
      </c>
      <c r="M1410" t="s">
        <v>1637</v>
      </c>
      <c r="N1410">
        <v>0</v>
      </c>
      <c r="O1410">
        <v>0</v>
      </c>
      <c r="P1410">
        <v>20142</v>
      </c>
      <c r="Q1410">
        <v>2014</v>
      </c>
      <c r="R1410">
        <v>2</v>
      </c>
      <c r="S1410">
        <v>2014</v>
      </c>
      <c r="T1410">
        <v>2</v>
      </c>
      <c r="U1410">
        <v>22</v>
      </c>
      <c r="V1410" t="s">
        <v>122</v>
      </c>
      <c r="W1410" t="s">
        <v>4330</v>
      </c>
      <c r="X1410">
        <v>22783210</v>
      </c>
      <c r="Y1410" t="s">
        <v>38</v>
      </c>
      <c r="Z1410">
        <v>0</v>
      </c>
      <c r="AA1410">
        <v>0</v>
      </c>
      <c r="AB1410" t="s">
        <v>39</v>
      </c>
      <c r="AC1410">
        <v>0</v>
      </c>
      <c r="AD1410">
        <v>1</v>
      </c>
      <c r="AE1410" t="s">
        <v>55</v>
      </c>
      <c r="AF1410" t="s">
        <v>41</v>
      </c>
      <c r="AG1410" t="str">
        <f>VLOOKUP(H1410,Planilha2!A:AC,5,FALSE)</f>
        <v>PEDAGOGIA</v>
      </c>
      <c r="AH1410" t="s">
        <v>6222</v>
      </c>
      <c r="AI1410" t="str">
        <f>VLOOKUP(H1410,Planilha2!A:K,11,FALSE)</f>
        <v>Ativo</v>
      </c>
      <c r="AJ1410" t="s">
        <v>6865</v>
      </c>
      <c r="AK1410">
        <v>58.3</v>
      </c>
    </row>
    <row r="1411" spans="1:37" x14ac:dyDescent="0.25">
      <c r="A1411">
        <v>214010153</v>
      </c>
      <c r="B1411" t="s">
        <v>145</v>
      </c>
      <c r="C1411" t="s">
        <v>1212</v>
      </c>
      <c r="D1411" t="s">
        <v>2830</v>
      </c>
      <c r="E1411" t="s">
        <v>5148</v>
      </c>
      <c r="F1411" t="s">
        <v>2998</v>
      </c>
      <c r="G1411" t="s">
        <v>33</v>
      </c>
      <c r="H1411">
        <v>10</v>
      </c>
      <c r="I1411">
        <v>8</v>
      </c>
      <c r="J1411">
        <v>8</v>
      </c>
      <c r="K1411" t="s">
        <v>64</v>
      </c>
      <c r="L1411" s="1" t="s">
        <v>1180</v>
      </c>
      <c r="M1411" t="s">
        <v>1637</v>
      </c>
      <c r="N1411">
        <v>0</v>
      </c>
      <c r="O1411">
        <v>0</v>
      </c>
      <c r="P1411">
        <v>20142</v>
      </c>
      <c r="Q1411">
        <v>2014</v>
      </c>
      <c r="R1411">
        <v>2</v>
      </c>
      <c r="S1411">
        <v>2017</v>
      </c>
      <c r="T1411">
        <v>2</v>
      </c>
      <c r="U1411">
        <v>24</v>
      </c>
      <c r="V1411" t="s">
        <v>36</v>
      </c>
      <c r="W1411" t="s">
        <v>5767</v>
      </c>
      <c r="X1411">
        <v>94920550</v>
      </c>
      <c r="Y1411" t="s">
        <v>5702</v>
      </c>
      <c r="Z1411">
        <v>0</v>
      </c>
      <c r="AA1411">
        <v>30</v>
      </c>
      <c r="AB1411" t="s">
        <v>39</v>
      </c>
      <c r="AC1411">
        <v>0</v>
      </c>
      <c r="AD1411">
        <v>4</v>
      </c>
      <c r="AE1411" t="s">
        <v>55</v>
      </c>
      <c r="AF1411" t="s">
        <v>41</v>
      </c>
      <c r="AG1411" t="str">
        <f>VLOOKUP(H1411,Planilha2!A:AC,5,FALSE)</f>
        <v>PEDAGOGIA</v>
      </c>
      <c r="AH1411" t="s">
        <v>6222</v>
      </c>
      <c r="AI1411" t="str">
        <f>VLOOKUP(H1411,Planilha2!A:K,11,FALSE)</f>
        <v>Ativo</v>
      </c>
      <c r="AJ1411" t="s">
        <v>6866</v>
      </c>
      <c r="AK1411">
        <v>1.5640000000000001</v>
      </c>
    </row>
    <row r="1412" spans="1:37" x14ac:dyDescent="0.25">
      <c r="A1412">
        <v>214010157</v>
      </c>
      <c r="B1412" t="s">
        <v>30</v>
      </c>
      <c r="C1412" t="s">
        <v>2470</v>
      </c>
      <c r="D1412" t="s">
        <v>2704</v>
      </c>
      <c r="E1412" t="s">
        <v>1031</v>
      </c>
      <c r="F1412" t="s">
        <v>4229</v>
      </c>
      <c r="G1412" t="s">
        <v>316</v>
      </c>
      <c r="H1412">
        <v>10</v>
      </c>
      <c r="I1412">
        <v>8</v>
      </c>
      <c r="J1412">
        <v>8</v>
      </c>
      <c r="K1412" t="s">
        <v>64</v>
      </c>
      <c r="L1412" s="1" t="s">
        <v>673</v>
      </c>
      <c r="M1412" t="s">
        <v>553</v>
      </c>
      <c r="N1412">
        <v>83</v>
      </c>
      <c r="O1412">
        <v>1</v>
      </c>
      <c r="P1412">
        <v>20142</v>
      </c>
      <c r="Q1412">
        <v>2014</v>
      </c>
      <c r="R1412">
        <v>2</v>
      </c>
      <c r="S1412">
        <v>2018</v>
      </c>
      <c r="T1412">
        <v>1</v>
      </c>
      <c r="U1412">
        <v>24</v>
      </c>
      <c r="V1412" t="s">
        <v>36</v>
      </c>
      <c r="W1412" t="s">
        <v>4254</v>
      </c>
      <c r="X1412">
        <v>22710065</v>
      </c>
      <c r="Y1412" t="s">
        <v>38</v>
      </c>
      <c r="Z1412">
        <v>0</v>
      </c>
      <c r="AA1412">
        <v>330</v>
      </c>
      <c r="AB1412" t="s">
        <v>39</v>
      </c>
      <c r="AC1412">
        <v>0</v>
      </c>
      <c r="AD1412">
        <v>5</v>
      </c>
      <c r="AE1412" t="s">
        <v>55</v>
      </c>
      <c r="AF1412" t="s">
        <v>41</v>
      </c>
      <c r="AG1412" t="str">
        <f>VLOOKUP(H1412,Planilha2!A:AC,5,FALSE)</f>
        <v>PEDAGOGIA</v>
      </c>
      <c r="AH1412" t="s">
        <v>6222</v>
      </c>
      <c r="AI1412" t="str">
        <f>VLOOKUP(H1412,Planilha2!A:K,11,FALSE)</f>
        <v>Ativo</v>
      </c>
      <c r="AJ1412" t="s">
        <v>6381</v>
      </c>
      <c r="AK1412">
        <v>37.700000000000003</v>
      </c>
    </row>
    <row r="1413" spans="1:37" x14ac:dyDescent="0.25">
      <c r="A1413">
        <v>214010158</v>
      </c>
      <c r="B1413" t="s">
        <v>30</v>
      </c>
      <c r="C1413" t="s">
        <v>154</v>
      </c>
      <c r="D1413" t="s">
        <v>526</v>
      </c>
      <c r="E1413" t="s">
        <v>2925</v>
      </c>
      <c r="F1413" t="s">
        <v>3258</v>
      </c>
      <c r="G1413" t="s">
        <v>214</v>
      </c>
      <c r="H1413">
        <v>10</v>
      </c>
      <c r="I1413">
        <v>8</v>
      </c>
      <c r="J1413">
        <v>8</v>
      </c>
      <c r="K1413" t="s">
        <v>64</v>
      </c>
      <c r="L1413" s="1" t="s">
        <v>485</v>
      </c>
      <c r="M1413" t="s">
        <v>553</v>
      </c>
      <c r="N1413">
        <v>64</v>
      </c>
      <c r="O1413">
        <v>1</v>
      </c>
      <c r="P1413">
        <v>20142</v>
      </c>
      <c r="Q1413">
        <v>2014</v>
      </c>
      <c r="R1413">
        <v>2</v>
      </c>
      <c r="S1413">
        <v>2018</v>
      </c>
      <c r="T1413">
        <v>1</v>
      </c>
      <c r="U1413">
        <v>24</v>
      </c>
      <c r="V1413" t="s">
        <v>49</v>
      </c>
      <c r="W1413" t="s">
        <v>5190</v>
      </c>
      <c r="X1413">
        <v>26010620</v>
      </c>
      <c r="Y1413" t="s">
        <v>817</v>
      </c>
      <c r="Z1413">
        <v>0</v>
      </c>
      <c r="AA1413">
        <v>600</v>
      </c>
      <c r="AB1413" t="s">
        <v>39</v>
      </c>
      <c r="AC1413">
        <v>0</v>
      </c>
      <c r="AD1413">
        <v>5</v>
      </c>
      <c r="AE1413" t="s">
        <v>55</v>
      </c>
      <c r="AF1413" t="s">
        <v>41</v>
      </c>
      <c r="AG1413" t="str">
        <f>VLOOKUP(H1413,Planilha2!A:AC,5,FALSE)</f>
        <v>PEDAGOGIA</v>
      </c>
      <c r="AH1413" t="s">
        <v>6222</v>
      </c>
      <c r="AI1413" t="str">
        <f>VLOOKUP(H1413,Planilha2!A:K,11,FALSE)</f>
        <v>Ativo</v>
      </c>
      <c r="AJ1413" t="s">
        <v>6867</v>
      </c>
      <c r="AK1413">
        <v>47</v>
      </c>
    </row>
    <row r="1414" spans="1:37" x14ac:dyDescent="0.25">
      <c r="A1414">
        <v>214010160</v>
      </c>
      <c r="B1414" t="s">
        <v>30</v>
      </c>
      <c r="C1414" t="s">
        <v>506</v>
      </c>
      <c r="D1414" t="s">
        <v>2664</v>
      </c>
      <c r="E1414" t="s">
        <v>2362</v>
      </c>
      <c r="F1414" t="s">
        <v>3827</v>
      </c>
      <c r="G1414" t="s">
        <v>71</v>
      </c>
      <c r="H1414">
        <v>10</v>
      </c>
      <c r="I1414">
        <v>8</v>
      </c>
      <c r="J1414">
        <v>8</v>
      </c>
      <c r="K1414" t="s">
        <v>64</v>
      </c>
      <c r="L1414" s="1" t="s">
        <v>1603</v>
      </c>
      <c r="M1414" t="s">
        <v>1638</v>
      </c>
      <c r="N1414">
        <v>70</v>
      </c>
      <c r="O1414">
        <v>1</v>
      </c>
      <c r="P1414">
        <v>20142</v>
      </c>
      <c r="Q1414">
        <v>2014</v>
      </c>
      <c r="R1414">
        <v>2</v>
      </c>
      <c r="S1414">
        <v>2018</v>
      </c>
      <c r="T1414">
        <v>2</v>
      </c>
      <c r="U1414">
        <v>23</v>
      </c>
      <c r="V1414" t="s">
        <v>36</v>
      </c>
      <c r="W1414" t="s">
        <v>1385</v>
      </c>
      <c r="X1414">
        <v>21240770</v>
      </c>
      <c r="Y1414" t="s">
        <v>38</v>
      </c>
      <c r="Z1414">
        <v>0</v>
      </c>
      <c r="AA1414">
        <v>510</v>
      </c>
      <c r="AB1414" t="s">
        <v>39</v>
      </c>
      <c r="AC1414">
        <v>0</v>
      </c>
      <c r="AD1414">
        <v>5</v>
      </c>
      <c r="AE1414" t="s">
        <v>55</v>
      </c>
      <c r="AF1414" t="s">
        <v>41</v>
      </c>
      <c r="AG1414" t="str">
        <f>VLOOKUP(H1414,Planilha2!A:AC,5,FALSE)</f>
        <v>PEDAGOGIA</v>
      </c>
      <c r="AH1414" t="s">
        <v>6222</v>
      </c>
      <c r="AI1414" t="str">
        <f>VLOOKUP(H1414,Planilha2!A:K,11,FALSE)</f>
        <v>Ativo</v>
      </c>
      <c r="AJ1414" t="s">
        <v>6868</v>
      </c>
      <c r="AK1414">
        <v>37.799999999999997</v>
      </c>
    </row>
    <row r="1415" spans="1:37" x14ac:dyDescent="0.25">
      <c r="A1415">
        <v>214010161</v>
      </c>
      <c r="B1415" t="s">
        <v>30</v>
      </c>
      <c r="C1415" t="s">
        <v>1318</v>
      </c>
      <c r="D1415" t="s">
        <v>633</v>
      </c>
      <c r="E1415" t="s">
        <v>3649</v>
      </c>
      <c r="F1415" t="s">
        <v>3049</v>
      </c>
      <c r="G1415" t="s">
        <v>5080</v>
      </c>
      <c r="H1415">
        <v>10</v>
      </c>
      <c r="I1415">
        <v>8</v>
      </c>
      <c r="J1415">
        <v>8</v>
      </c>
      <c r="K1415" t="s">
        <v>64</v>
      </c>
      <c r="L1415" s="1" t="s">
        <v>1860</v>
      </c>
      <c r="M1415" t="s">
        <v>1639</v>
      </c>
      <c r="N1415">
        <v>80</v>
      </c>
      <c r="O1415">
        <v>1</v>
      </c>
      <c r="P1415">
        <v>20142</v>
      </c>
      <c r="Q1415">
        <v>2014</v>
      </c>
      <c r="R1415">
        <v>2</v>
      </c>
      <c r="S1415">
        <v>2018</v>
      </c>
      <c r="T1415">
        <v>2</v>
      </c>
      <c r="U1415">
        <v>55</v>
      </c>
      <c r="V1415" t="s">
        <v>49</v>
      </c>
      <c r="W1415" t="s">
        <v>37</v>
      </c>
      <c r="X1415">
        <v>24903485</v>
      </c>
      <c r="Y1415" t="s">
        <v>50</v>
      </c>
      <c r="Z1415">
        <v>0</v>
      </c>
      <c r="AA1415">
        <v>180</v>
      </c>
      <c r="AB1415" t="s">
        <v>123</v>
      </c>
      <c r="AC1415">
        <v>0</v>
      </c>
      <c r="AD1415">
        <v>5</v>
      </c>
      <c r="AE1415" t="s">
        <v>55</v>
      </c>
      <c r="AF1415" t="s">
        <v>41</v>
      </c>
      <c r="AG1415" t="str">
        <f>VLOOKUP(H1415,Planilha2!A:AC,5,FALSE)</f>
        <v>PEDAGOGIA</v>
      </c>
      <c r="AH1415" t="s">
        <v>6222</v>
      </c>
      <c r="AI1415" t="str">
        <f>VLOOKUP(H1415,Planilha2!A:K,11,FALSE)</f>
        <v>Ativo</v>
      </c>
      <c r="AJ1415" t="s">
        <v>6581</v>
      </c>
      <c r="AK1415">
        <v>46.8</v>
      </c>
    </row>
    <row r="1416" spans="1:37" x14ac:dyDescent="0.25">
      <c r="A1416">
        <v>214010165</v>
      </c>
      <c r="B1416" t="s">
        <v>30</v>
      </c>
      <c r="C1416" t="s">
        <v>2814</v>
      </c>
      <c r="D1416" t="s">
        <v>2017</v>
      </c>
      <c r="E1416" t="s">
        <v>3911</v>
      </c>
      <c r="F1416" t="s">
        <v>3912</v>
      </c>
      <c r="G1416" t="s">
        <v>63</v>
      </c>
      <c r="H1416">
        <v>10</v>
      </c>
      <c r="I1416">
        <v>8</v>
      </c>
      <c r="J1416">
        <v>8</v>
      </c>
      <c r="K1416" t="s">
        <v>64</v>
      </c>
      <c r="L1416" s="1">
        <v>0</v>
      </c>
      <c r="M1416" t="s">
        <v>1637</v>
      </c>
      <c r="N1416">
        <v>0</v>
      </c>
      <c r="O1416">
        <v>0</v>
      </c>
      <c r="P1416">
        <v>20142</v>
      </c>
      <c r="Q1416">
        <v>2014</v>
      </c>
      <c r="R1416">
        <v>2</v>
      </c>
      <c r="S1416">
        <v>2014</v>
      </c>
      <c r="T1416">
        <v>2</v>
      </c>
      <c r="U1416">
        <v>22</v>
      </c>
      <c r="V1416" t="s">
        <v>36</v>
      </c>
      <c r="W1416" t="s">
        <v>1498</v>
      </c>
      <c r="X1416">
        <v>21380007</v>
      </c>
      <c r="Y1416" t="s">
        <v>38</v>
      </c>
      <c r="Z1416">
        <v>0</v>
      </c>
      <c r="AA1416">
        <v>0</v>
      </c>
      <c r="AB1416" t="s">
        <v>39</v>
      </c>
      <c r="AC1416">
        <v>0</v>
      </c>
      <c r="AD1416">
        <v>1</v>
      </c>
      <c r="AE1416" t="s">
        <v>55</v>
      </c>
      <c r="AF1416" t="s">
        <v>41</v>
      </c>
      <c r="AG1416" t="str">
        <f>VLOOKUP(H1416,Planilha2!A:AC,5,FALSE)</f>
        <v>PEDAGOGIA</v>
      </c>
      <c r="AH1416" t="s">
        <v>6222</v>
      </c>
      <c r="AI1416" t="str">
        <f>VLOOKUP(H1416,Planilha2!A:K,11,FALSE)</f>
        <v>Ativo</v>
      </c>
      <c r="AJ1416" t="s">
        <v>6731</v>
      </c>
      <c r="AK1416">
        <v>28</v>
      </c>
    </row>
    <row r="1417" spans="1:37" x14ac:dyDescent="0.25">
      <c r="A1417">
        <v>214010167</v>
      </c>
      <c r="B1417" t="s">
        <v>30</v>
      </c>
      <c r="C1417" t="s">
        <v>3161</v>
      </c>
      <c r="D1417" t="s">
        <v>3059</v>
      </c>
      <c r="E1417" t="s">
        <v>2952</v>
      </c>
      <c r="F1417" t="s">
        <v>3728</v>
      </c>
      <c r="G1417" t="s">
        <v>210</v>
      </c>
      <c r="H1417">
        <v>10</v>
      </c>
      <c r="I1417">
        <v>8</v>
      </c>
      <c r="J1417">
        <v>8</v>
      </c>
      <c r="K1417" t="s">
        <v>64</v>
      </c>
      <c r="L1417" s="1" t="s">
        <v>1316</v>
      </c>
      <c r="M1417" t="s">
        <v>1639</v>
      </c>
      <c r="N1417">
        <v>100</v>
      </c>
      <c r="O1417">
        <v>1</v>
      </c>
      <c r="P1417">
        <v>20142</v>
      </c>
      <c r="Q1417">
        <v>2014</v>
      </c>
      <c r="R1417">
        <v>2</v>
      </c>
      <c r="S1417">
        <v>2016</v>
      </c>
      <c r="T1417">
        <v>2</v>
      </c>
      <c r="U1417">
        <v>23</v>
      </c>
      <c r="V1417" t="s">
        <v>36</v>
      </c>
      <c r="W1417" t="s">
        <v>3839</v>
      </c>
      <c r="X1417">
        <v>21330770</v>
      </c>
      <c r="Y1417" t="s">
        <v>38</v>
      </c>
      <c r="Z1417">
        <v>0</v>
      </c>
      <c r="AA1417">
        <v>600</v>
      </c>
      <c r="AB1417" t="s">
        <v>39</v>
      </c>
      <c r="AC1417">
        <v>0</v>
      </c>
      <c r="AD1417">
        <v>3</v>
      </c>
      <c r="AE1417" t="s">
        <v>55</v>
      </c>
      <c r="AF1417" t="s">
        <v>41</v>
      </c>
      <c r="AG1417" t="str">
        <f>VLOOKUP(H1417,Planilha2!A:AC,5,FALSE)</f>
        <v>PEDAGOGIA</v>
      </c>
      <c r="AH1417" t="s">
        <v>6222</v>
      </c>
      <c r="AI1417" t="str">
        <f>VLOOKUP(H1417,Planilha2!A:K,11,FALSE)</f>
        <v>Ativo</v>
      </c>
      <c r="AJ1417" t="s">
        <v>6353</v>
      </c>
      <c r="AK1417">
        <v>32.5</v>
      </c>
    </row>
    <row r="1418" spans="1:37" x14ac:dyDescent="0.25">
      <c r="A1418">
        <v>214010170</v>
      </c>
      <c r="B1418" t="s">
        <v>30</v>
      </c>
      <c r="C1418" t="s">
        <v>3958</v>
      </c>
      <c r="D1418" t="s">
        <v>249</v>
      </c>
      <c r="E1418" t="s">
        <v>642</v>
      </c>
      <c r="F1418" t="s">
        <v>2954</v>
      </c>
      <c r="G1418" t="s">
        <v>210</v>
      </c>
      <c r="H1418">
        <v>10</v>
      </c>
      <c r="I1418">
        <v>8</v>
      </c>
      <c r="J1418">
        <v>8</v>
      </c>
      <c r="K1418" t="s">
        <v>64</v>
      </c>
      <c r="L1418" s="1" t="s">
        <v>2486</v>
      </c>
      <c r="M1418" t="s">
        <v>1639</v>
      </c>
      <c r="N1418">
        <v>75</v>
      </c>
      <c r="O1418">
        <v>1</v>
      </c>
      <c r="P1418">
        <v>20142</v>
      </c>
      <c r="Q1418">
        <v>2014</v>
      </c>
      <c r="R1418">
        <v>2</v>
      </c>
      <c r="S1418">
        <v>2018</v>
      </c>
      <c r="T1418">
        <v>1</v>
      </c>
      <c r="U1418">
        <v>26</v>
      </c>
      <c r="V1418" t="s">
        <v>902</v>
      </c>
      <c r="W1418" t="s">
        <v>957</v>
      </c>
      <c r="X1418">
        <v>24456160</v>
      </c>
      <c r="Y1418" t="s">
        <v>75</v>
      </c>
      <c r="Z1418">
        <v>0</v>
      </c>
      <c r="AA1418">
        <v>180</v>
      </c>
      <c r="AB1418" t="s">
        <v>39</v>
      </c>
      <c r="AC1418">
        <v>0</v>
      </c>
      <c r="AD1418">
        <v>5</v>
      </c>
      <c r="AE1418" t="s">
        <v>40</v>
      </c>
      <c r="AF1418" t="s">
        <v>41</v>
      </c>
      <c r="AG1418" t="str">
        <f>VLOOKUP(H1418,Planilha2!A:AC,5,FALSE)</f>
        <v>PEDAGOGIA</v>
      </c>
      <c r="AH1418" t="s">
        <v>6222</v>
      </c>
      <c r="AI1418" t="str">
        <f>VLOOKUP(H1418,Planilha2!A:K,11,FALSE)</f>
        <v>Ativo</v>
      </c>
      <c r="AJ1418" t="s">
        <v>6463</v>
      </c>
      <c r="AK1418">
        <v>20.8</v>
      </c>
    </row>
    <row r="1419" spans="1:37" x14ac:dyDescent="0.25">
      <c r="A1419">
        <v>214010174</v>
      </c>
      <c r="B1419" t="s">
        <v>30</v>
      </c>
      <c r="C1419" t="s">
        <v>2572</v>
      </c>
      <c r="D1419" t="s">
        <v>2333</v>
      </c>
      <c r="E1419" t="s">
        <v>3004</v>
      </c>
      <c r="F1419" t="s">
        <v>851</v>
      </c>
      <c r="G1419" t="s">
        <v>105</v>
      </c>
      <c r="H1419">
        <v>10</v>
      </c>
      <c r="I1419">
        <v>8</v>
      </c>
      <c r="J1419">
        <v>8</v>
      </c>
      <c r="K1419" t="s">
        <v>64</v>
      </c>
      <c r="L1419" s="1" t="s">
        <v>345</v>
      </c>
      <c r="M1419" t="s">
        <v>553</v>
      </c>
      <c r="N1419">
        <v>66</v>
      </c>
      <c r="O1419">
        <v>1</v>
      </c>
      <c r="P1419">
        <v>20142</v>
      </c>
      <c r="Q1419">
        <v>2014</v>
      </c>
      <c r="R1419">
        <v>2</v>
      </c>
      <c r="S1419">
        <v>2017</v>
      </c>
      <c r="T1419">
        <v>2</v>
      </c>
      <c r="U1419">
        <v>23</v>
      </c>
      <c r="V1419" t="s">
        <v>36</v>
      </c>
      <c r="W1419" t="s">
        <v>4811</v>
      </c>
      <c r="X1419">
        <v>24342760</v>
      </c>
      <c r="Y1419" t="s">
        <v>537</v>
      </c>
      <c r="Z1419">
        <v>0</v>
      </c>
      <c r="AA1419">
        <v>300</v>
      </c>
      <c r="AB1419" t="s">
        <v>39</v>
      </c>
      <c r="AC1419">
        <v>0</v>
      </c>
      <c r="AD1419">
        <v>4</v>
      </c>
      <c r="AE1419" t="s">
        <v>55</v>
      </c>
      <c r="AF1419" t="s">
        <v>41</v>
      </c>
      <c r="AG1419" t="str">
        <f>VLOOKUP(H1419,Planilha2!A:AC,5,FALSE)</f>
        <v>PEDAGOGIA</v>
      </c>
      <c r="AH1419" t="s">
        <v>6222</v>
      </c>
      <c r="AI1419" t="str">
        <f>VLOOKUP(H1419,Planilha2!A:K,11,FALSE)</f>
        <v>Ativo</v>
      </c>
      <c r="AJ1419" t="s">
        <v>6805</v>
      </c>
      <c r="AK1419">
        <v>17.899999999999999</v>
      </c>
    </row>
    <row r="1420" spans="1:37" x14ac:dyDescent="0.25">
      <c r="A1420">
        <v>214010176</v>
      </c>
      <c r="B1420" t="s">
        <v>30</v>
      </c>
      <c r="C1420" t="s">
        <v>424</v>
      </c>
      <c r="D1420" t="s">
        <v>3017</v>
      </c>
      <c r="E1420" t="s">
        <v>2492</v>
      </c>
      <c r="F1420" t="s">
        <v>2279</v>
      </c>
      <c r="G1420" t="s">
        <v>560</v>
      </c>
      <c r="H1420">
        <v>10</v>
      </c>
      <c r="I1420">
        <v>8</v>
      </c>
      <c r="J1420">
        <v>8</v>
      </c>
      <c r="K1420" t="s">
        <v>64</v>
      </c>
      <c r="L1420" s="1">
        <v>5</v>
      </c>
      <c r="M1420" t="s">
        <v>1638</v>
      </c>
      <c r="N1420">
        <v>76</v>
      </c>
      <c r="O1420">
        <v>1</v>
      </c>
      <c r="P1420">
        <v>20142</v>
      </c>
      <c r="Q1420">
        <v>2014</v>
      </c>
      <c r="R1420">
        <v>2</v>
      </c>
      <c r="S1420">
        <v>2017</v>
      </c>
      <c r="T1420">
        <v>1</v>
      </c>
      <c r="U1420">
        <v>24</v>
      </c>
      <c r="V1420" t="s">
        <v>49</v>
      </c>
      <c r="W1420" t="s">
        <v>529</v>
      </c>
      <c r="X1420">
        <v>24230131</v>
      </c>
      <c r="Y1420" t="s">
        <v>537</v>
      </c>
      <c r="Z1420">
        <v>0</v>
      </c>
      <c r="AA1420">
        <v>270</v>
      </c>
      <c r="AB1420" t="s">
        <v>39</v>
      </c>
      <c r="AC1420">
        <v>0</v>
      </c>
      <c r="AD1420">
        <v>4</v>
      </c>
      <c r="AE1420" t="s">
        <v>55</v>
      </c>
      <c r="AF1420" t="s">
        <v>41</v>
      </c>
      <c r="AG1420" t="str">
        <f>VLOOKUP(H1420,Planilha2!A:AC,5,FALSE)</f>
        <v>PEDAGOGIA</v>
      </c>
      <c r="AH1420" t="s">
        <v>6222</v>
      </c>
      <c r="AI1420" t="str">
        <f>VLOOKUP(H1420,Planilha2!A:K,11,FALSE)</f>
        <v>Ativo</v>
      </c>
      <c r="AJ1420" t="s">
        <v>6654</v>
      </c>
      <c r="AK1420">
        <v>4.7</v>
      </c>
    </row>
    <row r="1421" spans="1:37" x14ac:dyDescent="0.25">
      <c r="A1421">
        <v>214010179</v>
      </c>
      <c r="B1421" t="s">
        <v>30</v>
      </c>
      <c r="C1421" t="s">
        <v>2802</v>
      </c>
      <c r="D1421" t="s">
        <v>2899</v>
      </c>
      <c r="E1421" t="s">
        <v>1532</v>
      </c>
      <c r="F1421" t="s">
        <v>3014</v>
      </c>
      <c r="G1421" t="s">
        <v>105</v>
      </c>
      <c r="H1421">
        <v>10</v>
      </c>
      <c r="I1421">
        <v>8</v>
      </c>
      <c r="J1421">
        <v>8</v>
      </c>
      <c r="K1421" t="s">
        <v>64</v>
      </c>
      <c r="L1421" s="1" t="s">
        <v>302</v>
      </c>
      <c r="M1421" t="s">
        <v>1020</v>
      </c>
      <c r="N1421">
        <v>71</v>
      </c>
      <c r="O1421">
        <v>1</v>
      </c>
      <c r="P1421">
        <v>20142</v>
      </c>
      <c r="Q1421">
        <v>2014</v>
      </c>
      <c r="R1421">
        <v>2</v>
      </c>
      <c r="S1421">
        <v>2018</v>
      </c>
      <c r="T1421">
        <v>1</v>
      </c>
      <c r="U1421">
        <v>22</v>
      </c>
      <c r="V1421" t="s">
        <v>49</v>
      </c>
      <c r="W1421" t="s">
        <v>995</v>
      </c>
      <c r="X1421">
        <v>24800800</v>
      </c>
      <c r="Y1421" t="s">
        <v>992</v>
      </c>
      <c r="Z1421">
        <v>0</v>
      </c>
      <c r="AA1421">
        <v>210</v>
      </c>
      <c r="AB1421" t="s">
        <v>39</v>
      </c>
      <c r="AC1421">
        <v>0</v>
      </c>
      <c r="AD1421">
        <v>5</v>
      </c>
      <c r="AE1421" t="s">
        <v>55</v>
      </c>
      <c r="AF1421" t="s">
        <v>41</v>
      </c>
      <c r="AG1421" t="str">
        <f>VLOOKUP(H1421,Planilha2!A:AC,5,FALSE)</f>
        <v>PEDAGOGIA</v>
      </c>
      <c r="AH1421" t="s">
        <v>6222</v>
      </c>
      <c r="AI1421" t="str">
        <f>VLOOKUP(H1421,Planilha2!A:K,11,FALSE)</f>
        <v>Ativo</v>
      </c>
      <c r="AJ1421" t="s">
        <v>6869</v>
      </c>
      <c r="AK1421">
        <v>39.200000000000003</v>
      </c>
    </row>
    <row r="1422" spans="1:37" x14ac:dyDescent="0.25">
      <c r="A1422">
        <v>214010184</v>
      </c>
      <c r="B1422" t="s">
        <v>30</v>
      </c>
      <c r="C1422" t="s">
        <v>3251</v>
      </c>
      <c r="D1422" t="s">
        <v>3228</v>
      </c>
      <c r="E1422" t="s">
        <v>4970</v>
      </c>
      <c r="F1422" t="s">
        <v>4971</v>
      </c>
      <c r="G1422" t="s">
        <v>439</v>
      </c>
      <c r="H1422">
        <v>10</v>
      </c>
      <c r="I1422">
        <v>8</v>
      </c>
      <c r="J1422">
        <v>8</v>
      </c>
      <c r="K1422" t="s">
        <v>64</v>
      </c>
      <c r="L1422" s="1" t="s">
        <v>1816</v>
      </c>
      <c r="M1422" t="s">
        <v>1638</v>
      </c>
      <c r="N1422">
        <v>0</v>
      </c>
      <c r="O1422">
        <v>0</v>
      </c>
      <c r="P1422">
        <v>20142</v>
      </c>
      <c r="Q1422">
        <v>2014</v>
      </c>
      <c r="R1422">
        <v>2</v>
      </c>
      <c r="S1422">
        <v>2017</v>
      </c>
      <c r="T1422">
        <v>2</v>
      </c>
      <c r="U1422">
        <v>22</v>
      </c>
      <c r="V1422" t="s">
        <v>36</v>
      </c>
      <c r="W1422" t="s">
        <v>4898</v>
      </c>
      <c r="X1422">
        <v>24515005</v>
      </c>
      <c r="Y1422" t="s">
        <v>75</v>
      </c>
      <c r="Z1422">
        <v>0</v>
      </c>
      <c r="AA1422">
        <v>0</v>
      </c>
      <c r="AB1422" t="s">
        <v>39</v>
      </c>
      <c r="AC1422">
        <v>0</v>
      </c>
      <c r="AD1422">
        <v>4</v>
      </c>
      <c r="AE1422" t="s">
        <v>55</v>
      </c>
      <c r="AF1422" t="s">
        <v>41</v>
      </c>
      <c r="AG1422" t="str">
        <f>VLOOKUP(H1422,Planilha2!A:AC,5,FALSE)</f>
        <v>PEDAGOGIA</v>
      </c>
      <c r="AH1422" t="s">
        <v>6222</v>
      </c>
      <c r="AI1422" t="str">
        <f>VLOOKUP(H1422,Planilha2!A:K,11,FALSE)</f>
        <v>Ativo</v>
      </c>
      <c r="AJ1422" t="s">
        <v>6400</v>
      </c>
      <c r="AK1422">
        <v>19.600000000000001</v>
      </c>
    </row>
    <row r="1423" spans="1:37" x14ac:dyDescent="0.25">
      <c r="A1423">
        <v>214010185</v>
      </c>
      <c r="B1423" t="s">
        <v>930</v>
      </c>
      <c r="C1423" t="s">
        <v>2107</v>
      </c>
      <c r="D1423" t="s">
        <v>2135</v>
      </c>
      <c r="E1423" t="s">
        <v>3756</v>
      </c>
      <c r="F1423" t="s">
        <v>921</v>
      </c>
      <c r="G1423" t="s">
        <v>1193</v>
      </c>
      <c r="H1423">
        <v>10</v>
      </c>
      <c r="I1423">
        <v>8</v>
      </c>
      <c r="J1423">
        <v>8</v>
      </c>
      <c r="K1423" t="s">
        <v>64</v>
      </c>
      <c r="L1423" s="1" t="s">
        <v>3215</v>
      </c>
      <c r="M1423" t="s">
        <v>1637</v>
      </c>
      <c r="N1423">
        <v>20</v>
      </c>
      <c r="O1423">
        <v>0</v>
      </c>
      <c r="P1423">
        <v>20142</v>
      </c>
      <c r="Q1423">
        <v>2014</v>
      </c>
      <c r="R1423">
        <v>2</v>
      </c>
      <c r="S1423">
        <v>2016</v>
      </c>
      <c r="T1423">
        <v>2</v>
      </c>
      <c r="U1423">
        <v>23</v>
      </c>
      <c r="V1423" t="s">
        <v>36</v>
      </c>
      <c r="W1423" t="s">
        <v>150</v>
      </c>
      <c r="X1423">
        <v>26900000</v>
      </c>
      <c r="Y1423" t="s">
        <v>5242</v>
      </c>
      <c r="Z1423">
        <v>0</v>
      </c>
      <c r="AA1423">
        <v>0</v>
      </c>
      <c r="AB1423" t="s">
        <v>39</v>
      </c>
      <c r="AC1423">
        <v>0</v>
      </c>
      <c r="AD1423">
        <v>3</v>
      </c>
      <c r="AE1423" t="s">
        <v>55</v>
      </c>
      <c r="AF1423" t="s">
        <v>41</v>
      </c>
      <c r="AG1423" t="str">
        <f>VLOOKUP(H1423,Planilha2!A:AC,5,FALSE)</f>
        <v>PEDAGOGIA</v>
      </c>
      <c r="AH1423" t="s">
        <v>6222</v>
      </c>
      <c r="AI1423" t="str">
        <f>VLOOKUP(H1423,Planilha2!A:K,11,FALSE)</f>
        <v>Ativo</v>
      </c>
      <c r="AJ1423" t="s">
        <v>6542</v>
      </c>
      <c r="AK1423">
        <v>120</v>
      </c>
    </row>
    <row r="1424" spans="1:37" x14ac:dyDescent="0.25">
      <c r="A1424">
        <v>214010187</v>
      </c>
      <c r="B1424" t="s">
        <v>30</v>
      </c>
      <c r="C1424" t="s">
        <v>2858</v>
      </c>
      <c r="D1424" t="s">
        <v>3055</v>
      </c>
      <c r="E1424" t="s">
        <v>4038</v>
      </c>
      <c r="F1424" t="s">
        <v>3227</v>
      </c>
      <c r="G1424" t="s">
        <v>131</v>
      </c>
      <c r="H1424">
        <v>10</v>
      </c>
      <c r="I1424">
        <v>8</v>
      </c>
      <c r="J1424">
        <v>8</v>
      </c>
      <c r="K1424" t="s">
        <v>64</v>
      </c>
      <c r="L1424" s="1" t="s">
        <v>4158</v>
      </c>
      <c r="M1424" t="s">
        <v>1637</v>
      </c>
      <c r="N1424">
        <v>70</v>
      </c>
      <c r="O1424">
        <v>1</v>
      </c>
      <c r="P1424">
        <v>20142</v>
      </c>
      <c r="Q1424">
        <v>2014</v>
      </c>
      <c r="R1424">
        <v>2</v>
      </c>
      <c r="S1424">
        <v>2015</v>
      </c>
      <c r="T1424">
        <v>1</v>
      </c>
      <c r="U1424">
        <v>23</v>
      </c>
      <c r="V1424" t="s">
        <v>36</v>
      </c>
      <c r="W1424" t="s">
        <v>497</v>
      </c>
      <c r="X1424">
        <v>22753550</v>
      </c>
      <c r="Y1424" t="s">
        <v>38</v>
      </c>
      <c r="Z1424">
        <v>0</v>
      </c>
      <c r="AA1424">
        <v>300</v>
      </c>
      <c r="AB1424" t="s">
        <v>39</v>
      </c>
      <c r="AC1424">
        <v>0</v>
      </c>
      <c r="AD1424">
        <v>2</v>
      </c>
      <c r="AE1424" t="s">
        <v>55</v>
      </c>
      <c r="AF1424" t="s">
        <v>41</v>
      </c>
      <c r="AG1424" t="str">
        <f>VLOOKUP(H1424,Planilha2!A:AC,5,FALSE)</f>
        <v>PEDAGOGIA</v>
      </c>
      <c r="AH1424" t="s">
        <v>6222</v>
      </c>
      <c r="AI1424" t="str">
        <f>VLOOKUP(H1424,Planilha2!A:K,11,FALSE)</f>
        <v>Ativo</v>
      </c>
      <c r="AJ1424" t="s">
        <v>6870</v>
      </c>
      <c r="AK1424">
        <v>38.6</v>
      </c>
    </row>
    <row r="1425" spans="1:37" x14ac:dyDescent="0.25">
      <c r="A1425">
        <v>214010189</v>
      </c>
      <c r="B1425" t="s">
        <v>30</v>
      </c>
      <c r="C1425" t="s">
        <v>2744</v>
      </c>
      <c r="D1425" t="s">
        <v>4062</v>
      </c>
      <c r="E1425" t="s">
        <v>1182</v>
      </c>
      <c r="F1425" t="s">
        <v>3365</v>
      </c>
      <c r="G1425" t="s">
        <v>279</v>
      </c>
      <c r="H1425">
        <v>10</v>
      </c>
      <c r="I1425">
        <v>8</v>
      </c>
      <c r="J1425">
        <v>8</v>
      </c>
      <c r="K1425" t="s">
        <v>64</v>
      </c>
      <c r="L1425" s="1" t="s">
        <v>2305</v>
      </c>
      <c r="M1425" t="s">
        <v>1019</v>
      </c>
      <c r="N1425">
        <v>85</v>
      </c>
      <c r="O1425">
        <v>1</v>
      </c>
      <c r="P1425">
        <v>20142</v>
      </c>
      <c r="Q1425">
        <v>2014</v>
      </c>
      <c r="R1425">
        <v>2</v>
      </c>
      <c r="S1425">
        <v>2015</v>
      </c>
      <c r="T1425">
        <v>1</v>
      </c>
      <c r="U1425">
        <v>23</v>
      </c>
      <c r="V1425" t="s">
        <v>36</v>
      </c>
      <c r="W1425" t="s">
        <v>5206</v>
      </c>
      <c r="X1425">
        <v>26135740</v>
      </c>
      <c r="Y1425" t="s">
        <v>1777</v>
      </c>
      <c r="Z1425">
        <v>0</v>
      </c>
      <c r="AA1425">
        <v>300</v>
      </c>
      <c r="AB1425" t="s">
        <v>39</v>
      </c>
      <c r="AC1425">
        <v>0</v>
      </c>
      <c r="AD1425">
        <v>2</v>
      </c>
      <c r="AE1425" t="s">
        <v>55</v>
      </c>
      <c r="AF1425" t="s">
        <v>41</v>
      </c>
      <c r="AG1425" t="str">
        <f>VLOOKUP(H1425,Planilha2!A:AC,5,FALSE)</f>
        <v>PEDAGOGIA</v>
      </c>
      <c r="AH1425" t="s">
        <v>6222</v>
      </c>
      <c r="AI1425" t="str">
        <f>VLOOKUP(H1425,Planilha2!A:K,11,FALSE)</f>
        <v>Ativo</v>
      </c>
      <c r="AJ1425">
        <v>0</v>
      </c>
      <c r="AK1425">
        <v>0</v>
      </c>
    </row>
    <row r="1426" spans="1:37" x14ac:dyDescent="0.25">
      <c r="A1426">
        <v>214010202</v>
      </c>
      <c r="B1426" t="s">
        <v>30</v>
      </c>
      <c r="C1426" t="s">
        <v>3057</v>
      </c>
      <c r="D1426" t="s">
        <v>2769</v>
      </c>
      <c r="E1426" t="s">
        <v>1573</v>
      </c>
      <c r="F1426" t="s">
        <v>1022</v>
      </c>
      <c r="G1426" t="s">
        <v>63</v>
      </c>
      <c r="H1426">
        <v>10</v>
      </c>
      <c r="I1426">
        <v>8</v>
      </c>
      <c r="J1426">
        <v>8</v>
      </c>
      <c r="K1426" t="s">
        <v>64</v>
      </c>
      <c r="L1426" s="1">
        <v>0</v>
      </c>
      <c r="M1426" t="s">
        <v>553</v>
      </c>
      <c r="N1426">
        <v>0</v>
      </c>
      <c r="O1426">
        <v>0</v>
      </c>
      <c r="P1426">
        <v>20142</v>
      </c>
      <c r="Q1426">
        <v>2014</v>
      </c>
      <c r="R1426">
        <v>2</v>
      </c>
      <c r="S1426">
        <v>2014</v>
      </c>
      <c r="T1426">
        <v>2</v>
      </c>
      <c r="U1426">
        <v>24</v>
      </c>
      <c r="V1426" t="s">
        <v>36</v>
      </c>
      <c r="W1426" t="s">
        <v>232</v>
      </c>
      <c r="X1426">
        <v>20540114</v>
      </c>
      <c r="Y1426" t="s">
        <v>38</v>
      </c>
      <c r="Z1426">
        <v>0</v>
      </c>
      <c r="AA1426">
        <v>0</v>
      </c>
      <c r="AB1426" t="s">
        <v>39</v>
      </c>
      <c r="AC1426">
        <v>0</v>
      </c>
      <c r="AD1426">
        <v>1</v>
      </c>
      <c r="AE1426" t="s">
        <v>55</v>
      </c>
      <c r="AF1426" t="s">
        <v>41</v>
      </c>
      <c r="AG1426" t="str">
        <f>VLOOKUP(H1426,Planilha2!A:AC,5,FALSE)</f>
        <v>PEDAGOGIA</v>
      </c>
      <c r="AH1426" t="s">
        <v>6222</v>
      </c>
      <c r="AI1426" t="str">
        <f>VLOOKUP(H1426,Planilha2!A:K,11,FALSE)</f>
        <v>Ativo</v>
      </c>
      <c r="AJ1426" t="s">
        <v>6701</v>
      </c>
      <c r="AK1426">
        <v>22.4</v>
      </c>
    </row>
    <row r="1427" spans="1:37" x14ac:dyDescent="0.25">
      <c r="A1427">
        <v>214010203</v>
      </c>
      <c r="B1427" t="s">
        <v>263</v>
      </c>
      <c r="C1427" t="s">
        <v>4647</v>
      </c>
      <c r="D1427" t="s">
        <v>4678</v>
      </c>
      <c r="E1427" t="s">
        <v>4222</v>
      </c>
      <c r="F1427" t="s">
        <v>3506</v>
      </c>
      <c r="G1427" t="s">
        <v>198</v>
      </c>
      <c r="H1427">
        <v>10</v>
      </c>
      <c r="I1427">
        <v>8</v>
      </c>
      <c r="J1427">
        <v>8</v>
      </c>
      <c r="K1427" t="s">
        <v>64</v>
      </c>
      <c r="L1427" s="1">
        <v>0</v>
      </c>
      <c r="M1427" t="s">
        <v>1638</v>
      </c>
      <c r="N1427">
        <v>0</v>
      </c>
      <c r="O1427">
        <v>0</v>
      </c>
      <c r="P1427">
        <v>20142</v>
      </c>
      <c r="Q1427">
        <v>2014</v>
      </c>
      <c r="R1427">
        <v>2</v>
      </c>
      <c r="S1427">
        <v>2014</v>
      </c>
      <c r="T1427">
        <v>2</v>
      </c>
      <c r="U1427">
        <v>23</v>
      </c>
      <c r="V1427" t="s">
        <v>36</v>
      </c>
      <c r="W1427" t="s">
        <v>5011</v>
      </c>
      <c r="X1427">
        <v>24743010</v>
      </c>
      <c r="Y1427" t="s">
        <v>75</v>
      </c>
      <c r="Z1427">
        <v>0</v>
      </c>
      <c r="AA1427">
        <v>0</v>
      </c>
      <c r="AB1427" t="s">
        <v>39</v>
      </c>
      <c r="AC1427">
        <v>0</v>
      </c>
      <c r="AD1427">
        <v>1</v>
      </c>
      <c r="AE1427" t="s">
        <v>55</v>
      </c>
      <c r="AF1427" t="s">
        <v>41</v>
      </c>
      <c r="AG1427" t="str">
        <f>VLOOKUP(H1427,Planilha2!A:AC,5,FALSE)</f>
        <v>PEDAGOGIA</v>
      </c>
      <c r="AH1427" t="s">
        <v>6222</v>
      </c>
      <c r="AI1427" t="str">
        <f>VLOOKUP(H1427,Planilha2!A:K,11,FALSE)</f>
        <v>Ativo</v>
      </c>
      <c r="AJ1427" t="s">
        <v>6655</v>
      </c>
      <c r="AK1427">
        <v>20.100000000000001</v>
      </c>
    </row>
    <row r="1428" spans="1:37" x14ac:dyDescent="0.25">
      <c r="A1428">
        <v>214010204</v>
      </c>
      <c r="B1428" t="s">
        <v>930</v>
      </c>
      <c r="C1428" t="s">
        <v>1182</v>
      </c>
      <c r="D1428" t="s">
        <v>2538</v>
      </c>
      <c r="E1428" t="s">
        <v>4051</v>
      </c>
      <c r="F1428" t="s">
        <v>769</v>
      </c>
      <c r="G1428" t="s">
        <v>496</v>
      </c>
      <c r="H1428">
        <v>10</v>
      </c>
      <c r="I1428">
        <v>8</v>
      </c>
      <c r="J1428">
        <v>8</v>
      </c>
      <c r="K1428" t="s">
        <v>64</v>
      </c>
      <c r="L1428" s="1" t="s">
        <v>4169</v>
      </c>
      <c r="M1428" t="s">
        <v>553</v>
      </c>
      <c r="N1428">
        <v>72</v>
      </c>
      <c r="O1428">
        <v>1</v>
      </c>
      <c r="P1428">
        <v>20142</v>
      </c>
      <c r="Q1428">
        <v>2014</v>
      </c>
      <c r="R1428">
        <v>2</v>
      </c>
      <c r="S1428">
        <v>2015</v>
      </c>
      <c r="T1428">
        <v>1</v>
      </c>
      <c r="U1428">
        <v>22</v>
      </c>
      <c r="V1428" t="s">
        <v>36</v>
      </c>
      <c r="W1428" t="s">
        <v>523</v>
      </c>
      <c r="X1428">
        <v>23071040</v>
      </c>
      <c r="Y1428" t="s">
        <v>38</v>
      </c>
      <c r="Z1428">
        <v>0</v>
      </c>
      <c r="AA1428">
        <v>180</v>
      </c>
      <c r="AB1428" t="s">
        <v>39</v>
      </c>
      <c r="AC1428">
        <v>0</v>
      </c>
      <c r="AD1428">
        <v>2</v>
      </c>
      <c r="AE1428" t="s">
        <v>55</v>
      </c>
      <c r="AF1428" t="s">
        <v>41</v>
      </c>
      <c r="AG1428" t="str">
        <f>VLOOKUP(H1428,Planilha2!A:AC,5,FALSE)</f>
        <v>PEDAGOGIA</v>
      </c>
      <c r="AH1428" t="s">
        <v>6222</v>
      </c>
      <c r="AI1428" t="str">
        <f>VLOOKUP(H1428,Planilha2!A:K,11,FALSE)</f>
        <v>Ativo</v>
      </c>
      <c r="AJ1428" t="s">
        <v>6871</v>
      </c>
      <c r="AK1428">
        <v>62.8</v>
      </c>
    </row>
    <row r="1429" spans="1:37" x14ac:dyDescent="0.25">
      <c r="A1429">
        <v>214010207</v>
      </c>
      <c r="B1429" t="s">
        <v>128</v>
      </c>
      <c r="C1429" t="s">
        <v>3143</v>
      </c>
      <c r="D1429" t="s">
        <v>3013</v>
      </c>
      <c r="E1429" t="s">
        <v>2207</v>
      </c>
      <c r="F1429" t="s">
        <v>3091</v>
      </c>
      <c r="G1429" t="s">
        <v>316</v>
      </c>
      <c r="H1429">
        <v>10</v>
      </c>
      <c r="I1429">
        <v>8</v>
      </c>
      <c r="J1429">
        <v>8</v>
      </c>
      <c r="K1429" t="s">
        <v>64</v>
      </c>
      <c r="L1429" s="1">
        <v>0</v>
      </c>
      <c r="M1429" t="s">
        <v>1638</v>
      </c>
      <c r="N1429">
        <v>0</v>
      </c>
      <c r="O1429">
        <v>0</v>
      </c>
      <c r="P1429">
        <v>20142</v>
      </c>
      <c r="Q1429">
        <v>2014</v>
      </c>
      <c r="R1429">
        <v>2</v>
      </c>
      <c r="S1429">
        <v>2014</v>
      </c>
      <c r="T1429">
        <v>2</v>
      </c>
      <c r="U1429">
        <v>27</v>
      </c>
      <c r="V1429" t="s">
        <v>36</v>
      </c>
      <c r="W1429" t="s">
        <v>372</v>
      </c>
      <c r="X1429">
        <v>21331680</v>
      </c>
      <c r="Y1429" t="s">
        <v>38</v>
      </c>
      <c r="Z1429">
        <v>0</v>
      </c>
      <c r="AA1429">
        <v>0</v>
      </c>
      <c r="AB1429" t="s">
        <v>39</v>
      </c>
      <c r="AC1429">
        <v>0</v>
      </c>
      <c r="AD1429">
        <v>1</v>
      </c>
      <c r="AE1429" t="s">
        <v>40</v>
      </c>
      <c r="AF1429" t="s">
        <v>41</v>
      </c>
      <c r="AG1429" t="str">
        <f>VLOOKUP(H1429,Planilha2!A:AC,5,FALSE)</f>
        <v>PEDAGOGIA</v>
      </c>
      <c r="AH1429" t="s">
        <v>6222</v>
      </c>
      <c r="AI1429" t="str">
        <f>VLOOKUP(H1429,Planilha2!A:K,11,FALSE)</f>
        <v>Ativo</v>
      </c>
      <c r="AJ1429" t="s">
        <v>6622</v>
      </c>
      <c r="AK1429">
        <v>33.200000000000003</v>
      </c>
    </row>
    <row r="1430" spans="1:37" x14ac:dyDescent="0.25">
      <c r="A1430">
        <v>214010214</v>
      </c>
      <c r="B1430" t="s">
        <v>30</v>
      </c>
      <c r="C1430" t="s">
        <v>3230</v>
      </c>
      <c r="D1430" t="s">
        <v>2836</v>
      </c>
      <c r="E1430" t="s">
        <v>627</v>
      </c>
      <c r="F1430" t="s">
        <v>3832</v>
      </c>
      <c r="G1430" t="s">
        <v>379</v>
      </c>
      <c r="H1430">
        <v>10</v>
      </c>
      <c r="I1430">
        <v>8</v>
      </c>
      <c r="J1430">
        <v>8</v>
      </c>
      <c r="K1430" t="s">
        <v>64</v>
      </c>
      <c r="L1430" s="1">
        <v>5</v>
      </c>
      <c r="M1430" t="s">
        <v>1639</v>
      </c>
      <c r="N1430">
        <v>75</v>
      </c>
      <c r="O1430">
        <v>1</v>
      </c>
      <c r="P1430">
        <v>20142</v>
      </c>
      <c r="Q1430">
        <v>2014</v>
      </c>
      <c r="R1430">
        <v>2</v>
      </c>
      <c r="S1430">
        <v>2018</v>
      </c>
      <c r="T1430">
        <v>1</v>
      </c>
      <c r="U1430">
        <v>24</v>
      </c>
      <c r="V1430" t="s">
        <v>36</v>
      </c>
      <c r="W1430" t="s">
        <v>5150</v>
      </c>
      <c r="X1430">
        <v>25585000</v>
      </c>
      <c r="Y1430" t="s">
        <v>1044</v>
      </c>
      <c r="Z1430">
        <v>0</v>
      </c>
      <c r="AA1430">
        <v>240</v>
      </c>
      <c r="AB1430" t="s">
        <v>39</v>
      </c>
      <c r="AC1430">
        <v>0</v>
      </c>
      <c r="AD1430">
        <v>5</v>
      </c>
      <c r="AE1430" t="s">
        <v>40</v>
      </c>
      <c r="AF1430" t="s">
        <v>41</v>
      </c>
      <c r="AG1430" t="str">
        <f>VLOOKUP(H1430,Planilha2!A:AC,5,FALSE)</f>
        <v>PEDAGOGIA</v>
      </c>
      <c r="AH1430" t="s">
        <v>6222</v>
      </c>
      <c r="AI1430" t="str">
        <f>VLOOKUP(H1430,Planilha2!A:K,11,FALSE)</f>
        <v>Ativo</v>
      </c>
      <c r="AJ1430" t="s">
        <v>6624</v>
      </c>
      <c r="AK1430">
        <v>39.6</v>
      </c>
    </row>
    <row r="1431" spans="1:37" x14ac:dyDescent="0.25">
      <c r="A1431">
        <v>214010219</v>
      </c>
      <c r="B1431" t="s">
        <v>30</v>
      </c>
      <c r="C1431" t="s">
        <v>3160</v>
      </c>
      <c r="D1431" t="s">
        <v>2466</v>
      </c>
      <c r="E1431" t="s">
        <v>4118</v>
      </c>
      <c r="F1431" t="s">
        <v>3868</v>
      </c>
      <c r="G1431" t="s">
        <v>87</v>
      </c>
      <c r="H1431">
        <v>10</v>
      </c>
      <c r="I1431">
        <v>8</v>
      </c>
      <c r="J1431">
        <v>8</v>
      </c>
      <c r="K1431" t="s">
        <v>64</v>
      </c>
      <c r="L1431" s="1" t="s">
        <v>476</v>
      </c>
      <c r="M1431" t="s">
        <v>1637</v>
      </c>
      <c r="N1431">
        <v>80</v>
      </c>
      <c r="O1431">
        <v>1</v>
      </c>
      <c r="P1431">
        <v>20142</v>
      </c>
      <c r="Q1431">
        <v>2014</v>
      </c>
      <c r="R1431">
        <v>2</v>
      </c>
      <c r="S1431">
        <v>2016</v>
      </c>
      <c r="T1431">
        <v>1</v>
      </c>
      <c r="U1431">
        <v>23</v>
      </c>
      <c r="V1431" t="s">
        <v>36</v>
      </c>
      <c r="W1431" t="s">
        <v>4795</v>
      </c>
      <c r="X1431">
        <v>24320150</v>
      </c>
      <c r="Y1431" t="s">
        <v>75</v>
      </c>
      <c r="Z1431">
        <v>0</v>
      </c>
      <c r="AA1431">
        <v>300</v>
      </c>
      <c r="AB1431" t="s">
        <v>39</v>
      </c>
      <c r="AC1431">
        <v>1</v>
      </c>
      <c r="AD1431">
        <v>3</v>
      </c>
      <c r="AE1431" t="s">
        <v>55</v>
      </c>
      <c r="AF1431" t="s">
        <v>41</v>
      </c>
      <c r="AG1431" t="str">
        <f>VLOOKUP(H1431,Planilha2!A:AC,5,FALSE)</f>
        <v>PEDAGOGIA</v>
      </c>
      <c r="AH1431" t="s">
        <v>6222</v>
      </c>
      <c r="AI1431" t="str">
        <f>VLOOKUP(H1431,Planilha2!A:K,11,FALSE)</f>
        <v>Ativo</v>
      </c>
      <c r="AJ1431" t="s">
        <v>6765</v>
      </c>
      <c r="AK1431">
        <v>10.8</v>
      </c>
    </row>
    <row r="1432" spans="1:37" x14ac:dyDescent="0.25">
      <c r="A1432">
        <v>214010220</v>
      </c>
      <c r="B1432" t="s">
        <v>30</v>
      </c>
      <c r="C1432" t="s">
        <v>4489</v>
      </c>
      <c r="D1432" t="s">
        <v>4203</v>
      </c>
      <c r="E1432" t="s">
        <v>3663</v>
      </c>
      <c r="F1432" t="s">
        <v>4108</v>
      </c>
      <c r="G1432" t="s">
        <v>63</v>
      </c>
      <c r="H1432">
        <v>10</v>
      </c>
      <c r="I1432">
        <v>8</v>
      </c>
      <c r="J1432">
        <v>8</v>
      </c>
      <c r="K1432" t="s">
        <v>64</v>
      </c>
      <c r="L1432" s="1" t="s">
        <v>466</v>
      </c>
      <c r="M1432" t="s">
        <v>553</v>
      </c>
      <c r="N1432">
        <v>87</v>
      </c>
      <c r="O1432">
        <v>1</v>
      </c>
      <c r="P1432">
        <v>20142</v>
      </c>
      <c r="Q1432">
        <v>2014</v>
      </c>
      <c r="R1432">
        <v>2</v>
      </c>
      <c r="S1432">
        <v>2018</v>
      </c>
      <c r="T1432">
        <v>1</v>
      </c>
      <c r="U1432">
        <v>22</v>
      </c>
      <c r="V1432" t="s">
        <v>36</v>
      </c>
      <c r="W1432" t="s">
        <v>4792</v>
      </c>
      <c r="X1432">
        <v>24320570</v>
      </c>
      <c r="Y1432" t="s">
        <v>537</v>
      </c>
      <c r="Z1432">
        <v>0</v>
      </c>
      <c r="AA1432">
        <v>300</v>
      </c>
      <c r="AB1432" t="s">
        <v>39</v>
      </c>
      <c r="AC1432">
        <v>0</v>
      </c>
      <c r="AD1432">
        <v>5</v>
      </c>
      <c r="AE1432" t="s">
        <v>55</v>
      </c>
      <c r="AF1432" t="s">
        <v>41</v>
      </c>
      <c r="AG1432" t="str">
        <f>VLOOKUP(H1432,Planilha2!A:AC,5,FALSE)</f>
        <v>PEDAGOGIA</v>
      </c>
      <c r="AH1432" t="s">
        <v>6222</v>
      </c>
      <c r="AI1432" t="str">
        <f>VLOOKUP(H1432,Planilha2!A:K,11,FALSE)</f>
        <v>Ativo</v>
      </c>
      <c r="AJ1432" t="s">
        <v>6312</v>
      </c>
      <c r="AK1432">
        <v>11.9</v>
      </c>
    </row>
    <row r="1433" spans="1:37" x14ac:dyDescent="0.25">
      <c r="A1433">
        <v>214010233</v>
      </c>
      <c r="B1433" t="s">
        <v>128</v>
      </c>
      <c r="C1433" t="s">
        <v>314</v>
      </c>
      <c r="D1433" t="s">
        <v>1601</v>
      </c>
      <c r="E1433" t="s">
        <v>4958</v>
      </c>
      <c r="F1433" t="s">
        <v>4959</v>
      </c>
      <c r="G1433" t="s">
        <v>210</v>
      </c>
      <c r="H1433">
        <v>10</v>
      </c>
      <c r="I1433">
        <v>8</v>
      </c>
      <c r="J1433">
        <v>8</v>
      </c>
      <c r="K1433" t="s">
        <v>64</v>
      </c>
      <c r="L1433" s="1" t="s">
        <v>773</v>
      </c>
      <c r="M1433" t="s">
        <v>311</v>
      </c>
      <c r="N1433">
        <v>100</v>
      </c>
      <c r="O1433">
        <v>1</v>
      </c>
      <c r="P1433">
        <v>20142</v>
      </c>
      <c r="Q1433">
        <v>2014</v>
      </c>
      <c r="R1433">
        <v>2</v>
      </c>
      <c r="S1433">
        <v>2018</v>
      </c>
      <c r="T1433">
        <v>1</v>
      </c>
      <c r="U1433">
        <v>35</v>
      </c>
      <c r="V1433" t="s">
        <v>122</v>
      </c>
      <c r="W1433" t="s">
        <v>968</v>
      </c>
      <c r="X1433">
        <v>24466540</v>
      </c>
      <c r="Y1433" t="s">
        <v>75</v>
      </c>
      <c r="Z1433">
        <v>0</v>
      </c>
      <c r="AA1433">
        <v>120</v>
      </c>
      <c r="AB1433" t="s">
        <v>39</v>
      </c>
      <c r="AC1433">
        <v>0</v>
      </c>
      <c r="AD1433">
        <v>5</v>
      </c>
      <c r="AE1433" t="s">
        <v>55</v>
      </c>
      <c r="AF1433" t="s">
        <v>41</v>
      </c>
      <c r="AG1433" t="str">
        <f>VLOOKUP(H1433,Planilha2!A:AC,5,FALSE)</f>
        <v>PEDAGOGIA</v>
      </c>
      <c r="AH1433" t="s">
        <v>6222</v>
      </c>
      <c r="AI1433" t="str">
        <f>VLOOKUP(H1433,Planilha2!A:K,11,FALSE)</f>
        <v>Ativo</v>
      </c>
      <c r="AJ1433" t="s">
        <v>6872</v>
      </c>
      <c r="AK1433">
        <v>16</v>
      </c>
    </row>
    <row r="1434" spans="1:37" x14ac:dyDescent="0.25">
      <c r="A1434">
        <v>214010241</v>
      </c>
      <c r="B1434" t="s">
        <v>30</v>
      </c>
      <c r="C1434" t="s">
        <v>4099</v>
      </c>
      <c r="D1434" t="s">
        <v>2372</v>
      </c>
      <c r="E1434" t="s">
        <v>2266</v>
      </c>
      <c r="F1434" t="s">
        <v>3493</v>
      </c>
      <c r="G1434" t="s">
        <v>560</v>
      </c>
      <c r="H1434">
        <v>10</v>
      </c>
      <c r="I1434">
        <v>8</v>
      </c>
      <c r="J1434">
        <v>8</v>
      </c>
      <c r="K1434" t="s">
        <v>64</v>
      </c>
      <c r="L1434" s="1" t="s">
        <v>2883</v>
      </c>
      <c r="M1434" t="s">
        <v>553</v>
      </c>
      <c r="N1434">
        <v>60</v>
      </c>
      <c r="O1434">
        <v>1</v>
      </c>
      <c r="P1434">
        <v>20142</v>
      </c>
      <c r="Q1434">
        <v>2014</v>
      </c>
      <c r="R1434">
        <v>2</v>
      </c>
      <c r="S1434">
        <v>2015</v>
      </c>
      <c r="T1434">
        <v>2</v>
      </c>
      <c r="U1434">
        <v>23</v>
      </c>
      <c r="V1434" t="s">
        <v>36</v>
      </c>
      <c r="W1434" t="s">
        <v>4070</v>
      </c>
      <c r="X1434">
        <v>21931579</v>
      </c>
      <c r="Y1434" t="s">
        <v>38</v>
      </c>
      <c r="Z1434">
        <v>0</v>
      </c>
      <c r="AA1434">
        <v>180</v>
      </c>
      <c r="AB1434" t="s">
        <v>39</v>
      </c>
      <c r="AC1434">
        <v>0</v>
      </c>
      <c r="AD1434">
        <v>2</v>
      </c>
      <c r="AE1434" t="s">
        <v>40</v>
      </c>
      <c r="AF1434" t="s">
        <v>41</v>
      </c>
      <c r="AG1434" t="str">
        <f>VLOOKUP(H1434,Planilha2!A:AC,5,FALSE)</f>
        <v>PEDAGOGIA</v>
      </c>
      <c r="AH1434" t="s">
        <v>6222</v>
      </c>
      <c r="AI1434" t="str">
        <f>VLOOKUP(H1434,Planilha2!A:K,11,FALSE)</f>
        <v>Ativo</v>
      </c>
      <c r="AJ1434" t="s">
        <v>6601</v>
      </c>
      <c r="AK1434">
        <v>28.6</v>
      </c>
    </row>
    <row r="1435" spans="1:37" x14ac:dyDescent="0.25">
      <c r="A1435">
        <v>214010242</v>
      </c>
      <c r="B1435" t="s">
        <v>30</v>
      </c>
      <c r="C1435" t="s">
        <v>4673</v>
      </c>
      <c r="D1435" t="s">
        <v>2965</v>
      </c>
      <c r="E1435" t="s">
        <v>3897</v>
      </c>
      <c r="F1435" t="s">
        <v>809</v>
      </c>
      <c r="G1435" t="s">
        <v>115</v>
      </c>
      <c r="H1435">
        <v>10</v>
      </c>
      <c r="I1435">
        <v>8</v>
      </c>
      <c r="J1435">
        <v>8</v>
      </c>
      <c r="K1435" t="s">
        <v>64</v>
      </c>
      <c r="L1435" s="1" t="s">
        <v>667</v>
      </c>
      <c r="M1435" t="s">
        <v>1356</v>
      </c>
      <c r="N1435">
        <v>100</v>
      </c>
      <c r="O1435">
        <v>1</v>
      </c>
      <c r="P1435">
        <v>20161</v>
      </c>
      <c r="Q1435">
        <v>2014</v>
      </c>
      <c r="R1435">
        <v>2</v>
      </c>
      <c r="S1435">
        <v>2016</v>
      </c>
      <c r="T1435">
        <v>1</v>
      </c>
      <c r="U1435">
        <v>24</v>
      </c>
      <c r="V1435" t="s">
        <v>49</v>
      </c>
      <c r="W1435" t="s">
        <v>2071</v>
      </c>
      <c r="X1435">
        <v>24210271</v>
      </c>
      <c r="Y1435" t="s">
        <v>1046</v>
      </c>
      <c r="Z1435">
        <v>0</v>
      </c>
      <c r="AA1435">
        <v>840</v>
      </c>
      <c r="AB1435" t="s">
        <v>39</v>
      </c>
      <c r="AC1435">
        <v>0</v>
      </c>
      <c r="AD1435">
        <v>3</v>
      </c>
      <c r="AE1435" t="s">
        <v>40</v>
      </c>
      <c r="AF1435" t="s">
        <v>41</v>
      </c>
      <c r="AG1435" t="str">
        <f>VLOOKUP(H1435,Planilha2!A:AC,5,FALSE)</f>
        <v>PEDAGOGIA</v>
      </c>
      <c r="AH1435" t="s">
        <v>6222</v>
      </c>
      <c r="AI1435" t="str">
        <f>VLOOKUP(H1435,Planilha2!A:K,11,FALSE)</f>
        <v>Ativo</v>
      </c>
      <c r="AJ1435" t="s">
        <v>6637</v>
      </c>
      <c r="AK1435">
        <v>1</v>
      </c>
    </row>
    <row r="1436" spans="1:37" x14ac:dyDescent="0.25">
      <c r="A1436">
        <v>214010247</v>
      </c>
      <c r="B1436" t="s">
        <v>30</v>
      </c>
      <c r="C1436" t="s">
        <v>3243</v>
      </c>
      <c r="D1436" t="s">
        <v>2434</v>
      </c>
      <c r="E1436" t="s">
        <v>438</v>
      </c>
      <c r="F1436" t="s">
        <v>2858</v>
      </c>
      <c r="G1436" t="s">
        <v>120</v>
      </c>
      <c r="H1436">
        <v>10</v>
      </c>
      <c r="I1436">
        <v>8</v>
      </c>
      <c r="J1436">
        <v>8</v>
      </c>
      <c r="K1436" t="s">
        <v>64</v>
      </c>
      <c r="L1436" s="1" t="s">
        <v>673</v>
      </c>
      <c r="M1436" t="s">
        <v>1638</v>
      </c>
      <c r="N1436">
        <v>73</v>
      </c>
      <c r="O1436">
        <v>1</v>
      </c>
      <c r="P1436">
        <v>20142</v>
      </c>
      <c r="Q1436">
        <v>2014</v>
      </c>
      <c r="R1436">
        <v>2</v>
      </c>
      <c r="S1436">
        <v>2018</v>
      </c>
      <c r="T1436">
        <v>1</v>
      </c>
      <c r="U1436">
        <v>22</v>
      </c>
      <c r="V1436" t="s">
        <v>36</v>
      </c>
      <c r="W1436" t="s">
        <v>372</v>
      </c>
      <c r="X1436">
        <v>21340100</v>
      </c>
      <c r="Y1436" t="s">
        <v>38</v>
      </c>
      <c r="Z1436">
        <v>0</v>
      </c>
      <c r="AA1436">
        <v>480</v>
      </c>
      <c r="AB1436" t="s">
        <v>39</v>
      </c>
      <c r="AC1436">
        <v>0</v>
      </c>
      <c r="AD1436">
        <v>5</v>
      </c>
      <c r="AE1436" t="s">
        <v>55</v>
      </c>
      <c r="AF1436" t="s">
        <v>41</v>
      </c>
      <c r="AG1436" t="str">
        <f>VLOOKUP(H1436,Planilha2!A:AC,5,FALSE)</f>
        <v>PEDAGOGIA</v>
      </c>
      <c r="AH1436" t="s">
        <v>6222</v>
      </c>
      <c r="AI1436" t="str">
        <f>VLOOKUP(H1436,Planilha2!A:K,11,FALSE)</f>
        <v>Ativo</v>
      </c>
      <c r="AJ1436" t="s">
        <v>6873</v>
      </c>
      <c r="AK1436">
        <v>41.3</v>
      </c>
    </row>
    <row r="1437" spans="1:37" x14ac:dyDescent="0.25">
      <c r="A1437">
        <v>112032007</v>
      </c>
      <c r="B1437" t="s">
        <v>30</v>
      </c>
      <c r="C1437" t="s">
        <v>1975</v>
      </c>
      <c r="D1437" t="s">
        <v>1962</v>
      </c>
      <c r="E1437" t="s">
        <v>1623</v>
      </c>
      <c r="F1437" t="s">
        <v>2761</v>
      </c>
      <c r="G1437" t="s">
        <v>53</v>
      </c>
      <c r="H1437">
        <v>32</v>
      </c>
      <c r="I1437">
        <v>14</v>
      </c>
      <c r="J1437">
        <v>1</v>
      </c>
      <c r="L1437" s="1">
        <v>0</v>
      </c>
      <c r="M1437" t="s">
        <v>1590</v>
      </c>
      <c r="N1437">
        <v>0</v>
      </c>
      <c r="O1437">
        <v>0</v>
      </c>
      <c r="P1437">
        <v>20121</v>
      </c>
      <c r="Q1437">
        <v>2012</v>
      </c>
      <c r="R1437">
        <v>1</v>
      </c>
      <c r="S1437">
        <v>2012</v>
      </c>
      <c r="T1437">
        <v>1</v>
      </c>
      <c r="U1437">
        <v>34</v>
      </c>
      <c r="V1437" t="s">
        <v>36</v>
      </c>
      <c r="W1437" t="s">
        <v>4449</v>
      </c>
      <c r="X1437">
        <v>23934055</v>
      </c>
      <c r="Y1437" t="s">
        <v>116</v>
      </c>
      <c r="Z1437">
        <v>0</v>
      </c>
      <c r="AA1437">
        <v>0</v>
      </c>
      <c r="AB1437" t="s">
        <v>39</v>
      </c>
      <c r="AC1437">
        <v>0</v>
      </c>
      <c r="AD1437">
        <v>1</v>
      </c>
      <c r="AE1437" t="s">
        <v>55</v>
      </c>
      <c r="AF1437" t="s">
        <v>41</v>
      </c>
      <c r="AG1437" t="str">
        <f>VLOOKUP(H1437,Planilha2!A:AC,5,FALSE)</f>
        <v>PEDAGOGIA (ANGRA DOS REIS)</v>
      </c>
      <c r="AH1437" t="s">
        <v>6225</v>
      </c>
      <c r="AI1437" t="str">
        <f>VLOOKUP(H1437,Planilha2!A:K,11,FALSE)</f>
        <v>Ativo</v>
      </c>
      <c r="AJ1437" t="s">
        <v>6420</v>
      </c>
      <c r="AK1437">
        <v>14.3</v>
      </c>
    </row>
    <row r="1438" spans="1:37" x14ac:dyDescent="0.25">
      <c r="A1438">
        <v>112032012</v>
      </c>
      <c r="B1438" t="s">
        <v>30</v>
      </c>
      <c r="C1438" t="s">
        <v>4416</v>
      </c>
      <c r="D1438" t="s">
        <v>4417</v>
      </c>
      <c r="E1438" t="s">
        <v>4418</v>
      </c>
      <c r="F1438" t="s">
        <v>4419</v>
      </c>
      <c r="G1438" t="s">
        <v>1586</v>
      </c>
      <c r="H1438">
        <v>32</v>
      </c>
      <c r="I1438">
        <v>14</v>
      </c>
      <c r="J1438">
        <v>1</v>
      </c>
      <c r="L1438" s="1" t="s">
        <v>1495</v>
      </c>
      <c r="M1438" t="s">
        <v>1593</v>
      </c>
      <c r="N1438">
        <v>60</v>
      </c>
      <c r="O1438">
        <v>1</v>
      </c>
      <c r="P1438">
        <v>20121</v>
      </c>
      <c r="Q1438">
        <v>2012</v>
      </c>
      <c r="R1438">
        <v>1</v>
      </c>
      <c r="S1438">
        <v>2012</v>
      </c>
      <c r="T1438">
        <v>2</v>
      </c>
      <c r="U1438">
        <v>32</v>
      </c>
      <c r="V1438" t="s">
        <v>211</v>
      </c>
      <c r="W1438" t="s">
        <v>4420</v>
      </c>
      <c r="X1438">
        <v>23912010</v>
      </c>
      <c r="Y1438" t="s">
        <v>116</v>
      </c>
      <c r="Z1438">
        <v>0</v>
      </c>
      <c r="AA1438">
        <v>60</v>
      </c>
      <c r="AB1438" t="s">
        <v>123</v>
      </c>
      <c r="AC1438">
        <v>1</v>
      </c>
      <c r="AD1438">
        <v>1</v>
      </c>
      <c r="AE1438" t="s">
        <v>40</v>
      </c>
      <c r="AF1438" t="s">
        <v>41</v>
      </c>
      <c r="AG1438" t="str">
        <f>VLOOKUP(H1438,Planilha2!A:AC,5,FALSE)</f>
        <v>PEDAGOGIA (ANGRA DOS REIS)</v>
      </c>
      <c r="AH1438" t="s">
        <v>6225</v>
      </c>
      <c r="AI1438" t="str">
        <f>VLOOKUP(H1438,Planilha2!A:K,11,FALSE)</f>
        <v>Ativo</v>
      </c>
      <c r="AJ1438" t="s">
        <v>6444</v>
      </c>
      <c r="AK1438">
        <v>6.7</v>
      </c>
    </row>
    <row r="1439" spans="1:37" x14ac:dyDescent="0.25">
      <c r="A1439">
        <v>112032029</v>
      </c>
      <c r="B1439" t="s">
        <v>30</v>
      </c>
      <c r="C1439" t="s">
        <v>4397</v>
      </c>
      <c r="D1439" t="s">
        <v>4398</v>
      </c>
      <c r="E1439" t="s">
        <v>4399</v>
      </c>
      <c r="F1439" t="s">
        <v>4400</v>
      </c>
      <c r="G1439" t="s">
        <v>696</v>
      </c>
      <c r="H1439">
        <v>32</v>
      </c>
      <c r="I1439">
        <v>14</v>
      </c>
      <c r="J1439">
        <v>3</v>
      </c>
      <c r="K1439" t="s">
        <v>46</v>
      </c>
      <c r="L1439" s="1" t="s">
        <v>3444</v>
      </c>
      <c r="M1439" t="s">
        <v>2134</v>
      </c>
      <c r="N1439">
        <v>0</v>
      </c>
      <c r="O1439">
        <v>0</v>
      </c>
      <c r="P1439">
        <v>20131</v>
      </c>
      <c r="Q1439">
        <v>2012</v>
      </c>
      <c r="R1439">
        <v>1</v>
      </c>
      <c r="S1439">
        <v>2015</v>
      </c>
      <c r="T1439">
        <v>1</v>
      </c>
      <c r="U1439">
        <v>54</v>
      </c>
      <c r="V1439" t="s">
        <v>49</v>
      </c>
      <c r="W1439" t="s">
        <v>150</v>
      </c>
      <c r="X1439">
        <v>23900170</v>
      </c>
      <c r="Y1439" t="s">
        <v>116</v>
      </c>
      <c r="Z1439">
        <v>0</v>
      </c>
      <c r="AA1439">
        <v>60</v>
      </c>
      <c r="AB1439" t="s">
        <v>123</v>
      </c>
      <c r="AC1439">
        <v>0</v>
      </c>
      <c r="AD1439">
        <v>4</v>
      </c>
      <c r="AE1439" t="s">
        <v>40</v>
      </c>
      <c r="AF1439" t="s">
        <v>41</v>
      </c>
      <c r="AG1439" t="str">
        <f>VLOOKUP(H1439,Planilha2!A:AC,5,FALSE)</f>
        <v>PEDAGOGIA (ANGRA DOS REIS)</v>
      </c>
      <c r="AH1439" t="s">
        <v>6225</v>
      </c>
      <c r="AI1439" t="str">
        <f>VLOOKUP(H1439,Planilha2!A:K,11,FALSE)</f>
        <v>Ativo</v>
      </c>
      <c r="AJ1439" t="s">
        <v>6874</v>
      </c>
      <c r="AK1439">
        <v>13.3</v>
      </c>
    </row>
    <row r="1440" spans="1:37" x14ac:dyDescent="0.25">
      <c r="A1440">
        <v>112032043</v>
      </c>
      <c r="B1440" t="s">
        <v>30</v>
      </c>
      <c r="C1440" t="s">
        <v>5658</v>
      </c>
      <c r="D1440" t="s">
        <v>5659</v>
      </c>
      <c r="E1440" t="s">
        <v>5660</v>
      </c>
      <c r="F1440" t="s">
        <v>4614</v>
      </c>
      <c r="G1440" t="s">
        <v>5661</v>
      </c>
      <c r="H1440">
        <v>32</v>
      </c>
      <c r="I1440">
        <v>14</v>
      </c>
      <c r="J1440">
        <v>3</v>
      </c>
      <c r="K1440" t="s">
        <v>46</v>
      </c>
      <c r="L1440" s="1" t="s">
        <v>375</v>
      </c>
      <c r="M1440" t="s">
        <v>2134</v>
      </c>
      <c r="N1440">
        <v>68</v>
      </c>
      <c r="O1440">
        <v>1</v>
      </c>
      <c r="P1440">
        <v>20131</v>
      </c>
      <c r="Q1440">
        <v>2012</v>
      </c>
      <c r="R1440">
        <v>1</v>
      </c>
      <c r="S1440">
        <v>2017</v>
      </c>
      <c r="T1440">
        <v>2</v>
      </c>
      <c r="U1440">
        <v>47</v>
      </c>
      <c r="V1440" t="s">
        <v>122</v>
      </c>
      <c r="W1440" t="s">
        <v>2793</v>
      </c>
      <c r="X1440">
        <v>29162070</v>
      </c>
      <c r="Y1440" t="s">
        <v>116</v>
      </c>
      <c r="Z1440">
        <v>0</v>
      </c>
      <c r="AA1440">
        <v>1310</v>
      </c>
      <c r="AB1440" t="s">
        <v>123</v>
      </c>
      <c r="AC1440">
        <v>0</v>
      </c>
      <c r="AD1440">
        <v>6</v>
      </c>
      <c r="AE1440" t="s">
        <v>40</v>
      </c>
      <c r="AF1440" t="s">
        <v>41</v>
      </c>
      <c r="AG1440" t="str">
        <f>VLOOKUP(H1440,Planilha2!A:AC,5,FALSE)</f>
        <v>PEDAGOGIA (ANGRA DOS REIS)</v>
      </c>
      <c r="AH1440" t="s">
        <v>6225</v>
      </c>
      <c r="AI1440" t="str">
        <f>VLOOKUP(H1440,Planilha2!A:K,11,FALSE)</f>
        <v>Ativo</v>
      </c>
      <c r="AJ1440" t="s">
        <v>6875</v>
      </c>
      <c r="AK1440">
        <v>670</v>
      </c>
    </row>
    <row r="1441" spans="1:37" x14ac:dyDescent="0.25">
      <c r="A1441">
        <v>112032047</v>
      </c>
      <c r="B1441" t="s">
        <v>30</v>
      </c>
      <c r="C1441" t="s">
        <v>2631</v>
      </c>
      <c r="D1441" t="s">
        <v>4432</v>
      </c>
      <c r="E1441" t="s">
        <v>4433</v>
      </c>
      <c r="F1441" t="s">
        <v>4434</v>
      </c>
      <c r="G1441" t="s">
        <v>1695</v>
      </c>
      <c r="H1441">
        <v>32</v>
      </c>
      <c r="I1441">
        <v>14</v>
      </c>
      <c r="J1441">
        <v>14</v>
      </c>
      <c r="K1441" t="s">
        <v>46</v>
      </c>
      <c r="L1441" s="1">
        <v>0</v>
      </c>
      <c r="M1441" t="s">
        <v>1593</v>
      </c>
      <c r="N1441">
        <v>0</v>
      </c>
      <c r="O1441">
        <v>0</v>
      </c>
      <c r="P1441">
        <v>20121</v>
      </c>
      <c r="Q1441">
        <v>2012</v>
      </c>
      <c r="R1441">
        <v>1</v>
      </c>
      <c r="S1441">
        <v>2012</v>
      </c>
      <c r="T1441">
        <v>1</v>
      </c>
      <c r="U1441">
        <v>49</v>
      </c>
      <c r="V1441" t="s">
        <v>49</v>
      </c>
      <c r="W1441" t="s">
        <v>4435</v>
      </c>
      <c r="X1441">
        <v>23931430</v>
      </c>
      <c r="Y1441" t="s">
        <v>116</v>
      </c>
      <c r="Z1441">
        <v>0</v>
      </c>
      <c r="AA1441">
        <v>0</v>
      </c>
      <c r="AB1441" t="s">
        <v>39</v>
      </c>
      <c r="AC1441">
        <v>0</v>
      </c>
      <c r="AD1441">
        <v>1</v>
      </c>
      <c r="AE1441" t="s">
        <v>55</v>
      </c>
      <c r="AF1441" t="s">
        <v>41</v>
      </c>
      <c r="AG1441" t="str">
        <f>VLOOKUP(H1441,Planilha2!A:AC,5,FALSE)</f>
        <v>PEDAGOGIA (ANGRA DOS REIS)</v>
      </c>
      <c r="AH1441" t="s">
        <v>6225</v>
      </c>
      <c r="AI1441" t="str">
        <f>VLOOKUP(H1441,Planilha2!A:K,11,FALSE)</f>
        <v>Ativo</v>
      </c>
      <c r="AJ1441" t="s">
        <v>6874</v>
      </c>
      <c r="AK1441">
        <v>13.3</v>
      </c>
    </row>
    <row r="1442" spans="1:37" x14ac:dyDescent="0.25">
      <c r="A1442">
        <v>214032110</v>
      </c>
      <c r="B1442" t="s">
        <v>30</v>
      </c>
      <c r="C1442" t="s">
        <v>3438</v>
      </c>
      <c r="D1442" t="s">
        <v>1034</v>
      </c>
      <c r="E1442" t="s">
        <v>4450</v>
      </c>
      <c r="F1442" t="s">
        <v>4272</v>
      </c>
      <c r="G1442" t="s">
        <v>87</v>
      </c>
      <c r="H1442">
        <v>32</v>
      </c>
      <c r="I1442">
        <v>14</v>
      </c>
      <c r="J1442">
        <v>3</v>
      </c>
      <c r="K1442" t="s">
        <v>46</v>
      </c>
      <c r="L1442" s="1" t="s">
        <v>2216</v>
      </c>
      <c r="M1442" t="s">
        <v>1593</v>
      </c>
      <c r="N1442">
        <v>0</v>
      </c>
      <c r="O1442">
        <v>0</v>
      </c>
      <c r="P1442">
        <v>20142</v>
      </c>
      <c r="Q1442">
        <v>2014</v>
      </c>
      <c r="R1442">
        <v>2</v>
      </c>
      <c r="S1442">
        <v>2016</v>
      </c>
      <c r="T1442">
        <v>2</v>
      </c>
      <c r="U1442">
        <v>23</v>
      </c>
      <c r="V1442" t="s">
        <v>122</v>
      </c>
      <c r="W1442" t="s">
        <v>4446</v>
      </c>
      <c r="X1442">
        <v>23934115</v>
      </c>
      <c r="Y1442" t="s">
        <v>116</v>
      </c>
      <c r="Z1442">
        <v>0</v>
      </c>
      <c r="AA1442">
        <v>120</v>
      </c>
      <c r="AB1442" t="s">
        <v>39</v>
      </c>
      <c r="AC1442">
        <v>0</v>
      </c>
      <c r="AD1442">
        <v>3</v>
      </c>
      <c r="AE1442" t="s">
        <v>55</v>
      </c>
      <c r="AF1442" t="s">
        <v>41</v>
      </c>
      <c r="AG1442" t="str">
        <f>VLOOKUP(H1442,Planilha2!A:AC,5,FALSE)</f>
        <v>PEDAGOGIA (ANGRA DOS REIS)</v>
      </c>
      <c r="AH1442" t="s">
        <v>6225</v>
      </c>
      <c r="AI1442" t="str">
        <f>VLOOKUP(H1442,Planilha2!A:K,11,FALSE)</f>
        <v>Ativo</v>
      </c>
      <c r="AJ1442" t="s">
        <v>6836</v>
      </c>
      <c r="AK1442">
        <v>14.9</v>
      </c>
    </row>
    <row r="1443" spans="1:37" x14ac:dyDescent="0.25">
      <c r="A1443">
        <v>214032113</v>
      </c>
      <c r="B1443" t="s">
        <v>145</v>
      </c>
      <c r="C1443" t="s">
        <v>1908</v>
      </c>
      <c r="D1443" t="s">
        <v>4451</v>
      </c>
      <c r="E1443" t="s">
        <v>4065</v>
      </c>
      <c r="F1443" t="s">
        <v>3047</v>
      </c>
      <c r="G1443" t="s">
        <v>87</v>
      </c>
      <c r="H1443">
        <v>32</v>
      </c>
      <c r="I1443">
        <v>14</v>
      </c>
      <c r="J1443">
        <v>3</v>
      </c>
      <c r="K1443" t="s">
        <v>46</v>
      </c>
      <c r="L1443" s="1" t="s">
        <v>217</v>
      </c>
      <c r="M1443" t="s">
        <v>1594</v>
      </c>
      <c r="N1443">
        <v>70</v>
      </c>
      <c r="O1443">
        <v>1</v>
      </c>
      <c r="P1443">
        <v>20142</v>
      </c>
      <c r="Q1443">
        <v>2014</v>
      </c>
      <c r="R1443">
        <v>2</v>
      </c>
      <c r="S1443">
        <v>2015</v>
      </c>
      <c r="T1443">
        <v>2</v>
      </c>
      <c r="U1443">
        <v>23</v>
      </c>
      <c r="V1443" t="s">
        <v>211</v>
      </c>
      <c r="W1443" t="s">
        <v>1001</v>
      </c>
      <c r="X1443">
        <v>24455710</v>
      </c>
      <c r="Y1443" t="s">
        <v>75</v>
      </c>
      <c r="Z1443">
        <v>0</v>
      </c>
      <c r="AA1443">
        <v>360</v>
      </c>
      <c r="AB1443" t="s">
        <v>39</v>
      </c>
      <c r="AC1443">
        <v>0</v>
      </c>
      <c r="AD1443">
        <v>2</v>
      </c>
      <c r="AE1443" t="s">
        <v>55</v>
      </c>
      <c r="AF1443" t="s">
        <v>41</v>
      </c>
      <c r="AG1443" t="str">
        <f>VLOOKUP(H1443,Planilha2!A:AC,5,FALSE)</f>
        <v>PEDAGOGIA (ANGRA DOS REIS)</v>
      </c>
      <c r="AH1443" t="s">
        <v>6225</v>
      </c>
      <c r="AI1443" t="str">
        <f>VLOOKUP(H1443,Planilha2!A:K,11,FALSE)</f>
        <v>Ativo</v>
      </c>
      <c r="AJ1443" t="s">
        <v>6876</v>
      </c>
      <c r="AK1443">
        <v>166</v>
      </c>
    </row>
    <row r="1444" spans="1:37" x14ac:dyDescent="0.25">
      <c r="A1444">
        <v>214032119</v>
      </c>
      <c r="B1444" t="s">
        <v>30</v>
      </c>
      <c r="C1444" t="s">
        <v>2467</v>
      </c>
      <c r="D1444" t="s">
        <v>587</v>
      </c>
      <c r="E1444" t="s">
        <v>1339</v>
      </c>
      <c r="F1444" t="s">
        <v>146</v>
      </c>
      <c r="G1444" t="s">
        <v>105</v>
      </c>
      <c r="H1444">
        <v>32</v>
      </c>
      <c r="I1444">
        <v>14</v>
      </c>
      <c r="J1444">
        <v>14</v>
      </c>
      <c r="K1444" t="s">
        <v>46</v>
      </c>
      <c r="L1444" s="1">
        <v>0</v>
      </c>
      <c r="M1444" t="s">
        <v>1592</v>
      </c>
      <c r="N1444">
        <v>0</v>
      </c>
      <c r="O1444">
        <v>0</v>
      </c>
      <c r="P1444">
        <v>20142</v>
      </c>
      <c r="Q1444">
        <v>2014</v>
      </c>
      <c r="R1444">
        <v>2</v>
      </c>
      <c r="S1444">
        <v>2014</v>
      </c>
      <c r="T1444">
        <v>2</v>
      </c>
      <c r="U1444">
        <v>24</v>
      </c>
      <c r="V1444" t="s">
        <v>36</v>
      </c>
      <c r="W1444" t="s">
        <v>4425</v>
      </c>
      <c r="X1444">
        <v>23915090</v>
      </c>
      <c r="Y1444" t="s">
        <v>116</v>
      </c>
      <c r="Z1444">
        <v>0</v>
      </c>
      <c r="AA1444">
        <v>0</v>
      </c>
      <c r="AB1444" t="s">
        <v>39</v>
      </c>
      <c r="AC1444">
        <v>0</v>
      </c>
      <c r="AD1444">
        <v>1</v>
      </c>
      <c r="AE1444" t="s">
        <v>55</v>
      </c>
      <c r="AF1444" t="s">
        <v>41</v>
      </c>
      <c r="AG1444" t="str">
        <f>VLOOKUP(H1444,Planilha2!A:AC,5,FALSE)</f>
        <v>PEDAGOGIA (ANGRA DOS REIS)</v>
      </c>
      <c r="AH1444" t="s">
        <v>6225</v>
      </c>
      <c r="AI1444" t="str">
        <f>VLOOKUP(H1444,Planilha2!A:K,11,FALSE)</f>
        <v>Ativo</v>
      </c>
      <c r="AJ1444" t="s">
        <v>6368</v>
      </c>
      <c r="AK1444">
        <v>4.2</v>
      </c>
    </row>
    <row r="1445" spans="1:37" x14ac:dyDescent="0.25">
      <c r="A1445">
        <v>214032127</v>
      </c>
      <c r="B1445" t="s">
        <v>30</v>
      </c>
      <c r="C1445" t="s">
        <v>5398</v>
      </c>
      <c r="D1445" t="s">
        <v>2323</v>
      </c>
      <c r="E1445" t="s">
        <v>3746</v>
      </c>
      <c r="F1445" t="s">
        <v>3309</v>
      </c>
      <c r="G1445" t="s">
        <v>105</v>
      </c>
      <c r="H1445">
        <v>32</v>
      </c>
      <c r="I1445">
        <v>14</v>
      </c>
      <c r="J1445">
        <v>14</v>
      </c>
      <c r="K1445" t="s">
        <v>46</v>
      </c>
      <c r="L1445" s="1">
        <v>0</v>
      </c>
      <c r="M1445" t="s">
        <v>1594</v>
      </c>
      <c r="N1445">
        <v>0</v>
      </c>
      <c r="O1445">
        <v>0</v>
      </c>
      <c r="P1445">
        <v>20142</v>
      </c>
      <c r="Q1445">
        <v>2014</v>
      </c>
      <c r="R1445">
        <v>2</v>
      </c>
      <c r="S1445">
        <v>2014</v>
      </c>
      <c r="T1445">
        <v>2</v>
      </c>
      <c r="U1445">
        <v>45</v>
      </c>
      <c r="V1445" t="s">
        <v>36</v>
      </c>
      <c r="W1445" t="s">
        <v>1857</v>
      </c>
      <c r="X1445">
        <v>27963674</v>
      </c>
      <c r="Y1445" t="s">
        <v>1221</v>
      </c>
      <c r="Z1445">
        <v>0</v>
      </c>
      <c r="AA1445">
        <v>0</v>
      </c>
      <c r="AB1445" t="s">
        <v>39</v>
      </c>
      <c r="AC1445">
        <v>0</v>
      </c>
      <c r="AD1445">
        <v>1</v>
      </c>
      <c r="AE1445" t="s">
        <v>55</v>
      </c>
      <c r="AF1445" t="s">
        <v>41</v>
      </c>
      <c r="AG1445" t="str">
        <f>VLOOKUP(H1445,Planilha2!A:AC,5,FALSE)</f>
        <v>PEDAGOGIA (ANGRA DOS REIS)</v>
      </c>
      <c r="AH1445" t="s">
        <v>6225</v>
      </c>
      <c r="AI1445" t="str">
        <f>VLOOKUP(H1445,Planilha2!A:K,11,FALSE)</f>
        <v>Ativo</v>
      </c>
      <c r="AJ1445" t="s">
        <v>6877</v>
      </c>
      <c r="AK1445">
        <v>326</v>
      </c>
    </row>
    <row r="1446" spans="1:37" x14ac:dyDescent="0.25">
      <c r="A1446">
        <v>214032132</v>
      </c>
      <c r="B1446" t="s">
        <v>30</v>
      </c>
      <c r="C1446" t="s">
        <v>2595</v>
      </c>
      <c r="D1446" t="s">
        <v>2326</v>
      </c>
      <c r="E1446" t="s">
        <v>4413</v>
      </c>
      <c r="F1446" t="s">
        <v>546</v>
      </c>
      <c r="G1446" t="s">
        <v>291</v>
      </c>
      <c r="H1446">
        <v>32</v>
      </c>
      <c r="I1446">
        <v>14</v>
      </c>
      <c r="J1446">
        <v>3</v>
      </c>
      <c r="K1446" t="s">
        <v>46</v>
      </c>
      <c r="L1446" s="1">
        <v>5</v>
      </c>
      <c r="M1446" t="s">
        <v>1592</v>
      </c>
      <c r="N1446">
        <v>85</v>
      </c>
      <c r="O1446">
        <v>1</v>
      </c>
      <c r="P1446">
        <v>20142</v>
      </c>
      <c r="Q1446">
        <v>2014</v>
      </c>
      <c r="R1446">
        <v>2</v>
      </c>
      <c r="S1446">
        <v>2018</v>
      </c>
      <c r="T1446">
        <v>2</v>
      </c>
      <c r="U1446">
        <v>40</v>
      </c>
      <c r="V1446" t="s">
        <v>36</v>
      </c>
      <c r="W1446" t="s">
        <v>4446</v>
      </c>
      <c r="X1446">
        <v>23934085</v>
      </c>
      <c r="Y1446" t="s">
        <v>116</v>
      </c>
      <c r="Z1446">
        <v>0</v>
      </c>
      <c r="AA1446">
        <v>300</v>
      </c>
      <c r="AB1446" t="s">
        <v>39</v>
      </c>
      <c r="AC1446">
        <v>0</v>
      </c>
      <c r="AD1446">
        <v>5</v>
      </c>
      <c r="AE1446" t="s">
        <v>55</v>
      </c>
      <c r="AF1446" t="s">
        <v>41</v>
      </c>
      <c r="AG1446" t="str">
        <f>VLOOKUP(H1446,Planilha2!A:AC,5,FALSE)</f>
        <v>PEDAGOGIA (ANGRA DOS REIS)</v>
      </c>
      <c r="AH1446" t="s">
        <v>6225</v>
      </c>
      <c r="AI1446" t="str">
        <f>VLOOKUP(H1446,Planilha2!A:K,11,FALSE)</f>
        <v>Ativo</v>
      </c>
      <c r="AJ1446" t="s">
        <v>6420</v>
      </c>
      <c r="AK1446">
        <v>14.3</v>
      </c>
    </row>
    <row r="1447" spans="1:37" x14ac:dyDescent="0.25">
      <c r="A1447">
        <v>214032143</v>
      </c>
      <c r="B1447" t="s">
        <v>30</v>
      </c>
      <c r="C1447" t="s">
        <v>3176</v>
      </c>
      <c r="D1447" t="s">
        <v>3002</v>
      </c>
      <c r="E1447" t="s">
        <v>3935</v>
      </c>
      <c r="F1447" t="s">
        <v>1337</v>
      </c>
      <c r="G1447" t="s">
        <v>33</v>
      </c>
      <c r="H1447">
        <v>32</v>
      </c>
      <c r="I1447">
        <v>14</v>
      </c>
      <c r="J1447">
        <v>3</v>
      </c>
      <c r="K1447" t="s">
        <v>46</v>
      </c>
      <c r="L1447" s="1" t="s">
        <v>1692</v>
      </c>
      <c r="M1447" t="s">
        <v>1592</v>
      </c>
      <c r="N1447">
        <v>0</v>
      </c>
      <c r="O1447">
        <v>0</v>
      </c>
      <c r="P1447">
        <v>20142</v>
      </c>
      <c r="Q1447">
        <v>2014</v>
      </c>
      <c r="R1447">
        <v>2</v>
      </c>
      <c r="S1447">
        <v>2017</v>
      </c>
      <c r="T1447">
        <v>2</v>
      </c>
      <c r="U1447">
        <v>25</v>
      </c>
      <c r="V1447" t="s">
        <v>36</v>
      </c>
      <c r="W1447" t="s">
        <v>4001</v>
      </c>
      <c r="X1447">
        <v>21730450</v>
      </c>
      <c r="Y1447" t="s">
        <v>38</v>
      </c>
      <c r="Z1447">
        <v>0</v>
      </c>
      <c r="AA1447">
        <v>120</v>
      </c>
      <c r="AB1447" t="s">
        <v>39</v>
      </c>
      <c r="AC1447">
        <v>0</v>
      </c>
      <c r="AD1447">
        <v>4</v>
      </c>
      <c r="AE1447" t="s">
        <v>55</v>
      </c>
      <c r="AF1447" t="s">
        <v>41</v>
      </c>
      <c r="AG1447" t="str">
        <f>VLOOKUP(H1447,Planilha2!A:AC,5,FALSE)</f>
        <v>PEDAGOGIA (ANGRA DOS REIS)</v>
      </c>
      <c r="AH1447" t="s">
        <v>6225</v>
      </c>
      <c r="AI1447" t="str">
        <f>VLOOKUP(H1447,Planilha2!A:K,11,FALSE)</f>
        <v>Ativo</v>
      </c>
      <c r="AJ1447" t="s">
        <v>6746</v>
      </c>
      <c r="AK1447">
        <v>112</v>
      </c>
    </row>
    <row r="1448" spans="1:37" x14ac:dyDescent="0.25">
      <c r="A1448">
        <v>214032144</v>
      </c>
      <c r="B1448" t="s">
        <v>145</v>
      </c>
      <c r="C1448" t="s">
        <v>4315</v>
      </c>
      <c r="D1448" t="s">
        <v>4392</v>
      </c>
      <c r="E1448" t="s">
        <v>4029</v>
      </c>
      <c r="F1448" t="s">
        <v>3849</v>
      </c>
      <c r="G1448" t="s">
        <v>4393</v>
      </c>
      <c r="H1448">
        <v>32</v>
      </c>
      <c r="I1448">
        <v>14</v>
      </c>
      <c r="J1448">
        <v>14</v>
      </c>
      <c r="K1448" t="s">
        <v>46</v>
      </c>
      <c r="L1448" s="1">
        <v>0</v>
      </c>
      <c r="M1448" t="s">
        <v>1594</v>
      </c>
      <c r="N1448">
        <v>0</v>
      </c>
      <c r="O1448">
        <v>0</v>
      </c>
      <c r="P1448">
        <v>20142</v>
      </c>
      <c r="Q1448">
        <v>2014</v>
      </c>
      <c r="R1448">
        <v>2</v>
      </c>
      <c r="S1448">
        <v>2014</v>
      </c>
      <c r="T1448">
        <v>2</v>
      </c>
      <c r="U1448">
        <v>23</v>
      </c>
      <c r="V1448" t="s">
        <v>36</v>
      </c>
      <c r="W1448" t="s">
        <v>4394</v>
      </c>
      <c r="X1448">
        <v>23860000</v>
      </c>
      <c r="Y1448" t="s">
        <v>1591</v>
      </c>
      <c r="Z1448">
        <v>0</v>
      </c>
      <c r="AA1448">
        <v>0</v>
      </c>
      <c r="AB1448" t="s">
        <v>39</v>
      </c>
      <c r="AC1448">
        <v>0</v>
      </c>
      <c r="AD1448">
        <v>1</v>
      </c>
      <c r="AE1448" t="s">
        <v>40</v>
      </c>
      <c r="AF1448" t="s">
        <v>41</v>
      </c>
      <c r="AG1448" t="str">
        <f>VLOOKUP(H1448,Planilha2!A:AC,5,FALSE)</f>
        <v>PEDAGOGIA (ANGRA DOS REIS)</v>
      </c>
      <c r="AH1448" t="s">
        <v>6225</v>
      </c>
      <c r="AI1448" t="str">
        <f>VLOOKUP(H1448,Planilha2!A:K,11,FALSE)</f>
        <v>Ativo</v>
      </c>
      <c r="AJ1448" t="s">
        <v>6649</v>
      </c>
      <c r="AK1448">
        <v>43.7</v>
      </c>
    </row>
    <row r="1449" spans="1:37" x14ac:dyDescent="0.25">
      <c r="A1449">
        <v>214065137</v>
      </c>
      <c r="B1449" t="s">
        <v>263</v>
      </c>
      <c r="C1449" t="s">
        <v>424</v>
      </c>
      <c r="D1449" t="s">
        <v>3728</v>
      </c>
      <c r="E1449" t="s">
        <v>1056</v>
      </c>
      <c r="F1449" t="s">
        <v>2596</v>
      </c>
      <c r="G1449" t="s">
        <v>105</v>
      </c>
      <c r="H1449">
        <v>65</v>
      </c>
      <c r="I1449">
        <v>8</v>
      </c>
      <c r="J1449">
        <v>8</v>
      </c>
      <c r="K1449" t="s">
        <v>64</v>
      </c>
      <c r="L1449" s="1" t="s">
        <v>773</v>
      </c>
      <c r="M1449" t="s">
        <v>1279</v>
      </c>
      <c r="N1449">
        <v>71</v>
      </c>
      <c r="O1449">
        <v>1</v>
      </c>
      <c r="P1449">
        <v>20142</v>
      </c>
      <c r="Q1449">
        <v>2014</v>
      </c>
      <c r="R1449">
        <v>2</v>
      </c>
      <c r="S1449">
        <v>2016</v>
      </c>
      <c r="T1449">
        <v>2</v>
      </c>
      <c r="U1449">
        <v>22</v>
      </c>
      <c r="V1449" t="s">
        <v>36</v>
      </c>
      <c r="W1449" t="s">
        <v>4063</v>
      </c>
      <c r="X1449">
        <v>21920330</v>
      </c>
      <c r="Y1449" t="s">
        <v>38</v>
      </c>
      <c r="Z1449">
        <v>0</v>
      </c>
      <c r="AA1449">
        <v>600</v>
      </c>
      <c r="AB1449" t="s">
        <v>39</v>
      </c>
      <c r="AC1449">
        <v>0</v>
      </c>
      <c r="AD1449">
        <v>3</v>
      </c>
      <c r="AE1449" t="s">
        <v>55</v>
      </c>
      <c r="AF1449" t="s">
        <v>41</v>
      </c>
      <c r="AG1449" t="str">
        <f>VLOOKUP(H1449,Planilha2!A:AC,5,FALSE)</f>
        <v>PEDAGOGIA(PÁDUA)</v>
      </c>
      <c r="AH1449" t="s">
        <v>6235</v>
      </c>
      <c r="AI1449" t="str">
        <f>VLOOKUP(H1449,Planilha2!A:K,11,FALSE)</f>
        <v>Ativo</v>
      </c>
      <c r="AJ1449" t="s">
        <v>6505</v>
      </c>
      <c r="AK1449">
        <v>247</v>
      </c>
    </row>
    <row r="1450" spans="1:37" x14ac:dyDescent="0.25">
      <c r="A1450">
        <v>214065141</v>
      </c>
      <c r="B1450" t="s">
        <v>30</v>
      </c>
      <c r="C1450" t="s">
        <v>2780</v>
      </c>
      <c r="D1450" t="s">
        <v>1506</v>
      </c>
      <c r="E1450" t="s">
        <v>1630</v>
      </c>
      <c r="F1450" t="s">
        <v>3395</v>
      </c>
      <c r="G1450" t="s">
        <v>379</v>
      </c>
      <c r="H1450">
        <v>65</v>
      </c>
      <c r="I1450">
        <v>8</v>
      </c>
      <c r="J1450">
        <v>8</v>
      </c>
      <c r="K1450" t="s">
        <v>64</v>
      </c>
      <c r="L1450" s="1">
        <v>0</v>
      </c>
      <c r="M1450" t="s">
        <v>1281</v>
      </c>
      <c r="N1450">
        <v>0</v>
      </c>
      <c r="O1450">
        <v>0</v>
      </c>
      <c r="P1450">
        <v>20142</v>
      </c>
      <c r="Q1450">
        <v>2014</v>
      </c>
      <c r="R1450">
        <v>2</v>
      </c>
      <c r="S1450">
        <v>2014</v>
      </c>
      <c r="T1450">
        <v>2</v>
      </c>
      <c r="U1450">
        <v>25</v>
      </c>
      <c r="V1450" t="s">
        <v>36</v>
      </c>
      <c r="W1450" t="s">
        <v>957</v>
      </c>
      <c r="X1450">
        <v>24456160</v>
      </c>
      <c r="Y1450" t="s">
        <v>75</v>
      </c>
      <c r="Z1450">
        <v>0</v>
      </c>
      <c r="AA1450">
        <v>0</v>
      </c>
      <c r="AB1450" t="s">
        <v>39</v>
      </c>
      <c r="AC1450">
        <v>0</v>
      </c>
      <c r="AD1450">
        <v>1</v>
      </c>
      <c r="AE1450" t="s">
        <v>55</v>
      </c>
      <c r="AF1450" t="s">
        <v>41</v>
      </c>
      <c r="AG1450" t="str">
        <f>VLOOKUP(H1450,Planilha2!A:AC,5,FALSE)</f>
        <v>PEDAGOGIA(PÁDUA)</v>
      </c>
      <c r="AH1450" t="s">
        <v>6235</v>
      </c>
      <c r="AI1450" t="str">
        <f>VLOOKUP(H1450,Planilha2!A:K,11,FALSE)</f>
        <v>Ativo</v>
      </c>
      <c r="AJ1450" t="s">
        <v>6689</v>
      </c>
      <c r="AK1450">
        <v>238</v>
      </c>
    </row>
    <row r="1451" spans="1:37" x14ac:dyDescent="0.25">
      <c r="A1451">
        <v>214065143</v>
      </c>
      <c r="B1451" t="s">
        <v>30</v>
      </c>
      <c r="C1451" t="s">
        <v>1366</v>
      </c>
      <c r="D1451" t="s">
        <v>1365</v>
      </c>
      <c r="E1451" t="s">
        <v>840</v>
      </c>
      <c r="F1451" t="s">
        <v>627</v>
      </c>
      <c r="G1451" t="s">
        <v>63</v>
      </c>
      <c r="H1451">
        <v>65</v>
      </c>
      <c r="I1451">
        <v>8</v>
      </c>
      <c r="J1451">
        <v>8</v>
      </c>
      <c r="K1451" t="s">
        <v>64</v>
      </c>
      <c r="L1451" s="1" t="s">
        <v>3883</v>
      </c>
      <c r="M1451" t="s">
        <v>79</v>
      </c>
      <c r="N1451">
        <v>85</v>
      </c>
      <c r="O1451">
        <v>1</v>
      </c>
      <c r="P1451">
        <v>20142</v>
      </c>
      <c r="Q1451">
        <v>2014</v>
      </c>
      <c r="R1451">
        <v>2</v>
      </c>
      <c r="S1451">
        <v>2015</v>
      </c>
      <c r="T1451">
        <v>1</v>
      </c>
      <c r="U1451">
        <v>22</v>
      </c>
      <c r="V1451" t="s">
        <v>36</v>
      </c>
      <c r="W1451" t="s">
        <v>5378</v>
      </c>
      <c r="X1451">
        <v>28470000</v>
      </c>
      <c r="Y1451" t="s">
        <v>54</v>
      </c>
      <c r="Z1451">
        <v>0</v>
      </c>
      <c r="AA1451">
        <v>300</v>
      </c>
      <c r="AB1451" t="s">
        <v>39</v>
      </c>
      <c r="AC1451">
        <v>0</v>
      </c>
      <c r="AD1451">
        <v>2</v>
      </c>
      <c r="AE1451" t="s">
        <v>40</v>
      </c>
      <c r="AF1451" t="s">
        <v>41</v>
      </c>
      <c r="AG1451" t="str">
        <f>VLOOKUP(H1451,Planilha2!A:AC,5,FALSE)</f>
        <v>PEDAGOGIA(PÁDUA)</v>
      </c>
      <c r="AH1451" t="s">
        <v>6235</v>
      </c>
      <c r="AI1451" t="str">
        <f>VLOOKUP(H1451,Planilha2!A:K,11,FALSE)</f>
        <v>Ativo</v>
      </c>
      <c r="AJ1451" t="s">
        <v>6507</v>
      </c>
      <c r="AK1451">
        <v>1</v>
      </c>
    </row>
    <row r="1452" spans="1:37" x14ac:dyDescent="0.25">
      <c r="A1452">
        <v>214065144</v>
      </c>
      <c r="B1452" t="s">
        <v>30</v>
      </c>
      <c r="C1452" t="s">
        <v>1719</v>
      </c>
      <c r="D1452" t="s">
        <v>3549</v>
      </c>
      <c r="E1452" t="s">
        <v>4455</v>
      </c>
      <c r="F1452" t="s">
        <v>3062</v>
      </c>
      <c r="G1452" t="s">
        <v>1193</v>
      </c>
      <c r="H1452">
        <v>65</v>
      </c>
      <c r="I1452">
        <v>8</v>
      </c>
      <c r="J1452">
        <v>8</v>
      </c>
      <c r="K1452" t="s">
        <v>64</v>
      </c>
      <c r="L1452" s="1" t="s">
        <v>604</v>
      </c>
      <c r="M1452" t="s">
        <v>1280</v>
      </c>
      <c r="N1452">
        <v>85</v>
      </c>
      <c r="O1452">
        <v>1</v>
      </c>
      <c r="P1452">
        <v>20142</v>
      </c>
      <c r="Q1452">
        <v>2014</v>
      </c>
      <c r="R1452">
        <v>2</v>
      </c>
      <c r="S1452">
        <v>2018</v>
      </c>
      <c r="T1452">
        <v>1</v>
      </c>
      <c r="U1452">
        <v>22</v>
      </c>
      <c r="V1452" t="s">
        <v>36</v>
      </c>
      <c r="W1452" t="s">
        <v>5229</v>
      </c>
      <c r="X1452">
        <v>26383524</v>
      </c>
      <c r="Y1452" t="s">
        <v>5223</v>
      </c>
      <c r="Z1452">
        <v>0</v>
      </c>
      <c r="AA1452">
        <v>480</v>
      </c>
      <c r="AB1452" t="s">
        <v>39</v>
      </c>
      <c r="AC1452">
        <v>0</v>
      </c>
      <c r="AD1452">
        <v>5</v>
      </c>
      <c r="AE1452" t="s">
        <v>55</v>
      </c>
      <c r="AF1452" t="s">
        <v>41</v>
      </c>
      <c r="AG1452" t="str">
        <f>VLOOKUP(H1452,Planilha2!A:AC,5,FALSE)</f>
        <v>PEDAGOGIA(PÁDUA)</v>
      </c>
      <c r="AH1452" t="s">
        <v>6235</v>
      </c>
      <c r="AI1452" t="str">
        <f>VLOOKUP(H1452,Planilha2!A:K,11,FALSE)</f>
        <v>Ativo</v>
      </c>
      <c r="AJ1452" t="s">
        <v>6878</v>
      </c>
      <c r="AK1452">
        <v>255</v>
      </c>
    </row>
    <row r="1453" spans="1:37" x14ac:dyDescent="0.25">
      <c r="A1453">
        <v>214065154</v>
      </c>
      <c r="B1453" t="s">
        <v>30</v>
      </c>
      <c r="C1453" t="s">
        <v>5398</v>
      </c>
      <c r="D1453" t="s">
        <v>5503</v>
      </c>
      <c r="E1453" t="s">
        <v>5504</v>
      </c>
      <c r="F1453" t="s">
        <v>3067</v>
      </c>
      <c r="G1453" t="s">
        <v>63</v>
      </c>
      <c r="H1453">
        <v>65</v>
      </c>
      <c r="I1453">
        <v>8</v>
      </c>
      <c r="J1453">
        <v>8</v>
      </c>
      <c r="K1453" t="s">
        <v>64</v>
      </c>
      <c r="L1453" s="1" t="s">
        <v>1058</v>
      </c>
      <c r="M1453" t="s">
        <v>79</v>
      </c>
      <c r="N1453">
        <v>85</v>
      </c>
      <c r="O1453">
        <v>1</v>
      </c>
      <c r="P1453">
        <v>20142</v>
      </c>
      <c r="Q1453">
        <v>2014</v>
      </c>
      <c r="R1453">
        <v>2</v>
      </c>
      <c r="S1453">
        <v>2017</v>
      </c>
      <c r="T1453">
        <v>2</v>
      </c>
      <c r="U1453">
        <v>23</v>
      </c>
      <c r="V1453" t="s">
        <v>211</v>
      </c>
      <c r="W1453" t="s">
        <v>1936</v>
      </c>
      <c r="X1453">
        <v>28460000</v>
      </c>
      <c r="Y1453" t="s">
        <v>1268</v>
      </c>
      <c r="Z1453">
        <v>0</v>
      </c>
      <c r="AA1453">
        <v>240</v>
      </c>
      <c r="AB1453" t="s">
        <v>39</v>
      </c>
      <c r="AC1453">
        <v>0</v>
      </c>
      <c r="AD1453">
        <v>4</v>
      </c>
      <c r="AE1453" t="s">
        <v>55</v>
      </c>
      <c r="AF1453" t="s">
        <v>41</v>
      </c>
      <c r="AG1453" t="str">
        <f>VLOOKUP(H1453,Planilha2!A:AC,5,FALSE)</f>
        <v>PEDAGOGIA(PÁDUA)</v>
      </c>
      <c r="AH1453" t="s">
        <v>6235</v>
      </c>
      <c r="AI1453" t="str">
        <f>VLOOKUP(H1453,Planilha2!A:K,11,FALSE)</f>
        <v>Ativo</v>
      </c>
      <c r="AJ1453" t="s">
        <v>6357</v>
      </c>
      <c r="AK1453">
        <v>26.3</v>
      </c>
    </row>
    <row r="1454" spans="1:37" x14ac:dyDescent="0.25">
      <c r="A1454">
        <v>214065164</v>
      </c>
      <c r="B1454" t="s">
        <v>30</v>
      </c>
      <c r="C1454" t="s">
        <v>5415</v>
      </c>
      <c r="D1454" t="s">
        <v>4624</v>
      </c>
      <c r="E1454" t="s">
        <v>1968</v>
      </c>
      <c r="F1454" t="s">
        <v>1793</v>
      </c>
      <c r="G1454" t="s">
        <v>1193</v>
      </c>
      <c r="H1454">
        <v>65</v>
      </c>
      <c r="I1454">
        <v>8</v>
      </c>
      <c r="J1454">
        <v>8</v>
      </c>
      <c r="K1454" t="s">
        <v>64</v>
      </c>
      <c r="L1454" s="1" t="s">
        <v>1675</v>
      </c>
      <c r="M1454" t="s">
        <v>1282</v>
      </c>
      <c r="N1454">
        <v>95</v>
      </c>
      <c r="O1454">
        <v>1</v>
      </c>
      <c r="P1454">
        <v>20151</v>
      </c>
      <c r="Q1454">
        <v>2014</v>
      </c>
      <c r="R1454">
        <v>2</v>
      </c>
      <c r="S1454">
        <v>2018</v>
      </c>
      <c r="T1454">
        <v>1</v>
      </c>
      <c r="U1454">
        <v>23</v>
      </c>
      <c r="V1454" t="s">
        <v>49</v>
      </c>
      <c r="W1454" t="s">
        <v>5535</v>
      </c>
      <c r="X1454">
        <v>28470000</v>
      </c>
      <c r="Y1454" t="s">
        <v>54</v>
      </c>
      <c r="Z1454">
        <v>0</v>
      </c>
      <c r="AA1454">
        <v>420</v>
      </c>
      <c r="AB1454" t="s">
        <v>39</v>
      </c>
      <c r="AC1454">
        <v>0</v>
      </c>
      <c r="AD1454">
        <v>5</v>
      </c>
      <c r="AE1454" t="s">
        <v>55</v>
      </c>
      <c r="AF1454" t="s">
        <v>41</v>
      </c>
      <c r="AG1454" t="str">
        <f>VLOOKUP(H1454,Planilha2!A:AC,5,FALSE)</f>
        <v>PEDAGOGIA(PÁDUA)</v>
      </c>
      <c r="AH1454" t="s">
        <v>6235</v>
      </c>
      <c r="AI1454" t="str">
        <f>VLOOKUP(H1454,Planilha2!A:K,11,FALSE)</f>
        <v>Ativo</v>
      </c>
      <c r="AJ1454" t="s">
        <v>6507</v>
      </c>
      <c r="AK1454">
        <v>1</v>
      </c>
    </row>
    <row r="1455" spans="1:37" x14ac:dyDescent="0.25">
      <c r="A1455">
        <v>214065167</v>
      </c>
      <c r="B1455" t="s">
        <v>145</v>
      </c>
      <c r="C1455" t="s">
        <v>5532</v>
      </c>
      <c r="D1455" t="s">
        <v>5504</v>
      </c>
      <c r="E1455" t="s">
        <v>4874</v>
      </c>
      <c r="F1455" t="s">
        <v>2213</v>
      </c>
      <c r="G1455" t="s">
        <v>347</v>
      </c>
      <c r="H1455">
        <v>65</v>
      </c>
      <c r="I1455">
        <v>8</v>
      </c>
      <c r="J1455">
        <v>8</v>
      </c>
      <c r="K1455" t="s">
        <v>64</v>
      </c>
      <c r="L1455" s="1" t="s">
        <v>1613</v>
      </c>
      <c r="M1455" t="s">
        <v>79</v>
      </c>
      <c r="N1455">
        <v>0</v>
      </c>
      <c r="O1455">
        <v>0</v>
      </c>
      <c r="P1455">
        <v>20142</v>
      </c>
      <c r="Q1455">
        <v>2014</v>
      </c>
      <c r="R1455">
        <v>2</v>
      </c>
      <c r="S1455">
        <v>2017</v>
      </c>
      <c r="T1455">
        <v>2</v>
      </c>
      <c r="U1455">
        <v>22</v>
      </c>
      <c r="V1455" t="s">
        <v>122</v>
      </c>
      <c r="W1455" t="s">
        <v>1278</v>
      </c>
      <c r="X1455">
        <v>28470000</v>
      </c>
      <c r="Y1455" t="s">
        <v>54</v>
      </c>
      <c r="Z1455">
        <v>0</v>
      </c>
      <c r="AA1455">
        <v>360</v>
      </c>
      <c r="AB1455" t="s">
        <v>39</v>
      </c>
      <c r="AC1455">
        <v>0</v>
      </c>
      <c r="AD1455">
        <v>4</v>
      </c>
      <c r="AE1455" t="s">
        <v>40</v>
      </c>
      <c r="AF1455" t="s">
        <v>41</v>
      </c>
      <c r="AG1455" t="str">
        <f>VLOOKUP(H1455,Planilha2!A:AC,5,FALSE)</f>
        <v>PEDAGOGIA(PÁDUA)</v>
      </c>
      <c r="AH1455" t="s">
        <v>6235</v>
      </c>
      <c r="AI1455" t="str">
        <f>VLOOKUP(H1455,Planilha2!A:K,11,FALSE)</f>
        <v>Ativo</v>
      </c>
      <c r="AJ1455" t="s">
        <v>6507</v>
      </c>
      <c r="AK1455">
        <v>1</v>
      </c>
    </row>
    <row r="1456" spans="1:37" x14ac:dyDescent="0.25">
      <c r="A1456">
        <v>214065176</v>
      </c>
      <c r="B1456" t="s">
        <v>30</v>
      </c>
      <c r="C1456" t="s">
        <v>3422</v>
      </c>
      <c r="D1456" t="s">
        <v>634</v>
      </c>
      <c r="E1456" t="s">
        <v>3423</v>
      </c>
      <c r="F1456" t="s">
        <v>850</v>
      </c>
      <c r="G1456" t="s">
        <v>560</v>
      </c>
      <c r="H1456">
        <v>65</v>
      </c>
      <c r="I1456">
        <v>8</v>
      </c>
      <c r="J1456">
        <v>8</v>
      </c>
      <c r="K1456" t="s">
        <v>64</v>
      </c>
      <c r="L1456" s="1" t="s">
        <v>1860</v>
      </c>
      <c r="M1456" t="s">
        <v>1280</v>
      </c>
      <c r="N1456">
        <v>80</v>
      </c>
      <c r="O1456">
        <v>1</v>
      </c>
      <c r="P1456">
        <v>20142</v>
      </c>
      <c r="Q1456">
        <v>2014</v>
      </c>
      <c r="R1456">
        <v>2</v>
      </c>
      <c r="S1456">
        <v>2017</v>
      </c>
      <c r="T1456">
        <v>2</v>
      </c>
      <c r="U1456">
        <v>24</v>
      </c>
      <c r="V1456" t="s">
        <v>36</v>
      </c>
      <c r="W1456" t="s">
        <v>1436</v>
      </c>
      <c r="X1456">
        <v>20710300</v>
      </c>
      <c r="Y1456" t="s">
        <v>38</v>
      </c>
      <c r="Z1456">
        <v>0</v>
      </c>
      <c r="AA1456">
        <v>240</v>
      </c>
      <c r="AB1456" t="s">
        <v>39</v>
      </c>
      <c r="AC1456">
        <v>1</v>
      </c>
      <c r="AD1456">
        <v>4</v>
      </c>
      <c r="AE1456" t="s">
        <v>55</v>
      </c>
      <c r="AF1456" t="s">
        <v>41</v>
      </c>
      <c r="AG1456" t="str">
        <f>VLOOKUP(H1456,Planilha2!A:AC,5,FALSE)</f>
        <v>PEDAGOGIA(PÁDUA)</v>
      </c>
      <c r="AH1456" t="s">
        <v>6235</v>
      </c>
      <c r="AI1456" t="str">
        <f>VLOOKUP(H1456,Planilha2!A:K,11,FALSE)</f>
        <v>Ativo</v>
      </c>
      <c r="AJ1456" t="s">
        <v>6825</v>
      </c>
      <c r="AK1456">
        <v>254</v>
      </c>
    </row>
    <row r="1457" spans="1:37" x14ac:dyDescent="0.25">
      <c r="A1457">
        <v>214065194</v>
      </c>
      <c r="B1457" t="s">
        <v>30</v>
      </c>
      <c r="C1457" t="s">
        <v>2713</v>
      </c>
      <c r="D1457" t="s">
        <v>488</v>
      </c>
      <c r="E1457" t="s">
        <v>3453</v>
      </c>
      <c r="F1457" t="s">
        <v>3434</v>
      </c>
      <c r="G1457" t="s">
        <v>4241</v>
      </c>
      <c r="H1457">
        <v>65</v>
      </c>
      <c r="I1457">
        <v>8</v>
      </c>
      <c r="J1457">
        <v>8</v>
      </c>
      <c r="K1457" t="s">
        <v>64</v>
      </c>
      <c r="L1457" s="1" t="s">
        <v>1633</v>
      </c>
      <c r="M1457" t="s">
        <v>350</v>
      </c>
      <c r="N1457">
        <v>70</v>
      </c>
      <c r="O1457">
        <v>1</v>
      </c>
      <c r="P1457">
        <v>20152</v>
      </c>
      <c r="Q1457">
        <v>2014</v>
      </c>
      <c r="R1457">
        <v>2</v>
      </c>
      <c r="S1457">
        <v>2017</v>
      </c>
      <c r="T1457">
        <v>1</v>
      </c>
      <c r="U1457">
        <v>26</v>
      </c>
      <c r="V1457" t="s">
        <v>49</v>
      </c>
      <c r="W1457" t="s">
        <v>188</v>
      </c>
      <c r="X1457">
        <v>28460000</v>
      </c>
      <c r="Y1457" t="s">
        <v>1268</v>
      </c>
      <c r="Z1457">
        <v>0</v>
      </c>
      <c r="AA1457">
        <v>480</v>
      </c>
      <c r="AB1457" t="s">
        <v>39</v>
      </c>
      <c r="AC1457">
        <v>0</v>
      </c>
      <c r="AD1457">
        <v>4</v>
      </c>
      <c r="AE1457" t="s">
        <v>55</v>
      </c>
      <c r="AF1457" t="s">
        <v>41</v>
      </c>
      <c r="AG1457" t="str">
        <f>VLOOKUP(H1457,Planilha2!A:AC,5,FALSE)</f>
        <v>PEDAGOGIA(PÁDUA)</v>
      </c>
      <c r="AH1457" t="s">
        <v>6235</v>
      </c>
      <c r="AI1457" t="str">
        <f>VLOOKUP(H1457,Planilha2!A:K,11,FALSE)</f>
        <v>Ativo</v>
      </c>
      <c r="AJ1457" t="s">
        <v>6357</v>
      </c>
      <c r="AK1457">
        <v>26.3</v>
      </c>
    </row>
    <row r="1458" spans="1:37" x14ac:dyDescent="0.25">
      <c r="A1458">
        <v>214065202</v>
      </c>
      <c r="B1458" t="s">
        <v>30</v>
      </c>
      <c r="C1458" t="s">
        <v>4431</v>
      </c>
      <c r="D1458" t="s">
        <v>346</v>
      </c>
      <c r="E1458" t="s">
        <v>4470</v>
      </c>
      <c r="F1458" t="s">
        <v>3916</v>
      </c>
      <c r="G1458" t="s">
        <v>4321</v>
      </c>
      <c r="H1458">
        <v>65</v>
      </c>
      <c r="I1458">
        <v>8</v>
      </c>
      <c r="J1458">
        <v>8</v>
      </c>
      <c r="K1458" t="s">
        <v>64</v>
      </c>
      <c r="L1458" s="1" t="s">
        <v>1512</v>
      </c>
      <c r="M1458" t="s">
        <v>1282</v>
      </c>
      <c r="N1458">
        <v>92</v>
      </c>
      <c r="O1458">
        <v>1</v>
      </c>
      <c r="P1458">
        <v>20151</v>
      </c>
      <c r="Q1458">
        <v>2014</v>
      </c>
      <c r="R1458">
        <v>2</v>
      </c>
      <c r="S1458">
        <v>2018</v>
      </c>
      <c r="T1458">
        <v>1</v>
      </c>
      <c r="U1458">
        <v>62</v>
      </c>
      <c r="V1458" t="s">
        <v>36</v>
      </c>
      <c r="W1458" t="s">
        <v>5541</v>
      </c>
      <c r="X1458">
        <v>28470000</v>
      </c>
      <c r="Y1458" t="s">
        <v>54</v>
      </c>
      <c r="Z1458">
        <v>0</v>
      </c>
      <c r="AA1458">
        <v>360</v>
      </c>
      <c r="AB1458" t="s">
        <v>39</v>
      </c>
      <c r="AC1458">
        <v>0</v>
      </c>
      <c r="AD1458">
        <v>5</v>
      </c>
      <c r="AE1458" t="s">
        <v>55</v>
      </c>
      <c r="AF1458" t="s">
        <v>41</v>
      </c>
      <c r="AG1458" t="str">
        <f>VLOOKUP(H1458,Planilha2!A:AC,5,FALSE)</f>
        <v>PEDAGOGIA(PÁDUA)</v>
      </c>
      <c r="AH1458" t="s">
        <v>6235</v>
      </c>
      <c r="AI1458" t="str">
        <f>VLOOKUP(H1458,Planilha2!A:K,11,FALSE)</f>
        <v>Ativo</v>
      </c>
      <c r="AJ1458" t="s">
        <v>6507</v>
      </c>
      <c r="AK1458">
        <v>1</v>
      </c>
    </row>
    <row r="1459" spans="1:37" x14ac:dyDescent="0.25">
      <c r="A1459">
        <v>112033022</v>
      </c>
      <c r="B1459" t="s">
        <v>30</v>
      </c>
      <c r="C1459" t="s">
        <v>4654</v>
      </c>
      <c r="D1459" t="s">
        <v>4644</v>
      </c>
      <c r="E1459" t="s">
        <v>1323</v>
      </c>
      <c r="F1459" t="s">
        <v>3927</v>
      </c>
      <c r="G1459" t="s">
        <v>738</v>
      </c>
      <c r="H1459">
        <v>33</v>
      </c>
      <c r="I1459">
        <v>8</v>
      </c>
      <c r="J1459">
        <v>8</v>
      </c>
      <c r="K1459" t="s">
        <v>64</v>
      </c>
      <c r="L1459" s="1" t="s">
        <v>3766</v>
      </c>
      <c r="M1459" t="s">
        <v>459</v>
      </c>
      <c r="N1459">
        <v>0</v>
      </c>
      <c r="O1459">
        <v>0</v>
      </c>
      <c r="P1459">
        <v>20121</v>
      </c>
      <c r="Q1459">
        <v>2012</v>
      </c>
      <c r="R1459">
        <v>1</v>
      </c>
      <c r="S1459">
        <v>2014</v>
      </c>
      <c r="T1459">
        <v>2</v>
      </c>
      <c r="U1459">
        <v>32</v>
      </c>
      <c r="V1459" t="s">
        <v>36</v>
      </c>
      <c r="W1459" t="s">
        <v>5073</v>
      </c>
      <c r="X1459">
        <v>24900000</v>
      </c>
      <c r="Y1459" t="s">
        <v>50</v>
      </c>
      <c r="Z1459">
        <v>0</v>
      </c>
      <c r="AA1459">
        <v>60</v>
      </c>
      <c r="AB1459" t="s">
        <v>39</v>
      </c>
      <c r="AC1459">
        <v>0</v>
      </c>
      <c r="AD1459">
        <v>3</v>
      </c>
      <c r="AE1459" t="s">
        <v>40</v>
      </c>
      <c r="AF1459" t="s">
        <v>41</v>
      </c>
      <c r="AG1459" t="str">
        <f>VLOOKUP(H1459,Planilha2!A:AC,5,FALSE)</f>
        <v>PRODUÇÃO CULTURAL</v>
      </c>
      <c r="AH1459" t="s">
        <v>6220</v>
      </c>
      <c r="AI1459" t="str">
        <f>VLOOKUP(H1459,Planilha2!A:K,11,FALSE)</f>
        <v>Ativo</v>
      </c>
      <c r="AJ1459" t="s">
        <v>6256</v>
      </c>
      <c r="AK1459">
        <v>43.8</v>
      </c>
    </row>
    <row r="1460" spans="1:37" x14ac:dyDescent="0.25">
      <c r="A1460">
        <v>112033027</v>
      </c>
      <c r="B1460" t="s">
        <v>30</v>
      </c>
      <c r="C1460" t="s">
        <v>483</v>
      </c>
      <c r="D1460" t="s">
        <v>1306</v>
      </c>
      <c r="E1460" t="s">
        <v>2073</v>
      </c>
      <c r="F1460" t="s">
        <v>2546</v>
      </c>
      <c r="G1460" t="s">
        <v>309</v>
      </c>
      <c r="H1460">
        <v>33</v>
      </c>
      <c r="I1460">
        <v>8</v>
      </c>
      <c r="J1460">
        <v>8</v>
      </c>
      <c r="K1460" t="s">
        <v>64</v>
      </c>
      <c r="L1460" s="1" t="s">
        <v>1504</v>
      </c>
      <c r="M1460" t="s">
        <v>804</v>
      </c>
      <c r="N1460">
        <v>0</v>
      </c>
      <c r="O1460">
        <v>0</v>
      </c>
      <c r="P1460">
        <v>20121</v>
      </c>
      <c r="Q1460">
        <v>2012</v>
      </c>
      <c r="R1460">
        <v>1</v>
      </c>
      <c r="S1460">
        <v>2017</v>
      </c>
      <c r="T1460">
        <v>1</v>
      </c>
      <c r="U1460">
        <v>25</v>
      </c>
      <c r="V1460" t="s">
        <v>36</v>
      </c>
      <c r="W1460" t="s">
        <v>2547</v>
      </c>
      <c r="X1460">
        <v>12312410</v>
      </c>
      <c r="Y1460" t="s">
        <v>2548</v>
      </c>
      <c r="Z1460">
        <v>0</v>
      </c>
      <c r="AA1460">
        <v>315</v>
      </c>
      <c r="AB1460" t="s">
        <v>39</v>
      </c>
      <c r="AC1460">
        <v>0</v>
      </c>
      <c r="AD1460">
        <v>6</v>
      </c>
      <c r="AE1460" t="s">
        <v>40</v>
      </c>
      <c r="AF1460" t="s">
        <v>41</v>
      </c>
      <c r="AG1460" t="str">
        <f>VLOOKUP(H1460,Planilha2!A:AC,5,FALSE)</f>
        <v>PRODUÇÃO CULTURAL</v>
      </c>
      <c r="AH1460" t="s">
        <v>6220</v>
      </c>
      <c r="AI1460" t="str">
        <f>VLOOKUP(H1460,Planilha2!A:K,11,FALSE)</f>
        <v>Ativo</v>
      </c>
      <c r="AJ1460" t="s">
        <v>6879</v>
      </c>
      <c r="AK1460">
        <v>373</v>
      </c>
    </row>
    <row r="1461" spans="1:37" x14ac:dyDescent="0.25">
      <c r="A1461">
        <v>112033035</v>
      </c>
      <c r="B1461" t="s">
        <v>30</v>
      </c>
      <c r="C1461" t="s">
        <v>1407</v>
      </c>
      <c r="D1461" t="s">
        <v>1327</v>
      </c>
      <c r="E1461" t="s">
        <v>3081</v>
      </c>
      <c r="F1461" t="s">
        <v>3082</v>
      </c>
      <c r="G1461" t="s">
        <v>257</v>
      </c>
      <c r="H1461">
        <v>33</v>
      </c>
      <c r="I1461">
        <v>8</v>
      </c>
      <c r="J1461">
        <v>8</v>
      </c>
      <c r="K1461" t="s">
        <v>64</v>
      </c>
      <c r="L1461" s="1" t="s">
        <v>466</v>
      </c>
      <c r="M1461" t="s">
        <v>459</v>
      </c>
      <c r="N1461">
        <v>75</v>
      </c>
      <c r="O1461">
        <v>1</v>
      </c>
      <c r="P1461">
        <v>20121</v>
      </c>
      <c r="Q1461">
        <v>2012</v>
      </c>
      <c r="R1461">
        <v>1</v>
      </c>
      <c r="S1461">
        <v>2018</v>
      </c>
      <c r="T1461">
        <v>2</v>
      </c>
      <c r="U1461">
        <v>26</v>
      </c>
      <c r="V1461" t="s">
        <v>36</v>
      </c>
      <c r="W1461" t="s">
        <v>1430</v>
      </c>
      <c r="X1461">
        <v>20271021</v>
      </c>
      <c r="Y1461" t="s">
        <v>38</v>
      </c>
      <c r="Z1461">
        <v>0</v>
      </c>
      <c r="AA1461">
        <v>2085</v>
      </c>
      <c r="AB1461" t="s">
        <v>39</v>
      </c>
      <c r="AC1461">
        <v>0</v>
      </c>
      <c r="AD1461">
        <v>7</v>
      </c>
      <c r="AE1461" t="s">
        <v>55</v>
      </c>
      <c r="AF1461" t="s">
        <v>41</v>
      </c>
      <c r="AG1461" t="str">
        <f>VLOOKUP(H1461,Planilha2!A:AC,5,FALSE)</f>
        <v>PRODUÇÃO CULTURAL</v>
      </c>
      <c r="AH1461" t="s">
        <v>6220</v>
      </c>
      <c r="AI1461" t="str">
        <f>VLOOKUP(H1461,Planilha2!A:K,11,FALSE)</f>
        <v>Ativo</v>
      </c>
      <c r="AJ1461" t="s">
        <v>6327</v>
      </c>
      <c r="AK1461">
        <v>20.7</v>
      </c>
    </row>
    <row r="1462" spans="1:37" x14ac:dyDescent="0.25">
      <c r="A1462">
        <v>214033058</v>
      </c>
      <c r="B1462" t="s">
        <v>30</v>
      </c>
      <c r="C1462" t="s">
        <v>3133</v>
      </c>
      <c r="D1462" t="s">
        <v>2058</v>
      </c>
      <c r="E1462" t="s">
        <v>2827</v>
      </c>
      <c r="F1462" t="s">
        <v>3134</v>
      </c>
      <c r="G1462" t="s">
        <v>285</v>
      </c>
      <c r="H1462">
        <v>33</v>
      </c>
      <c r="I1462">
        <v>8</v>
      </c>
      <c r="J1462">
        <v>8</v>
      </c>
      <c r="K1462" t="s">
        <v>64</v>
      </c>
      <c r="L1462" s="1" t="s">
        <v>490</v>
      </c>
      <c r="M1462" t="s">
        <v>459</v>
      </c>
      <c r="N1462">
        <v>83</v>
      </c>
      <c r="O1462">
        <v>1</v>
      </c>
      <c r="P1462">
        <v>20142</v>
      </c>
      <c r="Q1462">
        <v>2014</v>
      </c>
      <c r="R1462">
        <v>2</v>
      </c>
      <c r="S1462">
        <v>2018</v>
      </c>
      <c r="T1462">
        <v>1</v>
      </c>
      <c r="U1462">
        <v>23</v>
      </c>
      <c r="V1462" t="s">
        <v>36</v>
      </c>
      <c r="W1462" t="s">
        <v>1429</v>
      </c>
      <c r="X1462">
        <v>20510360</v>
      </c>
      <c r="Y1462" t="s">
        <v>38</v>
      </c>
      <c r="Z1462">
        <v>0</v>
      </c>
      <c r="AA1462">
        <v>435</v>
      </c>
      <c r="AB1462" t="s">
        <v>39</v>
      </c>
      <c r="AC1462">
        <v>0</v>
      </c>
      <c r="AD1462">
        <v>5</v>
      </c>
      <c r="AE1462" t="s">
        <v>55</v>
      </c>
      <c r="AF1462" t="s">
        <v>41</v>
      </c>
      <c r="AG1462" t="str">
        <f>VLOOKUP(H1462,Planilha2!A:AC,5,FALSE)</f>
        <v>PRODUÇÃO CULTURAL</v>
      </c>
      <c r="AH1462" t="s">
        <v>6220</v>
      </c>
      <c r="AI1462" t="str">
        <f>VLOOKUP(H1462,Planilha2!A:K,11,FALSE)</f>
        <v>Ativo</v>
      </c>
      <c r="AJ1462" t="s">
        <v>6440</v>
      </c>
      <c r="AK1462">
        <v>24.8</v>
      </c>
    </row>
    <row r="1463" spans="1:37" x14ac:dyDescent="0.25">
      <c r="A1463">
        <v>214033064</v>
      </c>
      <c r="B1463" t="s">
        <v>30</v>
      </c>
      <c r="C1463" t="s">
        <v>2277</v>
      </c>
      <c r="D1463" t="s">
        <v>848</v>
      </c>
      <c r="E1463" t="s">
        <v>2792</v>
      </c>
      <c r="F1463" t="s">
        <v>1270</v>
      </c>
      <c r="G1463" t="s">
        <v>269</v>
      </c>
      <c r="H1463">
        <v>33</v>
      </c>
      <c r="I1463">
        <v>8</v>
      </c>
      <c r="J1463">
        <v>8</v>
      </c>
      <c r="K1463" t="s">
        <v>64</v>
      </c>
      <c r="L1463" s="1" t="s">
        <v>490</v>
      </c>
      <c r="M1463" t="s">
        <v>741</v>
      </c>
      <c r="N1463">
        <v>0</v>
      </c>
      <c r="O1463">
        <v>0</v>
      </c>
      <c r="P1463">
        <v>20142</v>
      </c>
      <c r="Q1463">
        <v>2014</v>
      </c>
      <c r="R1463">
        <v>2</v>
      </c>
      <c r="S1463">
        <v>2017</v>
      </c>
      <c r="T1463">
        <v>2</v>
      </c>
      <c r="U1463">
        <v>27</v>
      </c>
      <c r="V1463" t="s">
        <v>122</v>
      </c>
      <c r="W1463" t="s">
        <v>529</v>
      </c>
      <c r="X1463">
        <v>24230321</v>
      </c>
      <c r="Y1463" t="s">
        <v>537</v>
      </c>
      <c r="Z1463">
        <v>0</v>
      </c>
      <c r="AA1463">
        <v>210</v>
      </c>
      <c r="AB1463" t="s">
        <v>39</v>
      </c>
      <c r="AC1463">
        <v>0</v>
      </c>
      <c r="AD1463">
        <v>4</v>
      </c>
      <c r="AE1463" t="s">
        <v>40</v>
      </c>
      <c r="AF1463" t="s">
        <v>41</v>
      </c>
      <c r="AG1463" t="str">
        <f>VLOOKUP(H1463,Planilha2!A:AC,5,FALSE)</f>
        <v>PRODUÇÃO CULTURAL</v>
      </c>
      <c r="AH1463" t="s">
        <v>6220</v>
      </c>
      <c r="AI1463" t="str">
        <f>VLOOKUP(H1463,Planilha2!A:K,11,FALSE)</f>
        <v>Ativo</v>
      </c>
      <c r="AJ1463" t="s">
        <v>6629</v>
      </c>
      <c r="AK1463">
        <v>4.5</v>
      </c>
    </row>
    <row r="1464" spans="1:37" x14ac:dyDescent="0.25">
      <c r="A1464">
        <v>214033065</v>
      </c>
      <c r="B1464" t="s">
        <v>128</v>
      </c>
      <c r="C1464" t="s">
        <v>3182</v>
      </c>
      <c r="D1464" t="s">
        <v>2167</v>
      </c>
      <c r="E1464" t="s">
        <v>4355</v>
      </c>
      <c r="F1464" t="s">
        <v>5240</v>
      </c>
      <c r="G1464" t="s">
        <v>269</v>
      </c>
      <c r="H1464">
        <v>33</v>
      </c>
      <c r="I1464">
        <v>8</v>
      </c>
      <c r="J1464">
        <v>8</v>
      </c>
      <c r="K1464" t="s">
        <v>64</v>
      </c>
      <c r="L1464" s="1" t="s">
        <v>594</v>
      </c>
      <c r="M1464" t="s">
        <v>805</v>
      </c>
      <c r="N1464">
        <v>100</v>
      </c>
      <c r="O1464">
        <v>1</v>
      </c>
      <c r="P1464">
        <v>20142</v>
      </c>
      <c r="Q1464">
        <v>2014</v>
      </c>
      <c r="R1464">
        <v>2</v>
      </c>
      <c r="S1464">
        <v>2017</v>
      </c>
      <c r="T1464">
        <v>2</v>
      </c>
      <c r="U1464">
        <v>26</v>
      </c>
      <c r="V1464" t="s">
        <v>36</v>
      </c>
      <c r="W1464" t="s">
        <v>5241</v>
      </c>
      <c r="X1464">
        <v>26600000</v>
      </c>
      <c r="Y1464" t="s">
        <v>5239</v>
      </c>
      <c r="Z1464">
        <v>0</v>
      </c>
      <c r="AA1464">
        <v>60</v>
      </c>
      <c r="AB1464" t="s">
        <v>39</v>
      </c>
      <c r="AC1464">
        <v>0</v>
      </c>
      <c r="AD1464">
        <v>4</v>
      </c>
      <c r="AE1464" t="s">
        <v>40</v>
      </c>
      <c r="AF1464" t="s">
        <v>41</v>
      </c>
      <c r="AG1464" t="str">
        <f>VLOOKUP(H1464,Planilha2!A:AC,5,FALSE)</f>
        <v>PRODUÇÃO CULTURAL</v>
      </c>
      <c r="AH1464" t="s">
        <v>6220</v>
      </c>
      <c r="AI1464" t="str">
        <f>VLOOKUP(H1464,Planilha2!A:K,11,FALSE)</f>
        <v>Ativo</v>
      </c>
      <c r="AJ1464" t="s">
        <v>6880</v>
      </c>
      <c r="AK1464">
        <v>92.5</v>
      </c>
    </row>
    <row r="1465" spans="1:37" x14ac:dyDescent="0.25">
      <c r="A1465">
        <v>214033066</v>
      </c>
      <c r="B1465" t="s">
        <v>30</v>
      </c>
      <c r="C1465" t="s">
        <v>2476</v>
      </c>
      <c r="D1465" t="s">
        <v>3227</v>
      </c>
      <c r="E1465" t="s">
        <v>43</v>
      </c>
      <c r="F1465" t="s">
        <v>230</v>
      </c>
      <c r="G1465" t="s">
        <v>370</v>
      </c>
      <c r="H1465">
        <v>33</v>
      </c>
      <c r="I1465">
        <v>8</v>
      </c>
      <c r="J1465">
        <v>8</v>
      </c>
      <c r="K1465" t="s">
        <v>64</v>
      </c>
      <c r="L1465" s="1" t="s">
        <v>2364</v>
      </c>
      <c r="M1465" t="s">
        <v>802</v>
      </c>
      <c r="N1465">
        <v>0</v>
      </c>
      <c r="O1465">
        <v>0</v>
      </c>
      <c r="P1465">
        <v>20152</v>
      </c>
      <c r="Q1465">
        <v>2014</v>
      </c>
      <c r="R1465">
        <v>2</v>
      </c>
      <c r="S1465">
        <v>2018</v>
      </c>
      <c r="T1465">
        <v>2</v>
      </c>
      <c r="U1465">
        <v>42</v>
      </c>
      <c r="V1465" t="s">
        <v>36</v>
      </c>
      <c r="W1465" t="s">
        <v>193</v>
      </c>
      <c r="X1465">
        <v>20530420</v>
      </c>
      <c r="Y1465" t="s">
        <v>38</v>
      </c>
      <c r="Z1465">
        <v>0</v>
      </c>
      <c r="AA1465">
        <v>435</v>
      </c>
      <c r="AB1465" t="s">
        <v>39</v>
      </c>
      <c r="AC1465">
        <v>0</v>
      </c>
      <c r="AD1465">
        <v>5</v>
      </c>
      <c r="AE1465" t="s">
        <v>40</v>
      </c>
      <c r="AF1465" t="s">
        <v>41</v>
      </c>
      <c r="AG1465" t="str">
        <f>VLOOKUP(H1465,Planilha2!A:AC,5,FALSE)</f>
        <v>PRODUÇÃO CULTURAL</v>
      </c>
      <c r="AH1465" t="s">
        <v>6220</v>
      </c>
      <c r="AI1465" t="str">
        <f>VLOOKUP(H1465,Planilha2!A:K,11,FALSE)</f>
        <v>Ativo</v>
      </c>
      <c r="AJ1465" t="s">
        <v>6335</v>
      </c>
      <c r="AK1465">
        <v>25</v>
      </c>
    </row>
    <row r="1466" spans="1:37" x14ac:dyDescent="0.25">
      <c r="A1466">
        <v>214033067</v>
      </c>
      <c r="B1466" t="s">
        <v>145</v>
      </c>
      <c r="C1466" t="s">
        <v>3466</v>
      </c>
      <c r="D1466" t="s">
        <v>3519</v>
      </c>
      <c r="E1466" t="s">
        <v>1217</v>
      </c>
      <c r="F1466" t="s">
        <v>3520</v>
      </c>
      <c r="G1466" t="s">
        <v>33</v>
      </c>
      <c r="H1466">
        <v>33</v>
      </c>
      <c r="I1466">
        <v>8</v>
      </c>
      <c r="J1466">
        <v>8</v>
      </c>
      <c r="K1466" t="s">
        <v>64</v>
      </c>
      <c r="L1466" s="1" t="s">
        <v>1603</v>
      </c>
      <c r="M1466" t="s">
        <v>1299</v>
      </c>
      <c r="N1466">
        <v>0</v>
      </c>
      <c r="O1466">
        <v>0</v>
      </c>
      <c r="P1466">
        <v>20171</v>
      </c>
      <c r="Q1466">
        <v>2014</v>
      </c>
      <c r="R1466">
        <v>2</v>
      </c>
      <c r="S1466">
        <v>2018</v>
      </c>
      <c r="T1466">
        <v>1</v>
      </c>
      <c r="U1466">
        <v>41</v>
      </c>
      <c r="V1466" t="s">
        <v>122</v>
      </c>
      <c r="W1466" t="s">
        <v>258</v>
      </c>
      <c r="X1466">
        <v>20756060</v>
      </c>
      <c r="Y1466" t="s">
        <v>38</v>
      </c>
      <c r="Z1466">
        <v>0</v>
      </c>
      <c r="AA1466">
        <v>270</v>
      </c>
      <c r="AB1466" t="s">
        <v>39</v>
      </c>
      <c r="AC1466">
        <v>1</v>
      </c>
      <c r="AD1466">
        <v>5</v>
      </c>
      <c r="AE1466" t="s">
        <v>40</v>
      </c>
      <c r="AF1466" t="s">
        <v>41</v>
      </c>
      <c r="AG1466" t="str">
        <f>VLOOKUP(H1466,Planilha2!A:AC,5,FALSE)</f>
        <v>PRODUÇÃO CULTURAL</v>
      </c>
      <c r="AH1466" t="s">
        <v>6220</v>
      </c>
      <c r="AI1466" t="str">
        <f>VLOOKUP(H1466,Planilha2!A:K,11,FALSE)</f>
        <v>Ativo</v>
      </c>
      <c r="AJ1466" t="s">
        <v>6504</v>
      </c>
      <c r="AK1466">
        <v>27.8</v>
      </c>
    </row>
    <row r="1467" spans="1:37" x14ac:dyDescent="0.25">
      <c r="A1467">
        <v>214033072</v>
      </c>
      <c r="B1467" t="s">
        <v>30</v>
      </c>
      <c r="C1467" t="s">
        <v>406</v>
      </c>
      <c r="D1467" t="s">
        <v>3205</v>
      </c>
      <c r="E1467" t="s">
        <v>2333</v>
      </c>
      <c r="F1467" t="s">
        <v>2019</v>
      </c>
      <c r="G1467" t="s">
        <v>63</v>
      </c>
      <c r="H1467">
        <v>33</v>
      </c>
      <c r="I1467">
        <v>8</v>
      </c>
      <c r="J1467">
        <v>8</v>
      </c>
      <c r="K1467" t="s">
        <v>64</v>
      </c>
      <c r="L1467" s="1" t="s">
        <v>667</v>
      </c>
      <c r="M1467" t="s">
        <v>2317</v>
      </c>
      <c r="N1467">
        <v>77</v>
      </c>
      <c r="O1467">
        <v>1</v>
      </c>
      <c r="P1467">
        <v>20142</v>
      </c>
      <c r="Q1467">
        <v>2014</v>
      </c>
      <c r="R1467">
        <v>2</v>
      </c>
      <c r="S1467">
        <v>2015</v>
      </c>
      <c r="T1467">
        <v>1</v>
      </c>
      <c r="U1467">
        <v>23</v>
      </c>
      <c r="V1467" t="s">
        <v>36</v>
      </c>
      <c r="W1467" t="s">
        <v>193</v>
      </c>
      <c r="X1467">
        <v>20530000</v>
      </c>
      <c r="Y1467" t="s">
        <v>38</v>
      </c>
      <c r="Z1467">
        <v>0</v>
      </c>
      <c r="AA1467">
        <v>330</v>
      </c>
      <c r="AB1467" t="s">
        <v>39</v>
      </c>
      <c r="AC1467">
        <v>0</v>
      </c>
      <c r="AD1467">
        <v>2</v>
      </c>
      <c r="AE1467" t="s">
        <v>55</v>
      </c>
      <c r="AF1467" t="s">
        <v>41</v>
      </c>
      <c r="AG1467" t="str">
        <f>VLOOKUP(H1467,Planilha2!A:AC,5,FALSE)</f>
        <v>PRODUÇÃO CULTURAL</v>
      </c>
      <c r="AH1467" t="s">
        <v>6220</v>
      </c>
      <c r="AI1467" t="str">
        <f>VLOOKUP(H1467,Planilha2!A:K,11,FALSE)</f>
        <v>Ativo</v>
      </c>
      <c r="AJ1467" t="s">
        <v>6730</v>
      </c>
      <c r="AK1467">
        <v>24.3</v>
      </c>
    </row>
    <row r="1468" spans="1:37" x14ac:dyDescent="0.25">
      <c r="A1468">
        <v>214033073</v>
      </c>
      <c r="B1468" t="s">
        <v>263</v>
      </c>
      <c r="C1468" t="s">
        <v>2285</v>
      </c>
      <c r="D1468" t="s">
        <v>3529</v>
      </c>
      <c r="E1468" t="s">
        <v>4187</v>
      </c>
      <c r="F1468" t="s">
        <v>2315</v>
      </c>
      <c r="G1468" t="s">
        <v>33</v>
      </c>
      <c r="H1468">
        <v>33</v>
      </c>
      <c r="I1468">
        <v>8</v>
      </c>
      <c r="J1468">
        <v>8</v>
      </c>
      <c r="K1468" t="s">
        <v>64</v>
      </c>
      <c r="L1468" s="1" t="s">
        <v>1362</v>
      </c>
      <c r="M1468" t="s">
        <v>459</v>
      </c>
      <c r="N1468">
        <v>40</v>
      </c>
      <c r="O1468">
        <v>0</v>
      </c>
      <c r="P1468">
        <v>20142</v>
      </c>
      <c r="Q1468">
        <v>2014</v>
      </c>
      <c r="R1468">
        <v>2</v>
      </c>
      <c r="S1468">
        <v>2017</v>
      </c>
      <c r="T1468">
        <v>2</v>
      </c>
      <c r="U1468">
        <v>23</v>
      </c>
      <c r="V1468" t="s">
        <v>49</v>
      </c>
      <c r="W1468" t="s">
        <v>1537</v>
      </c>
      <c r="X1468">
        <v>22231160</v>
      </c>
      <c r="Y1468" t="s">
        <v>38</v>
      </c>
      <c r="Z1468">
        <v>0</v>
      </c>
      <c r="AA1468">
        <v>60</v>
      </c>
      <c r="AB1468" t="s">
        <v>39</v>
      </c>
      <c r="AC1468">
        <v>0</v>
      </c>
      <c r="AD1468">
        <v>4</v>
      </c>
      <c r="AE1468" t="s">
        <v>40</v>
      </c>
      <c r="AF1468" t="s">
        <v>41</v>
      </c>
      <c r="AG1468" t="str">
        <f>VLOOKUP(H1468,Planilha2!A:AC,5,FALSE)</f>
        <v>PRODUÇÃO CULTURAL</v>
      </c>
      <c r="AH1468" t="s">
        <v>6220</v>
      </c>
      <c r="AI1468" t="str">
        <f>VLOOKUP(H1468,Planilha2!A:K,11,FALSE)</f>
        <v>Ativo</v>
      </c>
      <c r="AJ1468" t="s">
        <v>6335</v>
      </c>
      <c r="AK1468">
        <v>25</v>
      </c>
    </row>
    <row r="1469" spans="1:37" x14ac:dyDescent="0.25">
      <c r="A1469">
        <v>214033078</v>
      </c>
      <c r="B1469" t="s">
        <v>30</v>
      </c>
      <c r="C1469" t="s">
        <v>2687</v>
      </c>
      <c r="D1469" t="s">
        <v>2413</v>
      </c>
      <c r="E1469" t="s">
        <v>2558</v>
      </c>
      <c r="F1469" t="s">
        <v>3708</v>
      </c>
      <c r="G1469" t="s">
        <v>87</v>
      </c>
      <c r="H1469">
        <v>33</v>
      </c>
      <c r="I1469">
        <v>8</v>
      </c>
      <c r="J1469">
        <v>8</v>
      </c>
      <c r="K1469" t="s">
        <v>64</v>
      </c>
      <c r="L1469" s="1" t="s">
        <v>594</v>
      </c>
      <c r="M1469" t="s">
        <v>459</v>
      </c>
      <c r="N1469">
        <v>0</v>
      </c>
      <c r="O1469">
        <v>0</v>
      </c>
      <c r="P1469">
        <v>20142</v>
      </c>
      <c r="Q1469">
        <v>2014</v>
      </c>
      <c r="R1469">
        <v>2</v>
      </c>
      <c r="S1469">
        <v>2017</v>
      </c>
      <c r="T1469">
        <v>2</v>
      </c>
      <c r="U1469">
        <v>22</v>
      </c>
      <c r="V1469" t="s">
        <v>36</v>
      </c>
      <c r="W1469" t="s">
        <v>1577</v>
      </c>
      <c r="X1469">
        <v>22745271</v>
      </c>
      <c r="Y1469" t="s">
        <v>38</v>
      </c>
      <c r="Z1469">
        <v>0</v>
      </c>
      <c r="AA1469">
        <v>60</v>
      </c>
      <c r="AB1469" t="s">
        <v>39</v>
      </c>
      <c r="AC1469">
        <v>0</v>
      </c>
      <c r="AD1469">
        <v>4</v>
      </c>
      <c r="AE1469" t="s">
        <v>40</v>
      </c>
      <c r="AF1469" t="s">
        <v>41</v>
      </c>
      <c r="AG1469" t="str">
        <f>VLOOKUP(H1469,Planilha2!A:AC,5,FALSE)</f>
        <v>PRODUÇÃO CULTURAL</v>
      </c>
      <c r="AH1469" t="s">
        <v>6220</v>
      </c>
      <c r="AI1469" t="str">
        <f>VLOOKUP(H1469,Planilha2!A:K,11,FALSE)</f>
        <v>Ativo</v>
      </c>
      <c r="AJ1469" t="s">
        <v>6881</v>
      </c>
      <c r="AK1469">
        <v>33.799999999999997</v>
      </c>
    </row>
    <row r="1470" spans="1:37" x14ac:dyDescent="0.25">
      <c r="A1470">
        <v>214033082</v>
      </c>
      <c r="B1470" t="s">
        <v>30</v>
      </c>
      <c r="C1470" t="s">
        <v>212</v>
      </c>
      <c r="D1470" t="s">
        <v>3584</v>
      </c>
      <c r="E1470" t="s">
        <v>3163</v>
      </c>
      <c r="F1470" t="s">
        <v>812</v>
      </c>
      <c r="G1470" t="s">
        <v>71</v>
      </c>
      <c r="H1470">
        <v>33</v>
      </c>
      <c r="I1470">
        <v>8</v>
      </c>
      <c r="J1470">
        <v>8</v>
      </c>
      <c r="K1470" t="s">
        <v>64</v>
      </c>
      <c r="L1470" s="1" t="s">
        <v>1587</v>
      </c>
      <c r="M1470" t="s">
        <v>805</v>
      </c>
      <c r="N1470">
        <v>100</v>
      </c>
      <c r="O1470">
        <v>1</v>
      </c>
      <c r="P1470">
        <v>20142</v>
      </c>
      <c r="Q1470">
        <v>2014</v>
      </c>
      <c r="R1470">
        <v>2</v>
      </c>
      <c r="S1470">
        <v>2018</v>
      </c>
      <c r="T1470">
        <v>2</v>
      </c>
      <c r="U1470">
        <v>23</v>
      </c>
      <c r="V1470" t="s">
        <v>36</v>
      </c>
      <c r="W1470" t="s">
        <v>4209</v>
      </c>
      <c r="X1470">
        <v>22260210</v>
      </c>
      <c r="Y1470" t="s">
        <v>38</v>
      </c>
      <c r="Z1470">
        <v>0</v>
      </c>
      <c r="AA1470">
        <v>210</v>
      </c>
      <c r="AB1470" t="s">
        <v>39</v>
      </c>
      <c r="AC1470">
        <v>0</v>
      </c>
      <c r="AD1470">
        <v>5</v>
      </c>
      <c r="AE1470" t="s">
        <v>40</v>
      </c>
      <c r="AF1470" t="s">
        <v>41</v>
      </c>
      <c r="AG1470" t="str">
        <f>VLOOKUP(H1470,Planilha2!A:AC,5,FALSE)</f>
        <v>PRODUÇÃO CULTURAL</v>
      </c>
      <c r="AH1470" t="s">
        <v>6220</v>
      </c>
      <c r="AI1470" t="str">
        <f>VLOOKUP(H1470,Planilha2!A:K,11,FALSE)</f>
        <v>Ativo</v>
      </c>
      <c r="AJ1470" t="s">
        <v>6374</v>
      </c>
      <c r="AK1470">
        <v>25.9</v>
      </c>
    </row>
    <row r="1471" spans="1:37" x14ac:dyDescent="0.25">
      <c r="A1471">
        <v>214033083</v>
      </c>
      <c r="B1471" t="s">
        <v>930</v>
      </c>
      <c r="C1471" t="s">
        <v>607</v>
      </c>
      <c r="D1471" t="s">
        <v>479</v>
      </c>
      <c r="E1471" t="s">
        <v>706</v>
      </c>
      <c r="F1471" t="s">
        <v>828</v>
      </c>
      <c r="G1471" t="s">
        <v>496</v>
      </c>
      <c r="H1471">
        <v>33</v>
      </c>
      <c r="I1471">
        <v>8</v>
      </c>
      <c r="J1471">
        <v>8</v>
      </c>
      <c r="K1471" t="s">
        <v>64</v>
      </c>
      <c r="L1471" s="1" t="s">
        <v>231</v>
      </c>
      <c r="M1471" t="s">
        <v>1298</v>
      </c>
      <c r="N1471">
        <v>80</v>
      </c>
      <c r="O1471">
        <v>1</v>
      </c>
      <c r="P1471">
        <v>20142</v>
      </c>
      <c r="Q1471">
        <v>2014</v>
      </c>
      <c r="R1471">
        <v>2</v>
      </c>
      <c r="S1471">
        <v>2018</v>
      </c>
      <c r="T1471">
        <v>1</v>
      </c>
      <c r="U1471">
        <v>24</v>
      </c>
      <c r="V1471" t="s">
        <v>36</v>
      </c>
      <c r="W1471" t="s">
        <v>4243</v>
      </c>
      <c r="X1471">
        <v>22450241</v>
      </c>
      <c r="Y1471" t="s">
        <v>38</v>
      </c>
      <c r="Z1471">
        <v>0</v>
      </c>
      <c r="AA1471">
        <v>1335</v>
      </c>
      <c r="AB1471" t="s">
        <v>39</v>
      </c>
      <c r="AC1471">
        <v>0</v>
      </c>
      <c r="AD1471">
        <v>5</v>
      </c>
      <c r="AE1471" t="s">
        <v>40</v>
      </c>
      <c r="AF1471" t="s">
        <v>41</v>
      </c>
      <c r="AG1471" t="str">
        <f>VLOOKUP(H1471,Planilha2!A:AC,5,FALSE)</f>
        <v>PRODUÇÃO CULTURAL</v>
      </c>
      <c r="AH1471" t="s">
        <v>6220</v>
      </c>
      <c r="AI1471" t="str">
        <f>VLOOKUP(H1471,Planilha2!A:K,11,FALSE)</f>
        <v>Ativo</v>
      </c>
      <c r="AJ1471" t="s">
        <v>6882</v>
      </c>
      <c r="AK1471">
        <v>31.6</v>
      </c>
    </row>
    <row r="1472" spans="1:37" x14ac:dyDescent="0.25">
      <c r="A1472">
        <v>214062063</v>
      </c>
      <c r="B1472" t="s">
        <v>30</v>
      </c>
      <c r="C1472" t="s">
        <v>501</v>
      </c>
      <c r="D1472" t="s">
        <v>212</v>
      </c>
      <c r="E1472" t="s">
        <v>5096</v>
      </c>
      <c r="F1472" t="s">
        <v>1174</v>
      </c>
      <c r="G1472" t="s">
        <v>370</v>
      </c>
      <c r="H1472">
        <v>62</v>
      </c>
      <c r="I1472">
        <v>8</v>
      </c>
      <c r="J1472">
        <v>8</v>
      </c>
      <c r="K1472" t="s">
        <v>64</v>
      </c>
      <c r="L1472" s="1" t="s">
        <v>571</v>
      </c>
      <c r="M1472" t="s">
        <v>801</v>
      </c>
      <c r="N1472">
        <v>0</v>
      </c>
      <c r="O1472">
        <v>0</v>
      </c>
      <c r="P1472">
        <v>20142</v>
      </c>
      <c r="Q1472">
        <v>2014</v>
      </c>
      <c r="R1472">
        <v>2</v>
      </c>
      <c r="S1472">
        <v>2014</v>
      </c>
      <c r="T1472">
        <v>2</v>
      </c>
      <c r="U1472">
        <v>29</v>
      </c>
      <c r="V1472" t="s">
        <v>36</v>
      </c>
      <c r="W1472" t="s">
        <v>5390</v>
      </c>
      <c r="X1472">
        <v>27930010</v>
      </c>
      <c r="Y1472" t="s">
        <v>1221</v>
      </c>
      <c r="Z1472">
        <v>0</v>
      </c>
      <c r="AA1472">
        <v>0</v>
      </c>
      <c r="AB1472" t="s">
        <v>39</v>
      </c>
      <c r="AC1472">
        <v>0</v>
      </c>
      <c r="AD1472">
        <v>1</v>
      </c>
      <c r="AE1472" t="s">
        <v>40</v>
      </c>
      <c r="AF1472" t="s">
        <v>41</v>
      </c>
      <c r="AG1472" t="str">
        <f>VLOOKUP(H1472,Planilha2!A:AC,5,FALSE)</f>
        <v>PRODUÇÃO CULTURAL(RIO DAS OSTRAS)</v>
      </c>
      <c r="AH1472" t="s">
        <v>6243</v>
      </c>
      <c r="AI1472" t="str">
        <f>VLOOKUP(H1472,Planilha2!A:K,11,FALSE)</f>
        <v>Ativo</v>
      </c>
      <c r="AJ1472" t="s">
        <v>6465</v>
      </c>
      <c r="AK1472">
        <v>20.2</v>
      </c>
    </row>
    <row r="1473" spans="1:37" x14ac:dyDescent="0.25">
      <c r="A1473">
        <v>214062064</v>
      </c>
      <c r="B1473" t="s">
        <v>30</v>
      </c>
      <c r="C1473" t="s">
        <v>1721</v>
      </c>
      <c r="D1473" t="s">
        <v>2437</v>
      </c>
      <c r="E1473" t="s">
        <v>2401</v>
      </c>
      <c r="F1473" t="s">
        <v>2227</v>
      </c>
      <c r="G1473" t="s">
        <v>210</v>
      </c>
      <c r="H1473">
        <v>62</v>
      </c>
      <c r="I1473">
        <v>8</v>
      </c>
      <c r="J1473">
        <v>8</v>
      </c>
      <c r="K1473" t="s">
        <v>64</v>
      </c>
      <c r="L1473" s="1" t="s">
        <v>1725</v>
      </c>
      <c r="M1473" t="s">
        <v>800</v>
      </c>
      <c r="N1473">
        <v>90</v>
      </c>
      <c r="O1473">
        <v>1</v>
      </c>
      <c r="P1473">
        <v>20142</v>
      </c>
      <c r="Q1473">
        <v>2014</v>
      </c>
      <c r="R1473">
        <v>2</v>
      </c>
      <c r="S1473">
        <v>2018</v>
      </c>
      <c r="T1473">
        <v>2</v>
      </c>
      <c r="U1473">
        <v>22</v>
      </c>
      <c r="V1473" t="s">
        <v>36</v>
      </c>
      <c r="W1473" t="s">
        <v>5600</v>
      </c>
      <c r="X1473">
        <v>74343500</v>
      </c>
      <c r="Y1473" t="s">
        <v>5759</v>
      </c>
      <c r="Z1473">
        <v>0</v>
      </c>
      <c r="AA1473">
        <v>210</v>
      </c>
      <c r="AB1473" t="s">
        <v>39</v>
      </c>
      <c r="AC1473">
        <v>0</v>
      </c>
      <c r="AD1473">
        <v>5</v>
      </c>
      <c r="AE1473" t="s">
        <v>55</v>
      </c>
      <c r="AF1473" t="s">
        <v>41</v>
      </c>
      <c r="AG1473" t="str">
        <f>VLOOKUP(H1473,Planilha2!A:AC,5,FALSE)</f>
        <v>PRODUÇÃO CULTURAL(RIO DAS OSTRAS)</v>
      </c>
      <c r="AH1473" t="s">
        <v>6243</v>
      </c>
      <c r="AI1473" t="str">
        <f>VLOOKUP(H1473,Planilha2!A:K,11,FALSE)</f>
        <v>Ativo</v>
      </c>
      <c r="AJ1473" t="s">
        <v>6883</v>
      </c>
      <c r="AK1473">
        <v>1.486</v>
      </c>
    </row>
    <row r="1474" spans="1:37" x14ac:dyDescent="0.25">
      <c r="A1474">
        <v>214062071</v>
      </c>
      <c r="B1474" t="s">
        <v>30</v>
      </c>
      <c r="C1474" t="s">
        <v>764</v>
      </c>
      <c r="D1474" t="s">
        <v>3402</v>
      </c>
      <c r="E1474" t="s">
        <v>3649</v>
      </c>
      <c r="F1474" t="s">
        <v>1601</v>
      </c>
      <c r="G1474" t="s">
        <v>560</v>
      </c>
      <c r="H1474">
        <v>62</v>
      </c>
      <c r="I1474">
        <v>8</v>
      </c>
      <c r="J1474">
        <v>8</v>
      </c>
      <c r="K1474" t="s">
        <v>64</v>
      </c>
      <c r="L1474" s="1">
        <v>0</v>
      </c>
      <c r="M1474" t="s">
        <v>799</v>
      </c>
      <c r="N1474">
        <v>0</v>
      </c>
      <c r="O1474">
        <v>0</v>
      </c>
      <c r="P1474">
        <v>20142</v>
      </c>
      <c r="Q1474">
        <v>2014</v>
      </c>
      <c r="R1474">
        <v>2</v>
      </c>
      <c r="S1474">
        <v>2014</v>
      </c>
      <c r="T1474">
        <v>2</v>
      </c>
      <c r="U1474">
        <v>24</v>
      </c>
      <c r="V1474" t="s">
        <v>36</v>
      </c>
      <c r="W1474" t="s">
        <v>1857</v>
      </c>
      <c r="X1474">
        <v>27963712</v>
      </c>
      <c r="Y1474" t="s">
        <v>1221</v>
      </c>
      <c r="Z1474">
        <v>0</v>
      </c>
      <c r="AA1474">
        <v>0</v>
      </c>
      <c r="AB1474" t="s">
        <v>39</v>
      </c>
      <c r="AC1474">
        <v>0</v>
      </c>
      <c r="AD1474">
        <v>1</v>
      </c>
      <c r="AE1474" t="s">
        <v>55</v>
      </c>
      <c r="AF1474" t="s">
        <v>41</v>
      </c>
      <c r="AG1474" t="str">
        <f>VLOOKUP(H1474,Planilha2!A:AC,5,FALSE)</f>
        <v>PRODUÇÃO CULTURAL(RIO DAS OSTRAS)</v>
      </c>
      <c r="AH1474" t="s">
        <v>6243</v>
      </c>
      <c r="AI1474" t="str">
        <f>VLOOKUP(H1474,Planilha2!A:K,11,FALSE)</f>
        <v>Ativo</v>
      </c>
      <c r="AJ1474" t="s">
        <v>6884</v>
      </c>
      <c r="AK1474">
        <v>36.700000000000003</v>
      </c>
    </row>
    <row r="1475" spans="1:37" x14ac:dyDescent="0.25">
      <c r="A1475">
        <v>214062072</v>
      </c>
      <c r="B1475" t="s">
        <v>30</v>
      </c>
      <c r="C1475" t="s">
        <v>1277</v>
      </c>
      <c r="D1475" t="s">
        <v>3115</v>
      </c>
      <c r="E1475" t="s">
        <v>2520</v>
      </c>
      <c r="F1475" t="s">
        <v>3077</v>
      </c>
      <c r="G1475" t="s">
        <v>496</v>
      </c>
      <c r="H1475">
        <v>62</v>
      </c>
      <c r="I1475">
        <v>8</v>
      </c>
      <c r="J1475">
        <v>8</v>
      </c>
      <c r="K1475" t="s">
        <v>64</v>
      </c>
      <c r="L1475" s="1" t="s">
        <v>892</v>
      </c>
      <c r="M1475" t="s">
        <v>806</v>
      </c>
      <c r="N1475">
        <v>53</v>
      </c>
      <c r="O1475">
        <v>0</v>
      </c>
      <c r="P1475">
        <v>20142</v>
      </c>
      <c r="Q1475">
        <v>2014</v>
      </c>
      <c r="R1475">
        <v>2</v>
      </c>
      <c r="S1475">
        <v>2016</v>
      </c>
      <c r="T1475">
        <v>2</v>
      </c>
      <c r="U1475">
        <v>22</v>
      </c>
      <c r="V1475" t="s">
        <v>49</v>
      </c>
      <c r="W1475" t="s">
        <v>641</v>
      </c>
      <c r="X1475">
        <v>24210470</v>
      </c>
      <c r="Y1475" t="s">
        <v>537</v>
      </c>
      <c r="Z1475">
        <v>0</v>
      </c>
      <c r="AA1475">
        <v>885</v>
      </c>
      <c r="AB1475" t="s">
        <v>39</v>
      </c>
      <c r="AC1475">
        <v>0</v>
      </c>
      <c r="AD1475">
        <v>3</v>
      </c>
      <c r="AE1475" t="s">
        <v>55</v>
      </c>
      <c r="AF1475" t="s">
        <v>41</v>
      </c>
      <c r="AG1475" t="str">
        <f>VLOOKUP(H1475,Planilha2!A:AC,5,FALSE)</f>
        <v>PRODUÇÃO CULTURAL(RIO DAS OSTRAS)</v>
      </c>
      <c r="AH1475" t="s">
        <v>6243</v>
      </c>
      <c r="AI1475" t="str">
        <f>VLOOKUP(H1475,Planilha2!A:K,11,FALSE)</f>
        <v>Ativo</v>
      </c>
      <c r="AJ1475" t="s">
        <v>6390</v>
      </c>
      <c r="AK1475">
        <v>157</v>
      </c>
    </row>
    <row r="1476" spans="1:37" x14ac:dyDescent="0.25">
      <c r="A1476">
        <v>214062080</v>
      </c>
      <c r="B1476" t="s">
        <v>145</v>
      </c>
      <c r="C1476" t="s">
        <v>83</v>
      </c>
      <c r="D1476" t="s">
        <v>2166</v>
      </c>
      <c r="E1476" t="s">
        <v>1641</v>
      </c>
      <c r="F1476" t="s">
        <v>2389</v>
      </c>
      <c r="G1476" t="s">
        <v>291</v>
      </c>
      <c r="H1476">
        <v>62</v>
      </c>
      <c r="I1476">
        <v>8</v>
      </c>
      <c r="J1476">
        <v>8</v>
      </c>
      <c r="K1476" t="s">
        <v>64</v>
      </c>
      <c r="L1476" s="1" t="s">
        <v>1613</v>
      </c>
      <c r="M1476" t="s">
        <v>4940</v>
      </c>
      <c r="N1476">
        <v>100</v>
      </c>
      <c r="O1476">
        <v>1</v>
      </c>
      <c r="P1476">
        <v>20151</v>
      </c>
      <c r="Q1476">
        <v>2014</v>
      </c>
      <c r="R1476">
        <v>2</v>
      </c>
      <c r="S1476">
        <v>2018</v>
      </c>
      <c r="T1476">
        <v>1</v>
      </c>
      <c r="U1476">
        <v>39</v>
      </c>
      <c r="V1476" t="s">
        <v>36</v>
      </c>
      <c r="W1476" t="s">
        <v>1001</v>
      </c>
      <c r="X1476">
        <v>24455580</v>
      </c>
      <c r="Y1476" t="s">
        <v>75</v>
      </c>
      <c r="Z1476">
        <v>0</v>
      </c>
      <c r="AA1476">
        <v>90</v>
      </c>
      <c r="AB1476" t="s">
        <v>39</v>
      </c>
      <c r="AC1476">
        <v>0</v>
      </c>
      <c r="AD1476">
        <v>5</v>
      </c>
      <c r="AE1476" t="s">
        <v>55</v>
      </c>
      <c r="AF1476" t="s">
        <v>41</v>
      </c>
      <c r="AG1476" t="str">
        <f>VLOOKUP(H1476,Planilha2!A:AC,5,FALSE)</f>
        <v>PRODUÇÃO CULTURAL(RIO DAS OSTRAS)</v>
      </c>
      <c r="AH1476" t="s">
        <v>6243</v>
      </c>
      <c r="AI1476" t="str">
        <f>VLOOKUP(H1476,Planilha2!A:K,11,FALSE)</f>
        <v>Ativo</v>
      </c>
      <c r="AJ1476" t="s">
        <v>6885</v>
      </c>
      <c r="AK1476">
        <v>141</v>
      </c>
    </row>
    <row r="1477" spans="1:37" x14ac:dyDescent="0.25">
      <c r="A1477">
        <v>214062082</v>
      </c>
      <c r="B1477" t="s">
        <v>30</v>
      </c>
      <c r="C1477" t="s">
        <v>2192</v>
      </c>
      <c r="D1477" t="s">
        <v>2960</v>
      </c>
      <c r="E1477" t="s">
        <v>2193</v>
      </c>
      <c r="F1477" t="s">
        <v>2309</v>
      </c>
      <c r="G1477" t="s">
        <v>105</v>
      </c>
      <c r="H1477">
        <v>62</v>
      </c>
      <c r="I1477">
        <v>8</v>
      </c>
      <c r="J1477">
        <v>8</v>
      </c>
      <c r="K1477" t="s">
        <v>64</v>
      </c>
      <c r="L1477" s="1">
        <v>0</v>
      </c>
      <c r="M1477" t="s">
        <v>806</v>
      </c>
      <c r="N1477">
        <v>0</v>
      </c>
      <c r="O1477">
        <v>0</v>
      </c>
      <c r="P1477">
        <v>20142</v>
      </c>
      <c r="Q1477">
        <v>2014</v>
      </c>
      <c r="R1477">
        <v>2</v>
      </c>
      <c r="S1477">
        <v>2014</v>
      </c>
      <c r="T1477">
        <v>2</v>
      </c>
      <c r="U1477">
        <v>27</v>
      </c>
      <c r="V1477" t="s">
        <v>36</v>
      </c>
      <c r="W1477" t="s">
        <v>605</v>
      </c>
      <c r="X1477">
        <v>24120210</v>
      </c>
      <c r="Y1477" t="s">
        <v>537</v>
      </c>
      <c r="Z1477">
        <v>0</v>
      </c>
      <c r="AA1477">
        <v>0</v>
      </c>
      <c r="AB1477" t="s">
        <v>39</v>
      </c>
      <c r="AC1477">
        <v>0</v>
      </c>
      <c r="AD1477">
        <v>1</v>
      </c>
      <c r="AE1477" t="s">
        <v>40</v>
      </c>
      <c r="AF1477" t="s">
        <v>41</v>
      </c>
      <c r="AG1477" t="str">
        <f>VLOOKUP(H1477,Planilha2!A:AC,5,FALSE)</f>
        <v>PRODUÇÃO CULTURAL(RIO DAS OSTRAS)</v>
      </c>
      <c r="AH1477" t="s">
        <v>6243</v>
      </c>
      <c r="AI1477" t="str">
        <f>VLOOKUP(H1477,Planilha2!A:K,11,FALSE)</f>
        <v>Ativo</v>
      </c>
      <c r="AJ1477" t="s">
        <v>6650</v>
      </c>
      <c r="AK1477">
        <v>152</v>
      </c>
    </row>
    <row r="1478" spans="1:37" x14ac:dyDescent="0.25">
      <c r="A1478">
        <v>214062084</v>
      </c>
      <c r="B1478" t="s">
        <v>30</v>
      </c>
      <c r="C1478" t="s">
        <v>2523</v>
      </c>
      <c r="D1478" t="s">
        <v>3015</v>
      </c>
      <c r="E1478" t="s">
        <v>4067</v>
      </c>
      <c r="F1478" t="s">
        <v>1995</v>
      </c>
      <c r="G1478" t="s">
        <v>105</v>
      </c>
      <c r="H1478">
        <v>62</v>
      </c>
      <c r="I1478">
        <v>8</v>
      </c>
      <c r="J1478">
        <v>8</v>
      </c>
      <c r="K1478" t="s">
        <v>64</v>
      </c>
      <c r="L1478" s="1">
        <v>6</v>
      </c>
      <c r="M1478" t="s">
        <v>801</v>
      </c>
      <c r="N1478">
        <v>80</v>
      </c>
      <c r="O1478">
        <v>1</v>
      </c>
      <c r="P1478">
        <v>20142</v>
      </c>
      <c r="Q1478">
        <v>2014</v>
      </c>
      <c r="R1478">
        <v>2</v>
      </c>
      <c r="S1478">
        <v>2018</v>
      </c>
      <c r="T1478">
        <v>2</v>
      </c>
      <c r="U1478">
        <v>28</v>
      </c>
      <c r="V1478" t="s">
        <v>36</v>
      </c>
      <c r="W1478" t="s">
        <v>4068</v>
      </c>
      <c r="X1478">
        <v>21920120</v>
      </c>
      <c r="Y1478" t="s">
        <v>38</v>
      </c>
      <c r="Z1478">
        <v>0</v>
      </c>
      <c r="AA1478">
        <v>270</v>
      </c>
      <c r="AB1478" t="s">
        <v>39</v>
      </c>
      <c r="AC1478">
        <v>0</v>
      </c>
      <c r="AD1478">
        <v>5</v>
      </c>
      <c r="AE1478" t="s">
        <v>55</v>
      </c>
      <c r="AF1478" t="s">
        <v>41</v>
      </c>
      <c r="AG1478" t="str">
        <f>VLOOKUP(H1478,Planilha2!A:AC,5,FALSE)</f>
        <v>PRODUÇÃO CULTURAL(RIO DAS OSTRAS)</v>
      </c>
      <c r="AH1478" t="s">
        <v>6243</v>
      </c>
      <c r="AI1478" t="str">
        <f>VLOOKUP(H1478,Planilha2!A:K,11,FALSE)</f>
        <v>Ativo</v>
      </c>
      <c r="AJ1478" t="s">
        <v>6886</v>
      </c>
      <c r="AK1478">
        <v>181</v>
      </c>
    </row>
    <row r="1479" spans="1:37" x14ac:dyDescent="0.25">
      <c r="A1479">
        <v>214062086</v>
      </c>
      <c r="B1479" t="s">
        <v>128</v>
      </c>
      <c r="C1479" t="s">
        <v>1256</v>
      </c>
      <c r="D1479" t="s">
        <v>3307</v>
      </c>
      <c r="E1479" t="s">
        <v>2816</v>
      </c>
      <c r="F1479" t="s">
        <v>443</v>
      </c>
      <c r="G1479" t="s">
        <v>120</v>
      </c>
      <c r="H1479">
        <v>62</v>
      </c>
      <c r="I1479">
        <v>8</v>
      </c>
      <c r="J1479">
        <v>8</v>
      </c>
      <c r="K1479" t="s">
        <v>64</v>
      </c>
      <c r="L1479" s="1">
        <v>6</v>
      </c>
      <c r="M1479" t="s">
        <v>806</v>
      </c>
      <c r="N1479">
        <v>60</v>
      </c>
      <c r="O1479">
        <v>1</v>
      </c>
      <c r="P1479">
        <v>20142</v>
      </c>
      <c r="Q1479">
        <v>2014</v>
      </c>
      <c r="R1479">
        <v>2</v>
      </c>
      <c r="S1479">
        <v>2017</v>
      </c>
      <c r="T1479">
        <v>2</v>
      </c>
      <c r="U1479">
        <v>31</v>
      </c>
      <c r="V1479" t="s">
        <v>36</v>
      </c>
      <c r="W1479" t="s">
        <v>150</v>
      </c>
      <c r="X1479">
        <v>35420000</v>
      </c>
      <c r="Y1479" t="s">
        <v>5692</v>
      </c>
      <c r="Z1479">
        <v>0</v>
      </c>
      <c r="AA1479">
        <v>270</v>
      </c>
      <c r="AB1479" t="s">
        <v>39</v>
      </c>
      <c r="AC1479">
        <v>0</v>
      </c>
      <c r="AD1479">
        <v>4</v>
      </c>
      <c r="AE1479" t="s">
        <v>40</v>
      </c>
      <c r="AF1479" t="s">
        <v>41</v>
      </c>
      <c r="AG1479" t="str">
        <f>VLOOKUP(H1479,Planilha2!A:AC,5,FALSE)</f>
        <v>PRODUÇÃO CULTURAL(RIO DAS OSTRAS)</v>
      </c>
      <c r="AH1479" t="s">
        <v>6243</v>
      </c>
      <c r="AI1479" t="str">
        <f>VLOOKUP(H1479,Planilha2!A:K,11,FALSE)</f>
        <v>Ativo</v>
      </c>
      <c r="AJ1479" t="s">
        <v>6887</v>
      </c>
      <c r="AK1479">
        <v>491</v>
      </c>
    </row>
    <row r="1480" spans="1:37" x14ac:dyDescent="0.25">
      <c r="A1480">
        <v>214062090</v>
      </c>
      <c r="B1480" t="s">
        <v>30</v>
      </c>
      <c r="C1480" t="s">
        <v>5615</v>
      </c>
      <c r="D1480" t="s">
        <v>1619</v>
      </c>
      <c r="E1480" t="s">
        <v>5545</v>
      </c>
      <c r="F1480" t="s">
        <v>5616</v>
      </c>
      <c r="G1480" t="s">
        <v>439</v>
      </c>
      <c r="H1480">
        <v>62</v>
      </c>
      <c r="I1480">
        <v>8</v>
      </c>
      <c r="J1480">
        <v>8</v>
      </c>
      <c r="K1480" t="s">
        <v>64</v>
      </c>
      <c r="L1480" s="1" t="s">
        <v>667</v>
      </c>
      <c r="M1480" t="s">
        <v>799</v>
      </c>
      <c r="N1480">
        <v>63</v>
      </c>
      <c r="O1480">
        <v>1</v>
      </c>
      <c r="P1480">
        <v>20142</v>
      </c>
      <c r="Q1480">
        <v>2014</v>
      </c>
      <c r="R1480">
        <v>2</v>
      </c>
      <c r="S1480">
        <v>2018</v>
      </c>
      <c r="T1480">
        <v>1</v>
      </c>
      <c r="U1480">
        <v>35</v>
      </c>
      <c r="V1480" t="s">
        <v>211</v>
      </c>
      <c r="W1480" t="s">
        <v>5601</v>
      </c>
      <c r="X1480">
        <v>28896190</v>
      </c>
      <c r="Y1480" t="s">
        <v>1317</v>
      </c>
      <c r="Z1480">
        <v>0</v>
      </c>
      <c r="AA1480">
        <v>765</v>
      </c>
      <c r="AB1480" t="s">
        <v>39</v>
      </c>
      <c r="AC1480">
        <v>0</v>
      </c>
      <c r="AD1480">
        <v>5</v>
      </c>
      <c r="AE1480" t="s">
        <v>55</v>
      </c>
      <c r="AF1480" t="s">
        <v>41</v>
      </c>
      <c r="AG1480" t="str">
        <f>VLOOKUP(H1480,Planilha2!A:AC,5,FALSE)</f>
        <v>PRODUÇÃO CULTURAL(RIO DAS OSTRAS)</v>
      </c>
      <c r="AH1480" t="s">
        <v>6243</v>
      </c>
      <c r="AI1480" t="str">
        <f>VLOOKUP(H1480,Planilha2!A:K,11,FALSE)</f>
        <v>Ativo</v>
      </c>
      <c r="AJ1480" t="s">
        <v>6362</v>
      </c>
      <c r="AK1480">
        <v>2</v>
      </c>
    </row>
    <row r="1481" spans="1:37" x14ac:dyDescent="0.25">
      <c r="A1481">
        <v>214062093</v>
      </c>
      <c r="B1481" t="s">
        <v>30</v>
      </c>
      <c r="C1481" t="s">
        <v>4689</v>
      </c>
      <c r="D1481" t="s">
        <v>3032</v>
      </c>
      <c r="E1481" t="s">
        <v>3475</v>
      </c>
      <c r="F1481" t="s">
        <v>117</v>
      </c>
      <c r="G1481" t="s">
        <v>291</v>
      </c>
      <c r="H1481">
        <v>62</v>
      </c>
      <c r="I1481">
        <v>8</v>
      </c>
      <c r="J1481">
        <v>8</v>
      </c>
      <c r="K1481" t="s">
        <v>64</v>
      </c>
      <c r="L1481" s="1" t="s">
        <v>4825</v>
      </c>
      <c r="M1481" t="s">
        <v>800</v>
      </c>
      <c r="N1481">
        <v>70</v>
      </c>
      <c r="O1481">
        <v>1</v>
      </c>
      <c r="P1481">
        <v>20142</v>
      </c>
      <c r="Q1481">
        <v>2014</v>
      </c>
      <c r="R1481">
        <v>2</v>
      </c>
      <c r="S1481">
        <v>2015</v>
      </c>
      <c r="T1481">
        <v>1</v>
      </c>
      <c r="U1481">
        <v>24</v>
      </c>
      <c r="V1481" t="s">
        <v>36</v>
      </c>
      <c r="W1481" t="s">
        <v>1681</v>
      </c>
      <c r="X1481">
        <v>24412330</v>
      </c>
      <c r="Y1481" t="s">
        <v>75</v>
      </c>
      <c r="Z1481">
        <v>0</v>
      </c>
      <c r="AA1481">
        <v>330</v>
      </c>
      <c r="AB1481" t="s">
        <v>39</v>
      </c>
      <c r="AC1481">
        <v>0</v>
      </c>
      <c r="AD1481">
        <v>2</v>
      </c>
      <c r="AE1481" t="s">
        <v>55</v>
      </c>
      <c r="AF1481" t="s">
        <v>41</v>
      </c>
      <c r="AG1481" t="str">
        <f>VLOOKUP(H1481,Planilha2!A:AC,5,FALSE)</f>
        <v>PRODUÇÃO CULTURAL(RIO DAS OSTRAS)</v>
      </c>
      <c r="AH1481" t="s">
        <v>6243</v>
      </c>
      <c r="AI1481" t="str">
        <f>VLOOKUP(H1481,Planilha2!A:K,11,FALSE)</f>
        <v>Ativo</v>
      </c>
      <c r="AJ1481" t="s">
        <v>6264</v>
      </c>
      <c r="AK1481">
        <v>151</v>
      </c>
    </row>
    <row r="1482" spans="1:37" x14ac:dyDescent="0.25">
      <c r="A1482">
        <v>214062104</v>
      </c>
      <c r="B1482" t="s">
        <v>30</v>
      </c>
      <c r="C1482" t="s">
        <v>3562</v>
      </c>
      <c r="D1482" t="s">
        <v>2354</v>
      </c>
      <c r="E1482" t="s">
        <v>2620</v>
      </c>
      <c r="F1482" t="s">
        <v>4381</v>
      </c>
      <c r="G1482" t="s">
        <v>210</v>
      </c>
      <c r="H1482">
        <v>62</v>
      </c>
      <c r="I1482">
        <v>8</v>
      </c>
      <c r="J1482">
        <v>8</v>
      </c>
      <c r="K1482" t="s">
        <v>64</v>
      </c>
      <c r="L1482" s="1" t="s">
        <v>2539</v>
      </c>
      <c r="M1482" t="s">
        <v>800</v>
      </c>
      <c r="N1482">
        <v>70</v>
      </c>
      <c r="O1482">
        <v>1</v>
      </c>
      <c r="P1482">
        <v>20142</v>
      </c>
      <c r="Q1482">
        <v>2014</v>
      </c>
      <c r="R1482">
        <v>2</v>
      </c>
      <c r="S1482">
        <v>2018</v>
      </c>
      <c r="T1482">
        <v>2</v>
      </c>
      <c r="U1482">
        <v>22</v>
      </c>
      <c r="V1482" t="s">
        <v>36</v>
      </c>
      <c r="W1482" t="s">
        <v>5066</v>
      </c>
      <c r="X1482">
        <v>24890000</v>
      </c>
      <c r="Y1482" t="s">
        <v>1013</v>
      </c>
      <c r="Z1482">
        <v>0</v>
      </c>
      <c r="AA1482">
        <v>720</v>
      </c>
      <c r="AB1482" t="s">
        <v>39</v>
      </c>
      <c r="AC1482">
        <v>0</v>
      </c>
      <c r="AD1482">
        <v>5</v>
      </c>
      <c r="AE1482" t="s">
        <v>55</v>
      </c>
      <c r="AF1482" t="s">
        <v>41</v>
      </c>
      <c r="AG1482" t="str">
        <f>VLOOKUP(H1482,Planilha2!A:AC,5,FALSE)</f>
        <v>PRODUÇÃO CULTURAL(RIO DAS OSTRAS)</v>
      </c>
      <c r="AH1482" t="s">
        <v>6243</v>
      </c>
      <c r="AI1482" t="str">
        <f>VLOOKUP(H1482,Planilha2!A:K,11,FALSE)</f>
        <v>Ativo</v>
      </c>
      <c r="AJ1482" t="s">
        <v>6750</v>
      </c>
      <c r="AK1482">
        <v>113</v>
      </c>
    </row>
    <row r="1483" spans="1:37" x14ac:dyDescent="0.25">
      <c r="A1483">
        <v>214062105</v>
      </c>
      <c r="B1483" t="s">
        <v>30</v>
      </c>
      <c r="C1483" t="s">
        <v>1893</v>
      </c>
      <c r="D1483" t="s">
        <v>907</v>
      </c>
      <c r="E1483" t="s">
        <v>3359</v>
      </c>
      <c r="F1483" t="s">
        <v>2773</v>
      </c>
      <c r="G1483" t="s">
        <v>291</v>
      </c>
      <c r="H1483">
        <v>62</v>
      </c>
      <c r="I1483">
        <v>8</v>
      </c>
      <c r="J1483">
        <v>8</v>
      </c>
      <c r="K1483" t="s">
        <v>64</v>
      </c>
      <c r="L1483" s="1" t="s">
        <v>673</v>
      </c>
      <c r="M1483" t="s">
        <v>801</v>
      </c>
      <c r="N1483">
        <v>68</v>
      </c>
      <c r="O1483">
        <v>1</v>
      </c>
      <c r="P1483">
        <v>20142</v>
      </c>
      <c r="Q1483">
        <v>2014</v>
      </c>
      <c r="R1483">
        <v>2</v>
      </c>
      <c r="S1483">
        <v>2018</v>
      </c>
      <c r="T1483">
        <v>2</v>
      </c>
      <c r="U1483">
        <v>23</v>
      </c>
      <c r="V1483" t="s">
        <v>36</v>
      </c>
      <c r="W1483" t="s">
        <v>232</v>
      </c>
      <c r="X1483">
        <v>20551120</v>
      </c>
      <c r="Y1483" t="s">
        <v>38</v>
      </c>
      <c r="Z1483">
        <v>0</v>
      </c>
      <c r="AA1483">
        <v>330</v>
      </c>
      <c r="AB1483" t="s">
        <v>39</v>
      </c>
      <c r="AC1483">
        <v>0</v>
      </c>
      <c r="AD1483">
        <v>5</v>
      </c>
      <c r="AE1483" t="s">
        <v>40</v>
      </c>
      <c r="AF1483" t="s">
        <v>41</v>
      </c>
      <c r="AG1483" t="str">
        <f>VLOOKUP(H1483,Planilha2!A:AC,5,FALSE)</f>
        <v>PRODUÇÃO CULTURAL(RIO DAS OSTRAS)</v>
      </c>
      <c r="AH1483" t="s">
        <v>6243</v>
      </c>
      <c r="AI1483" t="str">
        <f>VLOOKUP(H1483,Planilha2!A:K,11,FALSE)</f>
        <v>Ativo</v>
      </c>
      <c r="AJ1483" t="s">
        <v>6888</v>
      </c>
      <c r="AK1483">
        <v>173</v>
      </c>
    </row>
    <row r="1484" spans="1:37" x14ac:dyDescent="0.25">
      <c r="A1484">
        <v>214062112</v>
      </c>
      <c r="B1484" t="s">
        <v>30</v>
      </c>
      <c r="C1484" t="s">
        <v>3466</v>
      </c>
      <c r="D1484" t="s">
        <v>1492</v>
      </c>
      <c r="E1484" t="s">
        <v>4927</v>
      </c>
      <c r="F1484" t="s">
        <v>4042</v>
      </c>
      <c r="G1484" t="s">
        <v>1193</v>
      </c>
      <c r="H1484">
        <v>62</v>
      </c>
      <c r="I1484">
        <v>8</v>
      </c>
      <c r="J1484">
        <v>8</v>
      </c>
      <c r="K1484" t="s">
        <v>64</v>
      </c>
      <c r="L1484" s="1" t="s">
        <v>4928</v>
      </c>
      <c r="M1484" t="s">
        <v>800</v>
      </c>
      <c r="N1484">
        <v>70</v>
      </c>
      <c r="O1484">
        <v>1</v>
      </c>
      <c r="P1484">
        <v>20142</v>
      </c>
      <c r="Q1484">
        <v>2014</v>
      </c>
      <c r="R1484">
        <v>2</v>
      </c>
      <c r="S1484">
        <v>2015</v>
      </c>
      <c r="T1484">
        <v>2</v>
      </c>
      <c r="U1484">
        <v>27</v>
      </c>
      <c r="V1484" t="s">
        <v>36</v>
      </c>
      <c r="W1484" t="s">
        <v>949</v>
      </c>
      <c r="X1484">
        <v>24450400</v>
      </c>
      <c r="Y1484" t="s">
        <v>75</v>
      </c>
      <c r="Z1484">
        <v>0</v>
      </c>
      <c r="AA1484">
        <v>330</v>
      </c>
      <c r="AB1484" t="s">
        <v>39</v>
      </c>
      <c r="AC1484">
        <v>0</v>
      </c>
      <c r="AD1484">
        <v>2</v>
      </c>
      <c r="AE1484" t="s">
        <v>55</v>
      </c>
      <c r="AF1484" t="s">
        <v>41</v>
      </c>
      <c r="AG1484" t="str">
        <f>VLOOKUP(H1484,Planilha2!A:AC,5,FALSE)</f>
        <v>PRODUÇÃO CULTURAL(RIO DAS OSTRAS)</v>
      </c>
      <c r="AH1484" t="s">
        <v>6243</v>
      </c>
      <c r="AI1484" t="str">
        <f>VLOOKUP(H1484,Planilha2!A:K,11,FALSE)</f>
        <v>Ativo</v>
      </c>
      <c r="AJ1484" t="s">
        <v>6889</v>
      </c>
      <c r="AK1484">
        <v>145</v>
      </c>
    </row>
    <row r="1485" spans="1:37" x14ac:dyDescent="0.25">
      <c r="A1485">
        <v>214062114</v>
      </c>
      <c r="B1485" t="s">
        <v>30</v>
      </c>
      <c r="C1485" t="s">
        <v>5485</v>
      </c>
      <c r="D1485" t="s">
        <v>3423</v>
      </c>
      <c r="E1485" t="s">
        <v>5581</v>
      </c>
      <c r="F1485" t="s">
        <v>5582</v>
      </c>
      <c r="G1485" t="s">
        <v>291</v>
      </c>
      <c r="H1485">
        <v>62</v>
      </c>
      <c r="I1485">
        <v>8</v>
      </c>
      <c r="J1485">
        <v>8</v>
      </c>
      <c r="K1485" t="s">
        <v>64</v>
      </c>
      <c r="L1485" s="1" t="s">
        <v>4153</v>
      </c>
      <c r="M1485" t="s">
        <v>806</v>
      </c>
      <c r="N1485">
        <v>23</v>
      </c>
      <c r="O1485">
        <v>0</v>
      </c>
      <c r="P1485">
        <v>20142</v>
      </c>
      <c r="Q1485">
        <v>2014</v>
      </c>
      <c r="R1485">
        <v>2</v>
      </c>
      <c r="S1485">
        <v>2014</v>
      </c>
      <c r="T1485">
        <v>2</v>
      </c>
      <c r="U1485">
        <v>22</v>
      </c>
      <c r="V1485" t="s">
        <v>36</v>
      </c>
      <c r="W1485" t="s">
        <v>5579</v>
      </c>
      <c r="X1485">
        <v>28740000</v>
      </c>
      <c r="Y1485" t="s">
        <v>5580</v>
      </c>
      <c r="Z1485">
        <v>0</v>
      </c>
      <c r="AA1485">
        <v>0</v>
      </c>
      <c r="AB1485" t="s">
        <v>39</v>
      </c>
      <c r="AC1485">
        <v>0</v>
      </c>
      <c r="AD1485">
        <v>1</v>
      </c>
      <c r="AE1485" t="s">
        <v>55</v>
      </c>
      <c r="AF1485" t="s">
        <v>41</v>
      </c>
      <c r="AG1485" t="str">
        <f>VLOOKUP(H1485,Planilha2!A:AC,5,FALSE)</f>
        <v>PRODUÇÃO CULTURAL(RIO DAS OSTRAS)</v>
      </c>
      <c r="AH1485" t="s">
        <v>6243</v>
      </c>
      <c r="AI1485" t="str">
        <f>VLOOKUP(H1485,Planilha2!A:K,11,FALSE)</f>
        <v>Ativo</v>
      </c>
      <c r="AJ1485" t="s">
        <v>6890</v>
      </c>
      <c r="AK1485">
        <v>72.099999999999994</v>
      </c>
    </row>
    <row r="1486" spans="1:37" x14ac:dyDescent="0.25">
      <c r="A1486">
        <v>112024033</v>
      </c>
      <c r="B1486" t="s">
        <v>30</v>
      </c>
      <c r="C1486" t="s">
        <v>4706</v>
      </c>
      <c r="D1486" t="s">
        <v>2613</v>
      </c>
      <c r="E1486" t="s">
        <v>3773</v>
      </c>
      <c r="F1486" t="s">
        <v>5134</v>
      </c>
      <c r="G1486" t="s">
        <v>1859</v>
      </c>
      <c r="H1486">
        <v>24</v>
      </c>
      <c r="I1486">
        <v>8</v>
      </c>
      <c r="J1486">
        <v>8</v>
      </c>
      <c r="K1486" t="s">
        <v>64</v>
      </c>
      <c r="L1486" s="1" t="s">
        <v>5103</v>
      </c>
      <c r="M1486" t="s">
        <v>596</v>
      </c>
      <c r="N1486">
        <v>60</v>
      </c>
      <c r="O1486">
        <v>1</v>
      </c>
      <c r="P1486">
        <v>20121</v>
      </c>
      <c r="Q1486">
        <v>2012</v>
      </c>
      <c r="R1486">
        <v>1</v>
      </c>
      <c r="S1486">
        <v>2014</v>
      </c>
      <c r="T1486">
        <v>2</v>
      </c>
      <c r="U1486">
        <v>45</v>
      </c>
      <c r="V1486" t="s">
        <v>36</v>
      </c>
      <c r="W1486" t="s">
        <v>1763</v>
      </c>
      <c r="X1486">
        <v>25264510</v>
      </c>
      <c r="Y1486" t="s">
        <v>1028</v>
      </c>
      <c r="Z1486">
        <v>0</v>
      </c>
      <c r="AA1486">
        <v>68</v>
      </c>
      <c r="AB1486" t="s">
        <v>39</v>
      </c>
      <c r="AC1486">
        <v>0</v>
      </c>
      <c r="AD1486">
        <v>3</v>
      </c>
      <c r="AE1486" t="s">
        <v>40</v>
      </c>
      <c r="AF1486" t="s">
        <v>41</v>
      </c>
      <c r="AG1486" t="str">
        <f>VLOOKUP(H1486,Planilha2!A:AC,5,FALSE)</f>
        <v>PSICOLOGIA</v>
      </c>
      <c r="AH1486" t="s">
        <v>6222</v>
      </c>
      <c r="AI1486" t="str">
        <f>VLOOKUP(H1486,Planilha2!A:K,11,FALSE)</f>
        <v>Ativo</v>
      </c>
      <c r="AJ1486" t="s">
        <v>6834</v>
      </c>
      <c r="AK1486">
        <v>52</v>
      </c>
    </row>
    <row r="1487" spans="1:37" x14ac:dyDescent="0.25">
      <c r="A1487">
        <v>112024041</v>
      </c>
      <c r="B1487" t="s">
        <v>30</v>
      </c>
      <c r="C1487" t="s">
        <v>1468</v>
      </c>
      <c r="D1487" t="s">
        <v>1477</v>
      </c>
      <c r="E1487" t="s">
        <v>4485</v>
      </c>
      <c r="F1487" t="s">
        <v>4973</v>
      </c>
      <c r="G1487" t="s">
        <v>186</v>
      </c>
      <c r="H1487">
        <v>24</v>
      </c>
      <c r="I1487">
        <v>8</v>
      </c>
      <c r="J1487">
        <v>8</v>
      </c>
      <c r="K1487" t="s">
        <v>64</v>
      </c>
      <c r="L1487" s="1" t="s">
        <v>1924</v>
      </c>
      <c r="M1487" t="s">
        <v>524</v>
      </c>
      <c r="N1487">
        <v>90</v>
      </c>
      <c r="O1487">
        <v>1</v>
      </c>
      <c r="P1487">
        <v>20121</v>
      </c>
      <c r="Q1487">
        <v>2012</v>
      </c>
      <c r="R1487">
        <v>1</v>
      </c>
      <c r="S1487">
        <v>2017</v>
      </c>
      <c r="T1487">
        <v>1</v>
      </c>
      <c r="U1487">
        <v>42</v>
      </c>
      <c r="V1487" t="s">
        <v>36</v>
      </c>
      <c r="W1487" t="s">
        <v>947</v>
      </c>
      <c r="X1487">
        <v>24710395</v>
      </c>
      <c r="Y1487" t="s">
        <v>75</v>
      </c>
      <c r="Z1487">
        <v>0</v>
      </c>
      <c r="AA1487">
        <v>510</v>
      </c>
      <c r="AB1487" t="s">
        <v>39</v>
      </c>
      <c r="AC1487">
        <v>0</v>
      </c>
      <c r="AD1487">
        <v>6</v>
      </c>
      <c r="AE1487" t="s">
        <v>40</v>
      </c>
      <c r="AF1487" t="s">
        <v>41</v>
      </c>
      <c r="AG1487" t="str">
        <f>VLOOKUP(H1487,Planilha2!A:AC,5,FALSE)</f>
        <v>PSICOLOGIA</v>
      </c>
      <c r="AH1487" t="s">
        <v>6222</v>
      </c>
      <c r="AI1487" t="str">
        <f>VLOOKUP(H1487,Planilha2!A:K,11,FALSE)</f>
        <v>Ativo</v>
      </c>
      <c r="AJ1487" t="s">
        <v>6811</v>
      </c>
      <c r="AK1487">
        <v>19.8</v>
      </c>
    </row>
    <row r="1488" spans="1:37" x14ac:dyDescent="0.25">
      <c r="A1488">
        <v>112024043</v>
      </c>
      <c r="B1488" t="s">
        <v>30</v>
      </c>
      <c r="C1488" t="s">
        <v>1342</v>
      </c>
      <c r="D1488" t="s">
        <v>2301</v>
      </c>
      <c r="E1488" t="s">
        <v>3972</v>
      </c>
      <c r="F1488" t="s">
        <v>3973</v>
      </c>
      <c r="G1488" t="s">
        <v>712</v>
      </c>
      <c r="H1488">
        <v>24</v>
      </c>
      <c r="I1488">
        <v>8</v>
      </c>
      <c r="J1488">
        <v>8</v>
      </c>
      <c r="K1488" t="s">
        <v>64</v>
      </c>
      <c r="L1488" s="1" t="s">
        <v>3974</v>
      </c>
      <c r="M1488" t="s">
        <v>596</v>
      </c>
      <c r="N1488">
        <v>60</v>
      </c>
      <c r="O1488">
        <v>1</v>
      </c>
      <c r="P1488">
        <v>20121</v>
      </c>
      <c r="Q1488">
        <v>2012</v>
      </c>
      <c r="R1488">
        <v>1</v>
      </c>
      <c r="S1488">
        <v>2014</v>
      </c>
      <c r="T1488">
        <v>2</v>
      </c>
      <c r="U1488">
        <v>51</v>
      </c>
      <c r="V1488" t="s">
        <v>36</v>
      </c>
      <c r="W1488" t="s">
        <v>398</v>
      </c>
      <c r="X1488">
        <v>21625340</v>
      </c>
      <c r="Y1488" t="s">
        <v>38</v>
      </c>
      <c r="Z1488">
        <v>0</v>
      </c>
      <c r="AA1488">
        <v>68</v>
      </c>
      <c r="AB1488" t="s">
        <v>39</v>
      </c>
      <c r="AC1488">
        <v>0</v>
      </c>
      <c r="AD1488">
        <v>3</v>
      </c>
      <c r="AE1488" t="s">
        <v>40</v>
      </c>
      <c r="AF1488" t="s">
        <v>41</v>
      </c>
      <c r="AG1488" t="str">
        <f>VLOOKUP(H1488,Planilha2!A:AC,5,FALSE)</f>
        <v>PSICOLOGIA</v>
      </c>
      <c r="AH1488" t="s">
        <v>6222</v>
      </c>
      <c r="AI1488" t="str">
        <f>VLOOKUP(H1488,Planilha2!A:K,11,FALSE)</f>
        <v>Ativo</v>
      </c>
      <c r="AJ1488" t="s">
        <v>6891</v>
      </c>
      <c r="AK1488">
        <v>43</v>
      </c>
    </row>
    <row r="1489" spans="1:37" x14ac:dyDescent="0.25">
      <c r="A1489">
        <v>112024048</v>
      </c>
      <c r="B1489" t="s">
        <v>30</v>
      </c>
      <c r="C1489" t="s">
        <v>5555</v>
      </c>
      <c r="D1489" t="s">
        <v>1494</v>
      </c>
      <c r="E1489" t="s">
        <v>3906</v>
      </c>
      <c r="F1489" t="s">
        <v>2559</v>
      </c>
      <c r="G1489" t="s">
        <v>696</v>
      </c>
      <c r="H1489">
        <v>24</v>
      </c>
      <c r="I1489">
        <v>8</v>
      </c>
      <c r="J1489">
        <v>8</v>
      </c>
      <c r="K1489" t="s">
        <v>64</v>
      </c>
      <c r="L1489" s="1" t="s">
        <v>2499</v>
      </c>
      <c r="M1489" t="s">
        <v>688</v>
      </c>
      <c r="N1489">
        <v>2</v>
      </c>
      <c r="O1489">
        <v>0</v>
      </c>
      <c r="P1489">
        <v>20122</v>
      </c>
      <c r="Q1489">
        <v>2012</v>
      </c>
      <c r="R1489">
        <v>1</v>
      </c>
      <c r="S1489">
        <v>2018</v>
      </c>
      <c r="T1489">
        <v>2</v>
      </c>
      <c r="U1489">
        <v>59</v>
      </c>
      <c r="V1489" t="s">
        <v>122</v>
      </c>
      <c r="W1489" t="s">
        <v>5564</v>
      </c>
      <c r="X1489">
        <v>28613360</v>
      </c>
      <c r="Y1489" t="s">
        <v>1297</v>
      </c>
      <c r="Z1489">
        <v>0</v>
      </c>
      <c r="AA1489">
        <v>1336</v>
      </c>
      <c r="AB1489" t="s">
        <v>39</v>
      </c>
      <c r="AC1489">
        <v>0</v>
      </c>
      <c r="AD1489">
        <v>7</v>
      </c>
      <c r="AE1489" t="s">
        <v>55</v>
      </c>
      <c r="AF1489" t="s">
        <v>41</v>
      </c>
      <c r="AG1489" t="str">
        <f>VLOOKUP(H1489,Planilha2!A:AC,5,FALSE)</f>
        <v>PSICOLOGIA</v>
      </c>
      <c r="AH1489" t="s">
        <v>6222</v>
      </c>
      <c r="AI1489" t="str">
        <f>VLOOKUP(H1489,Planilha2!A:K,11,FALSE)</f>
        <v>Ativo</v>
      </c>
      <c r="AJ1489" t="s">
        <v>6482</v>
      </c>
      <c r="AK1489">
        <v>125</v>
      </c>
    </row>
    <row r="1490" spans="1:37" x14ac:dyDescent="0.25">
      <c r="A1490">
        <v>112024051</v>
      </c>
      <c r="B1490" t="s">
        <v>30</v>
      </c>
      <c r="C1490" t="s">
        <v>4463</v>
      </c>
      <c r="D1490" t="s">
        <v>1699</v>
      </c>
      <c r="E1490" t="s">
        <v>2169</v>
      </c>
      <c r="F1490" t="s">
        <v>650</v>
      </c>
      <c r="G1490" t="s">
        <v>2129</v>
      </c>
      <c r="H1490">
        <v>24</v>
      </c>
      <c r="I1490">
        <v>8</v>
      </c>
      <c r="J1490">
        <v>8</v>
      </c>
      <c r="K1490" t="s">
        <v>64</v>
      </c>
      <c r="L1490" s="1" t="s">
        <v>1737</v>
      </c>
      <c r="M1490" t="s">
        <v>597</v>
      </c>
      <c r="N1490">
        <v>22</v>
      </c>
      <c r="O1490">
        <v>0</v>
      </c>
      <c r="P1490">
        <v>20121</v>
      </c>
      <c r="Q1490">
        <v>2012</v>
      </c>
      <c r="R1490">
        <v>1</v>
      </c>
      <c r="S1490">
        <v>2014</v>
      </c>
      <c r="T1490">
        <v>2</v>
      </c>
      <c r="U1490">
        <v>44</v>
      </c>
      <c r="V1490" t="s">
        <v>36</v>
      </c>
      <c r="W1490" t="s">
        <v>4462</v>
      </c>
      <c r="X1490">
        <v>23950130</v>
      </c>
      <c r="Y1490" t="s">
        <v>116</v>
      </c>
      <c r="Z1490">
        <v>0</v>
      </c>
      <c r="AA1490">
        <v>34</v>
      </c>
      <c r="AB1490" t="s">
        <v>39</v>
      </c>
      <c r="AC1490">
        <v>0</v>
      </c>
      <c r="AD1490">
        <v>3</v>
      </c>
      <c r="AE1490" t="s">
        <v>55</v>
      </c>
      <c r="AF1490" t="s">
        <v>41</v>
      </c>
      <c r="AG1490" t="str">
        <f>VLOOKUP(H1490,Planilha2!A:AC,5,FALSE)</f>
        <v>PSICOLOGIA</v>
      </c>
      <c r="AH1490" t="s">
        <v>6222</v>
      </c>
      <c r="AI1490" t="str">
        <f>VLOOKUP(H1490,Planilha2!A:K,11,FALSE)</f>
        <v>Ativo</v>
      </c>
      <c r="AJ1490" t="s">
        <v>6612</v>
      </c>
      <c r="AK1490">
        <v>206</v>
      </c>
    </row>
    <row r="1491" spans="1:37" x14ac:dyDescent="0.25">
      <c r="A1491">
        <v>214024096</v>
      </c>
      <c r="B1491" t="s">
        <v>30</v>
      </c>
      <c r="C1491" t="s">
        <v>2564</v>
      </c>
      <c r="D1491" t="s">
        <v>956</v>
      </c>
      <c r="E1491" t="s">
        <v>2176</v>
      </c>
      <c r="F1491" t="s">
        <v>2255</v>
      </c>
      <c r="G1491" t="s">
        <v>269</v>
      </c>
      <c r="H1491">
        <v>24</v>
      </c>
      <c r="I1491">
        <v>8</v>
      </c>
      <c r="J1491">
        <v>8</v>
      </c>
      <c r="K1491" t="s">
        <v>64</v>
      </c>
      <c r="L1491" s="1">
        <v>0</v>
      </c>
      <c r="M1491" t="s">
        <v>601</v>
      </c>
      <c r="N1491">
        <v>0</v>
      </c>
      <c r="O1491">
        <v>0</v>
      </c>
      <c r="P1491">
        <v>20142</v>
      </c>
      <c r="Q1491">
        <v>2014</v>
      </c>
      <c r="R1491">
        <v>2</v>
      </c>
      <c r="S1491">
        <v>2014</v>
      </c>
      <c r="T1491">
        <v>2</v>
      </c>
      <c r="U1491">
        <v>23</v>
      </c>
      <c r="V1491" t="s">
        <v>36</v>
      </c>
      <c r="W1491" t="s">
        <v>1652</v>
      </c>
      <c r="X1491">
        <v>24310280</v>
      </c>
      <c r="Y1491" t="s">
        <v>537</v>
      </c>
      <c r="Z1491">
        <v>0</v>
      </c>
      <c r="AA1491">
        <v>0</v>
      </c>
      <c r="AB1491" t="s">
        <v>39</v>
      </c>
      <c r="AC1491">
        <v>0</v>
      </c>
      <c r="AD1491">
        <v>1</v>
      </c>
      <c r="AE1491" t="s">
        <v>40</v>
      </c>
      <c r="AF1491" t="s">
        <v>41</v>
      </c>
      <c r="AG1491" t="str">
        <f>VLOOKUP(H1491,Planilha2!A:AC,5,FALSE)</f>
        <v>PSICOLOGIA</v>
      </c>
      <c r="AH1491" t="s">
        <v>6222</v>
      </c>
      <c r="AI1491" t="str">
        <f>VLOOKUP(H1491,Planilha2!A:K,11,FALSE)</f>
        <v>Ativo</v>
      </c>
      <c r="AJ1491" t="s">
        <v>6641</v>
      </c>
      <c r="AK1491">
        <v>10.199999999999999</v>
      </c>
    </row>
    <row r="1492" spans="1:37" x14ac:dyDescent="0.25">
      <c r="A1492">
        <v>214024102</v>
      </c>
      <c r="B1492" t="s">
        <v>930</v>
      </c>
      <c r="C1492" t="s">
        <v>531</v>
      </c>
      <c r="D1492" t="s">
        <v>2145</v>
      </c>
      <c r="E1492" t="s">
        <v>2318</v>
      </c>
      <c r="F1492" t="s">
        <v>2180</v>
      </c>
      <c r="G1492" t="s">
        <v>71</v>
      </c>
      <c r="H1492">
        <v>24</v>
      </c>
      <c r="I1492">
        <v>8</v>
      </c>
      <c r="J1492">
        <v>8</v>
      </c>
      <c r="K1492" t="s">
        <v>64</v>
      </c>
      <c r="L1492" s="1">
        <v>0</v>
      </c>
      <c r="M1492" t="s">
        <v>597</v>
      </c>
      <c r="N1492">
        <v>0</v>
      </c>
      <c r="O1492">
        <v>0</v>
      </c>
      <c r="P1492">
        <v>20142</v>
      </c>
      <c r="Q1492">
        <v>2014</v>
      </c>
      <c r="R1492">
        <v>2</v>
      </c>
      <c r="S1492">
        <v>2014</v>
      </c>
      <c r="T1492">
        <v>2</v>
      </c>
      <c r="U1492">
        <v>22</v>
      </c>
      <c r="V1492" t="s">
        <v>49</v>
      </c>
      <c r="W1492" t="s">
        <v>1732</v>
      </c>
      <c r="X1492">
        <v>24731190</v>
      </c>
      <c r="Y1492" t="s">
        <v>75</v>
      </c>
      <c r="Z1492">
        <v>0</v>
      </c>
      <c r="AA1492">
        <v>0</v>
      </c>
      <c r="AB1492" t="s">
        <v>39</v>
      </c>
      <c r="AC1492">
        <v>0</v>
      </c>
      <c r="AD1492">
        <v>1</v>
      </c>
      <c r="AE1492" t="s">
        <v>55</v>
      </c>
      <c r="AF1492" t="s">
        <v>41</v>
      </c>
      <c r="AG1492" t="str">
        <f>VLOOKUP(H1492,Planilha2!A:AC,5,FALSE)</f>
        <v>PSICOLOGIA</v>
      </c>
      <c r="AH1492" t="s">
        <v>6222</v>
      </c>
      <c r="AI1492" t="str">
        <f>VLOOKUP(H1492,Planilha2!A:K,11,FALSE)</f>
        <v>Ativo</v>
      </c>
      <c r="AJ1492" t="s">
        <v>6430</v>
      </c>
      <c r="AK1492">
        <v>21</v>
      </c>
    </row>
    <row r="1493" spans="1:37" x14ac:dyDescent="0.25">
      <c r="A1493">
        <v>214024105</v>
      </c>
      <c r="B1493" t="s">
        <v>145</v>
      </c>
      <c r="C1493" t="s">
        <v>2553</v>
      </c>
      <c r="D1493" t="s">
        <v>2168</v>
      </c>
      <c r="E1493" t="s">
        <v>3677</v>
      </c>
      <c r="F1493" t="s">
        <v>3474</v>
      </c>
      <c r="G1493" t="s">
        <v>285</v>
      </c>
      <c r="H1493">
        <v>24</v>
      </c>
      <c r="I1493">
        <v>8</v>
      </c>
      <c r="J1493">
        <v>8</v>
      </c>
      <c r="K1493" t="s">
        <v>64</v>
      </c>
      <c r="L1493" s="1" t="s">
        <v>1058</v>
      </c>
      <c r="M1493" t="s">
        <v>632</v>
      </c>
      <c r="N1493">
        <v>38</v>
      </c>
      <c r="O1493">
        <v>0</v>
      </c>
      <c r="P1493">
        <v>20142</v>
      </c>
      <c r="Q1493">
        <v>2014</v>
      </c>
      <c r="R1493">
        <v>2</v>
      </c>
      <c r="S1493">
        <v>2018</v>
      </c>
      <c r="T1493">
        <v>1</v>
      </c>
      <c r="U1493">
        <v>43</v>
      </c>
      <c r="V1493" t="s">
        <v>211</v>
      </c>
      <c r="W1493" t="s">
        <v>4564</v>
      </c>
      <c r="X1493">
        <v>24412000</v>
      </c>
      <c r="Y1493" t="s">
        <v>75</v>
      </c>
      <c r="Z1493">
        <v>0</v>
      </c>
      <c r="AA1493">
        <v>516</v>
      </c>
      <c r="AB1493" t="s">
        <v>123</v>
      </c>
      <c r="AC1493">
        <v>0</v>
      </c>
      <c r="AD1493">
        <v>5</v>
      </c>
      <c r="AE1493" t="s">
        <v>55</v>
      </c>
      <c r="AF1493" t="s">
        <v>41</v>
      </c>
      <c r="AG1493" t="str">
        <f>VLOOKUP(H1493,Planilha2!A:AC,5,FALSE)</f>
        <v>PSICOLOGIA</v>
      </c>
      <c r="AH1493" t="s">
        <v>6222</v>
      </c>
      <c r="AI1493" t="str">
        <f>VLOOKUP(H1493,Planilha2!A:K,11,FALSE)</f>
        <v>Ativo</v>
      </c>
      <c r="AJ1493" t="s">
        <v>6305</v>
      </c>
      <c r="AK1493">
        <v>11.2</v>
      </c>
    </row>
    <row r="1494" spans="1:37" x14ac:dyDescent="0.25">
      <c r="A1494">
        <v>214024110</v>
      </c>
      <c r="B1494" t="s">
        <v>100</v>
      </c>
      <c r="C1494" t="s">
        <v>2371</v>
      </c>
      <c r="D1494" t="s">
        <v>470</v>
      </c>
      <c r="E1494" t="s">
        <v>3009</v>
      </c>
      <c r="F1494" t="s">
        <v>3276</v>
      </c>
      <c r="G1494" t="s">
        <v>71</v>
      </c>
      <c r="H1494">
        <v>24</v>
      </c>
      <c r="I1494">
        <v>8</v>
      </c>
      <c r="J1494">
        <v>8</v>
      </c>
      <c r="K1494" t="s">
        <v>64</v>
      </c>
      <c r="L1494" s="1" t="s">
        <v>476</v>
      </c>
      <c r="M1494" t="s">
        <v>597</v>
      </c>
      <c r="N1494">
        <v>93</v>
      </c>
      <c r="O1494">
        <v>1</v>
      </c>
      <c r="P1494">
        <v>20142</v>
      </c>
      <c r="Q1494">
        <v>2014</v>
      </c>
      <c r="R1494">
        <v>2</v>
      </c>
      <c r="S1494">
        <v>2017</v>
      </c>
      <c r="T1494">
        <v>2</v>
      </c>
      <c r="U1494">
        <v>44</v>
      </c>
      <c r="V1494" t="s">
        <v>36</v>
      </c>
      <c r="W1494" t="s">
        <v>4974</v>
      </c>
      <c r="X1494">
        <v>24730030</v>
      </c>
      <c r="Y1494" t="s">
        <v>75</v>
      </c>
      <c r="Z1494">
        <v>0</v>
      </c>
      <c r="AA1494">
        <v>494</v>
      </c>
      <c r="AB1494" t="s">
        <v>39</v>
      </c>
      <c r="AC1494">
        <v>0</v>
      </c>
      <c r="AD1494">
        <v>4</v>
      </c>
      <c r="AE1494" t="s">
        <v>55</v>
      </c>
      <c r="AF1494" t="s">
        <v>41</v>
      </c>
      <c r="AG1494" t="str">
        <f>VLOOKUP(H1494,Planilha2!A:AC,5,FALSE)</f>
        <v>PSICOLOGIA</v>
      </c>
      <c r="AH1494" t="s">
        <v>6222</v>
      </c>
      <c r="AI1494" t="str">
        <f>VLOOKUP(H1494,Planilha2!A:K,11,FALSE)</f>
        <v>Ativo</v>
      </c>
      <c r="AJ1494" t="s">
        <v>6707</v>
      </c>
      <c r="AK1494">
        <v>19.2</v>
      </c>
    </row>
    <row r="1495" spans="1:37" x14ac:dyDescent="0.25">
      <c r="A1495">
        <v>214024111</v>
      </c>
      <c r="B1495" t="s">
        <v>30</v>
      </c>
      <c r="C1495" t="s">
        <v>3138</v>
      </c>
      <c r="D1495" t="s">
        <v>3638</v>
      </c>
      <c r="E1495" t="s">
        <v>3313</v>
      </c>
      <c r="F1495" t="s">
        <v>3063</v>
      </c>
      <c r="G1495" t="s">
        <v>198</v>
      </c>
      <c r="H1495">
        <v>24</v>
      </c>
      <c r="I1495">
        <v>8</v>
      </c>
      <c r="J1495">
        <v>8</v>
      </c>
      <c r="K1495" t="s">
        <v>64</v>
      </c>
      <c r="L1495" s="1" t="s">
        <v>3234</v>
      </c>
      <c r="M1495" t="s">
        <v>597</v>
      </c>
      <c r="N1495">
        <v>60</v>
      </c>
      <c r="O1495">
        <v>1</v>
      </c>
      <c r="P1495">
        <v>20142</v>
      </c>
      <c r="Q1495">
        <v>2014</v>
      </c>
      <c r="R1495">
        <v>2</v>
      </c>
      <c r="S1495">
        <v>2015</v>
      </c>
      <c r="T1495">
        <v>2</v>
      </c>
      <c r="U1495">
        <v>22</v>
      </c>
      <c r="V1495" t="s">
        <v>36</v>
      </c>
      <c r="W1495" t="s">
        <v>5247</v>
      </c>
      <c r="X1495">
        <v>27935370</v>
      </c>
      <c r="Y1495" t="s">
        <v>1221</v>
      </c>
      <c r="Z1495">
        <v>0</v>
      </c>
      <c r="AA1495">
        <v>346</v>
      </c>
      <c r="AB1495" t="s">
        <v>39</v>
      </c>
      <c r="AC1495">
        <v>0</v>
      </c>
      <c r="AD1495">
        <v>2</v>
      </c>
      <c r="AE1495" t="s">
        <v>55</v>
      </c>
      <c r="AF1495" t="s">
        <v>41</v>
      </c>
      <c r="AG1495" t="str">
        <f>VLOOKUP(H1495,Planilha2!A:AC,5,FALSE)</f>
        <v>PSICOLOGIA</v>
      </c>
      <c r="AH1495" t="s">
        <v>6222</v>
      </c>
      <c r="AI1495" t="str">
        <f>VLOOKUP(H1495,Planilha2!A:K,11,FALSE)</f>
        <v>Ativo</v>
      </c>
      <c r="AJ1495" t="s">
        <v>6423</v>
      </c>
      <c r="AK1495">
        <v>176</v>
      </c>
    </row>
    <row r="1496" spans="1:37" x14ac:dyDescent="0.25">
      <c r="A1496">
        <v>214024114</v>
      </c>
      <c r="B1496" t="s">
        <v>30</v>
      </c>
      <c r="C1496" t="s">
        <v>2474</v>
      </c>
      <c r="D1496" t="s">
        <v>3566</v>
      </c>
      <c r="E1496" t="s">
        <v>357</v>
      </c>
      <c r="F1496" t="s">
        <v>2903</v>
      </c>
      <c r="G1496" t="s">
        <v>198</v>
      </c>
      <c r="H1496">
        <v>24</v>
      </c>
      <c r="I1496">
        <v>8</v>
      </c>
      <c r="J1496">
        <v>8</v>
      </c>
      <c r="K1496" t="s">
        <v>64</v>
      </c>
      <c r="L1496" s="1">
        <v>0</v>
      </c>
      <c r="M1496" t="s">
        <v>600</v>
      </c>
      <c r="N1496">
        <v>0</v>
      </c>
      <c r="O1496">
        <v>0</v>
      </c>
      <c r="P1496">
        <v>20142</v>
      </c>
      <c r="Q1496">
        <v>2014</v>
      </c>
      <c r="R1496">
        <v>2</v>
      </c>
      <c r="S1496">
        <v>2014</v>
      </c>
      <c r="T1496">
        <v>2</v>
      </c>
      <c r="U1496">
        <v>24</v>
      </c>
      <c r="V1496" t="s">
        <v>49</v>
      </c>
      <c r="W1496" t="s">
        <v>4256</v>
      </c>
      <c r="X1496">
        <v>22783115</v>
      </c>
      <c r="Y1496" t="s">
        <v>38</v>
      </c>
      <c r="Z1496">
        <v>0</v>
      </c>
      <c r="AA1496">
        <v>0</v>
      </c>
      <c r="AB1496" t="s">
        <v>39</v>
      </c>
      <c r="AC1496">
        <v>0</v>
      </c>
      <c r="AD1496">
        <v>1</v>
      </c>
      <c r="AE1496" t="s">
        <v>40</v>
      </c>
      <c r="AF1496" t="s">
        <v>41</v>
      </c>
      <c r="AG1496" t="str">
        <f>VLOOKUP(H1496,Planilha2!A:AC,5,FALSE)</f>
        <v>PSICOLOGIA</v>
      </c>
      <c r="AH1496" t="s">
        <v>6222</v>
      </c>
      <c r="AI1496" t="str">
        <f>VLOOKUP(H1496,Planilha2!A:K,11,FALSE)</f>
        <v>Ativo</v>
      </c>
      <c r="AJ1496" t="s">
        <v>6732</v>
      </c>
      <c r="AK1496">
        <v>45.8</v>
      </c>
    </row>
    <row r="1497" spans="1:37" x14ac:dyDescent="0.25">
      <c r="A1497">
        <v>214024124</v>
      </c>
      <c r="B1497" t="s">
        <v>30</v>
      </c>
      <c r="C1497" t="s">
        <v>832</v>
      </c>
      <c r="D1497" t="s">
        <v>3738</v>
      </c>
      <c r="E1497" t="s">
        <v>2953</v>
      </c>
      <c r="F1497" t="s">
        <v>3589</v>
      </c>
      <c r="G1497" t="s">
        <v>210</v>
      </c>
      <c r="H1497">
        <v>24</v>
      </c>
      <c r="I1497">
        <v>8</v>
      </c>
      <c r="J1497">
        <v>8</v>
      </c>
      <c r="K1497" t="s">
        <v>64</v>
      </c>
      <c r="L1497" s="1">
        <v>0</v>
      </c>
      <c r="M1497" t="s">
        <v>589</v>
      </c>
      <c r="N1497">
        <v>0</v>
      </c>
      <c r="O1497">
        <v>0</v>
      </c>
      <c r="P1497">
        <v>20142</v>
      </c>
      <c r="Q1497">
        <v>2014</v>
      </c>
      <c r="R1497">
        <v>2</v>
      </c>
      <c r="S1497">
        <v>2014</v>
      </c>
      <c r="T1497">
        <v>2</v>
      </c>
      <c r="U1497">
        <v>39</v>
      </c>
      <c r="V1497" t="s">
        <v>36</v>
      </c>
      <c r="W1497" t="s">
        <v>3689</v>
      </c>
      <c r="X1497">
        <v>21060010</v>
      </c>
      <c r="Y1497" t="s">
        <v>38</v>
      </c>
      <c r="Z1497">
        <v>0</v>
      </c>
      <c r="AA1497">
        <v>0</v>
      </c>
      <c r="AB1497" t="s">
        <v>39</v>
      </c>
      <c r="AC1497">
        <v>0</v>
      </c>
      <c r="AD1497">
        <v>1</v>
      </c>
      <c r="AE1497" t="s">
        <v>55</v>
      </c>
      <c r="AF1497" t="s">
        <v>41</v>
      </c>
      <c r="AG1497" t="str">
        <f>VLOOKUP(H1497,Planilha2!A:AC,5,FALSE)</f>
        <v>PSICOLOGIA</v>
      </c>
      <c r="AH1497" t="s">
        <v>6222</v>
      </c>
      <c r="AI1497" t="str">
        <f>VLOOKUP(H1497,Planilha2!A:K,11,FALSE)</f>
        <v>Ativo</v>
      </c>
      <c r="AJ1497" t="s">
        <v>6458</v>
      </c>
      <c r="AK1497">
        <v>24.5</v>
      </c>
    </row>
    <row r="1498" spans="1:37" x14ac:dyDescent="0.25">
      <c r="A1498">
        <v>214024125</v>
      </c>
      <c r="B1498" t="s">
        <v>30</v>
      </c>
      <c r="C1498" t="s">
        <v>1822</v>
      </c>
      <c r="D1498" t="s">
        <v>4251</v>
      </c>
      <c r="E1498" t="s">
        <v>2277</v>
      </c>
      <c r="F1498" t="s">
        <v>3324</v>
      </c>
      <c r="G1498" t="s">
        <v>269</v>
      </c>
      <c r="H1498">
        <v>24</v>
      </c>
      <c r="I1498">
        <v>8</v>
      </c>
      <c r="J1498">
        <v>8</v>
      </c>
      <c r="K1498" t="s">
        <v>64</v>
      </c>
      <c r="L1498" s="1">
        <v>0</v>
      </c>
      <c r="M1498" t="s">
        <v>596</v>
      </c>
      <c r="N1498">
        <v>0</v>
      </c>
      <c r="O1498">
        <v>0</v>
      </c>
      <c r="P1498">
        <v>20142</v>
      </c>
      <c r="Q1498">
        <v>2014</v>
      </c>
      <c r="R1498">
        <v>2</v>
      </c>
      <c r="S1498">
        <v>2014</v>
      </c>
      <c r="T1498">
        <v>2</v>
      </c>
      <c r="U1498">
        <v>23</v>
      </c>
      <c r="V1498" t="s">
        <v>49</v>
      </c>
      <c r="W1498" t="s">
        <v>5113</v>
      </c>
      <c r="X1498">
        <v>25070370</v>
      </c>
      <c r="Y1498" t="s">
        <v>1028</v>
      </c>
      <c r="Z1498">
        <v>0</v>
      </c>
      <c r="AA1498">
        <v>0</v>
      </c>
      <c r="AB1498" t="s">
        <v>39</v>
      </c>
      <c r="AC1498">
        <v>0</v>
      </c>
      <c r="AD1498">
        <v>1</v>
      </c>
      <c r="AE1498" t="s">
        <v>55</v>
      </c>
      <c r="AF1498" t="s">
        <v>41</v>
      </c>
      <c r="AG1498" t="str">
        <f>VLOOKUP(H1498,Planilha2!A:AC,5,FALSE)</f>
        <v>PSICOLOGIA</v>
      </c>
      <c r="AH1498" t="s">
        <v>6222</v>
      </c>
      <c r="AI1498" t="str">
        <f>VLOOKUP(H1498,Planilha2!A:K,11,FALSE)</f>
        <v>Ativo</v>
      </c>
      <c r="AJ1498" t="s">
        <v>6554</v>
      </c>
      <c r="AK1498">
        <v>33.700000000000003</v>
      </c>
    </row>
    <row r="1499" spans="1:37" x14ac:dyDescent="0.25">
      <c r="A1499">
        <v>214024126</v>
      </c>
      <c r="B1499" t="s">
        <v>30</v>
      </c>
      <c r="C1499" t="s">
        <v>2028</v>
      </c>
      <c r="D1499" t="s">
        <v>3204</v>
      </c>
      <c r="E1499" t="s">
        <v>2058</v>
      </c>
      <c r="F1499" t="s">
        <v>2933</v>
      </c>
      <c r="G1499" t="s">
        <v>63</v>
      </c>
      <c r="H1499">
        <v>24</v>
      </c>
      <c r="I1499">
        <v>8</v>
      </c>
      <c r="J1499">
        <v>8</v>
      </c>
      <c r="K1499" t="s">
        <v>64</v>
      </c>
      <c r="L1499" s="1" t="s">
        <v>1058</v>
      </c>
      <c r="M1499" t="s">
        <v>600</v>
      </c>
      <c r="N1499">
        <v>100</v>
      </c>
      <c r="O1499">
        <v>1</v>
      </c>
      <c r="P1499">
        <v>20142</v>
      </c>
      <c r="Q1499">
        <v>2014</v>
      </c>
      <c r="R1499">
        <v>2</v>
      </c>
      <c r="S1499">
        <v>2017</v>
      </c>
      <c r="T1499">
        <v>1</v>
      </c>
      <c r="U1499">
        <v>24</v>
      </c>
      <c r="V1499" t="s">
        <v>36</v>
      </c>
      <c r="W1499" t="s">
        <v>4069</v>
      </c>
      <c r="X1499">
        <v>21920445</v>
      </c>
      <c r="Y1499" t="s">
        <v>38</v>
      </c>
      <c r="Z1499">
        <v>0</v>
      </c>
      <c r="AA1499">
        <v>346</v>
      </c>
      <c r="AB1499" t="s">
        <v>39</v>
      </c>
      <c r="AC1499">
        <v>0</v>
      </c>
      <c r="AD1499">
        <v>4</v>
      </c>
      <c r="AE1499" t="s">
        <v>55</v>
      </c>
      <c r="AF1499" t="s">
        <v>41</v>
      </c>
      <c r="AG1499" t="str">
        <f>VLOOKUP(H1499,Planilha2!A:AC,5,FALSE)</f>
        <v>PSICOLOGIA</v>
      </c>
      <c r="AH1499" t="s">
        <v>6222</v>
      </c>
      <c r="AI1499" t="str">
        <f>VLOOKUP(H1499,Planilha2!A:K,11,FALSE)</f>
        <v>Ativo</v>
      </c>
      <c r="AJ1499" t="s">
        <v>6470</v>
      </c>
      <c r="AK1499">
        <v>29.7</v>
      </c>
    </row>
    <row r="1500" spans="1:37" x14ac:dyDescent="0.25">
      <c r="A1500">
        <v>214024128</v>
      </c>
      <c r="B1500" t="s">
        <v>30</v>
      </c>
      <c r="C1500" t="s">
        <v>993</v>
      </c>
      <c r="D1500" t="s">
        <v>2153</v>
      </c>
      <c r="E1500" t="s">
        <v>962</v>
      </c>
      <c r="F1500" t="s">
        <v>4319</v>
      </c>
      <c r="G1500" t="s">
        <v>87</v>
      </c>
      <c r="H1500">
        <v>24</v>
      </c>
      <c r="I1500">
        <v>8</v>
      </c>
      <c r="J1500">
        <v>8</v>
      </c>
      <c r="K1500" t="s">
        <v>64</v>
      </c>
      <c r="L1500" s="1">
        <v>0</v>
      </c>
      <c r="M1500" t="s">
        <v>598</v>
      </c>
      <c r="N1500">
        <v>0</v>
      </c>
      <c r="O1500">
        <v>0</v>
      </c>
      <c r="P1500">
        <v>20142</v>
      </c>
      <c r="Q1500">
        <v>2014</v>
      </c>
      <c r="R1500">
        <v>2</v>
      </c>
      <c r="S1500">
        <v>2014</v>
      </c>
      <c r="T1500">
        <v>2</v>
      </c>
      <c r="U1500">
        <v>26</v>
      </c>
      <c r="V1500" t="s">
        <v>49</v>
      </c>
      <c r="W1500" t="s">
        <v>937</v>
      </c>
      <c r="X1500">
        <v>24440710</v>
      </c>
      <c r="Y1500" t="s">
        <v>75</v>
      </c>
      <c r="Z1500">
        <v>0</v>
      </c>
      <c r="AA1500">
        <v>148</v>
      </c>
      <c r="AB1500" t="s">
        <v>39</v>
      </c>
      <c r="AC1500">
        <v>0</v>
      </c>
      <c r="AD1500">
        <v>1</v>
      </c>
      <c r="AE1500" t="s">
        <v>55</v>
      </c>
      <c r="AF1500" t="s">
        <v>41</v>
      </c>
      <c r="AG1500" t="str">
        <f>VLOOKUP(H1500,Planilha2!A:AC,5,FALSE)</f>
        <v>PSICOLOGIA</v>
      </c>
      <c r="AH1500" t="s">
        <v>6222</v>
      </c>
      <c r="AI1500" t="str">
        <f>VLOOKUP(H1500,Planilha2!A:K,11,FALSE)</f>
        <v>Ativo</v>
      </c>
      <c r="AJ1500" t="s">
        <v>6282</v>
      </c>
      <c r="AK1500">
        <v>16.5</v>
      </c>
    </row>
    <row r="1501" spans="1:37" x14ac:dyDescent="0.25">
      <c r="A1501">
        <v>214024163</v>
      </c>
      <c r="B1501" t="s">
        <v>30</v>
      </c>
      <c r="C1501" t="s">
        <v>2047</v>
      </c>
      <c r="D1501" t="s">
        <v>3261</v>
      </c>
      <c r="E1501" t="s">
        <v>2481</v>
      </c>
      <c r="F1501" t="s">
        <v>2226</v>
      </c>
      <c r="G1501" t="s">
        <v>593</v>
      </c>
      <c r="H1501">
        <v>24</v>
      </c>
      <c r="I1501">
        <v>8</v>
      </c>
      <c r="J1501">
        <v>8</v>
      </c>
      <c r="K1501" t="s">
        <v>64</v>
      </c>
      <c r="L1501" s="1" t="s">
        <v>392</v>
      </c>
      <c r="M1501" t="s">
        <v>589</v>
      </c>
      <c r="N1501">
        <v>71</v>
      </c>
      <c r="O1501">
        <v>1</v>
      </c>
      <c r="P1501">
        <v>20142</v>
      </c>
      <c r="Q1501">
        <v>2014</v>
      </c>
      <c r="R1501">
        <v>2</v>
      </c>
      <c r="S1501">
        <v>2015</v>
      </c>
      <c r="T1501">
        <v>2</v>
      </c>
      <c r="U1501">
        <v>24</v>
      </c>
      <c r="V1501" t="s">
        <v>36</v>
      </c>
      <c r="W1501" t="s">
        <v>492</v>
      </c>
      <c r="X1501">
        <v>22793620</v>
      </c>
      <c r="Y1501" t="s">
        <v>38</v>
      </c>
      <c r="Z1501">
        <v>0</v>
      </c>
      <c r="AA1501">
        <v>426</v>
      </c>
      <c r="AB1501" t="s">
        <v>39</v>
      </c>
      <c r="AC1501">
        <v>0</v>
      </c>
      <c r="AD1501">
        <v>2</v>
      </c>
      <c r="AE1501" t="s">
        <v>55</v>
      </c>
      <c r="AF1501" t="s">
        <v>41</v>
      </c>
      <c r="AG1501" t="str">
        <f>VLOOKUP(H1501,Planilha2!A:AC,5,FALSE)</f>
        <v>PSICOLOGIA</v>
      </c>
      <c r="AH1501" t="s">
        <v>6222</v>
      </c>
      <c r="AI1501" t="str">
        <f>VLOOKUP(H1501,Planilha2!A:K,11,FALSE)</f>
        <v>Ativo</v>
      </c>
      <c r="AJ1501" t="s">
        <v>6846</v>
      </c>
      <c r="AK1501">
        <v>43.4</v>
      </c>
    </row>
    <row r="1502" spans="1:37" x14ac:dyDescent="0.25">
      <c r="A1502">
        <v>214024164</v>
      </c>
      <c r="B1502" t="s">
        <v>30</v>
      </c>
      <c r="C1502" t="s">
        <v>2914</v>
      </c>
      <c r="D1502" t="s">
        <v>2915</v>
      </c>
      <c r="E1502" t="s">
        <v>2365</v>
      </c>
      <c r="F1502" t="s">
        <v>2916</v>
      </c>
      <c r="G1502" t="s">
        <v>120</v>
      </c>
      <c r="H1502">
        <v>24</v>
      </c>
      <c r="I1502">
        <v>8</v>
      </c>
      <c r="J1502">
        <v>8</v>
      </c>
      <c r="K1502" t="s">
        <v>64</v>
      </c>
      <c r="L1502" s="1">
        <v>0</v>
      </c>
      <c r="M1502" t="s">
        <v>632</v>
      </c>
      <c r="N1502">
        <v>0</v>
      </c>
      <c r="O1502">
        <v>0</v>
      </c>
      <c r="P1502">
        <v>20142</v>
      </c>
      <c r="Q1502">
        <v>2014</v>
      </c>
      <c r="R1502">
        <v>2</v>
      </c>
      <c r="S1502">
        <v>2014</v>
      </c>
      <c r="T1502">
        <v>2</v>
      </c>
      <c r="U1502">
        <v>23</v>
      </c>
      <c r="V1502" t="s">
        <v>211</v>
      </c>
      <c r="W1502" t="s">
        <v>174</v>
      </c>
      <c r="X1502">
        <v>20240130</v>
      </c>
      <c r="Y1502" t="s">
        <v>38</v>
      </c>
      <c r="Z1502">
        <v>0</v>
      </c>
      <c r="AA1502">
        <v>0</v>
      </c>
      <c r="AB1502" t="s">
        <v>39</v>
      </c>
      <c r="AC1502">
        <v>0</v>
      </c>
      <c r="AD1502">
        <v>1</v>
      </c>
      <c r="AE1502" t="s">
        <v>55</v>
      </c>
      <c r="AF1502" t="s">
        <v>41</v>
      </c>
      <c r="AG1502" t="str">
        <f>VLOOKUP(H1502,Planilha2!A:AC,5,FALSE)</f>
        <v>PSICOLOGIA</v>
      </c>
      <c r="AH1502" t="s">
        <v>6222</v>
      </c>
      <c r="AI1502" t="str">
        <f>VLOOKUP(H1502,Planilha2!A:K,11,FALSE)</f>
        <v>Ativo</v>
      </c>
      <c r="AJ1502" t="s">
        <v>6539</v>
      </c>
      <c r="AK1502">
        <v>21.8</v>
      </c>
    </row>
    <row r="1503" spans="1:37" x14ac:dyDescent="0.25">
      <c r="A1503">
        <v>214024165</v>
      </c>
      <c r="B1503" t="s">
        <v>30</v>
      </c>
      <c r="C1503" t="s">
        <v>250</v>
      </c>
      <c r="D1503" t="s">
        <v>2215</v>
      </c>
      <c r="E1503" t="s">
        <v>2602</v>
      </c>
      <c r="F1503" t="s">
        <v>2648</v>
      </c>
      <c r="G1503" t="s">
        <v>115</v>
      </c>
      <c r="H1503">
        <v>24</v>
      </c>
      <c r="I1503">
        <v>8</v>
      </c>
      <c r="J1503">
        <v>8</v>
      </c>
      <c r="K1503" t="s">
        <v>64</v>
      </c>
      <c r="L1503" s="1">
        <v>0</v>
      </c>
      <c r="M1503" t="s">
        <v>589</v>
      </c>
      <c r="N1503">
        <v>0</v>
      </c>
      <c r="O1503">
        <v>0</v>
      </c>
      <c r="P1503">
        <v>20142</v>
      </c>
      <c r="Q1503">
        <v>2014</v>
      </c>
      <c r="R1503">
        <v>2</v>
      </c>
      <c r="S1503">
        <v>2014</v>
      </c>
      <c r="T1503">
        <v>2</v>
      </c>
      <c r="U1503">
        <v>23</v>
      </c>
      <c r="V1503" t="s">
        <v>36</v>
      </c>
      <c r="W1503" t="s">
        <v>641</v>
      </c>
      <c r="X1503">
        <v>24210470</v>
      </c>
      <c r="Y1503" t="s">
        <v>537</v>
      </c>
      <c r="Z1503">
        <v>0</v>
      </c>
      <c r="AA1503">
        <v>0</v>
      </c>
      <c r="AB1503" t="s">
        <v>39</v>
      </c>
      <c r="AC1503">
        <v>0</v>
      </c>
      <c r="AD1503">
        <v>1</v>
      </c>
      <c r="AE1503" t="s">
        <v>40</v>
      </c>
      <c r="AF1503" t="s">
        <v>41</v>
      </c>
      <c r="AG1503" t="str">
        <f>VLOOKUP(H1503,Planilha2!A:AC,5,FALSE)</f>
        <v>PSICOLOGIA</v>
      </c>
      <c r="AH1503" t="s">
        <v>6222</v>
      </c>
      <c r="AI1503" t="str">
        <f>VLOOKUP(H1503,Planilha2!A:K,11,FALSE)</f>
        <v>Ativo</v>
      </c>
      <c r="AJ1503" t="s">
        <v>6579</v>
      </c>
      <c r="AK1503">
        <v>2.2999999999999998</v>
      </c>
    </row>
    <row r="1504" spans="1:37" x14ac:dyDescent="0.25">
      <c r="A1504">
        <v>214091068</v>
      </c>
      <c r="B1504" t="s">
        <v>30</v>
      </c>
      <c r="C1504" t="s">
        <v>607</v>
      </c>
      <c r="D1504" t="s">
        <v>2498</v>
      </c>
      <c r="E1504" t="s">
        <v>625</v>
      </c>
      <c r="F1504" t="s">
        <v>1111</v>
      </c>
      <c r="G1504" t="s">
        <v>269</v>
      </c>
      <c r="H1504">
        <v>288</v>
      </c>
      <c r="I1504">
        <v>8</v>
      </c>
      <c r="J1504">
        <v>8</v>
      </c>
      <c r="K1504" t="s">
        <v>64</v>
      </c>
      <c r="L1504" s="1" t="s">
        <v>2499</v>
      </c>
      <c r="M1504" t="s">
        <v>1198</v>
      </c>
      <c r="N1504">
        <v>28</v>
      </c>
      <c r="O1504">
        <v>0</v>
      </c>
      <c r="P1504">
        <v>20142</v>
      </c>
      <c r="Q1504">
        <v>2014</v>
      </c>
      <c r="R1504">
        <v>2</v>
      </c>
      <c r="S1504">
        <v>2018</v>
      </c>
      <c r="T1504">
        <v>2</v>
      </c>
      <c r="U1504">
        <v>22</v>
      </c>
      <c r="V1504" t="s">
        <v>49</v>
      </c>
      <c r="W1504" t="s">
        <v>1110</v>
      </c>
      <c r="X1504">
        <v>12230710</v>
      </c>
      <c r="Y1504" t="s">
        <v>1106</v>
      </c>
      <c r="Z1504">
        <v>0</v>
      </c>
      <c r="AA1504">
        <v>330</v>
      </c>
      <c r="AB1504" t="s">
        <v>39</v>
      </c>
      <c r="AC1504">
        <v>0</v>
      </c>
      <c r="AD1504">
        <v>5</v>
      </c>
      <c r="AE1504" t="s">
        <v>40</v>
      </c>
      <c r="AF1504" t="s">
        <v>41</v>
      </c>
      <c r="AG1504" t="str">
        <f>VLOOKUP(H1504,Planilha2!A:AC,5,FALSE)</f>
        <v>PSICOLOGIA ( VOLTA REDONDA)</v>
      </c>
      <c r="AH1504" t="s">
        <v>6241</v>
      </c>
      <c r="AI1504" t="str">
        <f>VLOOKUP(H1504,Planilha2!A:K,11,FALSE)</f>
        <v>Ativo</v>
      </c>
      <c r="AJ1504" t="s">
        <v>6892</v>
      </c>
      <c r="AK1504">
        <v>232</v>
      </c>
    </row>
    <row r="1505" spans="1:37" x14ac:dyDescent="0.25">
      <c r="A1505">
        <v>214091095</v>
      </c>
      <c r="B1505" t="s">
        <v>30</v>
      </c>
      <c r="C1505" t="s">
        <v>496</v>
      </c>
      <c r="D1505" t="s">
        <v>2313</v>
      </c>
      <c r="E1505" t="s">
        <v>3451</v>
      </c>
      <c r="F1505" t="s">
        <v>847</v>
      </c>
      <c r="G1505" t="s">
        <v>87</v>
      </c>
      <c r="H1505">
        <v>288</v>
      </c>
      <c r="I1505">
        <v>8</v>
      </c>
      <c r="J1505">
        <v>8</v>
      </c>
      <c r="K1505" t="s">
        <v>64</v>
      </c>
      <c r="L1505" s="1" t="s">
        <v>4181</v>
      </c>
      <c r="M1505" t="s">
        <v>1198</v>
      </c>
      <c r="N1505">
        <v>35</v>
      </c>
      <c r="O1505">
        <v>0</v>
      </c>
      <c r="P1505">
        <v>20142</v>
      </c>
      <c r="Q1505">
        <v>2014</v>
      </c>
      <c r="R1505">
        <v>2</v>
      </c>
      <c r="S1505">
        <v>2015</v>
      </c>
      <c r="T1505">
        <v>2</v>
      </c>
      <c r="U1505">
        <v>24</v>
      </c>
      <c r="V1505" t="s">
        <v>122</v>
      </c>
      <c r="W1505" t="s">
        <v>1110</v>
      </c>
      <c r="X1505">
        <v>27213200</v>
      </c>
      <c r="Y1505" t="s">
        <v>1106</v>
      </c>
      <c r="Z1505">
        <v>0</v>
      </c>
      <c r="AA1505">
        <v>330</v>
      </c>
      <c r="AB1505" t="s">
        <v>39</v>
      </c>
      <c r="AC1505">
        <v>0</v>
      </c>
      <c r="AD1505">
        <v>2</v>
      </c>
      <c r="AE1505" t="s">
        <v>55</v>
      </c>
      <c r="AF1505" t="s">
        <v>41</v>
      </c>
      <c r="AG1505" t="str">
        <f>VLOOKUP(H1505,Planilha2!A:AC,5,FALSE)</f>
        <v>PSICOLOGIA ( VOLTA REDONDA)</v>
      </c>
      <c r="AH1505" t="s">
        <v>6241</v>
      </c>
      <c r="AI1505" t="str">
        <f>VLOOKUP(H1505,Planilha2!A:K,11,FALSE)</f>
        <v>Ativo</v>
      </c>
      <c r="AJ1505" t="s">
        <v>6328</v>
      </c>
      <c r="AK1505">
        <v>1.2</v>
      </c>
    </row>
    <row r="1506" spans="1:37" x14ac:dyDescent="0.25">
      <c r="A1506">
        <v>214091107</v>
      </c>
      <c r="B1506" t="s">
        <v>145</v>
      </c>
      <c r="C1506" t="s">
        <v>4115</v>
      </c>
      <c r="D1506" t="s">
        <v>1011</v>
      </c>
      <c r="E1506" t="s">
        <v>3877</v>
      </c>
      <c r="F1506" t="s">
        <v>3271</v>
      </c>
      <c r="G1506" t="s">
        <v>115</v>
      </c>
      <c r="H1506">
        <v>288</v>
      </c>
      <c r="I1506">
        <v>8</v>
      </c>
      <c r="J1506">
        <v>8</v>
      </c>
      <c r="K1506" t="s">
        <v>64</v>
      </c>
      <c r="L1506" s="1" t="s">
        <v>1860</v>
      </c>
      <c r="M1506" t="s">
        <v>1199</v>
      </c>
      <c r="N1506">
        <v>80</v>
      </c>
      <c r="O1506">
        <v>1</v>
      </c>
      <c r="P1506">
        <v>20152</v>
      </c>
      <c r="Q1506">
        <v>2014</v>
      </c>
      <c r="R1506">
        <v>2</v>
      </c>
      <c r="S1506">
        <v>2017</v>
      </c>
      <c r="T1506">
        <v>1</v>
      </c>
      <c r="U1506">
        <v>26</v>
      </c>
      <c r="V1506" t="s">
        <v>122</v>
      </c>
      <c r="W1506" t="s">
        <v>150</v>
      </c>
      <c r="X1506">
        <v>27145360</v>
      </c>
      <c r="Y1506" t="s">
        <v>1071</v>
      </c>
      <c r="Z1506">
        <v>0</v>
      </c>
      <c r="AA1506">
        <v>450</v>
      </c>
      <c r="AB1506" t="s">
        <v>39</v>
      </c>
      <c r="AC1506">
        <v>0</v>
      </c>
      <c r="AD1506">
        <v>4</v>
      </c>
      <c r="AE1506" t="s">
        <v>55</v>
      </c>
      <c r="AF1506" t="s">
        <v>41</v>
      </c>
      <c r="AG1506" t="str">
        <f>VLOOKUP(H1506,Planilha2!A:AC,5,FALSE)</f>
        <v>PSICOLOGIA ( VOLTA REDONDA)</v>
      </c>
      <c r="AH1506" t="s">
        <v>6241</v>
      </c>
      <c r="AI1506" t="str">
        <f>VLOOKUP(H1506,Planilha2!A:K,11,FALSE)</f>
        <v>Ativo</v>
      </c>
      <c r="AJ1506" t="s">
        <v>6702</v>
      </c>
      <c r="AK1506">
        <v>35.6</v>
      </c>
    </row>
    <row r="1507" spans="1:37" x14ac:dyDescent="0.25">
      <c r="A1507">
        <v>214081171</v>
      </c>
      <c r="B1507" t="s">
        <v>30</v>
      </c>
      <c r="C1507" t="s">
        <v>2479</v>
      </c>
      <c r="D1507" t="s">
        <v>1202</v>
      </c>
      <c r="E1507" t="s">
        <v>1025</v>
      </c>
      <c r="F1507" t="s">
        <v>2147</v>
      </c>
      <c r="G1507" t="s">
        <v>33</v>
      </c>
      <c r="H1507">
        <v>261</v>
      </c>
      <c r="I1507">
        <v>8</v>
      </c>
      <c r="J1507">
        <v>8</v>
      </c>
      <c r="K1507" t="s">
        <v>64</v>
      </c>
      <c r="L1507" s="1" t="s">
        <v>534</v>
      </c>
      <c r="M1507" t="s">
        <v>1889</v>
      </c>
      <c r="N1507">
        <v>80</v>
      </c>
      <c r="O1507">
        <v>1</v>
      </c>
      <c r="P1507">
        <v>20142</v>
      </c>
      <c r="Q1507">
        <v>2014</v>
      </c>
      <c r="R1507">
        <v>2</v>
      </c>
      <c r="S1507">
        <v>2016</v>
      </c>
      <c r="T1507">
        <v>1</v>
      </c>
      <c r="U1507">
        <v>23</v>
      </c>
      <c r="V1507" t="s">
        <v>36</v>
      </c>
      <c r="W1507" t="s">
        <v>3294</v>
      </c>
      <c r="X1507">
        <v>20560121</v>
      </c>
      <c r="Y1507" t="s">
        <v>1238</v>
      </c>
      <c r="Z1507">
        <v>0</v>
      </c>
      <c r="AA1507">
        <v>300</v>
      </c>
      <c r="AB1507" t="s">
        <v>39</v>
      </c>
      <c r="AC1507">
        <v>0</v>
      </c>
      <c r="AD1507">
        <v>3</v>
      </c>
      <c r="AE1507" t="s">
        <v>55</v>
      </c>
      <c r="AF1507" t="s">
        <v>41</v>
      </c>
      <c r="AG1507" t="str">
        <f>VLOOKUP(H1507,Planilha2!A:AC,5,FALSE)</f>
        <v>PSICOLOGIA(CAMPOS)</v>
      </c>
      <c r="AH1507" t="s">
        <v>6223</v>
      </c>
      <c r="AI1507" t="str">
        <f>VLOOKUP(H1507,Planilha2!A:K,11,FALSE)</f>
        <v>Ativo</v>
      </c>
      <c r="AJ1507" t="s">
        <v>6522</v>
      </c>
      <c r="AK1507">
        <v>281</v>
      </c>
    </row>
    <row r="1508" spans="1:37" x14ac:dyDescent="0.25">
      <c r="A1508">
        <v>214081175</v>
      </c>
      <c r="B1508" t="s">
        <v>30</v>
      </c>
      <c r="C1508" t="s">
        <v>564</v>
      </c>
      <c r="D1508" t="s">
        <v>3019</v>
      </c>
      <c r="E1508" t="s">
        <v>5050</v>
      </c>
      <c r="F1508" t="s">
        <v>2135</v>
      </c>
      <c r="G1508" t="s">
        <v>285</v>
      </c>
      <c r="H1508">
        <v>261</v>
      </c>
      <c r="I1508">
        <v>8</v>
      </c>
      <c r="J1508">
        <v>8</v>
      </c>
      <c r="K1508" t="s">
        <v>64</v>
      </c>
      <c r="L1508" s="1" t="s">
        <v>594</v>
      </c>
      <c r="M1508" t="s">
        <v>1237</v>
      </c>
      <c r="N1508">
        <v>0</v>
      </c>
      <c r="O1508">
        <v>0</v>
      </c>
      <c r="P1508">
        <v>20152</v>
      </c>
      <c r="Q1508">
        <v>2014</v>
      </c>
      <c r="R1508">
        <v>2</v>
      </c>
      <c r="S1508">
        <v>2018</v>
      </c>
      <c r="T1508">
        <v>2</v>
      </c>
      <c r="U1508">
        <v>23</v>
      </c>
      <c r="V1508" t="s">
        <v>36</v>
      </c>
      <c r="W1508" t="s">
        <v>150</v>
      </c>
      <c r="X1508">
        <v>28360000</v>
      </c>
      <c r="Y1508" t="s">
        <v>1928</v>
      </c>
      <c r="Z1508">
        <v>0</v>
      </c>
      <c r="AA1508">
        <v>180</v>
      </c>
      <c r="AB1508" t="s">
        <v>39</v>
      </c>
      <c r="AC1508">
        <v>0</v>
      </c>
      <c r="AD1508">
        <v>5</v>
      </c>
      <c r="AE1508" t="s">
        <v>55</v>
      </c>
      <c r="AF1508" t="s">
        <v>41</v>
      </c>
      <c r="AG1508" t="str">
        <f>VLOOKUP(H1508,Planilha2!A:AC,5,FALSE)</f>
        <v>PSICOLOGIA(CAMPOS)</v>
      </c>
      <c r="AH1508" t="s">
        <v>6223</v>
      </c>
      <c r="AI1508" t="str">
        <f>VLOOKUP(H1508,Planilha2!A:K,11,FALSE)</f>
        <v>Ativo</v>
      </c>
      <c r="AJ1508" t="s">
        <v>6497</v>
      </c>
      <c r="AK1508">
        <v>111</v>
      </c>
    </row>
    <row r="1509" spans="1:37" x14ac:dyDescent="0.25">
      <c r="A1509">
        <v>214081187</v>
      </c>
      <c r="B1509" t="s">
        <v>100</v>
      </c>
      <c r="C1509" t="s">
        <v>990</v>
      </c>
      <c r="D1509" t="s">
        <v>2818</v>
      </c>
      <c r="E1509" t="s">
        <v>2595</v>
      </c>
      <c r="F1509" t="s">
        <v>932</v>
      </c>
      <c r="G1509" t="s">
        <v>105</v>
      </c>
      <c r="H1509">
        <v>261</v>
      </c>
      <c r="I1509">
        <v>8</v>
      </c>
      <c r="J1509">
        <v>8</v>
      </c>
      <c r="K1509" t="s">
        <v>64</v>
      </c>
      <c r="L1509" s="1" t="s">
        <v>667</v>
      </c>
      <c r="M1509" t="s">
        <v>1245</v>
      </c>
      <c r="N1509">
        <v>85</v>
      </c>
      <c r="O1509">
        <v>1</v>
      </c>
      <c r="P1509">
        <v>20142</v>
      </c>
      <c r="Q1509">
        <v>2014</v>
      </c>
      <c r="R1509">
        <v>2</v>
      </c>
      <c r="S1509">
        <v>2018</v>
      </c>
      <c r="T1509">
        <v>2</v>
      </c>
      <c r="U1509">
        <v>22</v>
      </c>
      <c r="V1509" t="s">
        <v>49</v>
      </c>
      <c r="W1509" t="s">
        <v>2819</v>
      </c>
      <c r="X1509">
        <v>18605373</v>
      </c>
      <c r="Y1509" t="s">
        <v>2815</v>
      </c>
      <c r="Z1509">
        <v>0</v>
      </c>
      <c r="AA1509">
        <v>1270</v>
      </c>
      <c r="AB1509" t="s">
        <v>39</v>
      </c>
      <c r="AC1509">
        <v>0</v>
      </c>
      <c r="AD1509">
        <v>5</v>
      </c>
      <c r="AE1509" t="s">
        <v>55</v>
      </c>
      <c r="AF1509" t="s">
        <v>41</v>
      </c>
      <c r="AG1509" t="str">
        <f>VLOOKUP(H1509,Planilha2!A:AC,5,FALSE)</f>
        <v>PSICOLOGIA(CAMPOS)</v>
      </c>
      <c r="AH1509" t="s">
        <v>6223</v>
      </c>
      <c r="AI1509" t="str">
        <f>VLOOKUP(H1509,Planilha2!A:K,11,FALSE)</f>
        <v>Ativo</v>
      </c>
      <c r="AJ1509" t="s">
        <v>6893</v>
      </c>
      <c r="AK1509">
        <v>929</v>
      </c>
    </row>
    <row r="1510" spans="1:37" x14ac:dyDescent="0.25">
      <c r="A1510">
        <v>214081190</v>
      </c>
      <c r="B1510" t="s">
        <v>30</v>
      </c>
      <c r="C1510" t="s">
        <v>129</v>
      </c>
      <c r="D1510" t="s">
        <v>2688</v>
      </c>
      <c r="E1510" t="s">
        <v>2649</v>
      </c>
      <c r="F1510" t="s">
        <v>731</v>
      </c>
      <c r="G1510" t="s">
        <v>87</v>
      </c>
      <c r="H1510">
        <v>261</v>
      </c>
      <c r="I1510">
        <v>8</v>
      </c>
      <c r="J1510">
        <v>8</v>
      </c>
      <c r="K1510" t="s">
        <v>64</v>
      </c>
      <c r="L1510" s="1" t="s">
        <v>2359</v>
      </c>
      <c r="M1510" t="s">
        <v>1891</v>
      </c>
      <c r="N1510">
        <v>0</v>
      </c>
      <c r="O1510">
        <v>0</v>
      </c>
      <c r="P1510">
        <v>20142</v>
      </c>
      <c r="Q1510">
        <v>2014</v>
      </c>
      <c r="R1510">
        <v>2</v>
      </c>
      <c r="S1510">
        <v>2015</v>
      </c>
      <c r="T1510">
        <v>1</v>
      </c>
      <c r="U1510">
        <v>22</v>
      </c>
      <c r="V1510" t="s">
        <v>36</v>
      </c>
      <c r="W1510" t="s">
        <v>1876</v>
      </c>
      <c r="X1510">
        <v>28022100</v>
      </c>
      <c r="Y1510" t="s">
        <v>1238</v>
      </c>
      <c r="Z1510">
        <v>0</v>
      </c>
      <c r="AA1510">
        <v>120</v>
      </c>
      <c r="AB1510" t="s">
        <v>39</v>
      </c>
      <c r="AC1510">
        <v>0</v>
      </c>
      <c r="AD1510">
        <v>2</v>
      </c>
      <c r="AE1510" t="s">
        <v>55</v>
      </c>
      <c r="AF1510" t="s">
        <v>41</v>
      </c>
      <c r="AG1510" t="str">
        <f>VLOOKUP(H1510,Planilha2!A:AC,5,FALSE)</f>
        <v>PSICOLOGIA(CAMPOS)</v>
      </c>
      <c r="AH1510" t="s">
        <v>6223</v>
      </c>
      <c r="AI1510" t="str">
        <f>VLOOKUP(H1510,Planilha2!A:K,11,FALSE)</f>
        <v>Ativo</v>
      </c>
      <c r="AJ1510" t="s">
        <v>6361</v>
      </c>
      <c r="AK1510">
        <v>5.3</v>
      </c>
    </row>
    <row r="1511" spans="1:37" x14ac:dyDescent="0.25">
      <c r="A1511">
        <v>214081195</v>
      </c>
      <c r="B1511" t="s">
        <v>30</v>
      </c>
      <c r="C1511" t="s">
        <v>3228</v>
      </c>
      <c r="D1511" t="s">
        <v>857</v>
      </c>
      <c r="E1511" t="s">
        <v>2419</v>
      </c>
      <c r="F1511" t="s">
        <v>2628</v>
      </c>
      <c r="G1511" t="s">
        <v>269</v>
      </c>
      <c r="H1511">
        <v>261</v>
      </c>
      <c r="I1511">
        <v>8</v>
      </c>
      <c r="J1511">
        <v>8</v>
      </c>
      <c r="K1511" t="s">
        <v>64</v>
      </c>
      <c r="L1511" s="1" t="s">
        <v>869</v>
      </c>
      <c r="M1511" t="s">
        <v>1245</v>
      </c>
      <c r="N1511">
        <v>85</v>
      </c>
      <c r="O1511">
        <v>1</v>
      </c>
      <c r="P1511">
        <v>20142</v>
      </c>
      <c r="Q1511">
        <v>2014</v>
      </c>
      <c r="R1511">
        <v>2</v>
      </c>
      <c r="S1511">
        <v>2018</v>
      </c>
      <c r="T1511">
        <v>1</v>
      </c>
      <c r="U1511">
        <v>22</v>
      </c>
      <c r="V1511" t="s">
        <v>36</v>
      </c>
      <c r="W1511" t="s">
        <v>5668</v>
      </c>
      <c r="X1511">
        <v>29315702</v>
      </c>
      <c r="Y1511" t="s">
        <v>5664</v>
      </c>
      <c r="Z1511">
        <v>0</v>
      </c>
      <c r="AA1511">
        <v>540</v>
      </c>
      <c r="AB1511" t="s">
        <v>39</v>
      </c>
      <c r="AC1511">
        <v>0</v>
      </c>
      <c r="AD1511">
        <v>5</v>
      </c>
      <c r="AE1511" t="s">
        <v>55</v>
      </c>
      <c r="AF1511" t="s">
        <v>41</v>
      </c>
      <c r="AG1511" t="str">
        <f>VLOOKUP(H1511,Planilha2!A:AC,5,FALSE)</f>
        <v>PSICOLOGIA(CAMPOS)</v>
      </c>
      <c r="AH1511" t="s">
        <v>6223</v>
      </c>
      <c r="AI1511" t="str">
        <f>VLOOKUP(H1511,Planilha2!A:K,11,FALSE)</f>
        <v>Ativo</v>
      </c>
      <c r="AJ1511" t="s">
        <v>6669</v>
      </c>
      <c r="AK1511">
        <v>128</v>
      </c>
    </row>
    <row r="1512" spans="1:37" x14ac:dyDescent="0.25">
      <c r="A1512">
        <v>214081198</v>
      </c>
      <c r="B1512" t="s">
        <v>263</v>
      </c>
      <c r="C1512" t="s">
        <v>2873</v>
      </c>
      <c r="D1512" t="s">
        <v>530</v>
      </c>
      <c r="E1512" t="s">
        <v>2789</v>
      </c>
      <c r="F1512" t="s">
        <v>2433</v>
      </c>
      <c r="G1512" t="s">
        <v>1193</v>
      </c>
      <c r="H1512">
        <v>261</v>
      </c>
      <c r="I1512">
        <v>8</v>
      </c>
      <c r="J1512">
        <v>8</v>
      </c>
      <c r="K1512" t="s">
        <v>64</v>
      </c>
      <c r="L1512" s="1" t="s">
        <v>667</v>
      </c>
      <c r="M1512" t="s">
        <v>1890</v>
      </c>
      <c r="N1512">
        <v>72</v>
      </c>
      <c r="O1512">
        <v>1</v>
      </c>
      <c r="P1512">
        <v>20142</v>
      </c>
      <c r="Q1512">
        <v>2014</v>
      </c>
      <c r="R1512">
        <v>2</v>
      </c>
      <c r="S1512">
        <v>2018</v>
      </c>
      <c r="T1512">
        <v>1</v>
      </c>
      <c r="U1512">
        <v>27</v>
      </c>
      <c r="V1512" t="s">
        <v>36</v>
      </c>
      <c r="W1512" t="s">
        <v>372</v>
      </c>
      <c r="X1512">
        <v>21331030</v>
      </c>
      <c r="Y1512" t="s">
        <v>38</v>
      </c>
      <c r="Z1512">
        <v>0</v>
      </c>
      <c r="AA1512">
        <v>1290</v>
      </c>
      <c r="AB1512" t="s">
        <v>39</v>
      </c>
      <c r="AC1512">
        <v>0</v>
      </c>
      <c r="AD1512">
        <v>5</v>
      </c>
      <c r="AE1512" t="s">
        <v>55</v>
      </c>
      <c r="AF1512" t="s">
        <v>41</v>
      </c>
      <c r="AG1512" t="str">
        <f>VLOOKUP(H1512,Planilha2!A:AC,5,FALSE)</f>
        <v>PSICOLOGIA(CAMPOS)</v>
      </c>
      <c r="AH1512" t="s">
        <v>6223</v>
      </c>
      <c r="AI1512" t="str">
        <f>VLOOKUP(H1512,Planilha2!A:K,11,FALSE)</f>
        <v>Ativo</v>
      </c>
      <c r="AJ1512" t="s">
        <v>6772</v>
      </c>
      <c r="AK1512">
        <v>289</v>
      </c>
    </row>
    <row r="1513" spans="1:37" x14ac:dyDescent="0.25">
      <c r="A1513">
        <v>214081200</v>
      </c>
      <c r="B1513" t="s">
        <v>30</v>
      </c>
      <c r="C1513" t="s">
        <v>2329</v>
      </c>
      <c r="D1513" t="s">
        <v>792</v>
      </c>
      <c r="E1513" t="s">
        <v>1031</v>
      </c>
      <c r="F1513" t="s">
        <v>2653</v>
      </c>
      <c r="G1513" t="s">
        <v>496</v>
      </c>
      <c r="H1513">
        <v>261</v>
      </c>
      <c r="I1513">
        <v>8</v>
      </c>
      <c r="J1513">
        <v>8</v>
      </c>
      <c r="K1513" t="s">
        <v>64</v>
      </c>
      <c r="L1513" s="1" t="s">
        <v>3789</v>
      </c>
      <c r="M1513" t="s">
        <v>2759</v>
      </c>
      <c r="N1513">
        <v>95</v>
      </c>
      <c r="O1513">
        <v>1</v>
      </c>
      <c r="P1513">
        <v>20151</v>
      </c>
      <c r="Q1513">
        <v>2014</v>
      </c>
      <c r="R1513">
        <v>2</v>
      </c>
      <c r="S1513">
        <v>2015</v>
      </c>
      <c r="T1513">
        <v>2</v>
      </c>
      <c r="U1513">
        <v>23</v>
      </c>
      <c r="V1513" t="s">
        <v>36</v>
      </c>
      <c r="W1513" t="s">
        <v>5604</v>
      </c>
      <c r="X1513">
        <v>28897160</v>
      </c>
      <c r="Y1513" t="s">
        <v>1317</v>
      </c>
      <c r="Z1513">
        <v>0</v>
      </c>
      <c r="AA1513">
        <v>720</v>
      </c>
      <c r="AB1513" t="s">
        <v>39</v>
      </c>
      <c r="AC1513">
        <v>0</v>
      </c>
      <c r="AD1513">
        <v>2</v>
      </c>
      <c r="AE1513" t="s">
        <v>55</v>
      </c>
      <c r="AF1513" t="s">
        <v>41</v>
      </c>
      <c r="AG1513" t="str">
        <f>VLOOKUP(H1513,Planilha2!A:AC,5,FALSE)</f>
        <v>PSICOLOGIA(CAMPOS)</v>
      </c>
      <c r="AH1513" t="s">
        <v>6223</v>
      </c>
      <c r="AI1513" t="str">
        <f>VLOOKUP(H1513,Planilha2!A:K,11,FALSE)</f>
        <v>Ativo</v>
      </c>
      <c r="AJ1513" t="s">
        <v>6669</v>
      </c>
      <c r="AK1513">
        <v>128</v>
      </c>
    </row>
    <row r="1514" spans="1:37" x14ac:dyDescent="0.25">
      <c r="A1514">
        <v>214081202</v>
      </c>
      <c r="B1514" t="s">
        <v>30</v>
      </c>
      <c r="C1514" t="s">
        <v>2842</v>
      </c>
      <c r="D1514" t="s">
        <v>2227</v>
      </c>
      <c r="E1514" t="s">
        <v>2408</v>
      </c>
      <c r="F1514" t="s">
        <v>851</v>
      </c>
      <c r="G1514" t="s">
        <v>269</v>
      </c>
      <c r="H1514">
        <v>261</v>
      </c>
      <c r="I1514">
        <v>8</v>
      </c>
      <c r="J1514">
        <v>8</v>
      </c>
      <c r="K1514" t="s">
        <v>64</v>
      </c>
      <c r="L1514" s="1" t="s">
        <v>375</v>
      </c>
      <c r="M1514" t="s">
        <v>2263</v>
      </c>
      <c r="N1514">
        <v>95</v>
      </c>
      <c r="O1514">
        <v>1</v>
      </c>
      <c r="P1514">
        <v>20152</v>
      </c>
      <c r="Q1514">
        <v>2014</v>
      </c>
      <c r="R1514">
        <v>2</v>
      </c>
      <c r="S1514">
        <v>2016</v>
      </c>
      <c r="T1514">
        <v>2</v>
      </c>
      <c r="U1514">
        <v>26</v>
      </c>
      <c r="V1514" t="s">
        <v>36</v>
      </c>
      <c r="W1514" t="s">
        <v>652</v>
      </c>
      <c r="X1514">
        <v>22210200</v>
      </c>
      <c r="Y1514" t="s">
        <v>1028</v>
      </c>
      <c r="Z1514">
        <v>0</v>
      </c>
      <c r="AA1514">
        <v>1140</v>
      </c>
      <c r="AB1514" t="s">
        <v>39</v>
      </c>
      <c r="AC1514">
        <v>0</v>
      </c>
      <c r="AD1514">
        <v>3</v>
      </c>
      <c r="AE1514" t="s">
        <v>55</v>
      </c>
      <c r="AF1514" t="s">
        <v>41</v>
      </c>
      <c r="AG1514" t="str">
        <f>VLOOKUP(H1514,Planilha2!A:AC,5,FALSE)</f>
        <v>PSICOLOGIA(CAMPOS)</v>
      </c>
      <c r="AH1514" t="s">
        <v>6223</v>
      </c>
      <c r="AI1514" t="str">
        <f>VLOOKUP(H1514,Planilha2!A:K,11,FALSE)</f>
        <v>Ativo</v>
      </c>
      <c r="AJ1514">
        <v>0</v>
      </c>
      <c r="AK1514">
        <v>0</v>
      </c>
    </row>
    <row r="1515" spans="1:37" x14ac:dyDescent="0.25">
      <c r="A1515">
        <v>214081203</v>
      </c>
      <c r="B1515" t="s">
        <v>30</v>
      </c>
      <c r="C1515" t="s">
        <v>2754</v>
      </c>
      <c r="D1515" t="s">
        <v>518</v>
      </c>
      <c r="E1515" t="s">
        <v>2755</v>
      </c>
      <c r="F1515" t="s">
        <v>2756</v>
      </c>
      <c r="G1515" t="s">
        <v>210</v>
      </c>
      <c r="H1515">
        <v>261</v>
      </c>
      <c r="I1515">
        <v>8</v>
      </c>
      <c r="J1515">
        <v>8</v>
      </c>
      <c r="K1515" t="s">
        <v>64</v>
      </c>
      <c r="L1515" s="1" t="s">
        <v>47</v>
      </c>
      <c r="M1515" t="s">
        <v>1889</v>
      </c>
      <c r="N1515">
        <v>80</v>
      </c>
      <c r="O1515">
        <v>1</v>
      </c>
      <c r="P1515">
        <v>20142</v>
      </c>
      <c r="Q1515">
        <v>2014</v>
      </c>
      <c r="R1515">
        <v>2</v>
      </c>
      <c r="S1515">
        <v>2016</v>
      </c>
      <c r="T1515">
        <v>1</v>
      </c>
      <c r="U1515">
        <v>23</v>
      </c>
      <c r="V1515" t="s">
        <v>36</v>
      </c>
      <c r="W1515" t="s">
        <v>2488</v>
      </c>
      <c r="X1515">
        <v>14090150</v>
      </c>
      <c r="Y1515" t="s">
        <v>151</v>
      </c>
      <c r="Z1515">
        <v>0</v>
      </c>
      <c r="AA1515">
        <v>840</v>
      </c>
      <c r="AB1515" t="s">
        <v>39</v>
      </c>
      <c r="AC1515">
        <v>0</v>
      </c>
      <c r="AD1515">
        <v>3</v>
      </c>
      <c r="AE1515" t="s">
        <v>55</v>
      </c>
      <c r="AF1515" t="s">
        <v>41</v>
      </c>
      <c r="AG1515" t="str">
        <f>VLOOKUP(H1515,Planilha2!A:AC,5,FALSE)</f>
        <v>PSICOLOGIA(CAMPOS)</v>
      </c>
      <c r="AH1515" t="s">
        <v>6223</v>
      </c>
      <c r="AI1515" t="str">
        <f>VLOOKUP(H1515,Planilha2!A:K,11,FALSE)</f>
        <v>Ativo</v>
      </c>
      <c r="AJ1515" t="s">
        <v>6894</v>
      </c>
      <c r="AK1515">
        <v>977</v>
      </c>
    </row>
    <row r="1516" spans="1:37" x14ac:dyDescent="0.25">
      <c r="A1516">
        <v>214081204</v>
      </c>
      <c r="B1516" t="s">
        <v>263</v>
      </c>
      <c r="C1516" t="s">
        <v>2627</v>
      </c>
      <c r="D1516" t="s">
        <v>2580</v>
      </c>
      <c r="E1516" t="s">
        <v>959</v>
      </c>
      <c r="F1516" t="s">
        <v>2378</v>
      </c>
      <c r="G1516" t="s">
        <v>347</v>
      </c>
      <c r="H1516">
        <v>261</v>
      </c>
      <c r="I1516">
        <v>8</v>
      </c>
      <c r="J1516">
        <v>8</v>
      </c>
      <c r="K1516" t="s">
        <v>64</v>
      </c>
      <c r="L1516" s="1" t="s">
        <v>673</v>
      </c>
      <c r="M1516" t="s">
        <v>2758</v>
      </c>
      <c r="N1516">
        <v>86</v>
      </c>
      <c r="O1516">
        <v>1</v>
      </c>
      <c r="P1516">
        <v>20151</v>
      </c>
      <c r="Q1516">
        <v>2014</v>
      </c>
      <c r="R1516">
        <v>2</v>
      </c>
      <c r="S1516">
        <v>2018</v>
      </c>
      <c r="T1516">
        <v>1</v>
      </c>
      <c r="U1516">
        <v>25</v>
      </c>
      <c r="V1516" t="s">
        <v>36</v>
      </c>
      <c r="W1516" t="s">
        <v>5533</v>
      </c>
      <c r="X1516">
        <v>28470000</v>
      </c>
      <c r="Y1516" t="s">
        <v>54</v>
      </c>
      <c r="Z1516">
        <v>0</v>
      </c>
      <c r="AA1516">
        <v>660</v>
      </c>
      <c r="AB1516" t="s">
        <v>39</v>
      </c>
      <c r="AC1516">
        <v>0</v>
      </c>
      <c r="AD1516">
        <v>5</v>
      </c>
      <c r="AE1516" t="s">
        <v>55</v>
      </c>
      <c r="AF1516" t="s">
        <v>41</v>
      </c>
      <c r="AG1516" t="str">
        <f>VLOOKUP(H1516,Planilha2!A:AC,5,FALSE)</f>
        <v>PSICOLOGIA(CAMPOS)</v>
      </c>
      <c r="AH1516" t="s">
        <v>6223</v>
      </c>
      <c r="AI1516" t="str">
        <f>VLOOKUP(H1516,Planilha2!A:K,11,FALSE)</f>
        <v>Ativo</v>
      </c>
      <c r="AJ1516" t="s">
        <v>6757</v>
      </c>
      <c r="AK1516">
        <v>131</v>
      </c>
    </row>
    <row r="1517" spans="1:37" x14ac:dyDescent="0.25">
      <c r="A1517">
        <v>214081207</v>
      </c>
      <c r="B1517" t="s">
        <v>263</v>
      </c>
      <c r="C1517" t="s">
        <v>3162</v>
      </c>
      <c r="D1517" t="s">
        <v>3712</v>
      </c>
      <c r="E1517" t="s">
        <v>4950</v>
      </c>
      <c r="F1517" t="s">
        <v>2249</v>
      </c>
      <c r="G1517" t="s">
        <v>347</v>
      </c>
      <c r="H1517">
        <v>261</v>
      </c>
      <c r="I1517">
        <v>8</v>
      </c>
      <c r="J1517">
        <v>8</v>
      </c>
      <c r="K1517" t="s">
        <v>64</v>
      </c>
      <c r="L1517" s="1">
        <v>0</v>
      </c>
      <c r="M1517" t="s">
        <v>1888</v>
      </c>
      <c r="N1517">
        <v>10</v>
      </c>
      <c r="O1517">
        <v>0</v>
      </c>
      <c r="P1517">
        <v>20142</v>
      </c>
      <c r="Q1517">
        <v>2014</v>
      </c>
      <c r="R1517">
        <v>2</v>
      </c>
      <c r="S1517">
        <v>2014</v>
      </c>
      <c r="T1517">
        <v>2</v>
      </c>
      <c r="U1517">
        <v>23</v>
      </c>
      <c r="V1517" t="s">
        <v>49</v>
      </c>
      <c r="W1517" t="s">
        <v>1947</v>
      </c>
      <c r="X1517">
        <v>28460000</v>
      </c>
      <c r="Y1517" t="s">
        <v>1268</v>
      </c>
      <c r="Z1517">
        <v>0</v>
      </c>
      <c r="AA1517">
        <v>0</v>
      </c>
      <c r="AB1517" t="s">
        <v>39</v>
      </c>
      <c r="AC1517">
        <v>0</v>
      </c>
      <c r="AD1517">
        <v>1</v>
      </c>
      <c r="AE1517" t="s">
        <v>40</v>
      </c>
      <c r="AF1517" t="s">
        <v>41</v>
      </c>
      <c r="AG1517" t="str">
        <f>VLOOKUP(H1517,Planilha2!A:AC,5,FALSE)</f>
        <v>PSICOLOGIA(CAMPOS)</v>
      </c>
      <c r="AH1517" t="s">
        <v>6223</v>
      </c>
      <c r="AI1517" t="str">
        <f>VLOOKUP(H1517,Planilha2!A:K,11,FALSE)</f>
        <v>Ativo</v>
      </c>
      <c r="AJ1517" t="s">
        <v>6565</v>
      </c>
      <c r="AK1517">
        <v>153</v>
      </c>
    </row>
    <row r="1518" spans="1:37" x14ac:dyDescent="0.25">
      <c r="A1518">
        <v>214081210</v>
      </c>
      <c r="B1518" t="s">
        <v>30</v>
      </c>
      <c r="C1518" t="s">
        <v>2340</v>
      </c>
      <c r="D1518" t="s">
        <v>1202</v>
      </c>
      <c r="E1518" t="s">
        <v>4841</v>
      </c>
      <c r="F1518" t="s">
        <v>2816</v>
      </c>
      <c r="G1518" t="s">
        <v>120</v>
      </c>
      <c r="H1518">
        <v>261</v>
      </c>
      <c r="I1518">
        <v>8</v>
      </c>
      <c r="J1518">
        <v>8</v>
      </c>
      <c r="K1518" t="s">
        <v>64</v>
      </c>
      <c r="L1518" s="1">
        <v>4</v>
      </c>
      <c r="M1518" t="s">
        <v>1252</v>
      </c>
      <c r="N1518">
        <v>80</v>
      </c>
      <c r="O1518">
        <v>1</v>
      </c>
      <c r="P1518">
        <v>20142</v>
      </c>
      <c r="Q1518">
        <v>2014</v>
      </c>
      <c r="R1518">
        <v>2</v>
      </c>
      <c r="S1518">
        <v>2017</v>
      </c>
      <c r="T1518">
        <v>2</v>
      </c>
      <c r="U1518">
        <v>23</v>
      </c>
      <c r="V1518" t="s">
        <v>36</v>
      </c>
      <c r="W1518" t="s">
        <v>150</v>
      </c>
      <c r="X1518">
        <v>28200000</v>
      </c>
      <c r="Y1518" t="s">
        <v>1916</v>
      </c>
      <c r="Z1518">
        <v>0</v>
      </c>
      <c r="AA1518">
        <v>180</v>
      </c>
      <c r="AB1518" t="s">
        <v>39</v>
      </c>
      <c r="AC1518">
        <v>0</v>
      </c>
      <c r="AD1518">
        <v>4</v>
      </c>
      <c r="AE1518" t="s">
        <v>55</v>
      </c>
      <c r="AF1518" t="s">
        <v>41</v>
      </c>
      <c r="AG1518" t="str">
        <f>VLOOKUP(H1518,Planilha2!A:AC,5,FALSE)</f>
        <v>PSICOLOGIA(CAMPOS)</v>
      </c>
      <c r="AH1518" t="s">
        <v>6223</v>
      </c>
      <c r="AI1518" t="str">
        <f>VLOOKUP(H1518,Planilha2!A:K,11,FALSE)</f>
        <v>Ativo</v>
      </c>
      <c r="AJ1518" t="s">
        <v>6502</v>
      </c>
      <c r="AK1518">
        <v>36.5</v>
      </c>
    </row>
    <row r="1519" spans="1:37" x14ac:dyDescent="0.25">
      <c r="A1519">
        <v>214081220</v>
      </c>
      <c r="B1519" t="s">
        <v>930</v>
      </c>
      <c r="C1519" t="s">
        <v>2717</v>
      </c>
      <c r="D1519" t="s">
        <v>1636</v>
      </c>
      <c r="E1519" t="s">
        <v>67</v>
      </c>
      <c r="F1519" t="s">
        <v>2718</v>
      </c>
      <c r="G1519" t="s">
        <v>560</v>
      </c>
      <c r="H1519">
        <v>261</v>
      </c>
      <c r="I1519">
        <v>8</v>
      </c>
      <c r="J1519">
        <v>8</v>
      </c>
      <c r="K1519" t="s">
        <v>64</v>
      </c>
      <c r="L1519" s="1" t="s">
        <v>2719</v>
      </c>
      <c r="M1519" t="s">
        <v>1888</v>
      </c>
      <c r="N1519">
        <v>68</v>
      </c>
      <c r="O1519">
        <v>1</v>
      </c>
      <c r="P1519">
        <v>20142</v>
      </c>
      <c r="Q1519">
        <v>2014</v>
      </c>
      <c r="R1519">
        <v>2</v>
      </c>
      <c r="S1519">
        <v>2015</v>
      </c>
      <c r="T1519">
        <v>1</v>
      </c>
      <c r="U1519">
        <v>23</v>
      </c>
      <c r="V1519" t="s">
        <v>36</v>
      </c>
      <c r="W1519" t="s">
        <v>2720</v>
      </c>
      <c r="X1519">
        <v>13401500</v>
      </c>
      <c r="Y1519" t="s">
        <v>2716</v>
      </c>
      <c r="Z1519">
        <v>0</v>
      </c>
      <c r="AA1519">
        <v>420</v>
      </c>
      <c r="AB1519" t="s">
        <v>39</v>
      </c>
      <c r="AC1519">
        <v>0</v>
      </c>
      <c r="AD1519">
        <v>2</v>
      </c>
      <c r="AE1519" t="s">
        <v>40</v>
      </c>
      <c r="AF1519" t="s">
        <v>41</v>
      </c>
      <c r="AG1519" t="str">
        <f>VLOOKUP(H1519,Planilha2!A:AC,5,FALSE)</f>
        <v>PSICOLOGIA(CAMPOS)</v>
      </c>
      <c r="AH1519" t="s">
        <v>6223</v>
      </c>
      <c r="AI1519" t="str">
        <f>VLOOKUP(H1519,Planilha2!A:K,11,FALSE)</f>
        <v>Ativo</v>
      </c>
      <c r="AJ1519" t="s">
        <v>6895</v>
      </c>
      <c r="AK1519">
        <v>831</v>
      </c>
    </row>
    <row r="1520" spans="1:37" x14ac:dyDescent="0.25">
      <c r="A1520">
        <v>214081235</v>
      </c>
      <c r="B1520" t="s">
        <v>30</v>
      </c>
      <c r="C1520" t="s">
        <v>2031</v>
      </c>
      <c r="D1520" t="s">
        <v>1411</v>
      </c>
      <c r="E1520" t="s">
        <v>3954</v>
      </c>
      <c r="F1520" t="s">
        <v>1337</v>
      </c>
      <c r="G1520" t="s">
        <v>214</v>
      </c>
      <c r="H1520">
        <v>261</v>
      </c>
      <c r="I1520">
        <v>8</v>
      </c>
      <c r="J1520">
        <v>8</v>
      </c>
      <c r="K1520" t="s">
        <v>64</v>
      </c>
      <c r="L1520" s="1" t="s">
        <v>485</v>
      </c>
      <c r="M1520" t="s">
        <v>2757</v>
      </c>
      <c r="N1520">
        <v>95</v>
      </c>
      <c r="O1520">
        <v>1</v>
      </c>
      <c r="P1520">
        <v>20151</v>
      </c>
      <c r="Q1520">
        <v>2014</v>
      </c>
      <c r="R1520">
        <v>2</v>
      </c>
      <c r="S1520">
        <v>2016</v>
      </c>
      <c r="T1520">
        <v>2</v>
      </c>
      <c r="U1520">
        <v>27</v>
      </c>
      <c r="V1520" t="s">
        <v>36</v>
      </c>
      <c r="W1520" t="s">
        <v>5102</v>
      </c>
      <c r="X1520">
        <v>25035510</v>
      </c>
      <c r="Y1520" t="s">
        <v>1028</v>
      </c>
      <c r="Z1520">
        <v>0</v>
      </c>
      <c r="AA1520">
        <v>1600</v>
      </c>
      <c r="AB1520" t="s">
        <v>39</v>
      </c>
      <c r="AC1520">
        <v>0</v>
      </c>
      <c r="AD1520">
        <v>3</v>
      </c>
      <c r="AE1520" t="s">
        <v>55</v>
      </c>
      <c r="AF1520" t="s">
        <v>41</v>
      </c>
      <c r="AG1520" t="str">
        <f>VLOOKUP(H1520,Planilha2!A:AC,5,FALSE)</f>
        <v>PSICOLOGIA(CAMPOS)</v>
      </c>
      <c r="AH1520" t="s">
        <v>6223</v>
      </c>
      <c r="AI1520" t="str">
        <f>VLOOKUP(H1520,Planilha2!A:K,11,FALSE)</f>
        <v>Ativo</v>
      </c>
      <c r="AJ1520" t="s">
        <v>6896</v>
      </c>
      <c r="AK1520">
        <v>294</v>
      </c>
    </row>
    <row r="1521" spans="1:37" x14ac:dyDescent="0.25">
      <c r="A1521">
        <v>214081238</v>
      </c>
      <c r="B1521" t="s">
        <v>30</v>
      </c>
      <c r="C1521" t="s">
        <v>2755</v>
      </c>
      <c r="D1521" t="s">
        <v>1444</v>
      </c>
      <c r="E1521" t="s">
        <v>3573</v>
      </c>
      <c r="F1521" t="s">
        <v>2828</v>
      </c>
      <c r="G1521" t="s">
        <v>316</v>
      </c>
      <c r="H1521">
        <v>261</v>
      </c>
      <c r="I1521">
        <v>8</v>
      </c>
      <c r="J1521">
        <v>8</v>
      </c>
      <c r="K1521" t="s">
        <v>64</v>
      </c>
      <c r="L1521" s="1" t="s">
        <v>4313</v>
      </c>
      <c r="M1521" t="s">
        <v>1245</v>
      </c>
      <c r="N1521">
        <v>85</v>
      </c>
      <c r="O1521">
        <v>1</v>
      </c>
      <c r="P1521">
        <v>20142</v>
      </c>
      <c r="Q1521">
        <v>2014</v>
      </c>
      <c r="R1521">
        <v>2</v>
      </c>
      <c r="S1521">
        <v>2015</v>
      </c>
      <c r="T1521">
        <v>2</v>
      </c>
      <c r="U1521">
        <v>25</v>
      </c>
      <c r="V1521" t="s">
        <v>36</v>
      </c>
      <c r="W1521" t="s">
        <v>5665</v>
      </c>
      <c r="X1521">
        <v>29305110</v>
      </c>
      <c r="Y1521" t="s">
        <v>5664</v>
      </c>
      <c r="Z1521">
        <v>0</v>
      </c>
      <c r="AA1521">
        <v>360</v>
      </c>
      <c r="AB1521" t="s">
        <v>39</v>
      </c>
      <c r="AC1521">
        <v>0</v>
      </c>
      <c r="AD1521">
        <v>2</v>
      </c>
      <c r="AE1521" t="s">
        <v>55</v>
      </c>
      <c r="AF1521" t="s">
        <v>41</v>
      </c>
      <c r="AG1521" t="str">
        <f>VLOOKUP(H1521,Planilha2!A:AC,5,FALSE)</f>
        <v>PSICOLOGIA(CAMPOS)</v>
      </c>
      <c r="AH1521" t="s">
        <v>6223</v>
      </c>
      <c r="AI1521" t="str">
        <f>VLOOKUP(H1521,Planilha2!A:K,11,FALSE)</f>
        <v>Ativo</v>
      </c>
      <c r="AJ1521" t="s">
        <v>6897</v>
      </c>
      <c r="AK1521">
        <v>123</v>
      </c>
    </row>
    <row r="1522" spans="1:37" x14ac:dyDescent="0.25">
      <c r="A1522">
        <v>214081245</v>
      </c>
      <c r="B1522" t="s">
        <v>30</v>
      </c>
      <c r="C1522" t="s">
        <v>3102</v>
      </c>
      <c r="D1522" t="s">
        <v>2867</v>
      </c>
      <c r="E1522" t="s">
        <v>3652</v>
      </c>
      <c r="F1522" t="s">
        <v>3622</v>
      </c>
      <c r="G1522" t="s">
        <v>279</v>
      </c>
      <c r="H1522">
        <v>261</v>
      </c>
      <c r="I1522">
        <v>8</v>
      </c>
      <c r="J1522">
        <v>8</v>
      </c>
      <c r="K1522" t="s">
        <v>64</v>
      </c>
      <c r="L1522" s="1" t="s">
        <v>628</v>
      </c>
      <c r="M1522" t="s">
        <v>1889</v>
      </c>
      <c r="N1522">
        <v>0</v>
      </c>
      <c r="O1522">
        <v>0</v>
      </c>
      <c r="P1522">
        <v>20142</v>
      </c>
      <c r="Q1522">
        <v>2014</v>
      </c>
      <c r="R1522">
        <v>2</v>
      </c>
      <c r="S1522">
        <v>2018</v>
      </c>
      <c r="T1522">
        <v>2</v>
      </c>
      <c r="U1522">
        <v>22</v>
      </c>
      <c r="V1522" t="s">
        <v>36</v>
      </c>
      <c r="W1522" t="s">
        <v>1266</v>
      </c>
      <c r="X1522">
        <v>28060360</v>
      </c>
      <c r="Y1522" t="s">
        <v>1238</v>
      </c>
      <c r="Z1522">
        <v>0</v>
      </c>
      <c r="AA1522">
        <v>180</v>
      </c>
      <c r="AB1522" t="s">
        <v>39</v>
      </c>
      <c r="AC1522">
        <v>0</v>
      </c>
      <c r="AD1522">
        <v>5</v>
      </c>
      <c r="AE1522" t="s">
        <v>55</v>
      </c>
      <c r="AF1522" t="s">
        <v>41</v>
      </c>
      <c r="AG1522" t="str">
        <f>VLOOKUP(H1522,Planilha2!A:AC,5,FALSE)</f>
        <v>PSICOLOGIA(CAMPOS)</v>
      </c>
      <c r="AH1522" t="s">
        <v>6223</v>
      </c>
      <c r="AI1522" t="str">
        <f>VLOOKUP(H1522,Planilha2!A:K,11,FALSE)</f>
        <v>Ativo</v>
      </c>
      <c r="AJ1522" t="s">
        <v>6616</v>
      </c>
      <c r="AK1522">
        <v>5.5</v>
      </c>
    </row>
    <row r="1523" spans="1:37" x14ac:dyDescent="0.25">
      <c r="A1523">
        <v>214081248</v>
      </c>
      <c r="B1523" t="s">
        <v>30</v>
      </c>
      <c r="C1523" t="s">
        <v>2338</v>
      </c>
      <c r="D1523" t="s">
        <v>2219</v>
      </c>
      <c r="E1523" t="s">
        <v>3489</v>
      </c>
      <c r="F1523" t="s">
        <v>566</v>
      </c>
      <c r="G1523" t="s">
        <v>126</v>
      </c>
      <c r="H1523">
        <v>261</v>
      </c>
      <c r="I1523">
        <v>8</v>
      </c>
      <c r="J1523">
        <v>8</v>
      </c>
      <c r="K1523" t="s">
        <v>64</v>
      </c>
      <c r="L1523" s="1">
        <v>0</v>
      </c>
      <c r="M1523" t="s">
        <v>1888</v>
      </c>
      <c r="N1523">
        <v>0</v>
      </c>
      <c r="O1523">
        <v>0</v>
      </c>
      <c r="P1523">
        <v>20142</v>
      </c>
      <c r="Q1523">
        <v>2014</v>
      </c>
      <c r="R1523">
        <v>2</v>
      </c>
      <c r="S1523">
        <v>2014</v>
      </c>
      <c r="T1523">
        <v>2</v>
      </c>
      <c r="U1523">
        <v>24</v>
      </c>
      <c r="V1523" t="s">
        <v>36</v>
      </c>
      <c r="W1523" t="s">
        <v>4542</v>
      </c>
      <c r="X1523">
        <v>24070110</v>
      </c>
      <c r="Y1523" t="s">
        <v>537</v>
      </c>
      <c r="Z1523">
        <v>0</v>
      </c>
      <c r="AA1523">
        <v>0</v>
      </c>
      <c r="AB1523" t="s">
        <v>39</v>
      </c>
      <c r="AC1523">
        <v>0</v>
      </c>
      <c r="AD1523">
        <v>1</v>
      </c>
      <c r="AE1523" t="s">
        <v>55</v>
      </c>
      <c r="AF1523" t="s">
        <v>41</v>
      </c>
      <c r="AG1523" t="str">
        <f>VLOOKUP(H1523,Planilha2!A:AC,5,FALSE)</f>
        <v>PSICOLOGIA(CAMPOS)</v>
      </c>
      <c r="AH1523" t="s">
        <v>6223</v>
      </c>
      <c r="AI1523" t="str">
        <f>VLOOKUP(H1523,Planilha2!A:K,11,FALSE)</f>
        <v>Ativo</v>
      </c>
      <c r="AJ1523" t="s">
        <v>6898</v>
      </c>
      <c r="AK1523">
        <v>261</v>
      </c>
    </row>
    <row r="1524" spans="1:37" x14ac:dyDescent="0.25">
      <c r="A1524">
        <v>214081256</v>
      </c>
      <c r="B1524" t="s">
        <v>100</v>
      </c>
      <c r="C1524" t="s">
        <v>4440</v>
      </c>
      <c r="D1524" t="s">
        <v>2218</v>
      </c>
      <c r="E1524" t="s">
        <v>1103</v>
      </c>
      <c r="F1524" t="s">
        <v>4896</v>
      </c>
      <c r="G1524" t="s">
        <v>1193</v>
      </c>
      <c r="H1524">
        <v>261</v>
      </c>
      <c r="I1524">
        <v>8</v>
      </c>
      <c r="J1524">
        <v>8</v>
      </c>
      <c r="K1524" t="s">
        <v>64</v>
      </c>
      <c r="L1524" s="1" t="s">
        <v>490</v>
      </c>
      <c r="M1524" t="s">
        <v>1891</v>
      </c>
      <c r="N1524">
        <v>60</v>
      </c>
      <c r="O1524">
        <v>1</v>
      </c>
      <c r="P1524">
        <v>20142</v>
      </c>
      <c r="Q1524">
        <v>2014</v>
      </c>
      <c r="R1524">
        <v>2</v>
      </c>
      <c r="S1524">
        <v>2018</v>
      </c>
      <c r="T1524">
        <v>2</v>
      </c>
      <c r="U1524">
        <v>24</v>
      </c>
      <c r="V1524" t="s">
        <v>36</v>
      </c>
      <c r="W1524" t="s">
        <v>5431</v>
      </c>
      <c r="X1524">
        <v>28051330</v>
      </c>
      <c r="Y1524" t="s">
        <v>1238</v>
      </c>
      <c r="Z1524">
        <v>0</v>
      </c>
      <c r="AA1524">
        <v>600</v>
      </c>
      <c r="AB1524" t="s">
        <v>39</v>
      </c>
      <c r="AC1524">
        <v>0</v>
      </c>
      <c r="AD1524">
        <v>5</v>
      </c>
      <c r="AE1524" t="s">
        <v>55</v>
      </c>
      <c r="AF1524" t="s">
        <v>41</v>
      </c>
      <c r="AG1524" t="str">
        <f>VLOOKUP(H1524,Planilha2!A:AC,5,FALSE)</f>
        <v>PSICOLOGIA(CAMPOS)</v>
      </c>
      <c r="AH1524" t="s">
        <v>6223</v>
      </c>
      <c r="AI1524" t="str">
        <f>VLOOKUP(H1524,Planilha2!A:K,11,FALSE)</f>
        <v>Ativo</v>
      </c>
      <c r="AJ1524" t="s">
        <v>6361</v>
      </c>
      <c r="AK1524">
        <v>5.3</v>
      </c>
    </row>
    <row r="1525" spans="1:37" x14ac:dyDescent="0.25">
      <c r="A1525">
        <v>214081258</v>
      </c>
      <c r="B1525" t="s">
        <v>30</v>
      </c>
      <c r="C1525" t="s">
        <v>3756</v>
      </c>
      <c r="D1525" t="s">
        <v>3224</v>
      </c>
      <c r="E1525" t="s">
        <v>2630</v>
      </c>
      <c r="F1525" t="s">
        <v>2467</v>
      </c>
      <c r="G1525" t="s">
        <v>269</v>
      </c>
      <c r="H1525">
        <v>261</v>
      </c>
      <c r="I1525">
        <v>8</v>
      </c>
      <c r="J1525">
        <v>8</v>
      </c>
      <c r="K1525" t="s">
        <v>64</v>
      </c>
      <c r="L1525" s="1" t="s">
        <v>3008</v>
      </c>
      <c r="M1525" t="s">
        <v>1237</v>
      </c>
      <c r="N1525">
        <v>0</v>
      </c>
      <c r="O1525">
        <v>0</v>
      </c>
      <c r="P1525">
        <v>20151</v>
      </c>
      <c r="Q1525">
        <v>2014</v>
      </c>
      <c r="R1525">
        <v>2</v>
      </c>
      <c r="S1525">
        <v>2015</v>
      </c>
      <c r="T1525">
        <v>2</v>
      </c>
      <c r="U1525">
        <v>22</v>
      </c>
      <c r="V1525" t="s">
        <v>36</v>
      </c>
      <c r="W1525" t="s">
        <v>972</v>
      </c>
      <c r="X1525">
        <v>24466320</v>
      </c>
      <c r="Y1525" t="s">
        <v>1238</v>
      </c>
      <c r="Z1525">
        <v>0</v>
      </c>
      <c r="AA1525">
        <v>120</v>
      </c>
      <c r="AB1525" t="s">
        <v>39</v>
      </c>
      <c r="AC1525">
        <v>0</v>
      </c>
      <c r="AD1525">
        <v>2</v>
      </c>
      <c r="AE1525" t="s">
        <v>55</v>
      </c>
      <c r="AF1525" t="s">
        <v>41</v>
      </c>
      <c r="AG1525" t="str">
        <f>VLOOKUP(H1525,Planilha2!A:AC,5,FALSE)</f>
        <v>PSICOLOGIA(CAMPOS)</v>
      </c>
      <c r="AH1525" t="s">
        <v>6223</v>
      </c>
      <c r="AI1525" t="str">
        <f>VLOOKUP(H1525,Planilha2!A:K,11,FALSE)</f>
        <v>Ativo</v>
      </c>
      <c r="AJ1525" t="s">
        <v>6899</v>
      </c>
      <c r="AK1525">
        <v>249</v>
      </c>
    </row>
    <row r="1526" spans="1:37" x14ac:dyDescent="0.25">
      <c r="A1526">
        <v>214081259</v>
      </c>
      <c r="B1526" t="s">
        <v>30</v>
      </c>
      <c r="C1526" t="s">
        <v>2538</v>
      </c>
      <c r="D1526" t="s">
        <v>2017</v>
      </c>
      <c r="E1526" t="s">
        <v>2689</v>
      </c>
      <c r="F1526" t="s">
        <v>3876</v>
      </c>
      <c r="G1526" t="s">
        <v>496</v>
      </c>
      <c r="H1526">
        <v>261</v>
      </c>
      <c r="I1526">
        <v>8</v>
      </c>
      <c r="J1526">
        <v>8</v>
      </c>
      <c r="K1526" t="s">
        <v>64</v>
      </c>
      <c r="L1526" s="1" t="s">
        <v>485</v>
      </c>
      <c r="M1526" t="s">
        <v>1891</v>
      </c>
      <c r="N1526">
        <v>100</v>
      </c>
      <c r="O1526">
        <v>1</v>
      </c>
      <c r="P1526">
        <v>20142</v>
      </c>
      <c r="Q1526">
        <v>2014</v>
      </c>
      <c r="R1526">
        <v>2</v>
      </c>
      <c r="S1526">
        <v>2016</v>
      </c>
      <c r="T1526">
        <v>1</v>
      </c>
      <c r="U1526">
        <v>25</v>
      </c>
      <c r="V1526" t="s">
        <v>36</v>
      </c>
      <c r="W1526" t="s">
        <v>150</v>
      </c>
      <c r="X1526">
        <v>27913181</v>
      </c>
      <c r="Y1526" t="s">
        <v>1221</v>
      </c>
      <c r="Z1526">
        <v>0</v>
      </c>
      <c r="AA1526">
        <v>720</v>
      </c>
      <c r="AB1526" t="s">
        <v>39</v>
      </c>
      <c r="AC1526">
        <v>0</v>
      </c>
      <c r="AD1526">
        <v>3</v>
      </c>
      <c r="AE1526" t="s">
        <v>55</v>
      </c>
      <c r="AF1526" t="s">
        <v>41</v>
      </c>
      <c r="AG1526" t="str">
        <f>VLOOKUP(H1526,Planilha2!A:AC,5,FALSE)</f>
        <v>PSICOLOGIA(CAMPOS)</v>
      </c>
      <c r="AH1526" t="s">
        <v>6223</v>
      </c>
      <c r="AI1526" t="str">
        <f>VLOOKUP(H1526,Planilha2!A:K,11,FALSE)</f>
        <v>Ativo</v>
      </c>
      <c r="AJ1526" t="s">
        <v>6521</v>
      </c>
      <c r="AK1526">
        <v>104</v>
      </c>
    </row>
    <row r="1527" spans="1:37" x14ac:dyDescent="0.25">
      <c r="A1527">
        <v>214081273</v>
      </c>
      <c r="B1527" t="s">
        <v>30</v>
      </c>
      <c r="C1527" t="s">
        <v>836</v>
      </c>
      <c r="D1527" t="s">
        <v>124</v>
      </c>
      <c r="E1527" t="s">
        <v>1227</v>
      </c>
      <c r="F1527" t="s">
        <v>644</v>
      </c>
      <c r="G1527" t="s">
        <v>379</v>
      </c>
      <c r="H1527">
        <v>261</v>
      </c>
      <c r="I1527">
        <v>8</v>
      </c>
      <c r="J1527">
        <v>8</v>
      </c>
      <c r="K1527" t="s">
        <v>64</v>
      </c>
      <c r="L1527" s="1" t="s">
        <v>1058</v>
      </c>
      <c r="M1527" t="s">
        <v>2759</v>
      </c>
      <c r="N1527">
        <v>90</v>
      </c>
      <c r="O1527">
        <v>1</v>
      </c>
      <c r="P1527">
        <v>20151</v>
      </c>
      <c r="Q1527">
        <v>2014</v>
      </c>
      <c r="R1527">
        <v>2</v>
      </c>
      <c r="S1527">
        <v>2018</v>
      </c>
      <c r="T1527">
        <v>2</v>
      </c>
      <c r="U1527">
        <v>23</v>
      </c>
      <c r="V1527" t="s">
        <v>49</v>
      </c>
      <c r="W1527" t="s">
        <v>5609</v>
      </c>
      <c r="X1527">
        <v>28893012</v>
      </c>
      <c r="Y1527" t="s">
        <v>1317</v>
      </c>
      <c r="Z1527">
        <v>0</v>
      </c>
      <c r="AA1527">
        <v>1500</v>
      </c>
      <c r="AB1527" t="s">
        <v>39</v>
      </c>
      <c r="AC1527">
        <v>0</v>
      </c>
      <c r="AD1527">
        <v>5</v>
      </c>
      <c r="AE1527" t="s">
        <v>55</v>
      </c>
      <c r="AF1527" t="s">
        <v>41</v>
      </c>
      <c r="AG1527" t="str">
        <f>VLOOKUP(H1527,Planilha2!A:AC,5,FALSE)</f>
        <v>PSICOLOGIA(CAMPOS)</v>
      </c>
      <c r="AH1527" t="s">
        <v>6223</v>
      </c>
      <c r="AI1527" t="str">
        <f>VLOOKUP(H1527,Planilha2!A:K,11,FALSE)</f>
        <v>Ativo</v>
      </c>
      <c r="AJ1527" t="s">
        <v>6889</v>
      </c>
      <c r="AK1527">
        <v>145</v>
      </c>
    </row>
    <row r="1528" spans="1:37" x14ac:dyDescent="0.25">
      <c r="A1528">
        <v>214081275</v>
      </c>
      <c r="B1528" t="s">
        <v>30</v>
      </c>
      <c r="C1528" t="s">
        <v>635</v>
      </c>
      <c r="D1528" t="s">
        <v>2147</v>
      </c>
      <c r="E1528" t="s">
        <v>4467</v>
      </c>
      <c r="F1528" t="s">
        <v>3597</v>
      </c>
      <c r="G1528" t="s">
        <v>291</v>
      </c>
      <c r="H1528">
        <v>261</v>
      </c>
      <c r="I1528">
        <v>8</v>
      </c>
      <c r="J1528">
        <v>8</v>
      </c>
      <c r="K1528" t="s">
        <v>64</v>
      </c>
      <c r="L1528" s="1" t="s">
        <v>476</v>
      </c>
      <c r="M1528" t="s">
        <v>1889</v>
      </c>
      <c r="N1528">
        <v>90</v>
      </c>
      <c r="O1528">
        <v>1</v>
      </c>
      <c r="P1528">
        <v>20142</v>
      </c>
      <c r="Q1528">
        <v>2014</v>
      </c>
      <c r="R1528">
        <v>2</v>
      </c>
      <c r="S1528">
        <v>2016</v>
      </c>
      <c r="T1528">
        <v>1</v>
      </c>
      <c r="U1528">
        <v>23</v>
      </c>
      <c r="V1528" t="s">
        <v>211</v>
      </c>
      <c r="W1528" t="s">
        <v>5414</v>
      </c>
      <c r="X1528">
        <v>28016444</v>
      </c>
      <c r="Y1528" t="s">
        <v>1238</v>
      </c>
      <c r="Z1528">
        <v>0</v>
      </c>
      <c r="AA1528">
        <v>360</v>
      </c>
      <c r="AB1528" t="s">
        <v>39</v>
      </c>
      <c r="AC1528">
        <v>0</v>
      </c>
      <c r="AD1528">
        <v>3</v>
      </c>
      <c r="AE1528" t="s">
        <v>55</v>
      </c>
      <c r="AF1528" t="s">
        <v>41</v>
      </c>
      <c r="AG1528" t="str">
        <f>VLOOKUP(H1528,Planilha2!A:AC,5,FALSE)</f>
        <v>PSICOLOGIA(CAMPOS)</v>
      </c>
      <c r="AH1528" t="s">
        <v>6223</v>
      </c>
      <c r="AI1528" t="str">
        <f>VLOOKUP(H1528,Planilha2!A:K,11,FALSE)</f>
        <v>Ativo</v>
      </c>
      <c r="AJ1528">
        <v>0</v>
      </c>
      <c r="AK1528">
        <v>0</v>
      </c>
    </row>
    <row r="1529" spans="1:37" x14ac:dyDescent="0.25">
      <c r="A1529">
        <v>214081276</v>
      </c>
      <c r="B1529" t="s">
        <v>30</v>
      </c>
      <c r="C1529" t="s">
        <v>808</v>
      </c>
      <c r="D1529" t="s">
        <v>3019</v>
      </c>
      <c r="E1529" t="s">
        <v>3057</v>
      </c>
      <c r="F1529" t="s">
        <v>4135</v>
      </c>
      <c r="G1529" t="s">
        <v>279</v>
      </c>
      <c r="H1529">
        <v>261</v>
      </c>
      <c r="I1529">
        <v>8</v>
      </c>
      <c r="J1529">
        <v>8</v>
      </c>
      <c r="K1529" t="s">
        <v>64</v>
      </c>
      <c r="L1529" s="1" t="s">
        <v>1924</v>
      </c>
      <c r="M1529" t="s">
        <v>1888</v>
      </c>
      <c r="N1529">
        <v>8</v>
      </c>
      <c r="O1529">
        <v>0</v>
      </c>
      <c r="P1529">
        <v>20142</v>
      </c>
      <c r="Q1529">
        <v>2014</v>
      </c>
      <c r="R1529">
        <v>2</v>
      </c>
      <c r="S1529">
        <v>2018</v>
      </c>
      <c r="T1529">
        <v>2</v>
      </c>
      <c r="U1529">
        <v>26</v>
      </c>
      <c r="V1529" t="s">
        <v>36</v>
      </c>
      <c r="W1529" t="s">
        <v>150</v>
      </c>
      <c r="X1529">
        <v>28035010</v>
      </c>
      <c r="Y1529" t="s">
        <v>1238</v>
      </c>
      <c r="Z1529">
        <v>0</v>
      </c>
      <c r="AA1529">
        <v>360</v>
      </c>
      <c r="AB1529" t="s">
        <v>39</v>
      </c>
      <c r="AC1529">
        <v>0</v>
      </c>
      <c r="AD1529">
        <v>5</v>
      </c>
      <c r="AE1529" t="s">
        <v>40</v>
      </c>
      <c r="AF1529" t="s">
        <v>41</v>
      </c>
      <c r="AG1529" t="str">
        <f>VLOOKUP(H1529,Planilha2!A:AC,5,FALSE)</f>
        <v>PSICOLOGIA(CAMPOS)</v>
      </c>
      <c r="AH1529" t="s">
        <v>6223</v>
      </c>
      <c r="AI1529" t="str">
        <f>VLOOKUP(H1529,Planilha2!A:K,11,FALSE)</f>
        <v>Ativo</v>
      </c>
      <c r="AJ1529" t="s">
        <v>6437</v>
      </c>
      <c r="AK1529">
        <v>1.7</v>
      </c>
    </row>
    <row r="1530" spans="1:37" x14ac:dyDescent="0.25">
      <c r="A1530">
        <v>214081288</v>
      </c>
      <c r="B1530" t="s">
        <v>30</v>
      </c>
      <c r="C1530" t="s">
        <v>3453</v>
      </c>
      <c r="D1530" t="s">
        <v>2497</v>
      </c>
      <c r="E1530" t="s">
        <v>2189</v>
      </c>
      <c r="F1530" t="s">
        <v>4686</v>
      </c>
      <c r="G1530" t="s">
        <v>291</v>
      </c>
      <c r="H1530">
        <v>261</v>
      </c>
      <c r="I1530">
        <v>8</v>
      </c>
      <c r="J1530">
        <v>8</v>
      </c>
      <c r="K1530" t="s">
        <v>64</v>
      </c>
      <c r="L1530" s="1" t="s">
        <v>1692</v>
      </c>
      <c r="M1530" t="s">
        <v>1888</v>
      </c>
      <c r="N1530">
        <v>90</v>
      </c>
      <c r="O1530">
        <v>1</v>
      </c>
      <c r="P1530">
        <v>20142</v>
      </c>
      <c r="Q1530">
        <v>2014</v>
      </c>
      <c r="R1530">
        <v>2</v>
      </c>
      <c r="S1530">
        <v>2018</v>
      </c>
      <c r="T1530">
        <v>1</v>
      </c>
      <c r="U1530">
        <v>24</v>
      </c>
      <c r="V1530" t="s">
        <v>36</v>
      </c>
      <c r="W1530" t="s">
        <v>1255</v>
      </c>
      <c r="X1530">
        <v>28024152</v>
      </c>
      <c r="Y1530" t="s">
        <v>1238</v>
      </c>
      <c r="Z1530">
        <v>0</v>
      </c>
      <c r="AA1530">
        <v>300</v>
      </c>
      <c r="AB1530" t="s">
        <v>39</v>
      </c>
      <c r="AC1530">
        <v>0</v>
      </c>
      <c r="AD1530">
        <v>5</v>
      </c>
      <c r="AE1530" t="s">
        <v>40</v>
      </c>
      <c r="AF1530" t="s">
        <v>41</v>
      </c>
      <c r="AG1530" t="str">
        <f>VLOOKUP(H1530,Planilha2!A:AC,5,FALSE)</f>
        <v>PSICOLOGIA(CAMPOS)</v>
      </c>
      <c r="AH1530" t="s">
        <v>6223</v>
      </c>
      <c r="AI1530" t="str">
        <f>VLOOKUP(H1530,Planilha2!A:K,11,FALSE)</f>
        <v>Ativo</v>
      </c>
      <c r="AJ1530">
        <v>0</v>
      </c>
      <c r="AK1530">
        <v>0</v>
      </c>
    </row>
    <row r="1531" spans="1:37" x14ac:dyDescent="0.25">
      <c r="A1531">
        <v>214081296</v>
      </c>
      <c r="B1531" t="s">
        <v>30</v>
      </c>
      <c r="C1531" t="s">
        <v>3990</v>
      </c>
      <c r="D1531" t="s">
        <v>1012</v>
      </c>
      <c r="E1531" t="s">
        <v>3942</v>
      </c>
      <c r="F1531" t="s">
        <v>1600</v>
      </c>
      <c r="G1531" t="s">
        <v>1193</v>
      </c>
      <c r="H1531">
        <v>261</v>
      </c>
      <c r="I1531">
        <v>8</v>
      </c>
      <c r="J1531">
        <v>8</v>
      </c>
      <c r="K1531" t="s">
        <v>64</v>
      </c>
      <c r="L1531" s="1" t="s">
        <v>1603</v>
      </c>
      <c r="M1531" t="s">
        <v>1242</v>
      </c>
      <c r="N1531">
        <v>26</v>
      </c>
      <c r="O1531">
        <v>0</v>
      </c>
      <c r="P1531">
        <v>20152</v>
      </c>
      <c r="Q1531">
        <v>2014</v>
      </c>
      <c r="R1531">
        <v>2</v>
      </c>
      <c r="S1531">
        <v>2017</v>
      </c>
      <c r="T1531">
        <v>1</v>
      </c>
      <c r="U1531">
        <v>27</v>
      </c>
      <c r="V1531" t="s">
        <v>36</v>
      </c>
      <c r="W1531" t="s">
        <v>150</v>
      </c>
      <c r="X1531">
        <v>28035000</v>
      </c>
      <c r="Y1531" t="s">
        <v>1238</v>
      </c>
      <c r="Z1531">
        <v>0</v>
      </c>
      <c r="AA1531">
        <v>780</v>
      </c>
      <c r="AB1531" t="s">
        <v>39</v>
      </c>
      <c r="AC1531">
        <v>0</v>
      </c>
      <c r="AD1531">
        <v>4</v>
      </c>
      <c r="AE1531" t="s">
        <v>55</v>
      </c>
      <c r="AF1531" t="s">
        <v>41</v>
      </c>
      <c r="AG1531" t="str">
        <f>VLOOKUP(H1531,Planilha2!A:AC,5,FALSE)</f>
        <v>PSICOLOGIA(CAMPOS)</v>
      </c>
      <c r="AH1531" t="s">
        <v>6223</v>
      </c>
      <c r="AI1531" t="str">
        <f>VLOOKUP(H1531,Planilha2!A:K,11,FALSE)</f>
        <v>Ativo</v>
      </c>
      <c r="AJ1531" t="s">
        <v>6579</v>
      </c>
      <c r="AK1531">
        <v>2.2999999999999998</v>
      </c>
    </row>
    <row r="1532" spans="1:37" x14ac:dyDescent="0.25">
      <c r="A1532">
        <v>214081303</v>
      </c>
      <c r="B1532" t="s">
        <v>30</v>
      </c>
      <c r="C1532" t="s">
        <v>3771</v>
      </c>
      <c r="D1532" t="s">
        <v>3959</v>
      </c>
      <c r="E1532" t="s">
        <v>4943</v>
      </c>
      <c r="F1532" t="s">
        <v>1203</v>
      </c>
      <c r="G1532" t="s">
        <v>210</v>
      </c>
      <c r="H1532">
        <v>261</v>
      </c>
      <c r="I1532">
        <v>8</v>
      </c>
      <c r="J1532">
        <v>8</v>
      </c>
      <c r="K1532" t="s">
        <v>64</v>
      </c>
      <c r="L1532" s="1" t="s">
        <v>3421</v>
      </c>
      <c r="M1532" t="s">
        <v>2759</v>
      </c>
      <c r="N1532">
        <v>80</v>
      </c>
      <c r="O1532">
        <v>1</v>
      </c>
      <c r="P1532">
        <v>20151</v>
      </c>
      <c r="Q1532">
        <v>2014</v>
      </c>
      <c r="R1532">
        <v>2</v>
      </c>
      <c r="S1532">
        <v>2017</v>
      </c>
      <c r="T1532">
        <v>2</v>
      </c>
      <c r="U1532">
        <v>23</v>
      </c>
      <c r="V1532" t="s">
        <v>36</v>
      </c>
      <c r="W1532" t="s">
        <v>5482</v>
      </c>
      <c r="X1532">
        <v>28415000</v>
      </c>
      <c r="Y1532" t="s">
        <v>1932</v>
      </c>
      <c r="Z1532">
        <v>0</v>
      </c>
      <c r="AA1532">
        <v>540</v>
      </c>
      <c r="AB1532" t="s">
        <v>39</v>
      </c>
      <c r="AC1532">
        <v>0</v>
      </c>
      <c r="AD1532">
        <v>4</v>
      </c>
      <c r="AE1532" t="s">
        <v>55</v>
      </c>
      <c r="AF1532" t="s">
        <v>41</v>
      </c>
      <c r="AG1532" t="str">
        <f>VLOOKUP(H1532,Planilha2!A:AC,5,FALSE)</f>
        <v>PSICOLOGIA(CAMPOS)</v>
      </c>
      <c r="AH1532" t="s">
        <v>6223</v>
      </c>
      <c r="AI1532" t="str">
        <f>VLOOKUP(H1532,Planilha2!A:K,11,FALSE)</f>
        <v>Ativo</v>
      </c>
      <c r="AJ1532">
        <v>0</v>
      </c>
      <c r="AK1532">
        <v>0</v>
      </c>
    </row>
    <row r="1533" spans="1:37" x14ac:dyDescent="0.25">
      <c r="A1533">
        <v>214069085</v>
      </c>
      <c r="B1533" t="s">
        <v>145</v>
      </c>
      <c r="C1533" t="s">
        <v>1510</v>
      </c>
      <c r="D1533" t="s">
        <v>1435</v>
      </c>
      <c r="E1533" t="s">
        <v>1752</v>
      </c>
      <c r="F1533" t="s">
        <v>4016</v>
      </c>
      <c r="G1533" t="s">
        <v>593</v>
      </c>
      <c r="H1533">
        <v>195</v>
      </c>
      <c r="I1533">
        <v>8</v>
      </c>
      <c r="J1533">
        <v>8</v>
      </c>
      <c r="K1533" t="s">
        <v>64</v>
      </c>
      <c r="L1533" s="1">
        <v>0</v>
      </c>
      <c r="M1533" t="s">
        <v>2037</v>
      </c>
      <c r="N1533">
        <v>0</v>
      </c>
      <c r="O1533">
        <v>0</v>
      </c>
      <c r="P1533">
        <v>20142</v>
      </c>
      <c r="Q1533">
        <v>2014</v>
      </c>
      <c r="R1533">
        <v>2</v>
      </c>
      <c r="S1533">
        <v>2014</v>
      </c>
      <c r="T1533">
        <v>2</v>
      </c>
      <c r="U1533">
        <v>39</v>
      </c>
      <c r="V1533" t="s">
        <v>36</v>
      </c>
      <c r="W1533" t="s">
        <v>957</v>
      </c>
      <c r="X1533">
        <v>24457530</v>
      </c>
      <c r="Y1533" t="s">
        <v>75</v>
      </c>
      <c r="Z1533">
        <v>0</v>
      </c>
      <c r="AA1533">
        <v>0</v>
      </c>
      <c r="AB1533" t="s">
        <v>39</v>
      </c>
      <c r="AC1533">
        <v>0</v>
      </c>
      <c r="AD1533">
        <v>1</v>
      </c>
      <c r="AE1533" t="s">
        <v>40</v>
      </c>
      <c r="AF1533" t="s">
        <v>41</v>
      </c>
      <c r="AG1533" t="str">
        <f>VLOOKUP(H1533,Planilha2!A:AC,5,FALSE)</f>
        <v>PSICOLOGIA(RIO DAS OSTRAS)</v>
      </c>
      <c r="AH1533" t="s">
        <v>6243</v>
      </c>
      <c r="AI1533" t="str">
        <f>VLOOKUP(H1533,Planilha2!A:K,11,FALSE)</f>
        <v>Ativo</v>
      </c>
      <c r="AJ1533" t="s">
        <v>6617</v>
      </c>
      <c r="AK1533">
        <v>142</v>
      </c>
    </row>
    <row r="1534" spans="1:37" x14ac:dyDescent="0.25">
      <c r="A1534">
        <v>214069086</v>
      </c>
      <c r="B1534" t="s">
        <v>30</v>
      </c>
      <c r="C1534" t="s">
        <v>410</v>
      </c>
      <c r="D1534" t="s">
        <v>1364</v>
      </c>
      <c r="E1534" t="s">
        <v>2796</v>
      </c>
      <c r="F1534" t="s">
        <v>444</v>
      </c>
      <c r="G1534" t="s">
        <v>45</v>
      </c>
      <c r="H1534">
        <v>195</v>
      </c>
      <c r="I1534">
        <v>8</v>
      </c>
      <c r="J1534">
        <v>8</v>
      </c>
      <c r="K1534" t="s">
        <v>64</v>
      </c>
      <c r="L1534" s="1">
        <v>0</v>
      </c>
      <c r="M1534" t="s">
        <v>1388</v>
      </c>
      <c r="N1534">
        <v>0</v>
      </c>
      <c r="O1534">
        <v>0</v>
      </c>
      <c r="P1534">
        <v>20142</v>
      </c>
      <c r="Q1534">
        <v>2014</v>
      </c>
      <c r="R1534">
        <v>2</v>
      </c>
      <c r="S1534">
        <v>2014</v>
      </c>
      <c r="T1534">
        <v>2</v>
      </c>
      <c r="U1534">
        <v>25</v>
      </c>
      <c r="V1534" t="s">
        <v>49</v>
      </c>
      <c r="W1534" t="s">
        <v>5087</v>
      </c>
      <c r="X1534">
        <v>24934025</v>
      </c>
      <c r="Y1534" t="s">
        <v>50</v>
      </c>
      <c r="Z1534">
        <v>0</v>
      </c>
      <c r="AA1534">
        <v>0</v>
      </c>
      <c r="AB1534" t="s">
        <v>39</v>
      </c>
      <c r="AC1534">
        <v>0</v>
      </c>
      <c r="AD1534">
        <v>1</v>
      </c>
      <c r="AE1534" t="s">
        <v>40</v>
      </c>
      <c r="AF1534" t="s">
        <v>41</v>
      </c>
      <c r="AG1534" t="str">
        <f>VLOOKUP(H1534,Planilha2!A:AC,5,FALSE)</f>
        <v>PSICOLOGIA(RIO DAS OSTRAS)</v>
      </c>
      <c r="AH1534" t="s">
        <v>6243</v>
      </c>
      <c r="AI1534" t="str">
        <f>VLOOKUP(H1534,Planilha2!A:K,11,FALSE)</f>
        <v>Ativo</v>
      </c>
      <c r="AJ1534" t="s">
        <v>6835</v>
      </c>
      <c r="AK1534">
        <v>167</v>
      </c>
    </row>
    <row r="1535" spans="1:37" x14ac:dyDescent="0.25">
      <c r="A1535">
        <v>214069096</v>
      </c>
      <c r="B1535" t="s">
        <v>100</v>
      </c>
      <c r="C1535" t="s">
        <v>3208</v>
      </c>
      <c r="D1535" t="s">
        <v>965</v>
      </c>
      <c r="E1535" t="s">
        <v>3907</v>
      </c>
      <c r="F1535" t="s">
        <v>2347</v>
      </c>
      <c r="G1535" t="s">
        <v>105</v>
      </c>
      <c r="H1535">
        <v>195</v>
      </c>
      <c r="I1535">
        <v>8</v>
      </c>
      <c r="J1535">
        <v>8</v>
      </c>
      <c r="K1535" t="s">
        <v>64</v>
      </c>
      <c r="L1535" s="1">
        <v>0</v>
      </c>
      <c r="M1535" t="s">
        <v>1384</v>
      </c>
      <c r="N1535">
        <v>0</v>
      </c>
      <c r="O1535">
        <v>0</v>
      </c>
      <c r="P1535">
        <v>20142</v>
      </c>
      <c r="Q1535">
        <v>2014</v>
      </c>
      <c r="R1535">
        <v>2</v>
      </c>
      <c r="S1535">
        <v>2014</v>
      </c>
      <c r="T1535">
        <v>2</v>
      </c>
      <c r="U1535">
        <v>23</v>
      </c>
      <c r="V1535" t="s">
        <v>36</v>
      </c>
      <c r="W1535" t="s">
        <v>5567</v>
      </c>
      <c r="X1535">
        <v>28635563</v>
      </c>
      <c r="Y1535" t="s">
        <v>1297</v>
      </c>
      <c r="Z1535">
        <v>0</v>
      </c>
      <c r="AA1535">
        <v>0</v>
      </c>
      <c r="AB1535" t="s">
        <v>39</v>
      </c>
      <c r="AC1535">
        <v>0</v>
      </c>
      <c r="AD1535">
        <v>1</v>
      </c>
      <c r="AE1535" t="s">
        <v>40</v>
      </c>
      <c r="AF1535" t="s">
        <v>41</v>
      </c>
      <c r="AG1535" t="str">
        <f>VLOOKUP(H1535,Planilha2!A:AC,5,FALSE)</f>
        <v>PSICOLOGIA(RIO DAS OSTRAS)</v>
      </c>
      <c r="AH1535" t="s">
        <v>6243</v>
      </c>
      <c r="AI1535" t="str">
        <f>VLOOKUP(H1535,Planilha2!A:K,11,FALSE)</f>
        <v>Ativo</v>
      </c>
      <c r="AJ1535">
        <v>0</v>
      </c>
      <c r="AK1535">
        <v>0</v>
      </c>
    </row>
    <row r="1536" spans="1:37" x14ac:dyDescent="0.25">
      <c r="A1536">
        <v>214069109</v>
      </c>
      <c r="B1536" t="s">
        <v>30</v>
      </c>
      <c r="C1536" t="s">
        <v>3209</v>
      </c>
      <c r="D1536" t="s">
        <v>3148</v>
      </c>
      <c r="E1536" t="s">
        <v>1017</v>
      </c>
      <c r="F1536" t="s">
        <v>3386</v>
      </c>
      <c r="G1536" t="s">
        <v>87</v>
      </c>
      <c r="H1536">
        <v>195</v>
      </c>
      <c r="I1536">
        <v>8</v>
      </c>
      <c r="J1536">
        <v>8</v>
      </c>
      <c r="K1536" t="s">
        <v>64</v>
      </c>
      <c r="L1536" s="1" t="s">
        <v>3477</v>
      </c>
      <c r="M1536" t="s">
        <v>1387</v>
      </c>
      <c r="N1536">
        <v>55</v>
      </c>
      <c r="O1536">
        <v>0</v>
      </c>
      <c r="P1536">
        <v>20142</v>
      </c>
      <c r="Q1536">
        <v>2014</v>
      </c>
      <c r="R1536">
        <v>2</v>
      </c>
      <c r="S1536">
        <v>2015</v>
      </c>
      <c r="T1536">
        <v>2</v>
      </c>
      <c r="U1536">
        <v>24</v>
      </c>
      <c r="V1536" t="s">
        <v>49</v>
      </c>
      <c r="W1536" t="s">
        <v>794</v>
      </c>
      <c r="X1536">
        <v>24240250</v>
      </c>
      <c r="Y1536" t="s">
        <v>537</v>
      </c>
      <c r="Z1536">
        <v>0</v>
      </c>
      <c r="AA1536">
        <v>760</v>
      </c>
      <c r="AB1536" t="s">
        <v>39</v>
      </c>
      <c r="AC1536">
        <v>0</v>
      </c>
      <c r="AD1536">
        <v>2</v>
      </c>
      <c r="AE1536" t="s">
        <v>55</v>
      </c>
      <c r="AF1536" t="s">
        <v>41</v>
      </c>
      <c r="AG1536" t="str">
        <f>VLOOKUP(H1536,Planilha2!A:AC,5,FALSE)</f>
        <v>PSICOLOGIA(RIO DAS OSTRAS)</v>
      </c>
      <c r="AH1536" t="s">
        <v>6243</v>
      </c>
      <c r="AI1536" t="str">
        <f>VLOOKUP(H1536,Planilha2!A:K,11,FALSE)</f>
        <v>Ativo</v>
      </c>
      <c r="AJ1536" t="s">
        <v>6390</v>
      </c>
      <c r="AK1536">
        <v>157</v>
      </c>
    </row>
    <row r="1537" spans="1:37" x14ac:dyDescent="0.25">
      <c r="A1537">
        <v>214069113</v>
      </c>
      <c r="B1537" t="s">
        <v>30</v>
      </c>
      <c r="C1537" t="s">
        <v>3363</v>
      </c>
      <c r="D1537" t="s">
        <v>545</v>
      </c>
      <c r="E1537" t="s">
        <v>4678</v>
      </c>
      <c r="F1537" t="s">
        <v>2875</v>
      </c>
      <c r="G1537" t="s">
        <v>198</v>
      </c>
      <c r="H1537">
        <v>195</v>
      </c>
      <c r="I1537">
        <v>8</v>
      </c>
      <c r="J1537">
        <v>8</v>
      </c>
      <c r="K1537" t="s">
        <v>64</v>
      </c>
      <c r="L1537" s="1">
        <v>0</v>
      </c>
      <c r="M1537" t="s">
        <v>1386</v>
      </c>
      <c r="N1537">
        <v>0</v>
      </c>
      <c r="O1537">
        <v>0</v>
      </c>
      <c r="P1537">
        <v>20142</v>
      </c>
      <c r="Q1537">
        <v>2014</v>
      </c>
      <c r="R1537">
        <v>2</v>
      </c>
      <c r="S1537">
        <v>2014</v>
      </c>
      <c r="T1537">
        <v>2</v>
      </c>
      <c r="U1537">
        <v>35</v>
      </c>
      <c r="V1537" t="s">
        <v>36</v>
      </c>
      <c r="W1537" t="s">
        <v>5598</v>
      </c>
      <c r="X1537">
        <v>28897024</v>
      </c>
      <c r="Y1537" t="s">
        <v>1317</v>
      </c>
      <c r="Z1537">
        <v>0</v>
      </c>
      <c r="AA1537">
        <v>400</v>
      </c>
      <c r="AB1537" t="s">
        <v>39</v>
      </c>
      <c r="AC1537">
        <v>0</v>
      </c>
      <c r="AD1537">
        <v>1</v>
      </c>
      <c r="AE1537" t="s">
        <v>40</v>
      </c>
      <c r="AF1537" t="s">
        <v>41</v>
      </c>
      <c r="AG1537" t="str">
        <f>VLOOKUP(H1537,Planilha2!A:AC,5,FALSE)</f>
        <v>PSICOLOGIA(RIO DAS OSTRAS)</v>
      </c>
      <c r="AH1537" t="s">
        <v>6243</v>
      </c>
      <c r="AI1537" t="str">
        <f>VLOOKUP(H1537,Planilha2!A:K,11,FALSE)</f>
        <v>Ativo</v>
      </c>
      <c r="AJ1537" t="s">
        <v>6389</v>
      </c>
      <c r="AK1537">
        <v>2.5</v>
      </c>
    </row>
    <row r="1538" spans="1:37" x14ac:dyDescent="0.25">
      <c r="A1538">
        <v>214069115</v>
      </c>
      <c r="B1538" t="s">
        <v>30</v>
      </c>
      <c r="C1538" t="s">
        <v>2506</v>
      </c>
      <c r="D1538" t="s">
        <v>3648</v>
      </c>
      <c r="E1538" t="s">
        <v>3259</v>
      </c>
      <c r="F1538" t="s">
        <v>4004</v>
      </c>
      <c r="G1538" t="s">
        <v>105</v>
      </c>
      <c r="H1538">
        <v>195</v>
      </c>
      <c r="I1538">
        <v>8</v>
      </c>
      <c r="J1538">
        <v>8</v>
      </c>
      <c r="K1538" t="s">
        <v>64</v>
      </c>
      <c r="L1538" s="1" t="s">
        <v>2539</v>
      </c>
      <c r="M1538" t="s">
        <v>1387</v>
      </c>
      <c r="N1538">
        <v>69</v>
      </c>
      <c r="O1538">
        <v>1</v>
      </c>
      <c r="P1538">
        <v>20142</v>
      </c>
      <c r="Q1538">
        <v>2014</v>
      </c>
      <c r="R1538">
        <v>2</v>
      </c>
      <c r="S1538">
        <v>2018</v>
      </c>
      <c r="T1538">
        <v>1</v>
      </c>
      <c r="U1538">
        <v>23</v>
      </c>
      <c r="V1538" t="s">
        <v>49</v>
      </c>
      <c r="W1538" t="s">
        <v>1303</v>
      </c>
      <c r="X1538">
        <v>28940000</v>
      </c>
      <c r="Y1538" t="s">
        <v>2039</v>
      </c>
      <c r="Z1538">
        <v>0</v>
      </c>
      <c r="AA1538">
        <v>480</v>
      </c>
      <c r="AB1538" t="s">
        <v>39</v>
      </c>
      <c r="AC1538">
        <v>0</v>
      </c>
      <c r="AD1538">
        <v>5</v>
      </c>
      <c r="AE1538" t="s">
        <v>40</v>
      </c>
      <c r="AF1538" t="s">
        <v>41</v>
      </c>
      <c r="AG1538" t="str">
        <f>VLOOKUP(H1538,Planilha2!A:AC,5,FALSE)</f>
        <v>PSICOLOGIA(RIO DAS OSTRAS)</v>
      </c>
      <c r="AH1538" t="s">
        <v>6243</v>
      </c>
      <c r="AI1538" t="str">
        <f>VLOOKUP(H1538,Planilha2!A:K,11,FALSE)</f>
        <v>Ativo</v>
      </c>
      <c r="AJ1538" t="s">
        <v>6900</v>
      </c>
      <c r="AK1538">
        <v>51.7</v>
      </c>
    </row>
    <row r="1539" spans="1:37" x14ac:dyDescent="0.25">
      <c r="A1539">
        <v>214069119</v>
      </c>
      <c r="B1539" t="s">
        <v>30</v>
      </c>
      <c r="C1539" t="s">
        <v>1029</v>
      </c>
      <c r="D1539" t="s">
        <v>2601</v>
      </c>
      <c r="E1539" t="s">
        <v>2957</v>
      </c>
      <c r="F1539" t="s">
        <v>264</v>
      </c>
      <c r="G1539" t="s">
        <v>105</v>
      </c>
      <c r="H1539">
        <v>195</v>
      </c>
      <c r="I1539">
        <v>8</v>
      </c>
      <c r="J1539">
        <v>8</v>
      </c>
      <c r="K1539" t="s">
        <v>64</v>
      </c>
      <c r="L1539" s="1" t="s">
        <v>345</v>
      </c>
      <c r="M1539" t="s">
        <v>1387</v>
      </c>
      <c r="N1539">
        <v>62</v>
      </c>
      <c r="O1539">
        <v>1</v>
      </c>
      <c r="P1539">
        <v>20142</v>
      </c>
      <c r="Q1539">
        <v>2014</v>
      </c>
      <c r="R1539">
        <v>2</v>
      </c>
      <c r="S1539">
        <v>2018</v>
      </c>
      <c r="T1539">
        <v>2</v>
      </c>
      <c r="U1539">
        <v>45</v>
      </c>
      <c r="V1539" t="s">
        <v>122</v>
      </c>
      <c r="W1539" t="s">
        <v>150</v>
      </c>
      <c r="X1539">
        <v>28860000</v>
      </c>
      <c r="Y1539" t="s">
        <v>2006</v>
      </c>
      <c r="Z1539">
        <v>0</v>
      </c>
      <c r="AA1539">
        <v>1120</v>
      </c>
      <c r="AB1539" t="s">
        <v>39</v>
      </c>
      <c r="AC1539">
        <v>0</v>
      </c>
      <c r="AD1539">
        <v>5</v>
      </c>
      <c r="AE1539" t="s">
        <v>55</v>
      </c>
      <c r="AF1539" t="s">
        <v>41</v>
      </c>
      <c r="AG1539" t="str">
        <f>VLOOKUP(H1539,Planilha2!A:AC,5,FALSE)</f>
        <v>PSICOLOGIA(RIO DAS OSTRAS)</v>
      </c>
      <c r="AH1539" t="s">
        <v>6243</v>
      </c>
      <c r="AI1539" t="str">
        <f>VLOOKUP(H1539,Planilha2!A:K,11,FALSE)</f>
        <v>Ativo</v>
      </c>
      <c r="AJ1539" t="s">
        <v>6398</v>
      </c>
      <c r="AK1539">
        <v>31</v>
      </c>
    </row>
    <row r="1540" spans="1:37" x14ac:dyDescent="0.25">
      <c r="A1540">
        <v>112028038</v>
      </c>
      <c r="B1540" t="s">
        <v>30</v>
      </c>
      <c r="C1540" t="s">
        <v>1494</v>
      </c>
      <c r="D1540" t="s">
        <v>1267</v>
      </c>
      <c r="E1540" t="s">
        <v>4616</v>
      </c>
      <c r="F1540" t="s">
        <v>4525</v>
      </c>
      <c r="G1540" t="s">
        <v>761</v>
      </c>
      <c r="H1540">
        <v>28</v>
      </c>
      <c r="I1540">
        <v>4</v>
      </c>
      <c r="J1540">
        <v>4</v>
      </c>
      <c r="K1540" t="s">
        <v>72</v>
      </c>
      <c r="L1540" s="1" t="s">
        <v>106</v>
      </c>
      <c r="M1540" t="s">
        <v>247</v>
      </c>
      <c r="N1540">
        <v>93</v>
      </c>
      <c r="O1540">
        <v>1</v>
      </c>
      <c r="P1540">
        <v>20122</v>
      </c>
      <c r="Q1540">
        <v>2012</v>
      </c>
      <c r="R1540">
        <v>1</v>
      </c>
      <c r="S1540">
        <v>2013</v>
      </c>
      <c r="T1540">
        <v>2</v>
      </c>
      <c r="U1540">
        <v>24</v>
      </c>
      <c r="V1540" t="s">
        <v>49</v>
      </c>
      <c r="W1540" t="s">
        <v>947</v>
      </c>
      <c r="X1540">
        <v>24710350</v>
      </c>
      <c r="Y1540" t="s">
        <v>75</v>
      </c>
      <c r="Z1540">
        <v>0</v>
      </c>
      <c r="AA1540">
        <v>410</v>
      </c>
      <c r="AB1540" t="s">
        <v>39</v>
      </c>
      <c r="AC1540">
        <v>0</v>
      </c>
      <c r="AD1540">
        <v>2</v>
      </c>
      <c r="AE1540" t="s">
        <v>40</v>
      </c>
      <c r="AF1540" t="s">
        <v>41</v>
      </c>
      <c r="AG1540" t="str">
        <f>VLOOKUP(H1540,Planilha2!A:AC,5,FALSE)</f>
        <v>QUÍMICA</v>
      </c>
      <c r="AH1540" t="s">
        <v>6226</v>
      </c>
      <c r="AI1540" t="str">
        <f>VLOOKUP(H1540,Planilha2!A:K,11,FALSE)</f>
        <v>Ativo</v>
      </c>
      <c r="AJ1540" t="s">
        <v>6724</v>
      </c>
      <c r="AK1540">
        <v>19.100000000000001</v>
      </c>
    </row>
    <row r="1541" spans="1:37" x14ac:dyDescent="0.25">
      <c r="A1541">
        <v>112028039</v>
      </c>
      <c r="B1541" t="s">
        <v>30</v>
      </c>
      <c r="C1541" t="s">
        <v>2397</v>
      </c>
      <c r="D1541" t="s">
        <v>4352</v>
      </c>
      <c r="E1541" t="s">
        <v>1626</v>
      </c>
      <c r="F1541" t="s">
        <v>1970</v>
      </c>
      <c r="G1541" t="s">
        <v>1374</v>
      </c>
      <c r="H1541">
        <v>28</v>
      </c>
      <c r="I1541">
        <v>4</v>
      </c>
      <c r="J1541">
        <v>4</v>
      </c>
      <c r="K1541" t="s">
        <v>72</v>
      </c>
      <c r="L1541" s="1" t="s">
        <v>2798</v>
      </c>
      <c r="M1541" t="s">
        <v>241</v>
      </c>
      <c r="N1541">
        <v>88</v>
      </c>
      <c r="O1541">
        <v>1</v>
      </c>
      <c r="P1541">
        <v>20121</v>
      </c>
      <c r="Q1541">
        <v>2012</v>
      </c>
      <c r="R1541">
        <v>1</v>
      </c>
      <c r="S1541">
        <v>2015</v>
      </c>
      <c r="T1541">
        <v>1</v>
      </c>
      <c r="U1541">
        <v>25</v>
      </c>
      <c r="V1541" t="s">
        <v>36</v>
      </c>
      <c r="W1541" t="s">
        <v>150</v>
      </c>
      <c r="X1541">
        <v>24020206</v>
      </c>
      <c r="Y1541" t="s">
        <v>537</v>
      </c>
      <c r="Z1541">
        <v>0</v>
      </c>
      <c r="AA1541">
        <v>280</v>
      </c>
      <c r="AB1541" t="s">
        <v>39</v>
      </c>
      <c r="AC1541">
        <v>0</v>
      </c>
      <c r="AD1541">
        <v>4</v>
      </c>
      <c r="AE1541" t="s">
        <v>55</v>
      </c>
      <c r="AF1541" t="s">
        <v>41</v>
      </c>
      <c r="AG1541" t="str">
        <f>VLOOKUP(H1541,Planilha2!A:AC,5,FALSE)</f>
        <v>QUÍMICA</v>
      </c>
      <c r="AH1541" t="s">
        <v>6226</v>
      </c>
      <c r="AI1541" t="str">
        <f>VLOOKUP(H1541,Planilha2!A:K,11,FALSE)</f>
        <v>Ativo</v>
      </c>
      <c r="AJ1541" t="s">
        <v>6338</v>
      </c>
      <c r="AK1541">
        <v>2.4</v>
      </c>
    </row>
    <row r="1542" spans="1:37" x14ac:dyDescent="0.25">
      <c r="A1542">
        <v>112028040</v>
      </c>
      <c r="B1542" t="s">
        <v>30</v>
      </c>
      <c r="C1542" t="s">
        <v>2616</v>
      </c>
      <c r="D1542" t="s">
        <v>4796</v>
      </c>
      <c r="E1542" t="s">
        <v>3043</v>
      </c>
      <c r="F1542" t="s">
        <v>4797</v>
      </c>
      <c r="G1542" t="s">
        <v>522</v>
      </c>
      <c r="H1542">
        <v>28</v>
      </c>
      <c r="I1542">
        <v>4</v>
      </c>
      <c r="J1542">
        <v>4</v>
      </c>
      <c r="K1542" t="s">
        <v>72</v>
      </c>
      <c r="L1542" s="1" t="s">
        <v>869</v>
      </c>
      <c r="M1542" t="s">
        <v>246</v>
      </c>
      <c r="N1542">
        <v>60</v>
      </c>
      <c r="O1542">
        <v>2</v>
      </c>
      <c r="P1542">
        <v>20121</v>
      </c>
      <c r="Q1542">
        <v>2012</v>
      </c>
      <c r="R1542">
        <v>1</v>
      </c>
      <c r="S1542">
        <v>2015</v>
      </c>
      <c r="T1542">
        <v>1</v>
      </c>
      <c r="U1542">
        <v>27</v>
      </c>
      <c r="V1542" t="s">
        <v>36</v>
      </c>
      <c r="W1542" t="s">
        <v>4792</v>
      </c>
      <c r="X1542">
        <v>24320240</v>
      </c>
      <c r="Y1542" t="s">
        <v>537</v>
      </c>
      <c r="Z1542">
        <v>0</v>
      </c>
      <c r="AA1542">
        <v>440</v>
      </c>
      <c r="AB1542" t="s">
        <v>39</v>
      </c>
      <c r="AC1542">
        <v>0</v>
      </c>
      <c r="AD1542">
        <v>4</v>
      </c>
      <c r="AE1542" t="s">
        <v>40</v>
      </c>
      <c r="AF1542" t="s">
        <v>41</v>
      </c>
      <c r="AG1542" t="str">
        <f>VLOOKUP(H1542,Planilha2!A:AC,5,FALSE)</f>
        <v>QUÍMICA</v>
      </c>
      <c r="AH1542" t="s">
        <v>6226</v>
      </c>
      <c r="AI1542" t="str">
        <f>VLOOKUP(H1542,Planilha2!A:K,11,FALSE)</f>
        <v>Ativo</v>
      </c>
      <c r="AJ1542" t="s">
        <v>6492</v>
      </c>
      <c r="AK1542">
        <v>10.7</v>
      </c>
    </row>
    <row r="1543" spans="1:37" x14ac:dyDescent="0.25">
      <c r="A1543">
        <v>112028045</v>
      </c>
      <c r="B1543" t="s">
        <v>30</v>
      </c>
      <c r="C1543" t="s">
        <v>2892</v>
      </c>
      <c r="D1543" t="s">
        <v>2893</v>
      </c>
      <c r="E1543" t="s">
        <v>2894</v>
      </c>
      <c r="F1543" t="s">
        <v>2895</v>
      </c>
      <c r="G1543" t="s">
        <v>309</v>
      </c>
      <c r="H1543">
        <v>28</v>
      </c>
      <c r="I1543">
        <v>4</v>
      </c>
      <c r="J1543">
        <v>4</v>
      </c>
      <c r="K1543" t="s">
        <v>72</v>
      </c>
      <c r="L1543" s="1" t="s">
        <v>2896</v>
      </c>
      <c r="M1543" t="s">
        <v>242</v>
      </c>
      <c r="N1543">
        <v>89</v>
      </c>
      <c r="O1543">
        <v>1</v>
      </c>
      <c r="P1543">
        <v>20122</v>
      </c>
      <c r="Q1543">
        <v>2012</v>
      </c>
      <c r="R1543">
        <v>1</v>
      </c>
      <c r="S1543">
        <v>2013</v>
      </c>
      <c r="T1543">
        <v>2</v>
      </c>
      <c r="U1543">
        <v>28</v>
      </c>
      <c r="V1543" t="s">
        <v>36</v>
      </c>
      <c r="W1543" t="s">
        <v>150</v>
      </c>
      <c r="X1543">
        <v>20231020</v>
      </c>
      <c r="Y1543" t="s">
        <v>38</v>
      </c>
      <c r="Z1543">
        <v>0</v>
      </c>
      <c r="AA1543">
        <v>1125</v>
      </c>
      <c r="AB1543" t="s">
        <v>39</v>
      </c>
      <c r="AC1543">
        <v>0</v>
      </c>
      <c r="AD1543">
        <v>2</v>
      </c>
      <c r="AE1543" t="s">
        <v>55</v>
      </c>
      <c r="AF1543" t="s">
        <v>41</v>
      </c>
      <c r="AG1543" t="str">
        <f>VLOOKUP(H1543,Planilha2!A:AC,5,FALSE)</f>
        <v>QUÍMICA</v>
      </c>
      <c r="AH1543" t="s">
        <v>6226</v>
      </c>
      <c r="AI1543" t="str">
        <f>VLOOKUP(H1543,Planilha2!A:K,11,FALSE)</f>
        <v>Ativo</v>
      </c>
      <c r="AJ1543" t="s">
        <v>6298</v>
      </c>
      <c r="AK1543">
        <v>20.6</v>
      </c>
    </row>
    <row r="1544" spans="1:37" x14ac:dyDescent="0.25">
      <c r="A1544">
        <v>112028053</v>
      </c>
      <c r="B1544" t="s">
        <v>30</v>
      </c>
      <c r="C1544" t="s">
        <v>1811</v>
      </c>
      <c r="D1544" t="s">
        <v>1834</v>
      </c>
      <c r="E1544" t="s">
        <v>1919</v>
      </c>
      <c r="F1544" t="s">
        <v>2918</v>
      </c>
      <c r="G1544" t="s">
        <v>772</v>
      </c>
      <c r="H1544">
        <v>28</v>
      </c>
      <c r="I1544">
        <v>4</v>
      </c>
      <c r="J1544">
        <v>4</v>
      </c>
      <c r="K1544" t="s">
        <v>72</v>
      </c>
      <c r="L1544" s="1" t="s">
        <v>4459</v>
      </c>
      <c r="M1544" t="s">
        <v>246</v>
      </c>
      <c r="N1544">
        <v>10</v>
      </c>
      <c r="O1544">
        <v>0</v>
      </c>
      <c r="P1544">
        <v>20121</v>
      </c>
      <c r="Q1544">
        <v>2012</v>
      </c>
      <c r="R1544">
        <v>1</v>
      </c>
      <c r="S1544">
        <v>2015</v>
      </c>
      <c r="T1544">
        <v>1</v>
      </c>
      <c r="U1544">
        <v>31</v>
      </c>
      <c r="V1544" t="s">
        <v>36</v>
      </c>
      <c r="W1544" t="s">
        <v>150</v>
      </c>
      <c r="X1544">
        <v>24040068</v>
      </c>
      <c r="Y1544" t="s">
        <v>537</v>
      </c>
      <c r="Z1544">
        <v>0</v>
      </c>
      <c r="AA1544">
        <v>340</v>
      </c>
      <c r="AB1544" t="s">
        <v>39</v>
      </c>
      <c r="AC1544">
        <v>0</v>
      </c>
      <c r="AD1544">
        <v>4</v>
      </c>
      <c r="AE1544" t="s">
        <v>55</v>
      </c>
      <c r="AF1544" t="s">
        <v>41</v>
      </c>
      <c r="AG1544" t="str">
        <f>VLOOKUP(H1544,Planilha2!A:AC,5,FALSE)</f>
        <v>QUÍMICA</v>
      </c>
      <c r="AH1544" t="s">
        <v>6226</v>
      </c>
      <c r="AI1544" t="str">
        <f>VLOOKUP(H1544,Planilha2!A:K,11,FALSE)</f>
        <v>Ativo</v>
      </c>
      <c r="AJ1544">
        <v>0</v>
      </c>
      <c r="AK1544">
        <v>0</v>
      </c>
    </row>
    <row r="1545" spans="1:37" x14ac:dyDescent="0.25">
      <c r="A1545">
        <v>112028055</v>
      </c>
      <c r="B1545" t="s">
        <v>30</v>
      </c>
      <c r="C1545" t="s">
        <v>4995</v>
      </c>
      <c r="D1545" t="s">
        <v>4871</v>
      </c>
      <c r="E1545" t="s">
        <v>5032</v>
      </c>
      <c r="F1545" t="s">
        <v>1929</v>
      </c>
      <c r="G1545" t="s">
        <v>301</v>
      </c>
      <c r="H1545">
        <v>28</v>
      </c>
      <c r="I1545">
        <v>4</v>
      </c>
      <c r="J1545">
        <v>4</v>
      </c>
      <c r="K1545" t="s">
        <v>72</v>
      </c>
      <c r="L1545" s="1" t="s">
        <v>4285</v>
      </c>
      <c r="M1545" t="s">
        <v>239</v>
      </c>
      <c r="N1545">
        <v>0</v>
      </c>
      <c r="O1545">
        <v>0</v>
      </c>
      <c r="P1545">
        <v>20121</v>
      </c>
      <c r="Q1545">
        <v>2012</v>
      </c>
      <c r="R1545">
        <v>1</v>
      </c>
      <c r="S1545">
        <v>2012</v>
      </c>
      <c r="T1545">
        <v>1</v>
      </c>
      <c r="U1545">
        <v>24</v>
      </c>
      <c r="V1545" t="s">
        <v>36</v>
      </c>
      <c r="W1545" t="s">
        <v>5031</v>
      </c>
      <c r="X1545">
        <v>24800000</v>
      </c>
      <c r="Y1545" t="s">
        <v>992</v>
      </c>
      <c r="Z1545">
        <v>0</v>
      </c>
      <c r="AA1545">
        <v>0</v>
      </c>
      <c r="AB1545" t="s">
        <v>39</v>
      </c>
      <c r="AC1545">
        <v>0</v>
      </c>
      <c r="AD1545">
        <v>1</v>
      </c>
      <c r="AE1545" t="s">
        <v>55</v>
      </c>
      <c r="AF1545" t="s">
        <v>41</v>
      </c>
      <c r="AG1545" t="str">
        <f>VLOOKUP(H1545,Planilha2!A:AC,5,FALSE)</f>
        <v>QUÍMICA</v>
      </c>
      <c r="AH1545" t="s">
        <v>6226</v>
      </c>
      <c r="AI1545" t="str">
        <f>VLOOKUP(H1545,Planilha2!A:K,11,FALSE)</f>
        <v>Ativo</v>
      </c>
      <c r="AJ1545" t="s">
        <v>6868</v>
      </c>
      <c r="AK1545">
        <v>37.799999999999997</v>
      </c>
    </row>
    <row r="1546" spans="1:37" x14ac:dyDescent="0.25">
      <c r="A1546">
        <v>112028058</v>
      </c>
      <c r="B1546" t="s">
        <v>30</v>
      </c>
      <c r="C1546" t="s">
        <v>1727</v>
      </c>
      <c r="D1546" t="s">
        <v>1787</v>
      </c>
      <c r="E1546" t="s">
        <v>535</v>
      </c>
      <c r="F1546" t="s">
        <v>4831</v>
      </c>
      <c r="G1546" t="s">
        <v>761</v>
      </c>
      <c r="H1546">
        <v>28</v>
      </c>
      <c r="I1546">
        <v>4</v>
      </c>
      <c r="J1546">
        <v>4</v>
      </c>
      <c r="K1546" t="s">
        <v>72</v>
      </c>
      <c r="L1546" s="1" t="s">
        <v>1714</v>
      </c>
      <c r="M1546" t="s">
        <v>613</v>
      </c>
      <c r="N1546">
        <v>5</v>
      </c>
      <c r="O1546">
        <v>0</v>
      </c>
      <c r="P1546">
        <v>20121</v>
      </c>
      <c r="Q1546">
        <v>2012</v>
      </c>
      <c r="R1546">
        <v>1</v>
      </c>
      <c r="S1546">
        <v>2018</v>
      </c>
      <c r="T1546">
        <v>1</v>
      </c>
      <c r="U1546">
        <v>57</v>
      </c>
      <c r="V1546" t="s">
        <v>36</v>
      </c>
      <c r="W1546" t="s">
        <v>839</v>
      </c>
      <c r="X1546">
        <v>24355310</v>
      </c>
      <c r="Y1546" t="s">
        <v>537</v>
      </c>
      <c r="Z1546">
        <v>0</v>
      </c>
      <c r="AA1546">
        <v>640</v>
      </c>
      <c r="AB1546" t="s">
        <v>39</v>
      </c>
      <c r="AC1546">
        <v>0</v>
      </c>
      <c r="AD1546">
        <v>7</v>
      </c>
      <c r="AE1546" t="s">
        <v>55</v>
      </c>
      <c r="AF1546" t="s">
        <v>41</v>
      </c>
      <c r="AG1546" t="str">
        <f>VLOOKUP(H1546,Planilha2!A:AC,5,FALSE)</f>
        <v>QUÍMICA</v>
      </c>
      <c r="AH1546" t="s">
        <v>6226</v>
      </c>
      <c r="AI1546" t="str">
        <f>VLOOKUP(H1546,Planilha2!A:K,11,FALSE)</f>
        <v>Ativo</v>
      </c>
      <c r="AJ1546" t="s">
        <v>6318</v>
      </c>
      <c r="AK1546">
        <v>15</v>
      </c>
    </row>
    <row r="1547" spans="1:37" x14ac:dyDescent="0.25">
      <c r="A1547">
        <v>214028059</v>
      </c>
      <c r="B1547" t="s">
        <v>100</v>
      </c>
      <c r="C1547" t="s">
        <v>3434</v>
      </c>
      <c r="D1547" t="s">
        <v>103</v>
      </c>
      <c r="E1547" t="s">
        <v>3435</v>
      </c>
      <c r="F1547" t="s">
        <v>3041</v>
      </c>
      <c r="G1547" t="s">
        <v>496</v>
      </c>
      <c r="H1547">
        <v>28</v>
      </c>
      <c r="I1547">
        <v>8</v>
      </c>
      <c r="J1547">
        <v>8</v>
      </c>
      <c r="K1547" t="s">
        <v>64</v>
      </c>
      <c r="L1547" s="1" t="s">
        <v>1587</v>
      </c>
      <c r="M1547" t="s">
        <v>245</v>
      </c>
      <c r="N1547">
        <v>0</v>
      </c>
      <c r="O1547">
        <v>0</v>
      </c>
      <c r="P1547">
        <v>20142</v>
      </c>
      <c r="Q1547">
        <v>2014</v>
      </c>
      <c r="R1547">
        <v>2</v>
      </c>
      <c r="S1547">
        <v>2018</v>
      </c>
      <c r="T1547">
        <v>2</v>
      </c>
      <c r="U1547">
        <v>27</v>
      </c>
      <c r="V1547" t="s">
        <v>49</v>
      </c>
      <c r="W1547" t="s">
        <v>2110</v>
      </c>
      <c r="X1547">
        <v>20720000</v>
      </c>
      <c r="Y1547" t="s">
        <v>38</v>
      </c>
      <c r="Z1547">
        <v>0</v>
      </c>
      <c r="AA1547">
        <v>450</v>
      </c>
      <c r="AB1547" t="s">
        <v>39</v>
      </c>
      <c r="AC1547">
        <v>0</v>
      </c>
      <c r="AD1547">
        <v>5</v>
      </c>
      <c r="AE1547" t="s">
        <v>55</v>
      </c>
      <c r="AF1547" t="s">
        <v>41</v>
      </c>
      <c r="AG1547" t="str">
        <f>VLOOKUP(H1547,Planilha2!A:AC,5,FALSE)</f>
        <v>QUÍMICA</v>
      </c>
      <c r="AH1547" t="s">
        <v>6226</v>
      </c>
      <c r="AI1547" t="str">
        <f>VLOOKUP(H1547,Planilha2!A:K,11,FALSE)</f>
        <v>Ativo</v>
      </c>
      <c r="AJ1547" t="s">
        <v>6653</v>
      </c>
      <c r="AK1547">
        <v>28.8</v>
      </c>
    </row>
    <row r="1548" spans="1:37" x14ac:dyDescent="0.25">
      <c r="A1548">
        <v>214028063</v>
      </c>
      <c r="B1548" t="s">
        <v>30</v>
      </c>
      <c r="C1548" t="s">
        <v>2261</v>
      </c>
      <c r="D1548" t="s">
        <v>3292</v>
      </c>
      <c r="E1548" t="s">
        <v>3547</v>
      </c>
      <c r="F1548" t="s">
        <v>4060</v>
      </c>
      <c r="G1548" t="s">
        <v>593</v>
      </c>
      <c r="H1548">
        <v>28</v>
      </c>
      <c r="I1548">
        <v>8</v>
      </c>
      <c r="J1548">
        <v>8</v>
      </c>
      <c r="K1548" t="s">
        <v>64</v>
      </c>
      <c r="L1548" s="1">
        <v>0</v>
      </c>
      <c r="M1548" t="s">
        <v>246</v>
      </c>
      <c r="N1548">
        <v>0</v>
      </c>
      <c r="O1548">
        <v>0</v>
      </c>
      <c r="P1548">
        <v>20142</v>
      </c>
      <c r="Q1548">
        <v>2014</v>
      </c>
      <c r="R1548">
        <v>2</v>
      </c>
      <c r="S1548">
        <v>2014</v>
      </c>
      <c r="T1548">
        <v>2</v>
      </c>
      <c r="U1548">
        <v>22</v>
      </c>
      <c r="V1548" t="s">
        <v>36</v>
      </c>
      <c r="W1548" t="s">
        <v>975</v>
      </c>
      <c r="X1548">
        <v>24400000</v>
      </c>
      <c r="Y1548" t="s">
        <v>75</v>
      </c>
      <c r="Z1548">
        <v>0</v>
      </c>
      <c r="AA1548">
        <v>0</v>
      </c>
      <c r="AB1548" t="s">
        <v>39</v>
      </c>
      <c r="AC1548">
        <v>0</v>
      </c>
      <c r="AD1548">
        <v>1</v>
      </c>
      <c r="AE1548" t="s">
        <v>40</v>
      </c>
      <c r="AF1548" t="s">
        <v>41</v>
      </c>
      <c r="AG1548" t="str">
        <f>VLOOKUP(H1548,Planilha2!A:AC,5,FALSE)</f>
        <v>QUÍMICA</v>
      </c>
      <c r="AH1548" t="s">
        <v>6226</v>
      </c>
      <c r="AI1548" t="str">
        <f>VLOOKUP(H1548,Planilha2!A:K,11,FALSE)</f>
        <v>Ativo</v>
      </c>
      <c r="AJ1548">
        <v>0</v>
      </c>
      <c r="AK1548">
        <v>0</v>
      </c>
    </row>
    <row r="1549" spans="1:37" x14ac:dyDescent="0.25">
      <c r="A1549">
        <v>214028066</v>
      </c>
      <c r="B1549" t="s">
        <v>30</v>
      </c>
      <c r="C1549" t="s">
        <v>3853</v>
      </c>
      <c r="D1549" t="s">
        <v>3414</v>
      </c>
      <c r="E1549" t="s">
        <v>643</v>
      </c>
      <c r="F1549" t="s">
        <v>3854</v>
      </c>
      <c r="G1549" t="s">
        <v>87</v>
      </c>
      <c r="H1549">
        <v>28</v>
      </c>
      <c r="I1549">
        <v>8</v>
      </c>
      <c r="J1549">
        <v>8</v>
      </c>
      <c r="K1549" t="s">
        <v>64</v>
      </c>
      <c r="L1549" s="1" t="s">
        <v>3855</v>
      </c>
      <c r="M1549" t="s">
        <v>242</v>
      </c>
      <c r="N1549">
        <v>73</v>
      </c>
      <c r="O1549">
        <v>1</v>
      </c>
      <c r="P1549">
        <v>20142</v>
      </c>
      <c r="Q1549">
        <v>2014</v>
      </c>
      <c r="R1549">
        <v>2</v>
      </c>
      <c r="S1549">
        <v>2015</v>
      </c>
      <c r="T1549">
        <v>2</v>
      </c>
      <c r="U1549">
        <v>22</v>
      </c>
      <c r="V1549" t="s">
        <v>122</v>
      </c>
      <c r="W1549" t="s">
        <v>3852</v>
      </c>
      <c r="X1549">
        <v>21321550</v>
      </c>
      <c r="Y1549" t="s">
        <v>38</v>
      </c>
      <c r="Z1549">
        <v>0</v>
      </c>
      <c r="AA1549">
        <v>398</v>
      </c>
      <c r="AB1549" t="s">
        <v>39</v>
      </c>
      <c r="AC1549">
        <v>0</v>
      </c>
      <c r="AD1549">
        <v>2</v>
      </c>
      <c r="AE1549" t="s">
        <v>55</v>
      </c>
      <c r="AF1549" t="s">
        <v>41</v>
      </c>
      <c r="AG1549" t="str">
        <f>VLOOKUP(H1549,Planilha2!A:AC,5,FALSE)</f>
        <v>QUÍMICA</v>
      </c>
      <c r="AH1549" t="s">
        <v>6226</v>
      </c>
      <c r="AI1549" t="str">
        <f>VLOOKUP(H1549,Planilha2!A:K,11,FALSE)</f>
        <v>Ativo</v>
      </c>
      <c r="AJ1549" t="s">
        <v>6881</v>
      </c>
      <c r="AK1549">
        <v>33.799999999999997</v>
      </c>
    </row>
    <row r="1550" spans="1:37" x14ac:dyDescent="0.25">
      <c r="A1550">
        <v>214028068</v>
      </c>
      <c r="B1550" t="s">
        <v>145</v>
      </c>
      <c r="C1550" t="s">
        <v>3869</v>
      </c>
      <c r="D1550" t="s">
        <v>945</v>
      </c>
      <c r="E1550" t="s">
        <v>3870</v>
      </c>
      <c r="F1550" t="s">
        <v>3207</v>
      </c>
      <c r="G1550" t="s">
        <v>120</v>
      </c>
      <c r="H1550">
        <v>28</v>
      </c>
      <c r="I1550">
        <v>4</v>
      </c>
      <c r="J1550">
        <v>4</v>
      </c>
      <c r="K1550" t="s">
        <v>72</v>
      </c>
      <c r="L1550" s="1" t="s">
        <v>3871</v>
      </c>
      <c r="M1550" t="s">
        <v>225</v>
      </c>
      <c r="N1550">
        <v>0</v>
      </c>
      <c r="O1550">
        <v>0</v>
      </c>
      <c r="P1550">
        <v>20142</v>
      </c>
      <c r="Q1550">
        <v>2014</v>
      </c>
      <c r="R1550">
        <v>2</v>
      </c>
      <c r="S1550">
        <v>2015</v>
      </c>
      <c r="T1550">
        <v>1</v>
      </c>
      <c r="U1550">
        <v>26</v>
      </c>
      <c r="V1550" t="s">
        <v>122</v>
      </c>
      <c r="W1550" t="s">
        <v>3852</v>
      </c>
      <c r="X1550">
        <v>21330650</v>
      </c>
      <c r="Y1550" t="s">
        <v>38</v>
      </c>
      <c r="Z1550">
        <v>0</v>
      </c>
      <c r="AA1550">
        <v>120</v>
      </c>
      <c r="AB1550" t="s">
        <v>39</v>
      </c>
      <c r="AC1550">
        <v>0</v>
      </c>
      <c r="AD1550">
        <v>2</v>
      </c>
      <c r="AE1550" t="s">
        <v>40</v>
      </c>
      <c r="AF1550" t="s">
        <v>41</v>
      </c>
      <c r="AG1550" t="str">
        <f>VLOOKUP(H1550,Planilha2!A:AC,5,FALSE)</f>
        <v>QUÍMICA</v>
      </c>
      <c r="AH1550" t="s">
        <v>6226</v>
      </c>
      <c r="AI1550" t="str">
        <f>VLOOKUP(H1550,Planilha2!A:K,11,FALSE)</f>
        <v>Ativo</v>
      </c>
      <c r="AJ1550" t="s">
        <v>6353</v>
      </c>
      <c r="AK1550">
        <v>32.5</v>
      </c>
    </row>
    <row r="1551" spans="1:37" x14ac:dyDescent="0.25">
      <c r="A1551">
        <v>214028070</v>
      </c>
      <c r="B1551" t="s">
        <v>30</v>
      </c>
      <c r="C1551" t="s">
        <v>1206</v>
      </c>
      <c r="D1551" t="s">
        <v>2738</v>
      </c>
      <c r="E1551" t="s">
        <v>1136</v>
      </c>
      <c r="F1551" t="s">
        <v>2951</v>
      </c>
      <c r="G1551" t="s">
        <v>33</v>
      </c>
      <c r="H1551">
        <v>28</v>
      </c>
      <c r="I1551">
        <v>4</v>
      </c>
      <c r="J1551">
        <v>4</v>
      </c>
      <c r="K1551" t="s">
        <v>72</v>
      </c>
      <c r="L1551" s="1">
        <v>5</v>
      </c>
      <c r="M1551" t="s">
        <v>225</v>
      </c>
      <c r="N1551">
        <v>0</v>
      </c>
      <c r="O1551">
        <v>0</v>
      </c>
      <c r="P1551">
        <v>20142</v>
      </c>
      <c r="Q1551">
        <v>2014</v>
      </c>
      <c r="R1551">
        <v>2</v>
      </c>
      <c r="S1551">
        <v>2015</v>
      </c>
      <c r="T1551">
        <v>2</v>
      </c>
      <c r="U1551">
        <v>23</v>
      </c>
      <c r="V1551" t="s">
        <v>36</v>
      </c>
      <c r="W1551" t="s">
        <v>4914</v>
      </c>
      <c r="X1551">
        <v>24445686</v>
      </c>
      <c r="Y1551" t="s">
        <v>75</v>
      </c>
      <c r="Z1551">
        <v>0</v>
      </c>
      <c r="AA1551">
        <v>300</v>
      </c>
      <c r="AB1551" t="s">
        <v>39</v>
      </c>
      <c r="AC1551">
        <v>0</v>
      </c>
      <c r="AD1551">
        <v>2</v>
      </c>
      <c r="AE1551" t="s">
        <v>55</v>
      </c>
      <c r="AF1551" t="s">
        <v>41</v>
      </c>
      <c r="AG1551" t="str">
        <f>VLOOKUP(H1551,Planilha2!A:AC,5,FALSE)</f>
        <v>QUÍMICA</v>
      </c>
      <c r="AH1551" t="s">
        <v>6226</v>
      </c>
      <c r="AI1551" t="str">
        <f>VLOOKUP(H1551,Planilha2!A:K,11,FALSE)</f>
        <v>Ativo</v>
      </c>
      <c r="AJ1551" t="s">
        <v>6815</v>
      </c>
      <c r="AK1551">
        <v>18.899999999999999</v>
      </c>
    </row>
    <row r="1552" spans="1:37" x14ac:dyDescent="0.25">
      <c r="A1552">
        <v>214028072</v>
      </c>
      <c r="B1552" t="s">
        <v>30</v>
      </c>
      <c r="C1552" t="s">
        <v>4455</v>
      </c>
      <c r="D1552" t="s">
        <v>2941</v>
      </c>
      <c r="E1552" t="s">
        <v>2939</v>
      </c>
      <c r="F1552" t="s">
        <v>281</v>
      </c>
      <c r="G1552" t="s">
        <v>593</v>
      </c>
      <c r="H1552">
        <v>28</v>
      </c>
      <c r="I1552">
        <v>4</v>
      </c>
      <c r="J1552">
        <v>4</v>
      </c>
      <c r="K1552" t="s">
        <v>72</v>
      </c>
      <c r="L1552" s="1" t="s">
        <v>869</v>
      </c>
      <c r="M1552" t="s">
        <v>234</v>
      </c>
      <c r="N1552">
        <v>70</v>
      </c>
      <c r="O1552">
        <v>1</v>
      </c>
      <c r="P1552">
        <v>20161</v>
      </c>
      <c r="Q1552">
        <v>2014</v>
      </c>
      <c r="R1552">
        <v>2</v>
      </c>
      <c r="S1552">
        <v>2017</v>
      </c>
      <c r="T1552">
        <v>1</v>
      </c>
      <c r="U1552">
        <v>25</v>
      </c>
      <c r="V1552" t="s">
        <v>49</v>
      </c>
      <c r="W1552" t="s">
        <v>4800</v>
      </c>
      <c r="X1552">
        <v>24753075</v>
      </c>
      <c r="Y1552" t="s">
        <v>75</v>
      </c>
      <c r="Z1552">
        <v>0</v>
      </c>
      <c r="AA1552">
        <v>840</v>
      </c>
      <c r="AB1552" t="s">
        <v>39</v>
      </c>
      <c r="AC1552">
        <v>0</v>
      </c>
      <c r="AD1552">
        <v>4</v>
      </c>
      <c r="AE1552" t="s">
        <v>55</v>
      </c>
      <c r="AF1552" t="s">
        <v>41</v>
      </c>
      <c r="AG1552" t="str">
        <f>VLOOKUP(H1552,Planilha2!A:AC,5,FALSE)</f>
        <v>QUÍMICA</v>
      </c>
      <c r="AH1552" t="s">
        <v>6226</v>
      </c>
      <c r="AI1552" t="str">
        <f>VLOOKUP(H1552,Planilha2!A:K,11,FALSE)</f>
        <v>Ativo</v>
      </c>
      <c r="AJ1552" t="s">
        <v>6805</v>
      </c>
      <c r="AK1552">
        <v>17.899999999999999</v>
      </c>
    </row>
    <row r="1553" spans="1:37" x14ac:dyDescent="0.25">
      <c r="A1553">
        <v>214028073</v>
      </c>
      <c r="B1553" t="s">
        <v>30</v>
      </c>
      <c r="C1553" t="s">
        <v>3214</v>
      </c>
      <c r="D1553" t="s">
        <v>3158</v>
      </c>
      <c r="E1553" t="s">
        <v>1173</v>
      </c>
      <c r="F1553" t="s">
        <v>1718</v>
      </c>
      <c r="G1553" t="s">
        <v>269</v>
      </c>
      <c r="H1553">
        <v>28</v>
      </c>
      <c r="I1553">
        <v>4</v>
      </c>
      <c r="J1553">
        <v>4</v>
      </c>
      <c r="K1553" t="s">
        <v>72</v>
      </c>
      <c r="L1553" s="1">
        <v>4</v>
      </c>
      <c r="M1553" t="s">
        <v>163</v>
      </c>
      <c r="N1553">
        <v>70</v>
      </c>
      <c r="O1553">
        <v>1</v>
      </c>
      <c r="P1553">
        <v>20152</v>
      </c>
      <c r="Q1553">
        <v>2014</v>
      </c>
      <c r="R1553">
        <v>2</v>
      </c>
      <c r="S1553">
        <v>2018</v>
      </c>
      <c r="T1553">
        <v>2</v>
      </c>
      <c r="U1553">
        <v>27</v>
      </c>
      <c r="V1553" t="s">
        <v>36</v>
      </c>
      <c r="W1553" t="s">
        <v>831</v>
      </c>
      <c r="X1553">
        <v>24320600</v>
      </c>
      <c r="Y1553" t="s">
        <v>537</v>
      </c>
      <c r="Z1553">
        <v>0</v>
      </c>
      <c r="AA1553">
        <v>420</v>
      </c>
      <c r="AB1553" t="s">
        <v>39</v>
      </c>
      <c r="AC1553">
        <v>0</v>
      </c>
      <c r="AD1553">
        <v>5</v>
      </c>
      <c r="AE1553" t="s">
        <v>40</v>
      </c>
      <c r="AF1553" t="s">
        <v>41</v>
      </c>
      <c r="AG1553" t="str">
        <f>VLOOKUP(H1553,Planilha2!A:AC,5,FALSE)</f>
        <v>QUÍMICA</v>
      </c>
      <c r="AH1553" t="s">
        <v>6226</v>
      </c>
      <c r="AI1553" t="str">
        <f>VLOOKUP(H1553,Planilha2!A:K,11,FALSE)</f>
        <v>Ativo</v>
      </c>
      <c r="AJ1553" t="s">
        <v>6304</v>
      </c>
      <c r="AK1553">
        <v>11.7</v>
      </c>
    </row>
    <row r="1554" spans="1:37" x14ac:dyDescent="0.25">
      <c r="A1554">
        <v>214028076</v>
      </c>
      <c r="B1554" t="s">
        <v>30</v>
      </c>
      <c r="C1554" t="s">
        <v>938</v>
      </c>
      <c r="D1554" t="s">
        <v>2961</v>
      </c>
      <c r="E1554" t="s">
        <v>474</v>
      </c>
      <c r="F1554" t="s">
        <v>2529</v>
      </c>
      <c r="G1554" t="s">
        <v>105</v>
      </c>
      <c r="H1554">
        <v>28</v>
      </c>
      <c r="I1554">
        <v>4</v>
      </c>
      <c r="J1554">
        <v>4</v>
      </c>
      <c r="K1554" t="s">
        <v>72</v>
      </c>
      <c r="L1554" s="1" t="s">
        <v>4727</v>
      </c>
      <c r="M1554" t="s">
        <v>699</v>
      </c>
      <c r="N1554">
        <v>84</v>
      </c>
      <c r="O1554">
        <v>1</v>
      </c>
      <c r="P1554">
        <v>20142</v>
      </c>
      <c r="Q1554">
        <v>2014</v>
      </c>
      <c r="R1554">
        <v>2</v>
      </c>
      <c r="S1554">
        <v>2015</v>
      </c>
      <c r="T1554">
        <v>2</v>
      </c>
      <c r="U1554">
        <v>23</v>
      </c>
      <c r="V1554" t="s">
        <v>49</v>
      </c>
      <c r="W1554" t="s">
        <v>2184</v>
      </c>
      <c r="X1554">
        <v>28895517</v>
      </c>
      <c r="Y1554" t="s">
        <v>1317</v>
      </c>
      <c r="Z1554">
        <v>0</v>
      </c>
      <c r="AA1554">
        <v>360</v>
      </c>
      <c r="AB1554" t="s">
        <v>39</v>
      </c>
      <c r="AC1554">
        <v>0</v>
      </c>
      <c r="AD1554">
        <v>2</v>
      </c>
      <c r="AE1554" t="s">
        <v>55</v>
      </c>
      <c r="AF1554" t="s">
        <v>41</v>
      </c>
      <c r="AG1554" t="str">
        <f>VLOOKUP(H1554,Planilha2!A:AC,5,FALSE)</f>
        <v>QUÍMICA</v>
      </c>
      <c r="AH1554" t="s">
        <v>6226</v>
      </c>
      <c r="AI1554" t="str">
        <f>VLOOKUP(H1554,Planilha2!A:K,11,FALSE)</f>
        <v>Ativo</v>
      </c>
      <c r="AJ1554" t="s">
        <v>6265</v>
      </c>
      <c r="AK1554">
        <v>156</v>
      </c>
    </row>
    <row r="1555" spans="1:37" x14ac:dyDescent="0.25">
      <c r="A1555">
        <v>214028079</v>
      </c>
      <c r="B1555" t="s">
        <v>30</v>
      </c>
      <c r="C1555" t="s">
        <v>2159</v>
      </c>
      <c r="D1555" t="s">
        <v>3401</v>
      </c>
      <c r="E1555" t="s">
        <v>2536</v>
      </c>
      <c r="F1555" t="s">
        <v>5656</v>
      </c>
      <c r="G1555" t="s">
        <v>131</v>
      </c>
      <c r="H1555">
        <v>28</v>
      </c>
      <c r="I1555">
        <v>8</v>
      </c>
      <c r="J1555">
        <v>8</v>
      </c>
      <c r="K1555" t="s">
        <v>64</v>
      </c>
      <c r="L1555" s="1" t="s">
        <v>5277</v>
      </c>
      <c r="M1555" t="s">
        <v>699</v>
      </c>
      <c r="N1555">
        <v>88</v>
      </c>
      <c r="O1555">
        <v>1</v>
      </c>
      <c r="P1555">
        <v>20142</v>
      </c>
      <c r="Q1555">
        <v>2014</v>
      </c>
      <c r="R1555">
        <v>2</v>
      </c>
      <c r="S1555">
        <v>2015</v>
      </c>
      <c r="T1555">
        <v>2</v>
      </c>
      <c r="U1555">
        <v>24</v>
      </c>
      <c r="V1555" t="s">
        <v>36</v>
      </c>
      <c r="W1555" t="s">
        <v>150</v>
      </c>
      <c r="X1555">
        <v>29100330</v>
      </c>
      <c r="Y1555" t="s">
        <v>4414</v>
      </c>
      <c r="Z1555">
        <v>0</v>
      </c>
      <c r="AA1555">
        <v>368</v>
      </c>
      <c r="AB1555" t="s">
        <v>39</v>
      </c>
      <c r="AC1555">
        <v>0</v>
      </c>
      <c r="AD1555">
        <v>2</v>
      </c>
      <c r="AE1555" t="s">
        <v>55</v>
      </c>
      <c r="AF1555" t="s">
        <v>41</v>
      </c>
      <c r="AG1555" t="str">
        <f>VLOOKUP(H1555,Planilha2!A:AC,5,FALSE)</f>
        <v>QUÍMICA</v>
      </c>
      <c r="AH1555" t="s">
        <v>6226</v>
      </c>
      <c r="AI1555" t="str">
        <f>VLOOKUP(H1555,Planilha2!A:K,11,FALSE)</f>
        <v>Ativo</v>
      </c>
      <c r="AJ1555" t="s">
        <v>6901</v>
      </c>
      <c r="AK1555">
        <v>502</v>
      </c>
    </row>
    <row r="1556" spans="1:37" x14ac:dyDescent="0.25">
      <c r="A1556">
        <v>214028081</v>
      </c>
      <c r="B1556" t="s">
        <v>128</v>
      </c>
      <c r="C1556" t="s">
        <v>3470</v>
      </c>
      <c r="D1556" t="s">
        <v>1132</v>
      </c>
      <c r="E1556" t="s">
        <v>2220</v>
      </c>
      <c r="F1556" t="s">
        <v>278</v>
      </c>
      <c r="G1556" t="s">
        <v>269</v>
      </c>
      <c r="H1556">
        <v>28</v>
      </c>
      <c r="I1556">
        <v>8</v>
      </c>
      <c r="J1556">
        <v>8</v>
      </c>
      <c r="K1556" t="s">
        <v>64</v>
      </c>
      <c r="L1556" s="1">
        <v>0</v>
      </c>
      <c r="M1556" t="s">
        <v>245</v>
      </c>
      <c r="N1556">
        <v>0</v>
      </c>
      <c r="O1556">
        <v>0</v>
      </c>
      <c r="P1556">
        <v>20142</v>
      </c>
      <c r="Q1556">
        <v>2014</v>
      </c>
      <c r="R1556">
        <v>2</v>
      </c>
      <c r="S1556">
        <v>2014</v>
      </c>
      <c r="T1556">
        <v>2</v>
      </c>
      <c r="U1556">
        <v>24</v>
      </c>
      <c r="V1556" t="s">
        <v>122</v>
      </c>
      <c r="W1556" t="s">
        <v>3971</v>
      </c>
      <c r="X1556">
        <v>21645570</v>
      </c>
      <c r="Y1556" t="s">
        <v>38</v>
      </c>
      <c r="Z1556">
        <v>0</v>
      </c>
      <c r="AA1556">
        <v>0</v>
      </c>
      <c r="AB1556" t="s">
        <v>39</v>
      </c>
      <c r="AC1556">
        <v>0</v>
      </c>
      <c r="AD1556">
        <v>1</v>
      </c>
      <c r="AE1556" t="s">
        <v>40</v>
      </c>
      <c r="AF1556" t="s">
        <v>41</v>
      </c>
      <c r="AG1556" t="str">
        <f>VLOOKUP(H1556,Planilha2!A:AC,5,FALSE)</f>
        <v>QUÍMICA</v>
      </c>
      <c r="AH1556" t="s">
        <v>6226</v>
      </c>
      <c r="AI1556" t="str">
        <f>VLOOKUP(H1556,Planilha2!A:K,11,FALSE)</f>
        <v>Ativo</v>
      </c>
      <c r="AJ1556" t="s">
        <v>6322</v>
      </c>
      <c r="AK1556">
        <v>42</v>
      </c>
    </row>
    <row r="1557" spans="1:37" x14ac:dyDescent="0.25">
      <c r="A1557">
        <v>214028082</v>
      </c>
      <c r="B1557" t="s">
        <v>30</v>
      </c>
      <c r="C1557" t="s">
        <v>2420</v>
      </c>
      <c r="D1557" t="s">
        <v>1132</v>
      </c>
      <c r="E1557" t="s">
        <v>4218</v>
      </c>
      <c r="F1557" t="s">
        <v>2285</v>
      </c>
      <c r="G1557" t="s">
        <v>291</v>
      </c>
      <c r="H1557">
        <v>28</v>
      </c>
      <c r="I1557">
        <v>8</v>
      </c>
      <c r="J1557">
        <v>8</v>
      </c>
      <c r="K1557" t="s">
        <v>64</v>
      </c>
      <c r="L1557" s="1" t="s">
        <v>4158</v>
      </c>
      <c r="M1557" t="s">
        <v>699</v>
      </c>
      <c r="N1557">
        <v>94</v>
      </c>
      <c r="O1557">
        <v>1</v>
      </c>
      <c r="P1557">
        <v>20142</v>
      </c>
      <c r="Q1557">
        <v>2014</v>
      </c>
      <c r="R1557">
        <v>2</v>
      </c>
      <c r="S1557">
        <v>2015</v>
      </c>
      <c r="T1557">
        <v>1</v>
      </c>
      <c r="U1557">
        <v>23</v>
      </c>
      <c r="V1557" t="s">
        <v>36</v>
      </c>
      <c r="W1557" t="s">
        <v>5097</v>
      </c>
      <c r="X1557">
        <v>25025000</v>
      </c>
      <c r="Y1557" t="s">
        <v>1028</v>
      </c>
      <c r="Z1557">
        <v>0</v>
      </c>
      <c r="AA1557">
        <v>398</v>
      </c>
      <c r="AB1557" t="s">
        <v>39</v>
      </c>
      <c r="AC1557">
        <v>0</v>
      </c>
      <c r="AD1557">
        <v>2</v>
      </c>
      <c r="AE1557" t="s">
        <v>40</v>
      </c>
      <c r="AF1557" t="s">
        <v>41</v>
      </c>
      <c r="AG1557" t="str">
        <f>VLOOKUP(H1557,Planilha2!A:AC,5,FALSE)</f>
        <v>QUÍMICA</v>
      </c>
      <c r="AH1557" t="s">
        <v>6226</v>
      </c>
      <c r="AI1557" t="str">
        <f>VLOOKUP(H1557,Planilha2!A:K,11,FALSE)</f>
        <v>Ativo</v>
      </c>
      <c r="AJ1557" t="s">
        <v>6793</v>
      </c>
      <c r="AK1557">
        <v>35.4</v>
      </c>
    </row>
    <row r="1558" spans="1:37" x14ac:dyDescent="0.25">
      <c r="A1558">
        <v>214028083</v>
      </c>
      <c r="B1558" t="s">
        <v>30</v>
      </c>
      <c r="C1558" t="s">
        <v>3820</v>
      </c>
      <c r="D1558" t="s">
        <v>3006</v>
      </c>
      <c r="E1558" t="s">
        <v>2581</v>
      </c>
      <c r="F1558" t="s">
        <v>2554</v>
      </c>
      <c r="G1558" t="s">
        <v>105</v>
      </c>
      <c r="H1558">
        <v>28</v>
      </c>
      <c r="I1558">
        <v>8</v>
      </c>
      <c r="J1558">
        <v>8</v>
      </c>
      <c r="K1558" t="s">
        <v>64</v>
      </c>
      <c r="L1558" s="1" t="s">
        <v>3945</v>
      </c>
      <c r="M1558" t="s">
        <v>699</v>
      </c>
      <c r="N1558">
        <v>85</v>
      </c>
      <c r="O1558">
        <v>1</v>
      </c>
      <c r="P1558">
        <v>20142</v>
      </c>
      <c r="Q1558">
        <v>2014</v>
      </c>
      <c r="R1558">
        <v>2</v>
      </c>
      <c r="S1558">
        <v>2015</v>
      </c>
      <c r="T1558">
        <v>1</v>
      </c>
      <c r="U1558">
        <v>25</v>
      </c>
      <c r="V1558" t="s">
        <v>36</v>
      </c>
      <c r="W1558" t="s">
        <v>529</v>
      </c>
      <c r="X1558">
        <v>24230390</v>
      </c>
      <c r="Y1558" t="s">
        <v>537</v>
      </c>
      <c r="Z1558">
        <v>0</v>
      </c>
      <c r="AA1558">
        <v>90</v>
      </c>
      <c r="AB1558" t="s">
        <v>39</v>
      </c>
      <c r="AC1558">
        <v>0</v>
      </c>
      <c r="AD1558">
        <v>2</v>
      </c>
      <c r="AE1558" t="s">
        <v>40</v>
      </c>
      <c r="AF1558" t="s">
        <v>41</v>
      </c>
      <c r="AG1558" t="str">
        <f>VLOOKUP(H1558,Planilha2!A:AC,5,FALSE)</f>
        <v>QUÍMICA</v>
      </c>
      <c r="AH1558" t="s">
        <v>6226</v>
      </c>
      <c r="AI1558" t="str">
        <f>VLOOKUP(H1558,Planilha2!A:K,11,FALSE)</f>
        <v>Ativo</v>
      </c>
      <c r="AJ1558" t="s">
        <v>6576</v>
      </c>
      <c r="AK1558">
        <v>4.8</v>
      </c>
    </row>
    <row r="1559" spans="1:37" x14ac:dyDescent="0.25">
      <c r="A1559">
        <v>214028085</v>
      </c>
      <c r="B1559" t="s">
        <v>30</v>
      </c>
      <c r="C1559" t="s">
        <v>61</v>
      </c>
      <c r="D1559" t="s">
        <v>2552</v>
      </c>
      <c r="E1559" t="s">
        <v>1463</v>
      </c>
      <c r="F1559" t="s">
        <v>3017</v>
      </c>
      <c r="G1559" t="s">
        <v>45</v>
      </c>
      <c r="H1559">
        <v>28</v>
      </c>
      <c r="I1559">
        <v>8</v>
      </c>
      <c r="J1559">
        <v>8</v>
      </c>
      <c r="K1559" t="s">
        <v>64</v>
      </c>
      <c r="L1559" s="1" t="s">
        <v>375</v>
      </c>
      <c r="M1559" t="s">
        <v>699</v>
      </c>
      <c r="N1559">
        <v>90</v>
      </c>
      <c r="O1559">
        <v>1</v>
      </c>
      <c r="P1559">
        <v>20142</v>
      </c>
      <c r="Q1559">
        <v>2014</v>
      </c>
      <c r="R1559">
        <v>2</v>
      </c>
      <c r="S1559">
        <v>2015</v>
      </c>
      <c r="T1559">
        <v>1</v>
      </c>
      <c r="U1559">
        <v>23</v>
      </c>
      <c r="V1559" t="s">
        <v>36</v>
      </c>
      <c r="W1559" t="s">
        <v>529</v>
      </c>
      <c r="X1559">
        <v>24230253</v>
      </c>
      <c r="Y1559" t="s">
        <v>537</v>
      </c>
      <c r="Z1559">
        <v>0</v>
      </c>
      <c r="AA1559">
        <v>368</v>
      </c>
      <c r="AB1559" t="s">
        <v>39</v>
      </c>
      <c r="AC1559">
        <v>0</v>
      </c>
      <c r="AD1559">
        <v>2</v>
      </c>
      <c r="AE1559" t="s">
        <v>40</v>
      </c>
      <c r="AF1559" t="s">
        <v>41</v>
      </c>
      <c r="AG1559" t="str">
        <f>VLOOKUP(H1559,Planilha2!A:AC,5,FALSE)</f>
        <v>QUÍMICA</v>
      </c>
      <c r="AH1559" t="s">
        <v>6226</v>
      </c>
      <c r="AI1559" t="str">
        <f>VLOOKUP(H1559,Planilha2!A:K,11,FALSE)</f>
        <v>Ativo</v>
      </c>
      <c r="AJ1559" t="s">
        <v>6431</v>
      </c>
      <c r="AK1559">
        <v>5</v>
      </c>
    </row>
    <row r="1560" spans="1:37" x14ac:dyDescent="0.25">
      <c r="A1560">
        <v>214028086</v>
      </c>
      <c r="B1560" t="s">
        <v>128</v>
      </c>
      <c r="C1560" t="s">
        <v>518</v>
      </c>
      <c r="D1560" t="s">
        <v>848</v>
      </c>
      <c r="E1560" t="s">
        <v>1178</v>
      </c>
      <c r="F1560" t="s">
        <v>3047</v>
      </c>
      <c r="G1560" t="s">
        <v>214</v>
      </c>
      <c r="H1560">
        <v>28</v>
      </c>
      <c r="I1560">
        <v>8</v>
      </c>
      <c r="J1560">
        <v>8</v>
      </c>
      <c r="K1560" t="s">
        <v>64</v>
      </c>
      <c r="L1560" s="1">
        <v>0</v>
      </c>
      <c r="M1560" t="s">
        <v>699</v>
      </c>
      <c r="N1560">
        <v>0</v>
      </c>
      <c r="O1560">
        <v>0</v>
      </c>
      <c r="P1560">
        <v>20142</v>
      </c>
      <c r="Q1560">
        <v>2014</v>
      </c>
      <c r="R1560">
        <v>2</v>
      </c>
      <c r="S1560">
        <v>2014</v>
      </c>
      <c r="T1560">
        <v>2</v>
      </c>
      <c r="U1560">
        <v>23</v>
      </c>
      <c r="V1560" t="s">
        <v>36</v>
      </c>
      <c r="W1560" t="s">
        <v>1576</v>
      </c>
      <c r="X1560">
        <v>22713690</v>
      </c>
      <c r="Y1560" t="s">
        <v>38</v>
      </c>
      <c r="Z1560">
        <v>0</v>
      </c>
      <c r="AA1560">
        <v>0</v>
      </c>
      <c r="AB1560" t="s">
        <v>39</v>
      </c>
      <c r="AC1560">
        <v>0</v>
      </c>
      <c r="AD1560">
        <v>1</v>
      </c>
      <c r="AE1560" t="s">
        <v>55</v>
      </c>
      <c r="AF1560" t="s">
        <v>41</v>
      </c>
      <c r="AG1560" t="str">
        <f>VLOOKUP(H1560,Planilha2!A:AC,5,FALSE)</f>
        <v>QUÍMICA</v>
      </c>
      <c r="AH1560" t="s">
        <v>6226</v>
      </c>
      <c r="AI1560" t="str">
        <f>VLOOKUP(H1560,Planilha2!A:K,11,FALSE)</f>
        <v>Ativo</v>
      </c>
      <c r="AJ1560" t="s">
        <v>6664</v>
      </c>
      <c r="AK1560">
        <v>38.299999999999997</v>
      </c>
    </row>
    <row r="1561" spans="1:37" x14ac:dyDescent="0.25">
      <c r="A1561">
        <v>214028088</v>
      </c>
      <c r="B1561" t="s">
        <v>30</v>
      </c>
      <c r="C1561" t="s">
        <v>1108</v>
      </c>
      <c r="D1561" t="s">
        <v>1113</v>
      </c>
      <c r="E1561" t="s">
        <v>2345</v>
      </c>
      <c r="F1561" t="s">
        <v>4087</v>
      </c>
      <c r="G1561" t="s">
        <v>45</v>
      </c>
      <c r="H1561">
        <v>28</v>
      </c>
      <c r="I1561">
        <v>8</v>
      </c>
      <c r="J1561">
        <v>8</v>
      </c>
      <c r="K1561" t="s">
        <v>64</v>
      </c>
      <c r="L1561" s="1" t="s">
        <v>4137</v>
      </c>
      <c r="M1561" t="s">
        <v>699</v>
      </c>
      <c r="N1561">
        <v>72</v>
      </c>
      <c r="O1561">
        <v>1</v>
      </c>
      <c r="P1561">
        <v>20142</v>
      </c>
      <c r="Q1561">
        <v>2014</v>
      </c>
      <c r="R1561">
        <v>2</v>
      </c>
      <c r="S1561">
        <v>2015</v>
      </c>
      <c r="T1561">
        <v>1</v>
      </c>
      <c r="U1561">
        <v>22</v>
      </c>
      <c r="V1561" t="s">
        <v>36</v>
      </c>
      <c r="W1561" t="s">
        <v>108</v>
      </c>
      <c r="X1561">
        <v>22041010</v>
      </c>
      <c r="Y1561" t="s">
        <v>38</v>
      </c>
      <c r="Z1561">
        <v>0</v>
      </c>
      <c r="AA1561">
        <v>338</v>
      </c>
      <c r="AB1561" t="s">
        <v>39</v>
      </c>
      <c r="AC1561">
        <v>0</v>
      </c>
      <c r="AD1561">
        <v>2</v>
      </c>
      <c r="AE1561" t="s">
        <v>55</v>
      </c>
      <c r="AF1561" t="s">
        <v>41</v>
      </c>
      <c r="AG1561" t="str">
        <f>VLOOKUP(H1561,Planilha2!A:AC,5,FALSE)</f>
        <v>QUÍMICA</v>
      </c>
      <c r="AH1561" t="s">
        <v>6226</v>
      </c>
      <c r="AI1561" t="str">
        <f>VLOOKUP(H1561,Planilha2!A:K,11,FALSE)</f>
        <v>Ativo</v>
      </c>
      <c r="AJ1561">
        <v>0</v>
      </c>
      <c r="AK1561">
        <v>0</v>
      </c>
    </row>
    <row r="1562" spans="1:37" x14ac:dyDescent="0.25">
      <c r="A1562">
        <v>214028093</v>
      </c>
      <c r="B1562" t="s">
        <v>128</v>
      </c>
      <c r="C1562" t="s">
        <v>3151</v>
      </c>
      <c r="D1562" t="s">
        <v>3397</v>
      </c>
      <c r="E1562" t="s">
        <v>3543</v>
      </c>
      <c r="F1562" t="s">
        <v>2217</v>
      </c>
      <c r="G1562" t="s">
        <v>291</v>
      </c>
      <c r="H1562">
        <v>28</v>
      </c>
      <c r="I1562">
        <v>4</v>
      </c>
      <c r="J1562">
        <v>4</v>
      </c>
      <c r="K1562" t="s">
        <v>72</v>
      </c>
      <c r="L1562" s="1" t="s">
        <v>1316</v>
      </c>
      <c r="M1562" t="s">
        <v>245</v>
      </c>
      <c r="N1562">
        <v>61</v>
      </c>
      <c r="O1562">
        <v>1</v>
      </c>
      <c r="P1562">
        <v>20152</v>
      </c>
      <c r="Q1562">
        <v>2014</v>
      </c>
      <c r="R1562">
        <v>2</v>
      </c>
      <c r="S1562">
        <v>2018</v>
      </c>
      <c r="T1562">
        <v>2</v>
      </c>
      <c r="U1562">
        <v>23</v>
      </c>
      <c r="V1562" t="s">
        <v>122</v>
      </c>
      <c r="W1562" t="s">
        <v>605</v>
      </c>
      <c r="X1562">
        <v>20766670</v>
      </c>
      <c r="Y1562" t="s">
        <v>537</v>
      </c>
      <c r="Z1562">
        <v>0</v>
      </c>
      <c r="AA1562">
        <v>450</v>
      </c>
      <c r="AB1562" t="s">
        <v>39</v>
      </c>
      <c r="AC1562">
        <v>0</v>
      </c>
      <c r="AD1562">
        <v>5</v>
      </c>
      <c r="AE1562" t="s">
        <v>55</v>
      </c>
      <c r="AF1562" t="s">
        <v>41</v>
      </c>
      <c r="AG1562" t="str">
        <f>VLOOKUP(H1562,Planilha2!A:AC,5,FALSE)</f>
        <v>QUÍMICA</v>
      </c>
      <c r="AH1562" t="s">
        <v>6226</v>
      </c>
      <c r="AI1562" t="str">
        <f>VLOOKUP(H1562,Planilha2!A:K,11,FALSE)</f>
        <v>Ativo</v>
      </c>
      <c r="AJ1562" t="s">
        <v>6504</v>
      </c>
      <c r="AK1562">
        <v>27.8</v>
      </c>
    </row>
    <row r="1563" spans="1:37" x14ac:dyDescent="0.25">
      <c r="A1563">
        <v>214028094</v>
      </c>
      <c r="B1563" t="s">
        <v>30</v>
      </c>
      <c r="C1563" t="s">
        <v>3740</v>
      </c>
      <c r="D1563" t="s">
        <v>1209</v>
      </c>
      <c r="E1563" t="s">
        <v>2437</v>
      </c>
      <c r="F1563" t="s">
        <v>2973</v>
      </c>
      <c r="G1563" t="s">
        <v>45</v>
      </c>
      <c r="H1563">
        <v>28</v>
      </c>
      <c r="I1563">
        <v>4</v>
      </c>
      <c r="J1563">
        <v>4</v>
      </c>
      <c r="K1563" t="s">
        <v>72</v>
      </c>
      <c r="L1563" s="1" t="s">
        <v>1589</v>
      </c>
      <c r="M1563" t="s">
        <v>167</v>
      </c>
      <c r="N1563">
        <v>85</v>
      </c>
      <c r="O1563">
        <v>1</v>
      </c>
      <c r="P1563">
        <v>20142</v>
      </c>
      <c r="Q1563">
        <v>2014</v>
      </c>
      <c r="R1563">
        <v>2</v>
      </c>
      <c r="S1563">
        <v>2015</v>
      </c>
      <c r="T1563">
        <v>2</v>
      </c>
      <c r="U1563">
        <v>30</v>
      </c>
      <c r="V1563" t="s">
        <v>49</v>
      </c>
      <c r="W1563" t="s">
        <v>855</v>
      </c>
      <c r="X1563">
        <v>24358625</v>
      </c>
      <c r="Y1563" t="s">
        <v>537</v>
      </c>
      <c r="Z1563">
        <v>0</v>
      </c>
      <c r="AA1563">
        <v>1396</v>
      </c>
      <c r="AB1563" t="s">
        <v>39</v>
      </c>
      <c r="AC1563">
        <v>0</v>
      </c>
      <c r="AD1563">
        <v>2</v>
      </c>
      <c r="AE1563" t="s">
        <v>40</v>
      </c>
      <c r="AF1563" t="s">
        <v>41</v>
      </c>
      <c r="AG1563" t="str">
        <f>VLOOKUP(H1563,Planilha2!A:AC,5,FALSE)</f>
        <v>QUÍMICA</v>
      </c>
      <c r="AH1563" t="s">
        <v>6226</v>
      </c>
      <c r="AI1563" t="str">
        <f>VLOOKUP(H1563,Planilha2!A:K,11,FALSE)</f>
        <v>Ativo</v>
      </c>
      <c r="AJ1563" t="s">
        <v>6346</v>
      </c>
      <c r="AK1563">
        <v>14.6</v>
      </c>
    </row>
    <row r="1564" spans="1:37" x14ac:dyDescent="0.25">
      <c r="A1564">
        <v>214028095</v>
      </c>
      <c r="B1564" t="s">
        <v>100</v>
      </c>
      <c r="C1564" t="s">
        <v>2426</v>
      </c>
      <c r="D1564" t="s">
        <v>754</v>
      </c>
      <c r="E1564" t="s">
        <v>2821</v>
      </c>
      <c r="F1564" t="s">
        <v>2084</v>
      </c>
      <c r="G1564" t="s">
        <v>63</v>
      </c>
      <c r="H1564">
        <v>28</v>
      </c>
      <c r="I1564">
        <v>4</v>
      </c>
      <c r="J1564">
        <v>4</v>
      </c>
      <c r="K1564" t="s">
        <v>72</v>
      </c>
      <c r="L1564" s="1">
        <v>0</v>
      </c>
      <c r="M1564" t="s">
        <v>242</v>
      </c>
      <c r="N1564">
        <v>0</v>
      </c>
      <c r="O1564">
        <v>0</v>
      </c>
      <c r="P1564">
        <v>20142</v>
      </c>
      <c r="Q1564">
        <v>2014</v>
      </c>
      <c r="R1564">
        <v>2</v>
      </c>
      <c r="S1564">
        <v>2014</v>
      </c>
      <c r="T1564">
        <v>2</v>
      </c>
      <c r="U1564">
        <v>30</v>
      </c>
      <c r="V1564" t="s">
        <v>36</v>
      </c>
      <c r="W1564" t="s">
        <v>957</v>
      </c>
      <c r="X1564">
        <v>24457420</v>
      </c>
      <c r="Y1564" t="s">
        <v>75</v>
      </c>
      <c r="Z1564">
        <v>0</v>
      </c>
      <c r="AA1564">
        <v>0</v>
      </c>
      <c r="AB1564" t="s">
        <v>39</v>
      </c>
      <c r="AC1564">
        <v>0</v>
      </c>
      <c r="AD1564">
        <v>1</v>
      </c>
      <c r="AE1564" t="s">
        <v>40</v>
      </c>
      <c r="AF1564" t="s">
        <v>41</v>
      </c>
      <c r="AG1564" t="str">
        <f>VLOOKUP(H1564,Planilha2!A:AC,5,FALSE)</f>
        <v>QUÍMICA</v>
      </c>
      <c r="AH1564" t="s">
        <v>6226</v>
      </c>
      <c r="AI1564" t="str">
        <f>VLOOKUP(H1564,Planilha2!A:K,11,FALSE)</f>
        <v>Ativo</v>
      </c>
      <c r="AJ1564" t="s">
        <v>6465</v>
      </c>
      <c r="AK1564">
        <v>20.2</v>
      </c>
    </row>
    <row r="1565" spans="1:37" x14ac:dyDescent="0.25">
      <c r="A1565">
        <v>214028096</v>
      </c>
      <c r="B1565" t="s">
        <v>30</v>
      </c>
      <c r="C1565" t="s">
        <v>3452</v>
      </c>
      <c r="D1565" t="s">
        <v>627</v>
      </c>
      <c r="E1565" t="s">
        <v>3527</v>
      </c>
      <c r="F1565" t="s">
        <v>3836</v>
      </c>
      <c r="G1565" t="s">
        <v>105</v>
      </c>
      <c r="H1565">
        <v>28</v>
      </c>
      <c r="I1565">
        <v>4</v>
      </c>
      <c r="J1565">
        <v>4</v>
      </c>
      <c r="K1565" t="s">
        <v>72</v>
      </c>
      <c r="L1565" s="1">
        <v>0</v>
      </c>
      <c r="M1565" t="s">
        <v>241</v>
      </c>
      <c r="N1565">
        <v>0</v>
      </c>
      <c r="O1565">
        <v>0</v>
      </c>
      <c r="P1565">
        <v>20142</v>
      </c>
      <c r="Q1565">
        <v>2014</v>
      </c>
      <c r="R1565">
        <v>2</v>
      </c>
      <c r="S1565">
        <v>2014</v>
      </c>
      <c r="T1565">
        <v>2</v>
      </c>
      <c r="U1565">
        <v>23</v>
      </c>
      <c r="V1565" t="s">
        <v>36</v>
      </c>
      <c r="W1565" t="s">
        <v>1493</v>
      </c>
      <c r="X1565">
        <v>21310260</v>
      </c>
      <c r="Y1565" t="s">
        <v>38</v>
      </c>
      <c r="Z1565">
        <v>0</v>
      </c>
      <c r="AA1565">
        <v>0</v>
      </c>
      <c r="AB1565" t="s">
        <v>39</v>
      </c>
      <c r="AC1565">
        <v>0</v>
      </c>
      <c r="AD1565">
        <v>1</v>
      </c>
      <c r="AE1565" t="s">
        <v>40</v>
      </c>
      <c r="AF1565" t="s">
        <v>41</v>
      </c>
      <c r="AG1565" t="str">
        <f>VLOOKUP(H1565,Planilha2!A:AC,5,FALSE)</f>
        <v>QUÍMICA</v>
      </c>
      <c r="AH1565" t="s">
        <v>6226</v>
      </c>
      <c r="AI1565" t="str">
        <f>VLOOKUP(H1565,Planilha2!A:K,11,FALSE)</f>
        <v>Ativo</v>
      </c>
      <c r="AJ1565" t="s">
        <v>6531</v>
      </c>
      <c r="AK1565">
        <v>31.1</v>
      </c>
    </row>
    <row r="1566" spans="1:37" x14ac:dyDescent="0.25">
      <c r="A1566">
        <v>214028097</v>
      </c>
      <c r="B1566" t="s">
        <v>30</v>
      </c>
      <c r="C1566" t="s">
        <v>3228</v>
      </c>
      <c r="D1566" t="s">
        <v>1031</v>
      </c>
      <c r="E1566" t="s">
        <v>3290</v>
      </c>
      <c r="F1566" t="s">
        <v>1505</v>
      </c>
      <c r="G1566" t="s">
        <v>269</v>
      </c>
      <c r="H1566">
        <v>28</v>
      </c>
      <c r="I1566">
        <v>8</v>
      </c>
      <c r="J1566">
        <v>8</v>
      </c>
      <c r="K1566" t="s">
        <v>64</v>
      </c>
      <c r="L1566" s="1" t="s">
        <v>1675</v>
      </c>
      <c r="M1566" t="s">
        <v>246</v>
      </c>
      <c r="N1566">
        <v>40</v>
      </c>
      <c r="O1566">
        <v>0</v>
      </c>
      <c r="P1566">
        <v>20142</v>
      </c>
      <c r="Q1566">
        <v>2014</v>
      </c>
      <c r="R1566">
        <v>2</v>
      </c>
      <c r="S1566">
        <v>2017</v>
      </c>
      <c r="T1566">
        <v>2</v>
      </c>
      <c r="U1566">
        <v>23</v>
      </c>
      <c r="V1566" t="s">
        <v>36</v>
      </c>
      <c r="W1566" t="s">
        <v>1001</v>
      </c>
      <c r="X1566">
        <v>24450250</v>
      </c>
      <c r="Y1566" t="s">
        <v>75</v>
      </c>
      <c r="Z1566">
        <v>0</v>
      </c>
      <c r="AA1566">
        <v>1110</v>
      </c>
      <c r="AB1566" t="s">
        <v>39</v>
      </c>
      <c r="AC1566">
        <v>0</v>
      </c>
      <c r="AD1566">
        <v>4</v>
      </c>
      <c r="AE1566" t="s">
        <v>40</v>
      </c>
      <c r="AF1566" t="s">
        <v>41</v>
      </c>
      <c r="AG1566" t="str">
        <f>VLOOKUP(H1566,Planilha2!A:AC,5,FALSE)</f>
        <v>QUÍMICA</v>
      </c>
      <c r="AH1566" t="s">
        <v>6226</v>
      </c>
      <c r="AI1566" t="str">
        <f>VLOOKUP(H1566,Planilha2!A:K,11,FALSE)</f>
        <v>Ativo</v>
      </c>
      <c r="AJ1566" t="s">
        <v>6298</v>
      </c>
      <c r="AK1566">
        <v>20.6</v>
      </c>
    </row>
    <row r="1567" spans="1:37" x14ac:dyDescent="0.25">
      <c r="A1567">
        <v>214028103</v>
      </c>
      <c r="B1567" t="s">
        <v>145</v>
      </c>
      <c r="C1567" t="s">
        <v>3096</v>
      </c>
      <c r="D1567" t="s">
        <v>1204</v>
      </c>
      <c r="E1567" t="s">
        <v>3858</v>
      </c>
      <c r="F1567" t="s">
        <v>3364</v>
      </c>
      <c r="G1567" t="s">
        <v>269</v>
      </c>
      <c r="H1567">
        <v>28</v>
      </c>
      <c r="I1567">
        <v>8</v>
      </c>
      <c r="J1567">
        <v>8</v>
      </c>
      <c r="K1567" t="s">
        <v>64</v>
      </c>
      <c r="L1567" s="1" t="s">
        <v>1391</v>
      </c>
      <c r="M1567" t="s">
        <v>163</v>
      </c>
      <c r="N1567">
        <v>75</v>
      </c>
      <c r="O1567">
        <v>1</v>
      </c>
      <c r="P1567">
        <v>20161</v>
      </c>
      <c r="Q1567">
        <v>2014</v>
      </c>
      <c r="R1567">
        <v>2</v>
      </c>
      <c r="S1567">
        <v>2016</v>
      </c>
      <c r="T1567">
        <v>2</v>
      </c>
      <c r="U1567">
        <v>23</v>
      </c>
      <c r="V1567" t="s">
        <v>211</v>
      </c>
      <c r="W1567" t="s">
        <v>4792</v>
      </c>
      <c r="X1567">
        <v>24320570</v>
      </c>
      <c r="Y1567" t="s">
        <v>537</v>
      </c>
      <c r="Z1567">
        <v>0</v>
      </c>
      <c r="AA1567">
        <v>150</v>
      </c>
      <c r="AB1567" t="s">
        <v>39</v>
      </c>
      <c r="AC1567">
        <v>0</v>
      </c>
      <c r="AD1567">
        <v>3</v>
      </c>
      <c r="AE1567" t="s">
        <v>55</v>
      </c>
      <c r="AF1567" t="s">
        <v>41</v>
      </c>
      <c r="AG1567" t="str">
        <f>VLOOKUP(H1567,Planilha2!A:AC,5,FALSE)</f>
        <v>QUÍMICA</v>
      </c>
      <c r="AH1567" t="s">
        <v>6226</v>
      </c>
      <c r="AI1567" t="str">
        <f>VLOOKUP(H1567,Planilha2!A:K,11,FALSE)</f>
        <v>Ativo</v>
      </c>
      <c r="AJ1567" t="s">
        <v>6643</v>
      </c>
      <c r="AK1567">
        <v>11.8</v>
      </c>
    </row>
    <row r="1568" spans="1:37" x14ac:dyDescent="0.25">
      <c r="A1568">
        <v>214028104</v>
      </c>
      <c r="B1568" t="s">
        <v>30</v>
      </c>
      <c r="C1568" t="s">
        <v>2686</v>
      </c>
      <c r="D1568" t="s">
        <v>4242</v>
      </c>
      <c r="E1568" t="s">
        <v>1081</v>
      </c>
      <c r="F1568" t="s">
        <v>3253</v>
      </c>
      <c r="G1568" t="s">
        <v>210</v>
      </c>
      <c r="H1568">
        <v>28</v>
      </c>
      <c r="I1568">
        <v>8</v>
      </c>
      <c r="J1568">
        <v>8</v>
      </c>
      <c r="K1568" t="s">
        <v>64</v>
      </c>
      <c r="L1568" s="1" t="s">
        <v>217</v>
      </c>
      <c r="M1568" t="s">
        <v>235</v>
      </c>
      <c r="N1568">
        <v>79</v>
      </c>
      <c r="O1568">
        <v>1</v>
      </c>
      <c r="P1568">
        <v>20152</v>
      </c>
      <c r="Q1568">
        <v>2014</v>
      </c>
      <c r="R1568">
        <v>2</v>
      </c>
      <c r="S1568">
        <v>2016</v>
      </c>
      <c r="T1568">
        <v>1</v>
      </c>
      <c r="U1568">
        <v>22</v>
      </c>
      <c r="V1568" t="s">
        <v>49</v>
      </c>
      <c r="W1568" t="s">
        <v>4253</v>
      </c>
      <c r="X1568">
        <v>22753212</v>
      </c>
      <c r="Y1568" t="s">
        <v>38</v>
      </c>
      <c r="Z1568">
        <v>0</v>
      </c>
      <c r="AA1568">
        <v>840</v>
      </c>
      <c r="AB1568" t="s">
        <v>39</v>
      </c>
      <c r="AC1568">
        <v>0</v>
      </c>
      <c r="AD1568">
        <v>3</v>
      </c>
      <c r="AE1568" t="s">
        <v>55</v>
      </c>
      <c r="AF1568" t="s">
        <v>41</v>
      </c>
      <c r="AG1568" t="str">
        <f>VLOOKUP(H1568,Planilha2!A:AC,5,FALSE)</f>
        <v>QUÍMICA</v>
      </c>
      <c r="AH1568" t="s">
        <v>6226</v>
      </c>
      <c r="AI1568" t="str">
        <f>VLOOKUP(H1568,Planilha2!A:K,11,FALSE)</f>
        <v>Ativo</v>
      </c>
      <c r="AJ1568" t="s">
        <v>6659</v>
      </c>
      <c r="AK1568">
        <v>40.4</v>
      </c>
    </row>
    <row r="1569" spans="1:37" x14ac:dyDescent="0.25">
      <c r="A1569">
        <v>214028110</v>
      </c>
      <c r="B1569" t="s">
        <v>30</v>
      </c>
      <c r="C1569" t="s">
        <v>872</v>
      </c>
      <c r="D1569" t="s">
        <v>3219</v>
      </c>
      <c r="E1569" t="s">
        <v>2332</v>
      </c>
      <c r="F1569" t="s">
        <v>449</v>
      </c>
      <c r="G1569" t="s">
        <v>496</v>
      </c>
      <c r="H1569">
        <v>28</v>
      </c>
      <c r="I1569">
        <v>8</v>
      </c>
      <c r="J1569">
        <v>8</v>
      </c>
      <c r="K1569" t="s">
        <v>64</v>
      </c>
      <c r="L1569" s="1" t="s">
        <v>1713</v>
      </c>
      <c r="M1569" t="s">
        <v>699</v>
      </c>
      <c r="N1569">
        <v>78</v>
      </c>
      <c r="O1569">
        <v>1</v>
      </c>
      <c r="P1569">
        <v>20142</v>
      </c>
      <c r="Q1569">
        <v>2014</v>
      </c>
      <c r="R1569">
        <v>2</v>
      </c>
      <c r="S1569">
        <v>2015</v>
      </c>
      <c r="T1569">
        <v>1</v>
      </c>
      <c r="U1569">
        <v>22</v>
      </c>
      <c r="V1569" t="s">
        <v>36</v>
      </c>
      <c r="W1569" t="s">
        <v>251</v>
      </c>
      <c r="X1569">
        <v>20720350</v>
      </c>
      <c r="Y1569" t="s">
        <v>38</v>
      </c>
      <c r="Z1569">
        <v>0</v>
      </c>
      <c r="AA1569">
        <v>270</v>
      </c>
      <c r="AB1569" t="s">
        <v>39</v>
      </c>
      <c r="AC1569">
        <v>0</v>
      </c>
      <c r="AD1569">
        <v>2</v>
      </c>
      <c r="AE1569" t="s">
        <v>40</v>
      </c>
      <c r="AF1569" t="s">
        <v>41</v>
      </c>
      <c r="AG1569" t="str">
        <f>VLOOKUP(H1569,Planilha2!A:AC,5,FALSE)</f>
        <v>QUÍMICA</v>
      </c>
      <c r="AH1569" t="s">
        <v>6226</v>
      </c>
      <c r="AI1569" t="str">
        <f>VLOOKUP(H1569,Planilha2!A:K,11,FALSE)</f>
        <v>Ativo</v>
      </c>
      <c r="AJ1569" t="s">
        <v>6601</v>
      </c>
      <c r="AK1569">
        <v>28.6</v>
      </c>
    </row>
    <row r="1570" spans="1:37" x14ac:dyDescent="0.25">
      <c r="A1570">
        <v>214028112</v>
      </c>
      <c r="B1570" t="s">
        <v>30</v>
      </c>
      <c r="C1570" t="s">
        <v>2128</v>
      </c>
      <c r="D1570" t="s">
        <v>1344</v>
      </c>
      <c r="E1570" t="s">
        <v>3348</v>
      </c>
      <c r="F1570" t="s">
        <v>3349</v>
      </c>
      <c r="G1570" t="s">
        <v>214</v>
      </c>
      <c r="H1570">
        <v>28</v>
      </c>
      <c r="I1570">
        <v>8</v>
      </c>
      <c r="J1570">
        <v>8</v>
      </c>
      <c r="K1570" t="s">
        <v>64</v>
      </c>
      <c r="L1570" s="1" t="s">
        <v>1621</v>
      </c>
      <c r="M1570" t="s">
        <v>245</v>
      </c>
      <c r="N1570">
        <v>20</v>
      </c>
      <c r="O1570">
        <v>0</v>
      </c>
      <c r="P1570">
        <v>20142</v>
      </c>
      <c r="Q1570">
        <v>2014</v>
      </c>
      <c r="R1570">
        <v>2</v>
      </c>
      <c r="S1570">
        <v>2017</v>
      </c>
      <c r="T1570">
        <v>2</v>
      </c>
      <c r="U1570">
        <v>22</v>
      </c>
      <c r="V1570" t="s">
        <v>49</v>
      </c>
      <c r="W1570" t="s">
        <v>232</v>
      </c>
      <c r="X1570">
        <v>20551070</v>
      </c>
      <c r="Y1570" t="s">
        <v>38</v>
      </c>
      <c r="Z1570">
        <v>0</v>
      </c>
      <c r="AA1570">
        <v>450</v>
      </c>
      <c r="AB1570" t="s">
        <v>39</v>
      </c>
      <c r="AC1570">
        <v>0</v>
      </c>
      <c r="AD1570">
        <v>4</v>
      </c>
      <c r="AE1570" t="s">
        <v>40</v>
      </c>
      <c r="AF1570" t="s">
        <v>41</v>
      </c>
      <c r="AG1570" t="str">
        <f>VLOOKUP(H1570,Planilha2!A:AC,5,FALSE)</f>
        <v>QUÍMICA</v>
      </c>
      <c r="AH1570" t="s">
        <v>6226</v>
      </c>
      <c r="AI1570" t="str">
        <f>VLOOKUP(H1570,Planilha2!A:K,11,FALSE)</f>
        <v>Ativo</v>
      </c>
      <c r="AJ1570" t="s">
        <v>6281</v>
      </c>
      <c r="AK1570">
        <v>22.5</v>
      </c>
    </row>
    <row r="1571" spans="1:37" x14ac:dyDescent="0.25">
      <c r="A1571">
        <v>214028117</v>
      </c>
      <c r="B1571" t="s">
        <v>30</v>
      </c>
      <c r="C1571" t="s">
        <v>2401</v>
      </c>
      <c r="D1571" t="s">
        <v>3597</v>
      </c>
      <c r="E1571" t="s">
        <v>2478</v>
      </c>
      <c r="F1571" t="s">
        <v>3345</v>
      </c>
      <c r="G1571" t="s">
        <v>210</v>
      </c>
      <c r="H1571">
        <v>28</v>
      </c>
      <c r="I1571">
        <v>8</v>
      </c>
      <c r="J1571">
        <v>8</v>
      </c>
      <c r="K1571" t="s">
        <v>64</v>
      </c>
      <c r="L1571" s="1" t="s">
        <v>3804</v>
      </c>
      <c r="M1571" t="s">
        <v>242</v>
      </c>
      <c r="N1571">
        <v>65</v>
      </c>
      <c r="O1571">
        <v>1</v>
      </c>
      <c r="P1571">
        <v>20142</v>
      </c>
      <c r="Q1571">
        <v>2014</v>
      </c>
      <c r="R1571">
        <v>2</v>
      </c>
      <c r="S1571">
        <v>2015</v>
      </c>
      <c r="T1571">
        <v>1</v>
      </c>
      <c r="U1571">
        <v>22</v>
      </c>
      <c r="V1571" t="s">
        <v>49</v>
      </c>
      <c r="W1571" t="s">
        <v>150</v>
      </c>
      <c r="X1571">
        <v>24020300</v>
      </c>
      <c r="Y1571" t="s">
        <v>537</v>
      </c>
      <c r="Z1571">
        <v>0</v>
      </c>
      <c r="AA1571">
        <v>180</v>
      </c>
      <c r="AB1571" t="s">
        <v>39</v>
      </c>
      <c r="AC1571">
        <v>0</v>
      </c>
      <c r="AD1571">
        <v>2</v>
      </c>
      <c r="AE1571" t="s">
        <v>55</v>
      </c>
      <c r="AF1571" t="s">
        <v>41</v>
      </c>
      <c r="AG1571" t="str">
        <f>VLOOKUP(H1571,Planilha2!A:AC,5,FALSE)</f>
        <v>QUÍMICA</v>
      </c>
      <c r="AH1571" t="s">
        <v>6226</v>
      </c>
      <c r="AI1571" t="str">
        <f>VLOOKUP(H1571,Planilha2!A:K,11,FALSE)</f>
        <v>Ativo</v>
      </c>
      <c r="AJ1571" t="s">
        <v>6437</v>
      </c>
      <c r="AK1571">
        <v>1.7</v>
      </c>
    </row>
    <row r="1572" spans="1:37" x14ac:dyDescent="0.25">
      <c r="A1572">
        <v>112029013</v>
      </c>
      <c r="B1572" t="s">
        <v>30</v>
      </c>
      <c r="C1572" t="s">
        <v>4694</v>
      </c>
      <c r="D1572" t="s">
        <v>4695</v>
      </c>
      <c r="E1572" t="s">
        <v>2078</v>
      </c>
      <c r="F1572" t="s">
        <v>4696</v>
      </c>
      <c r="G1572" t="s">
        <v>186</v>
      </c>
      <c r="H1572">
        <v>29</v>
      </c>
      <c r="I1572">
        <v>8</v>
      </c>
      <c r="J1572">
        <v>8</v>
      </c>
      <c r="K1572" t="s">
        <v>64</v>
      </c>
      <c r="L1572" s="1" t="s">
        <v>2232</v>
      </c>
      <c r="M1572" t="s">
        <v>614</v>
      </c>
      <c r="N1572">
        <v>82</v>
      </c>
      <c r="O1572">
        <v>1</v>
      </c>
      <c r="P1572">
        <v>20122</v>
      </c>
      <c r="Q1572">
        <v>2012</v>
      </c>
      <c r="R1572">
        <v>1</v>
      </c>
      <c r="S1572">
        <v>2013</v>
      </c>
      <c r="T1572">
        <v>2</v>
      </c>
      <c r="U1572">
        <v>26</v>
      </c>
      <c r="V1572" t="s">
        <v>36</v>
      </c>
      <c r="W1572" t="s">
        <v>649</v>
      </c>
      <c r="X1572">
        <v>24210480</v>
      </c>
      <c r="Y1572" t="s">
        <v>537</v>
      </c>
      <c r="Z1572">
        <v>0</v>
      </c>
      <c r="AA1572">
        <v>1070</v>
      </c>
      <c r="AB1572" t="s">
        <v>39</v>
      </c>
      <c r="AC1572">
        <v>0</v>
      </c>
      <c r="AD1572">
        <v>2</v>
      </c>
      <c r="AE1572" t="s">
        <v>55</v>
      </c>
      <c r="AF1572" t="s">
        <v>41</v>
      </c>
      <c r="AG1572" t="str">
        <f>VLOOKUP(H1572,Planilha2!A:AC,5,FALSE)</f>
        <v>QUÍMICA INDUSTRIAL</v>
      </c>
      <c r="AH1572" t="s">
        <v>6226</v>
      </c>
      <c r="AI1572" t="str">
        <f>VLOOKUP(H1572,Planilha2!A:K,11,FALSE)</f>
        <v>Ativo</v>
      </c>
      <c r="AJ1572" t="s">
        <v>6306</v>
      </c>
      <c r="AK1572">
        <v>1.8</v>
      </c>
    </row>
    <row r="1573" spans="1:37" x14ac:dyDescent="0.25">
      <c r="A1573">
        <v>112029014</v>
      </c>
      <c r="B1573" t="s">
        <v>30</v>
      </c>
      <c r="C1573" t="s">
        <v>3684</v>
      </c>
      <c r="D1573" t="s">
        <v>694</v>
      </c>
      <c r="E1573" t="s">
        <v>3685</v>
      </c>
      <c r="F1573" t="s">
        <v>52</v>
      </c>
      <c r="G1573" t="s">
        <v>391</v>
      </c>
      <c r="H1573">
        <v>29</v>
      </c>
      <c r="I1573">
        <v>8</v>
      </c>
      <c r="J1573">
        <v>8</v>
      </c>
      <c r="K1573" t="s">
        <v>64</v>
      </c>
      <c r="L1573" s="1" t="s">
        <v>1536</v>
      </c>
      <c r="M1573" t="s">
        <v>613</v>
      </c>
      <c r="N1573">
        <v>62</v>
      </c>
      <c r="O1573">
        <v>2</v>
      </c>
      <c r="P1573">
        <v>20121</v>
      </c>
      <c r="Q1573">
        <v>2012</v>
      </c>
      <c r="R1573">
        <v>1</v>
      </c>
      <c r="S1573">
        <v>2013</v>
      </c>
      <c r="T1573">
        <v>2</v>
      </c>
      <c r="U1573">
        <v>25</v>
      </c>
      <c r="V1573" t="s">
        <v>36</v>
      </c>
      <c r="W1573" t="s">
        <v>303</v>
      </c>
      <c r="X1573">
        <v>21020410</v>
      </c>
      <c r="Y1573" t="s">
        <v>38</v>
      </c>
      <c r="Z1573">
        <v>0</v>
      </c>
      <c r="AA1573">
        <v>920</v>
      </c>
      <c r="AB1573" t="s">
        <v>39</v>
      </c>
      <c r="AC1573">
        <v>0</v>
      </c>
      <c r="AD1573">
        <v>2</v>
      </c>
      <c r="AE1573" t="s">
        <v>55</v>
      </c>
      <c r="AF1573" t="s">
        <v>41</v>
      </c>
      <c r="AG1573" t="str">
        <f>VLOOKUP(H1573,Planilha2!A:AC,5,FALSE)</f>
        <v>QUÍMICA INDUSTRIAL</v>
      </c>
      <c r="AH1573" t="s">
        <v>6226</v>
      </c>
      <c r="AI1573" t="str">
        <f>VLOOKUP(H1573,Planilha2!A:K,11,FALSE)</f>
        <v>Ativo</v>
      </c>
      <c r="AJ1573" t="s">
        <v>6849</v>
      </c>
      <c r="AK1573">
        <v>26.2</v>
      </c>
    </row>
    <row r="1574" spans="1:37" x14ac:dyDescent="0.25">
      <c r="A1574">
        <v>112029016</v>
      </c>
      <c r="B1574" t="s">
        <v>30</v>
      </c>
      <c r="C1574" t="s">
        <v>3719</v>
      </c>
      <c r="D1574" t="s">
        <v>4657</v>
      </c>
      <c r="E1574" t="s">
        <v>3535</v>
      </c>
      <c r="F1574" t="s">
        <v>5587</v>
      </c>
      <c r="G1574" t="s">
        <v>391</v>
      </c>
      <c r="H1574">
        <v>29</v>
      </c>
      <c r="I1574">
        <v>8</v>
      </c>
      <c r="J1574">
        <v>8</v>
      </c>
      <c r="K1574" t="s">
        <v>64</v>
      </c>
      <c r="L1574" s="1" t="s">
        <v>3139</v>
      </c>
      <c r="M1574" t="s">
        <v>240</v>
      </c>
      <c r="N1574">
        <v>15</v>
      </c>
      <c r="O1574">
        <v>0</v>
      </c>
      <c r="P1574">
        <v>20121</v>
      </c>
      <c r="Q1574">
        <v>2012</v>
      </c>
      <c r="R1574">
        <v>1</v>
      </c>
      <c r="S1574">
        <v>2015</v>
      </c>
      <c r="T1574">
        <v>1</v>
      </c>
      <c r="U1574">
        <v>25</v>
      </c>
      <c r="V1574" t="s">
        <v>36</v>
      </c>
      <c r="W1574" t="s">
        <v>150</v>
      </c>
      <c r="X1574">
        <v>28800000</v>
      </c>
      <c r="Y1574" t="s">
        <v>2003</v>
      </c>
      <c r="Z1574">
        <v>0</v>
      </c>
      <c r="AA1574">
        <v>605</v>
      </c>
      <c r="AB1574" t="s">
        <v>39</v>
      </c>
      <c r="AC1574">
        <v>0</v>
      </c>
      <c r="AD1574">
        <v>4</v>
      </c>
      <c r="AE1574" t="s">
        <v>40</v>
      </c>
      <c r="AF1574" t="s">
        <v>41</v>
      </c>
      <c r="AG1574" t="str">
        <f>VLOOKUP(H1574,Planilha2!A:AC,5,FALSE)</f>
        <v>QUÍMICA INDUSTRIAL</v>
      </c>
      <c r="AH1574" t="s">
        <v>6226</v>
      </c>
      <c r="AI1574" t="str">
        <f>VLOOKUP(H1574,Planilha2!A:K,11,FALSE)</f>
        <v>Ativo</v>
      </c>
      <c r="AJ1574" t="s">
        <v>6853</v>
      </c>
      <c r="AK1574">
        <v>68.400000000000006</v>
      </c>
    </row>
    <row r="1575" spans="1:37" x14ac:dyDescent="0.25">
      <c r="A1575">
        <v>112029017</v>
      </c>
      <c r="B1575" t="s">
        <v>30</v>
      </c>
      <c r="C1575" t="s">
        <v>4966</v>
      </c>
      <c r="D1575" t="s">
        <v>5027</v>
      </c>
      <c r="E1575" t="s">
        <v>5729</v>
      </c>
      <c r="F1575" t="s">
        <v>5730</v>
      </c>
      <c r="G1575" t="s">
        <v>658</v>
      </c>
      <c r="H1575">
        <v>29</v>
      </c>
      <c r="I1575">
        <v>8</v>
      </c>
      <c r="J1575">
        <v>8</v>
      </c>
      <c r="K1575" t="s">
        <v>64</v>
      </c>
      <c r="L1575" s="1" t="s">
        <v>5026</v>
      </c>
      <c r="M1575" t="s">
        <v>246</v>
      </c>
      <c r="N1575">
        <v>63</v>
      </c>
      <c r="O1575">
        <v>1</v>
      </c>
      <c r="P1575">
        <v>20121</v>
      </c>
      <c r="Q1575">
        <v>2012</v>
      </c>
      <c r="R1575">
        <v>1</v>
      </c>
      <c r="S1575">
        <v>2012</v>
      </c>
      <c r="T1575">
        <v>2</v>
      </c>
      <c r="U1575">
        <v>25</v>
      </c>
      <c r="V1575" t="s">
        <v>36</v>
      </c>
      <c r="W1575" t="s">
        <v>5731</v>
      </c>
      <c r="X1575">
        <v>36880000</v>
      </c>
      <c r="Y1575" t="s">
        <v>5726</v>
      </c>
      <c r="Z1575">
        <v>0</v>
      </c>
      <c r="AA1575">
        <v>350</v>
      </c>
      <c r="AB1575" t="s">
        <v>39</v>
      </c>
      <c r="AC1575">
        <v>0</v>
      </c>
      <c r="AD1575">
        <v>1</v>
      </c>
      <c r="AE1575" t="s">
        <v>40</v>
      </c>
      <c r="AF1575" t="s">
        <v>41</v>
      </c>
      <c r="AG1575" t="str">
        <f>VLOOKUP(H1575,Planilha2!A:AC,5,FALSE)</f>
        <v>QUÍMICA INDUSTRIAL</v>
      </c>
      <c r="AH1575" t="s">
        <v>6226</v>
      </c>
      <c r="AI1575" t="str">
        <f>VLOOKUP(H1575,Planilha2!A:K,11,FALSE)</f>
        <v>Ativo</v>
      </c>
      <c r="AJ1575" t="s">
        <v>6773</v>
      </c>
      <c r="AK1575">
        <v>304</v>
      </c>
    </row>
    <row r="1576" spans="1:37" x14ac:dyDescent="0.25">
      <c r="A1576">
        <v>112029018</v>
      </c>
      <c r="B1576" t="s">
        <v>30</v>
      </c>
      <c r="C1576" t="s">
        <v>1570</v>
      </c>
      <c r="D1576" t="s">
        <v>3657</v>
      </c>
      <c r="E1576" t="s">
        <v>4574</v>
      </c>
      <c r="F1576" t="s">
        <v>4575</v>
      </c>
      <c r="G1576" t="s">
        <v>1409</v>
      </c>
      <c r="H1576">
        <v>29</v>
      </c>
      <c r="I1576">
        <v>8</v>
      </c>
      <c r="J1576">
        <v>8</v>
      </c>
      <c r="K1576" t="s">
        <v>64</v>
      </c>
      <c r="L1576" s="1" t="s">
        <v>1450</v>
      </c>
      <c r="M1576" t="s">
        <v>242</v>
      </c>
      <c r="N1576">
        <v>75</v>
      </c>
      <c r="O1576">
        <v>1</v>
      </c>
      <c r="P1576">
        <v>20121</v>
      </c>
      <c r="Q1576">
        <v>2012</v>
      </c>
      <c r="R1576">
        <v>1</v>
      </c>
      <c r="S1576">
        <v>2013</v>
      </c>
      <c r="T1576">
        <v>2</v>
      </c>
      <c r="U1576">
        <v>24</v>
      </c>
      <c r="V1576" t="s">
        <v>36</v>
      </c>
      <c r="W1576" t="s">
        <v>605</v>
      </c>
      <c r="X1576">
        <v>24120160</v>
      </c>
      <c r="Y1576" t="s">
        <v>537</v>
      </c>
      <c r="Z1576">
        <v>0</v>
      </c>
      <c r="AA1576">
        <v>1295</v>
      </c>
      <c r="AB1576" t="s">
        <v>39</v>
      </c>
      <c r="AC1576">
        <v>0</v>
      </c>
      <c r="AD1576">
        <v>2</v>
      </c>
      <c r="AE1576" t="s">
        <v>40</v>
      </c>
      <c r="AF1576" t="s">
        <v>41</v>
      </c>
      <c r="AG1576" t="str">
        <f>VLOOKUP(H1576,Planilha2!A:AC,5,FALSE)</f>
        <v>QUÍMICA INDUSTRIAL</v>
      </c>
      <c r="AH1576" t="s">
        <v>6226</v>
      </c>
      <c r="AI1576" t="str">
        <f>VLOOKUP(H1576,Planilha2!A:K,11,FALSE)</f>
        <v>Ativo</v>
      </c>
      <c r="AJ1576" t="s">
        <v>6361</v>
      </c>
      <c r="AK1576">
        <v>5.3</v>
      </c>
    </row>
    <row r="1577" spans="1:37" x14ac:dyDescent="0.25">
      <c r="A1577">
        <v>112029025</v>
      </c>
      <c r="B1577" t="s">
        <v>30</v>
      </c>
      <c r="C1577" t="s">
        <v>4724</v>
      </c>
      <c r="D1577" t="s">
        <v>4276</v>
      </c>
      <c r="E1577" t="s">
        <v>3692</v>
      </c>
      <c r="F1577" t="s">
        <v>4725</v>
      </c>
      <c r="G1577" t="s">
        <v>522</v>
      </c>
      <c r="H1577">
        <v>29</v>
      </c>
      <c r="I1577">
        <v>8</v>
      </c>
      <c r="J1577">
        <v>8</v>
      </c>
      <c r="K1577" t="s">
        <v>64</v>
      </c>
      <c r="L1577" s="1" t="s">
        <v>1557</v>
      </c>
      <c r="M1577" t="s">
        <v>682</v>
      </c>
      <c r="N1577">
        <v>70</v>
      </c>
      <c r="O1577">
        <v>1</v>
      </c>
      <c r="P1577">
        <v>20131</v>
      </c>
      <c r="Q1577">
        <v>2012</v>
      </c>
      <c r="R1577">
        <v>1</v>
      </c>
      <c r="S1577">
        <v>2016</v>
      </c>
      <c r="T1577">
        <v>1</v>
      </c>
      <c r="U1577">
        <v>24</v>
      </c>
      <c r="V1577" t="s">
        <v>49</v>
      </c>
      <c r="W1577" t="s">
        <v>529</v>
      </c>
      <c r="X1577">
        <v>24220121</v>
      </c>
      <c r="Y1577" t="s">
        <v>537</v>
      </c>
      <c r="Z1577">
        <v>0</v>
      </c>
      <c r="AA1577">
        <v>1973</v>
      </c>
      <c r="AB1577" t="s">
        <v>39</v>
      </c>
      <c r="AC1577">
        <v>0</v>
      </c>
      <c r="AD1577">
        <v>5</v>
      </c>
      <c r="AE1577" t="s">
        <v>40</v>
      </c>
      <c r="AF1577" t="s">
        <v>41</v>
      </c>
      <c r="AG1577" t="str">
        <f>VLOOKUP(H1577,Planilha2!A:AC,5,FALSE)</f>
        <v>QUÍMICA INDUSTRIAL</v>
      </c>
      <c r="AH1577" t="s">
        <v>6226</v>
      </c>
      <c r="AI1577" t="str">
        <f>VLOOKUP(H1577,Planilha2!A:K,11,FALSE)</f>
        <v>Ativo</v>
      </c>
      <c r="AJ1577" t="s">
        <v>6275</v>
      </c>
      <c r="AK1577">
        <v>4.3</v>
      </c>
    </row>
    <row r="1578" spans="1:37" x14ac:dyDescent="0.25">
      <c r="A1578">
        <v>112029036</v>
      </c>
      <c r="B1578" t="s">
        <v>30</v>
      </c>
      <c r="C1578" t="s">
        <v>890</v>
      </c>
      <c r="D1578" t="s">
        <v>4103</v>
      </c>
      <c r="E1578" t="s">
        <v>4613</v>
      </c>
      <c r="F1578" t="s">
        <v>5173</v>
      </c>
      <c r="G1578" t="s">
        <v>391</v>
      </c>
      <c r="H1578">
        <v>29</v>
      </c>
      <c r="I1578">
        <v>8</v>
      </c>
      <c r="J1578">
        <v>8</v>
      </c>
      <c r="K1578" t="s">
        <v>64</v>
      </c>
      <c r="L1578" s="1" t="s">
        <v>2539</v>
      </c>
      <c r="M1578" t="s">
        <v>236</v>
      </c>
      <c r="N1578">
        <v>38</v>
      </c>
      <c r="O1578">
        <v>0</v>
      </c>
      <c r="P1578">
        <v>20151</v>
      </c>
      <c r="Q1578">
        <v>2012</v>
      </c>
      <c r="R1578">
        <v>1</v>
      </c>
      <c r="S1578">
        <v>2017</v>
      </c>
      <c r="T1578">
        <v>1</v>
      </c>
      <c r="U1578">
        <v>25</v>
      </c>
      <c r="V1578" t="s">
        <v>36</v>
      </c>
      <c r="W1578" t="s">
        <v>5590</v>
      </c>
      <c r="X1578">
        <v>28820000</v>
      </c>
      <c r="Y1578" t="s">
        <v>5591</v>
      </c>
      <c r="Z1578">
        <v>0</v>
      </c>
      <c r="AA1578">
        <v>2078</v>
      </c>
      <c r="AB1578" t="s">
        <v>39</v>
      </c>
      <c r="AC1578">
        <v>0</v>
      </c>
      <c r="AD1578">
        <v>6</v>
      </c>
      <c r="AE1578" t="s">
        <v>55</v>
      </c>
      <c r="AF1578" t="s">
        <v>41</v>
      </c>
      <c r="AG1578" t="str">
        <f>VLOOKUP(H1578,Planilha2!A:AC,5,FALSE)</f>
        <v>QUÍMICA INDUSTRIAL</v>
      </c>
      <c r="AH1578" t="s">
        <v>6226</v>
      </c>
      <c r="AI1578" t="str">
        <f>VLOOKUP(H1578,Planilha2!A:K,11,FALSE)</f>
        <v>Ativo</v>
      </c>
      <c r="AJ1578" t="s">
        <v>6273</v>
      </c>
      <c r="AK1578">
        <v>102</v>
      </c>
    </row>
    <row r="1579" spans="1:37" x14ac:dyDescent="0.25">
      <c r="A1579">
        <v>214029039</v>
      </c>
      <c r="B1579" t="s">
        <v>30</v>
      </c>
      <c r="C1579" t="s">
        <v>584</v>
      </c>
      <c r="D1579" t="s">
        <v>923</v>
      </c>
      <c r="E1579" t="s">
        <v>3314</v>
      </c>
      <c r="F1579" t="s">
        <v>4887</v>
      </c>
      <c r="G1579" t="s">
        <v>214</v>
      </c>
      <c r="H1579">
        <v>29</v>
      </c>
      <c r="I1579">
        <v>8</v>
      </c>
      <c r="J1579">
        <v>8</v>
      </c>
      <c r="K1579" t="s">
        <v>64</v>
      </c>
      <c r="L1579" s="1" t="s">
        <v>310</v>
      </c>
      <c r="M1579" t="s">
        <v>225</v>
      </c>
      <c r="N1579">
        <v>77</v>
      </c>
      <c r="O1579">
        <v>1</v>
      </c>
      <c r="P1579">
        <v>20142</v>
      </c>
      <c r="Q1579">
        <v>2014</v>
      </c>
      <c r="R1579">
        <v>2</v>
      </c>
      <c r="S1579">
        <v>2017</v>
      </c>
      <c r="T1579">
        <v>2</v>
      </c>
      <c r="U1579">
        <v>23</v>
      </c>
      <c r="V1579" t="s">
        <v>49</v>
      </c>
      <c r="W1579" t="s">
        <v>4883</v>
      </c>
      <c r="X1579">
        <v>24430180</v>
      </c>
      <c r="Y1579" t="s">
        <v>75</v>
      </c>
      <c r="Z1579">
        <v>0</v>
      </c>
      <c r="AA1579">
        <v>1764</v>
      </c>
      <c r="AB1579" t="s">
        <v>39</v>
      </c>
      <c r="AC1579">
        <v>0</v>
      </c>
      <c r="AD1579">
        <v>4</v>
      </c>
      <c r="AE1579" t="s">
        <v>40</v>
      </c>
      <c r="AF1579" t="s">
        <v>41</v>
      </c>
      <c r="AG1579" t="str">
        <f>VLOOKUP(H1579,Planilha2!A:AC,5,FALSE)</f>
        <v>QUÍMICA INDUSTRIAL</v>
      </c>
      <c r="AH1579" t="s">
        <v>6226</v>
      </c>
      <c r="AI1579" t="str">
        <f>VLOOKUP(H1579,Planilha2!A:K,11,FALSE)</f>
        <v>Ativo</v>
      </c>
      <c r="AJ1579" t="s">
        <v>6767</v>
      </c>
      <c r="AK1579">
        <v>10.4</v>
      </c>
    </row>
    <row r="1580" spans="1:37" x14ac:dyDescent="0.25">
      <c r="A1580">
        <v>214029040</v>
      </c>
      <c r="B1580" t="s">
        <v>30</v>
      </c>
      <c r="C1580" t="s">
        <v>2513</v>
      </c>
      <c r="D1580" t="s">
        <v>2249</v>
      </c>
      <c r="E1580" t="s">
        <v>3710</v>
      </c>
      <c r="F1580" t="s">
        <v>2684</v>
      </c>
      <c r="G1580" t="s">
        <v>214</v>
      </c>
      <c r="H1580">
        <v>29</v>
      </c>
      <c r="I1580">
        <v>8</v>
      </c>
      <c r="J1580">
        <v>8</v>
      </c>
      <c r="K1580" t="s">
        <v>64</v>
      </c>
      <c r="L1580" s="1" t="s">
        <v>2364</v>
      </c>
      <c r="M1580" t="s">
        <v>246</v>
      </c>
      <c r="N1580">
        <v>76</v>
      </c>
      <c r="O1580">
        <v>1</v>
      </c>
      <c r="P1580">
        <v>20142</v>
      </c>
      <c r="Q1580">
        <v>2014</v>
      </c>
      <c r="R1580">
        <v>2</v>
      </c>
      <c r="S1580">
        <v>2018</v>
      </c>
      <c r="T1580">
        <v>1</v>
      </c>
      <c r="U1580">
        <v>26</v>
      </c>
      <c r="V1580" t="s">
        <v>36</v>
      </c>
      <c r="W1580" t="s">
        <v>4546</v>
      </c>
      <c r="X1580">
        <v>24110038</v>
      </c>
      <c r="Y1580" t="s">
        <v>537</v>
      </c>
      <c r="Z1580">
        <v>0</v>
      </c>
      <c r="AA1580">
        <v>338</v>
      </c>
      <c r="AB1580" t="s">
        <v>39</v>
      </c>
      <c r="AC1580">
        <v>0</v>
      </c>
      <c r="AD1580">
        <v>5</v>
      </c>
      <c r="AE1580" t="s">
        <v>40</v>
      </c>
      <c r="AF1580" t="s">
        <v>41</v>
      </c>
      <c r="AG1580" t="str">
        <f>VLOOKUP(H1580,Planilha2!A:AC,5,FALSE)</f>
        <v>QUÍMICA INDUSTRIAL</v>
      </c>
      <c r="AH1580" t="s">
        <v>6226</v>
      </c>
      <c r="AI1580" t="str">
        <f>VLOOKUP(H1580,Planilha2!A:K,11,FALSE)</f>
        <v>Ativo</v>
      </c>
      <c r="AJ1580" t="s">
        <v>6654</v>
      </c>
      <c r="AK1580">
        <v>4.7</v>
      </c>
    </row>
    <row r="1581" spans="1:37" x14ac:dyDescent="0.25">
      <c r="A1581">
        <v>214029042</v>
      </c>
      <c r="B1581" t="s">
        <v>263</v>
      </c>
      <c r="C1581" t="s">
        <v>3165</v>
      </c>
      <c r="D1581" t="s">
        <v>2221</v>
      </c>
      <c r="E1581" t="s">
        <v>3383</v>
      </c>
      <c r="F1581" t="s">
        <v>2711</v>
      </c>
      <c r="G1581" t="s">
        <v>45</v>
      </c>
      <c r="H1581">
        <v>29</v>
      </c>
      <c r="I1581">
        <v>8</v>
      </c>
      <c r="J1581">
        <v>8</v>
      </c>
      <c r="K1581" t="s">
        <v>64</v>
      </c>
      <c r="L1581" s="1" t="s">
        <v>375</v>
      </c>
      <c r="M1581" t="s">
        <v>699</v>
      </c>
      <c r="N1581">
        <v>78</v>
      </c>
      <c r="O1581">
        <v>1</v>
      </c>
      <c r="P1581">
        <v>20142</v>
      </c>
      <c r="Q1581">
        <v>2014</v>
      </c>
      <c r="R1581">
        <v>2</v>
      </c>
      <c r="S1581">
        <v>2016</v>
      </c>
      <c r="T1581">
        <v>1</v>
      </c>
      <c r="U1581">
        <v>22</v>
      </c>
      <c r="V1581" t="s">
        <v>36</v>
      </c>
      <c r="W1581" t="s">
        <v>605</v>
      </c>
      <c r="X1581">
        <v>24120170</v>
      </c>
      <c r="Y1581" t="s">
        <v>537</v>
      </c>
      <c r="Z1581">
        <v>0</v>
      </c>
      <c r="AA1581">
        <v>1186</v>
      </c>
      <c r="AB1581" t="s">
        <v>39</v>
      </c>
      <c r="AC1581">
        <v>0</v>
      </c>
      <c r="AD1581">
        <v>3</v>
      </c>
      <c r="AE1581" t="s">
        <v>40</v>
      </c>
      <c r="AF1581" t="s">
        <v>41</v>
      </c>
      <c r="AG1581" t="str">
        <f>VLOOKUP(H1581,Planilha2!A:AC,5,FALSE)</f>
        <v>QUÍMICA INDUSTRIAL</v>
      </c>
      <c r="AH1581" t="s">
        <v>6226</v>
      </c>
      <c r="AI1581" t="str">
        <f>VLOOKUP(H1581,Planilha2!A:K,11,FALSE)</f>
        <v>Ativo</v>
      </c>
      <c r="AJ1581" t="s">
        <v>6299</v>
      </c>
      <c r="AK1581">
        <v>5.2</v>
      </c>
    </row>
    <row r="1582" spans="1:37" x14ac:dyDescent="0.25">
      <c r="A1582">
        <v>214029043</v>
      </c>
      <c r="B1582" t="s">
        <v>30</v>
      </c>
      <c r="C1582" t="s">
        <v>3610</v>
      </c>
      <c r="D1582" t="s">
        <v>3851</v>
      </c>
      <c r="E1582" t="s">
        <v>2943</v>
      </c>
      <c r="F1582" t="s">
        <v>3580</v>
      </c>
      <c r="G1582" t="s">
        <v>115</v>
      </c>
      <c r="H1582">
        <v>29</v>
      </c>
      <c r="I1582">
        <v>8</v>
      </c>
      <c r="J1582">
        <v>8</v>
      </c>
      <c r="K1582" t="s">
        <v>64</v>
      </c>
      <c r="L1582" s="1" t="s">
        <v>2216</v>
      </c>
      <c r="M1582" t="s">
        <v>244</v>
      </c>
      <c r="N1582">
        <v>0</v>
      </c>
      <c r="O1582">
        <v>0</v>
      </c>
      <c r="P1582">
        <v>20152</v>
      </c>
      <c r="Q1582">
        <v>2014</v>
      </c>
      <c r="R1582">
        <v>2</v>
      </c>
      <c r="S1582">
        <v>2017</v>
      </c>
      <c r="T1582">
        <v>1</v>
      </c>
      <c r="U1582">
        <v>26</v>
      </c>
      <c r="V1582" t="s">
        <v>49</v>
      </c>
      <c r="W1582" t="s">
        <v>652</v>
      </c>
      <c r="X1582">
        <v>24230210</v>
      </c>
      <c r="Y1582" t="s">
        <v>1326</v>
      </c>
      <c r="Z1582">
        <v>0</v>
      </c>
      <c r="AA1582">
        <v>180</v>
      </c>
      <c r="AB1582" t="s">
        <v>39</v>
      </c>
      <c r="AC1582">
        <v>0</v>
      </c>
      <c r="AD1582">
        <v>4</v>
      </c>
      <c r="AE1582" t="s">
        <v>55</v>
      </c>
      <c r="AF1582" t="s">
        <v>41</v>
      </c>
      <c r="AG1582" t="str">
        <f>VLOOKUP(H1582,Planilha2!A:AC,5,FALSE)</f>
        <v>QUÍMICA INDUSTRIAL</v>
      </c>
      <c r="AH1582" t="s">
        <v>6226</v>
      </c>
      <c r="AI1582" t="str">
        <f>VLOOKUP(H1582,Planilha2!A:K,11,FALSE)</f>
        <v>Ativo</v>
      </c>
      <c r="AJ1582" t="s">
        <v>6325</v>
      </c>
      <c r="AK1582">
        <v>3.8</v>
      </c>
    </row>
    <row r="1583" spans="1:37" x14ac:dyDescent="0.25">
      <c r="A1583">
        <v>214029049</v>
      </c>
      <c r="B1583" t="s">
        <v>30</v>
      </c>
      <c r="C1583" t="s">
        <v>1274</v>
      </c>
      <c r="D1583" t="s">
        <v>2100</v>
      </c>
      <c r="E1583" t="s">
        <v>3395</v>
      </c>
      <c r="F1583" t="s">
        <v>3669</v>
      </c>
      <c r="G1583" t="s">
        <v>87</v>
      </c>
      <c r="H1583">
        <v>29</v>
      </c>
      <c r="I1583">
        <v>8</v>
      </c>
      <c r="J1583">
        <v>8</v>
      </c>
      <c r="K1583" t="s">
        <v>64</v>
      </c>
      <c r="L1583" s="1" t="s">
        <v>892</v>
      </c>
      <c r="M1583" t="s">
        <v>233</v>
      </c>
      <c r="N1583">
        <v>93</v>
      </c>
      <c r="O1583">
        <v>1</v>
      </c>
      <c r="P1583">
        <v>20151</v>
      </c>
      <c r="Q1583">
        <v>2014</v>
      </c>
      <c r="R1583">
        <v>2</v>
      </c>
      <c r="S1583">
        <v>2018</v>
      </c>
      <c r="T1583">
        <v>2</v>
      </c>
      <c r="U1583">
        <v>23</v>
      </c>
      <c r="V1583" t="s">
        <v>36</v>
      </c>
      <c r="W1583" t="s">
        <v>108</v>
      </c>
      <c r="X1583">
        <v>22071000</v>
      </c>
      <c r="Y1583" t="s">
        <v>38</v>
      </c>
      <c r="Z1583">
        <v>0</v>
      </c>
      <c r="AA1583">
        <v>510</v>
      </c>
      <c r="AB1583" t="s">
        <v>39</v>
      </c>
      <c r="AC1583">
        <v>0</v>
      </c>
      <c r="AD1583">
        <v>5</v>
      </c>
      <c r="AE1583" t="s">
        <v>55</v>
      </c>
      <c r="AF1583" t="s">
        <v>41</v>
      </c>
      <c r="AG1583" t="str">
        <f>VLOOKUP(H1583,Planilha2!A:AC,5,FALSE)</f>
        <v>QUÍMICA INDUSTRIAL</v>
      </c>
      <c r="AH1583" t="s">
        <v>6226</v>
      </c>
      <c r="AI1583" t="str">
        <f>VLOOKUP(H1583,Planilha2!A:K,11,FALSE)</f>
        <v>Ativo</v>
      </c>
      <c r="AJ1583" t="s">
        <v>6425</v>
      </c>
      <c r="AK1583">
        <v>28.3</v>
      </c>
    </row>
    <row r="1584" spans="1:37" x14ac:dyDescent="0.25">
      <c r="A1584">
        <v>214029051</v>
      </c>
      <c r="B1584" t="s">
        <v>30</v>
      </c>
      <c r="C1584" t="s">
        <v>728</v>
      </c>
      <c r="D1584" t="s">
        <v>447</v>
      </c>
      <c r="E1584" t="s">
        <v>3086</v>
      </c>
      <c r="F1584" t="s">
        <v>2966</v>
      </c>
      <c r="G1584" t="s">
        <v>291</v>
      </c>
      <c r="H1584">
        <v>29</v>
      </c>
      <c r="I1584">
        <v>8</v>
      </c>
      <c r="J1584">
        <v>8</v>
      </c>
      <c r="K1584" t="s">
        <v>64</v>
      </c>
      <c r="L1584" s="1" t="s">
        <v>1692</v>
      </c>
      <c r="M1584" t="s">
        <v>225</v>
      </c>
      <c r="N1584">
        <v>74</v>
      </c>
      <c r="O1584">
        <v>2</v>
      </c>
      <c r="P1584">
        <v>20142</v>
      </c>
      <c r="Q1584">
        <v>2014</v>
      </c>
      <c r="R1584">
        <v>2</v>
      </c>
      <c r="S1584">
        <v>2015</v>
      </c>
      <c r="T1584">
        <v>2</v>
      </c>
      <c r="U1584">
        <v>22</v>
      </c>
      <c r="V1584" t="s">
        <v>36</v>
      </c>
      <c r="W1584" t="s">
        <v>1430</v>
      </c>
      <c r="X1584">
        <v>20271030</v>
      </c>
      <c r="Y1584" t="s">
        <v>38</v>
      </c>
      <c r="Z1584">
        <v>0</v>
      </c>
      <c r="AA1584">
        <v>278</v>
      </c>
      <c r="AB1584" t="s">
        <v>39</v>
      </c>
      <c r="AC1584">
        <v>0</v>
      </c>
      <c r="AD1584">
        <v>2</v>
      </c>
      <c r="AE1584" t="s">
        <v>40</v>
      </c>
      <c r="AF1584" t="s">
        <v>41</v>
      </c>
      <c r="AG1584" t="str">
        <f>VLOOKUP(H1584,Planilha2!A:AC,5,FALSE)</f>
        <v>QUÍMICA INDUSTRIAL</v>
      </c>
      <c r="AH1584" t="s">
        <v>6226</v>
      </c>
      <c r="AI1584" t="str">
        <f>VLOOKUP(H1584,Planilha2!A:K,11,FALSE)</f>
        <v>Ativo</v>
      </c>
      <c r="AJ1584" t="s">
        <v>6465</v>
      </c>
      <c r="AK1584">
        <v>20.2</v>
      </c>
    </row>
    <row r="1585" spans="1:37" x14ac:dyDescent="0.25">
      <c r="A1585">
        <v>214029055</v>
      </c>
      <c r="B1585" t="s">
        <v>30</v>
      </c>
      <c r="C1585" t="s">
        <v>83</v>
      </c>
      <c r="D1585" t="s">
        <v>3754</v>
      </c>
      <c r="E1585" t="s">
        <v>2667</v>
      </c>
      <c r="F1585" t="s">
        <v>3147</v>
      </c>
      <c r="G1585" t="s">
        <v>198</v>
      </c>
      <c r="H1585">
        <v>29</v>
      </c>
      <c r="I1585">
        <v>8</v>
      </c>
      <c r="J1585">
        <v>8</v>
      </c>
      <c r="K1585" t="s">
        <v>64</v>
      </c>
      <c r="L1585" s="1" t="s">
        <v>1597</v>
      </c>
      <c r="M1585" t="s">
        <v>225</v>
      </c>
      <c r="N1585">
        <v>0</v>
      </c>
      <c r="O1585">
        <v>0</v>
      </c>
      <c r="P1585">
        <v>20142</v>
      </c>
      <c r="Q1585">
        <v>2014</v>
      </c>
      <c r="R1585">
        <v>2</v>
      </c>
      <c r="S1585">
        <v>2016</v>
      </c>
      <c r="T1585">
        <v>2</v>
      </c>
      <c r="U1585">
        <v>23</v>
      </c>
      <c r="V1585" t="s">
        <v>36</v>
      </c>
      <c r="W1585" t="s">
        <v>150</v>
      </c>
      <c r="X1585">
        <v>24020230</v>
      </c>
      <c r="Y1585" t="s">
        <v>537</v>
      </c>
      <c r="Z1585">
        <v>0</v>
      </c>
      <c r="AA1585">
        <v>690</v>
      </c>
      <c r="AB1585" t="s">
        <v>39</v>
      </c>
      <c r="AC1585">
        <v>0</v>
      </c>
      <c r="AD1585">
        <v>3</v>
      </c>
      <c r="AE1585" t="s">
        <v>55</v>
      </c>
      <c r="AF1585" t="s">
        <v>41</v>
      </c>
      <c r="AG1585" t="str">
        <f>VLOOKUP(H1585,Planilha2!A:AC,5,FALSE)</f>
        <v>QUÍMICA INDUSTRIAL</v>
      </c>
      <c r="AH1585" t="s">
        <v>6226</v>
      </c>
      <c r="AI1585" t="str">
        <f>VLOOKUP(H1585,Planilha2!A:K,11,FALSE)</f>
        <v>Ativo</v>
      </c>
      <c r="AJ1585" t="s">
        <v>6338</v>
      </c>
      <c r="AK1585">
        <v>2.4</v>
      </c>
    </row>
    <row r="1586" spans="1:37" x14ac:dyDescent="0.25">
      <c r="A1586">
        <v>214029058</v>
      </c>
      <c r="B1586" t="s">
        <v>30</v>
      </c>
      <c r="C1586" t="s">
        <v>3714</v>
      </c>
      <c r="D1586" t="s">
        <v>3395</v>
      </c>
      <c r="E1586" t="s">
        <v>3365</v>
      </c>
      <c r="F1586" t="s">
        <v>2573</v>
      </c>
      <c r="G1586" t="s">
        <v>269</v>
      </c>
      <c r="H1586">
        <v>29</v>
      </c>
      <c r="I1586">
        <v>8</v>
      </c>
      <c r="J1586">
        <v>8</v>
      </c>
      <c r="K1586" t="s">
        <v>64</v>
      </c>
      <c r="L1586" s="1" t="s">
        <v>302</v>
      </c>
      <c r="M1586" t="s">
        <v>179</v>
      </c>
      <c r="N1586">
        <v>68</v>
      </c>
      <c r="O1586">
        <v>1</v>
      </c>
      <c r="P1586">
        <v>20151</v>
      </c>
      <c r="Q1586">
        <v>2014</v>
      </c>
      <c r="R1586">
        <v>2</v>
      </c>
      <c r="S1586">
        <v>2016</v>
      </c>
      <c r="T1586">
        <v>1</v>
      </c>
      <c r="U1586">
        <v>23</v>
      </c>
      <c r="V1586" t="s">
        <v>36</v>
      </c>
      <c r="W1586" t="s">
        <v>4256</v>
      </c>
      <c r="X1586">
        <v>22750480</v>
      </c>
      <c r="Y1586" t="s">
        <v>38</v>
      </c>
      <c r="Z1586">
        <v>0</v>
      </c>
      <c r="AA1586">
        <v>976</v>
      </c>
      <c r="AB1586" t="s">
        <v>39</v>
      </c>
      <c r="AC1586">
        <v>0</v>
      </c>
      <c r="AD1586">
        <v>3</v>
      </c>
      <c r="AE1586" t="s">
        <v>40</v>
      </c>
      <c r="AF1586" t="s">
        <v>41</v>
      </c>
      <c r="AG1586" t="str">
        <f>VLOOKUP(H1586,Planilha2!A:AC,5,FALSE)</f>
        <v>QUÍMICA INDUSTRIAL</v>
      </c>
      <c r="AH1586" t="s">
        <v>6226</v>
      </c>
      <c r="AI1586" t="str">
        <f>VLOOKUP(H1586,Planilha2!A:K,11,FALSE)</f>
        <v>Ativo</v>
      </c>
      <c r="AJ1586" t="s">
        <v>6793</v>
      </c>
      <c r="AK1586">
        <v>35.4</v>
      </c>
    </row>
    <row r="1587" spans="1:37" x14ac:dyDescent="0.25">
      <c r="A1587">
        <v>214029059</v>
      </c>
      <c r="B1587" t="s">
        <v>128</v>
      </c>
      <c r="C1587" t="s">
        <v>2394</v>
      </c>
      <c r="D1587" t="s">
        <v>4239</v>
      </c>
      <c r="E1587" t="s">
        <v>2475</v>
      </c>
      <c r="F1587" t="s">
        <v>3055</v>
      </c>
      <c r="G1587" t="s">
        <v>87</v>
      </c>
      <c r="H1587">
        <v>29</v>
      </c>
      <c r="I1587">
        <v>8</v>
      </c>
      <c r="J1587">
        <v>8</v>
      </c>
      <c r="K1587" t="s">
        <v>64</v>
      </c>
      <c r="L1587" s="1" t="s">
        <v>4357</v>
      </c>
      <c r="M1587" t="s">
        <v>225</v>
      </c>
      <c r="N1587">
        <v>4</v>
      </c>
      <c r="O1587">
        <v>0</v>
      </c>
      <c r="P1587">
        <v>20142</v>
      </c>
      <c r="Q1587">
        <v>2014</v>
      </c>
      <c r="R1587">
        <v>2</v>
      </c>
      <c r="S1587">
        <v>2014</v>
      </c>
      <c r="T1587">
        <v>2</v>
      </c>
      <c r="U1587">
        <v>23</v>
      </c>
      <c r="V1587" t="s">
        <v>36</v>
      </c>
      <c r="W1587" t="s">
        <v>523</v>
      </c>
      <c r="X1587">
        <v>23055130</v>
      </c>
      <c r="Y1587" t="s">
        <v>38</v>
      </c>
      <c r="Z1587">
        <v>0</v>
      </c>
      <c r="AA1587">
        <v>0</v>
      </c>
      <c r="AB1587" t="s">
        <v>39</v>
      </c>
      <c r="AC1587">
        <v>0</v>
      </c>
      <c r="AD1587">
        <v>1</v>
      </c>
      <c r="AE1587" t="s">
        <v>55</v>
      </c>
      <c r="AF1587" t="s">
        <v>41</v>
      </c>
      <c r="AG1587" t="str">
        <f>VLOOKUP(H1587,Planilha2!A:AC,5,FALSE)</f>
        <v>QUÍMICA INDUSTRIAL</v>
      </c>
      <c r="AH1587" t="s">
        <v>6226</v>
      </c>
      <c r="AI1587" t="str">
        <f>VLOOKUP(H1587,Planilha2!A:K,11,FALSE)</f>
        <v>Ativo</v>
      </c>
      <c r="AJ1587" t="s">
        <v>6902</v>
      </c>
      <c r="AK1587">
        <v>64.099999999999994</v>
      </c>
    </row>
    <row r="1588" spans="1:37" x14ac:dyDescent="0.25">
      <c r="A1588">
        <v>214029062</v>
      </c>
      <c r="B1588" t="s">
        <v>145</v>
      </c>
      <c r="C1588" t="s">
        <v>1908</v>
      </c>
      <c r="D1588" t="s">
        <v>277</v>
      </c>
      <c r="E1588" t="s">
        <v>2721</v>
      </c>
      <c r="F1588" t="s">
        <v>4216</v>
      </c>
      <c r="G1588" t="s">
        <v>214</v>
      </c>
      <c r="H1588">
        <v>29</v>
      </c>
      <c r="I1588">
        <v>8</v>
      </c>
      <c r="J1588">
        <v>8</v>
      </c>
      <c r="K1588" t="s">
        <v>64</v>
      </c>
      <c r="L1588" s="1" t="s">
        <v>4540</v>
      </c>
      <c r="M1588" t="s">
        <v>241</v>
      </c>
      <c r="N1588">
        <v>85</v>
      </c>
      <c r="O1588">
        <v>1</v>
      </c>
      <c r="P1588">
        <v>20142</v>
      </c>
      <c r="Q1588">
        <v>2014</v>
      </c>
      <c r="R1588">
        <v>2</v>
      </c>
      <c r="S1588">
        <v>2015</v>
      </c>
      <c r="T1588">
        <v>1</v>
      </c>
      <c r="U1588">
        <v>22</v>
      </c>
      <c r="V1588" t="s">
        <v>122</v>
      </c>
      <c r="W1588" t="s">
        <v>568</v>
      </c>
      <c r="X1588">
        <v>24060048</v>
      </c>
      <c r="Y1588" t="s">
        <v>537</v>
      </c>
      <c r="Z1588">
        <v>0</v>
      </c>
      <c r="AA1588">
        <v>418</v>
      </c>
      <c r="AB1588" t="s">
        <v>39</v>
      </c>
      <c r="AC1588">
        <v>0</v>
      </c>
      <c r="AD1588">
        <v>2</v>
      </c>
      <c r="AE1588" t="s">
        <v>55</v>
      </c>
      <c r="AF1588" t="s">
        <v>41</v>
      </c>
      <c r="AG1588" t="str">
        <f>VLOOKUP(H1588,Planilha2!A:AC,5,FALSE)</f>
        <v>QUÍMICA INDUSTRIAL</v>
      </c>
      <c r="AH1588" t="s">
        <v>6226</v>
      </c>
      <c r="AI1588" t="str">
        <f>VLOOKUP(H1588,Planilha2!A:K,11,FALSE)</f>
        <v>Ativo</v>
      </c>
      <c r="AJ1588" t="s">
        <v>6630</v>
      </c>
      <c r="AK1588">
        <v>4.4000000000000004</v>
      </c>
    </row>
    <row r="1589" spans="1:37" x14ac:dyDescent="0.25">
      <c r="A1589">
        <v>214029064</v>
      </c>
      <c r="B1589" t="s">
        <v>30</v>
      </c>
      <c r="C1589" t="s">
        <v>4190</v>
      </c>
      <c r="D1589" t="s">
        <v>3249</v>
      </c>
      <c r="E1589" t="s">
        <v>2264</v>
      </c>
      <c r="F1589" t="s">
        <v>2591</v>
      </c>
      <c r="G1589" t="s">
        <v>33</v>
      </c>
      <c r="H1589">
        <v>29</v>
      </c>
      <c r="I1589">
        <v>8</v>
      </c>
      <c r="J1589">
        <v>8</v>
      </c>
      <c r="K1589" t="s">
        <v>64</v>
      </c>
      <c r="L1589" s="1" t="s">
        <v>302</v>
      </c>
      <c r="M1589" t="s">
        <v>245</v>
      </c>
      <c r="N1589">
        <v>72</v>
      </c>
      <c r="O1589">
        <v>1</v>
      </c>
      <c r="P1589">
        <v>20142</v>
      </c>
      <c r="Q1589">
        <v>2014</v>
      </c>
      <c r="R1589">
        <v>2</v>
      </c>
      <c r="S1589">
        <v>2016</v>
      </c>
      <c r="T1589">
        <v>1</v>
      </c>
      <c r="U1589">
        <v>24</v>
      </c>
      <c r="V1589" t="s">
        <v>49</v>
      </c>
      <c r="W1589" t="s">
        <v>1537</v>
      </c>
      <c r="X1589">
        <v>22240003</v>
      </c>
      <c r="Y1589" t="s">
        <v>38</v>
      </c>
      <c r="Z1589">
        <v>0</v>
      </c>
      <c r="AA1589">
        <v>1366</v>
      </c>
      <c r="AB1589" t="s">
        <v>39</v>
      </c>
      <c r="AC1589">
        <v>0</v>
      </c>
      <c r="AD1589">
        <v>3</v>
      </c>
      <c r="AE1589" t="s">
        <v>40</v>
      </c>
      <c r="AF1589" t="s">
        <v>41</v>
      </c>
      <c r="AG1589" t="str">
        <f>VLOOKUP(H1589,Planilha2!A:AC,5,FALSE)</f>
        <v>QUÍMICA INDUSTRIAL</v>
      </c>
      <c r="AH1589" t="s">
        <v>6226</v>
      </c>
      <c r="AI1589" t="str">
        <f>VLOOKUP(H1589,Planilha2!A:K,11,FALSE)</f>
        <v>Ativo</v>
      </c>
      <c r="AJ1589" t="s">
        <v>6271</v>
      </c>
      <c r="AK1589">
        <v>23.9</v>
      </c>
    </row>
    <row r="1590" spans="1:37" x14ac:dyDescent="0.25">
      <c r="A1590">
        <v>214029065</v>
      </c>
      <c r="B1590" t="s">
        <v>145</v>
      </c>
      <c r="C1590" t="s">
        <v>1003</v>
      </c>
      <c r="D1590" t="s">
        <v>1274</v>
      </c>
      <c r="E1590" t="s">
        <v>2666</v>
      </c>
      <c r="F1590" t="s">
        <v>3124</v>
      </c>
      <c r="G1590" t="s">
        <v>210</v>
      </c>
      <c r="H1590">
        <v>29</v>
      </c>
      <c r="I1590">
        <v>8</v>
      </c>
      <c r="J1590">
        <v>8</v>
      </c>
      <c r="K1590" t="s">
        <v>64</v>
      </c>
      <c r="L1590" s="1" t="s">
        <v>594</v>
      </c>
      <c r="M1590" t="s">
        <v>225</v>
      </c>
      <c r="N1590">
        <v>3</v>
      </c>
      <c r="O1590">
        <v>0</v>
      </c>
      <c r="P1590">
        <v>20142</v>
      </c>
      <c r="Q1590">
        <v>2014</v>
      </c>
      <c r="R1590">
        <v>2</v>
      </c>
      <c r="S1590">
        <v>2016</v>
      </c>
      <c r="T1590">
        <v>1</v>
      </c>
      <c r="U1590">
        <v>23</v>
      </c>
      <c r="V1590" t="s">
        <v>122</v>
      </c>
      <c r="W1590" t="s">
        <v>5064</v>
      </c>
      <c r="X1590">
        <v>24859488</v>
      </c>
      <c r="Y1590" t="s">
        <v>992</v>
      </c>
      <c r="Z1590">
        <v>0</v>
      </c>
      <c r="AA1590">
        <v>375</v>
      </c>
      <c r="AB1590" t="s">
        <v>39</v>
      </c>
      <c r="AC1590">
        <v>0</v>
      </c>
      <c r="AD1590">
        <v>3</v>
      </c>
      <c r="AE1590" t="s">
        <v>40</v>
      </c>
      <c r="AF1590" t="s">
        <v>41</v>
      </c>
      <c r="AG1590" t="str">
        <f>VLOOKUP(H1590,Planilha2!A:AC,5,FALSE)</f>
        <v>QUÍMICA INDUSTRIAL</v>
      </c>
      <c r="AH1590" t="s">
        <v>6226</v>
      </c>
      <c r="AI1590" t="str">
        <f>VLOOKUP(H1590,Planilha2!A:K,11,FALSE)</f>
        <v>Ativo</v>
      </c>
      <c r="AJ1590" t="s">
        <v>6721</v>
      </c>
      <c r="AK1590">
        <v>30.8</v>
      </c>
    </row>
    <row r="1591" spans="1:37" x14ac:dyDescent="0.25">
      <c r="A1591">
        <v>214029066</v>
      </c>
      <c r="B1591" t="s">
        <v>930</v>
      </c>
      <c r="C1591" t="s">
        <v>1193</v>
      </c>
      <c r="D1591" t="s">
        <v>2177</v>
      </c>
      <c r="E1591" t="s">
        <v>2257</v>
      </c>
      <c r="F1591" t="s">
        <v>3023</v>
      </c>
      <c r="G1591" t="s">
        <v>269</v>
      </c>
      <c r="H1591">
        <v>29</v>
      </c>
      <c r="I1591">
        <v>8</v>
      </c>
      <c r="J1591">
        <v>8</v>
      </c>
      <c r="K1591" t="s">
        <v>64</v>
      </c>
      <c r="L1591" s="1" t="s">
        <v>3587</v>
      </c>
      <c r="M1591" t="s">
        <v>246</v>
      </c>
      <c r="N1591">
        <v>29</v>
      </c>
      <c r="O1591">
        <v>0</v>
      </c>
      <c r="P1591">
        <v>20142</v>
      </c>
      <c r="Q1591">
        <v>2014</v>
      </c>
      <c r="R1591">
        <v>2</v>
      </c>
      <c r="S1591">
        <v>2015</v>
      </c>
      <c r="T1591">
        <v>1</v>
      </c>
      <c r="U1591">
        <v>29</v>
      </c>
      <c r="V1591" t="s">
        <v>49</v>
      </c>
      <c r="W1591" t="s">
        <v>150</v>
      </c>
      <c r="X1591">
        <v>26525240</v>
      </c>
      <c r="Y1591" t="s">
        <v>1064</v>
      </c>
      <c r="Z1591">
        <v>0</v>
      </c>
      <c r="AA1591">
        <v>360</v>
      </c>
      <c r="AB1591" t="s">
        <v>39</v>
      </c>
      <c r="AC1591">
        <v>0</v>
      </c>
      <c r="AD1591">
        <v>2</v>
      </c>
      <c r="AE1591" t="s">
        <v>55</v>
      </c>
      <c r="AF1591" t="s">
        <v>41</v>
      </c>
      <c r="AG1591" t="str">
        <f>VLOOKUP(H1591,Planilha2!A:AC,5,FALSE)</f>
        <v>QUÍMICA INDUSTRIAL</v>
      </c>
      <c r="AH1591" t="s">
        <v>6226</v>
      </c>
      <c r="AI1591" t="str">
        <f>VLOOKUP(H1591,Planilha2!A:K,11,FALSE)</f>
        <v>Ativo</v>
      </c>
      <c r="AJ1591" t="s">
        <v>6867</v>
      </c>
      <c r="AK1591">
        <v>47</v>
      </c>
    </row>
    <row r="1592" spans="1:37" x14ac:dyDescent="0.25">
      <c r="A1592">
        <v>214029068</v>
      </c>
      <c r="B1592" t="s">
        <v>30</v>
      </c>
      <c r="C1592" t="s">
        <v>2663</v>
      </c>
      <c r="D1592" t="s">
        <v>757</v>
      </c>
      <c r="E1592" t="s">
        <v>315</v>
      </c>
      <c r="F1592" t="s">
        <v>2109</v>
      </c>
      <c r="G1592" t="s">
        <v>63</v>
      </c>
      <c r="H1592">
        <v>29</v>
      </c>
      <c r="I1592">
        <v>8</v>
      </c>
      <c r="J1592">
        <v>8</v>
      </c>
      <c r="K1592" t="s">
        <v>64</v>
      </c>
      <c r="L1592" s="1" t="s">
        <v>1362</v>
      </c>
      <c r="M1592" t="s">
        <v>245</v>
      </c>
      <c r="N1592">
        <v>73</v>
      </c>
      <c r="O1592">
        <v>1</v>
      </c>
      <c r="P1592">
        <v>20161</v>
      </c>
      <c r="Q1592">
        <v>2014</v>
      </c>
      <c r="R1592">
        <v>2</v>
      </c>
      <c r="S1592">
        <v>2016</v>
      </c>
      <c r="T1592">
        <v>2</v>
      </c>
      <c r="U1592">
        <v>24</v>
      </c>
      <c r="V1592" t="s">
        <v>49</v>
      </c>
      <c r="W1592" t="s">
        <v>1624</v>
      </c>
      <c r="X1592">
        <v>24110330</v>
      </c>
      <c r="Y1592" t="s">
        <v>537</v>
      </c>
      <c r="Z1592">
        <v>0</v>
      </c>
      <c r="AA1592">
        <v>398</v>
      </c>
      <c r="AB1592" t="s">
        <v>39</v>
      </c>
      <c r="AC1592">
        <v>0</v>
      </c>
      <c r="AD1592">
        <v>3</v>
      </c>
      <c r="AE1592" t="s">
        <v>55</v>
      </c>
      <c r="AF1592" t="s">
        <v>41</v>
      </c>
      <c r="AG1592" t="str">
        <f>VLOOKUP(H1592,Planilha2!A:AC,5,FALSE)</f>
        <v>QUÍMICA INDUSTRIAL</v>
      </c>
      <c r="AH1592" t="s">
        <v>6226</v>
      </c>
      <c r="AI1592" t="str">
        <f>VLOOKUP(H1592,Planilha2!A:K,11,FALSE)</f>
        <v>Ativo</v>
      </c>
      <c r="AJ1592" t="s">
        <v>6603</v>
      </c>
      <c r="AK1592">
        <v>6.1</v>
      </c>
    </row>
    <row r="1593" spans="1:37" x14ac:dyDescent="0.25">
      <c r="A1593">
        <v>214078109</v>
      </c>
      <c r="B1593" t="s">
        <v>30</v>
      </c>
      <c r="C1593" t="s">
        <v>3364</v>
      </c>
      <c r="D1593" t="s">
        <v>281</v>
      </c>
      <c r="E1593" t="s">
        <v>3940</v>
      </c>
      <c r="F1593" t="s">
        <v>2154</v>
      </c>
      <c r="G1593" t="s">
        <v>465</v>
      </c>
      <c r="H1593">
        <v>243</v>
      </c>
      <c r="I1593">
        <v>8</v>
      </c>
      <c r="J1593">
        <v>8</v>
      </c>
      <c r="K1593" t="s">
        <v>64</v>
      </c>
      <c r="L1593" s="1">
        <v>0</v>
      </c>
      <c r="M1593" t="s">
        <v>1088</v>
      </c>
      <c r="N1593">
        <v>0</v>
      </c>
      <c r="O1593">
        <v>0</v>
      </c>
      <c r="P1593">
        <v>20142</v>
      </c>
      <c r="Q1593">
        <v>2014</v>
      </c>
      <c r="R1593">
        <v>2</v>
      </c>
      <c r="S1593">
        <v>2014</v>
      </c>
      <c r="T1593">
        <v>2</v>
      </c>
      <c r="U1593">
        <v>22</v>
      </c>
      <c r="V1593" t="s">
        <v>36</v>
      </c>
      <c r="W1593" t="s">
        <v>5742</v>
      </c>
      <c r="X1593">
        <v>41180390</v>
      </c>
      <c r="Y1593" t="s">
        <v>5741</v>
      </c>
      <c r="Z1593">
        <v>0</v>
      </c>
      <c r="AA1593">
        <v>0</v>
      </c>
      <c r="AB1593" t="s">
        <v>39</v>
      </c>
      <c r="AC1593">
        <v>0</v>
      </c>
      <c r="AD1593">
        <v>1</v>
      </c>
      <c r="AE1593" t="s">
        <v>55</v>
      </c>
      <c r="AF1593" t="s">
        <v>41</v>
      </c>
      <c r="AG1593" t="str">
        <f>VLOOKUP(H1593,Planilha2!A:AC,5,FALSE)</f>
        <v>QUÍMICA(VOLTA REDONDA)</v>
      </c>
      <c r="AH1593" t="s">
        <v>6242</v>
      </c>
      <c r="AI1593" t="str">
        <f>VLOOKUP(H1593,Planilha2!A:K,11,FALSE)</f>
        <v>Ativo</v>
      </c>
      <c r="AJ1593">
        <v>0</v>
      </c>
      <c r="AK1593">
        <v>0</v>
      </c>
    </row>
    <row r="1594" spans="1:37" x14ac:dyDescent="0.25">
      <c r="A1594">
        <v>214078110</v>
      </c>
      <c r="B1594" t="s">
        <v>30</v>
      </c>
      <c r="C1594" t="s">
        <v>4486</v>
      </c>
      <c r="D1594" t="s">
        <v>2248</v>
      </c>
      <c r="E1594" t="s">
        <v>2899</v>
      </c>
      <c r="F1594" t="s">
        <v>1027</v>
      </c>
      <c r="G1594" t="s">
        <v>115</v>
      </c>
      <c r="H1594">
        <v>243</v>
      </c>
      <c r="I1594">
        <v>8</v>
      </c>
      <c r="J1594">
        <v>8</v>
      </c>
      <c r="K1594" t="s">
        <v>64</v>
      </c>
      <c r="L1594" s="1">
        <v>0</v>
      </c>
      <c r="M1594" t="s">
        <v>1092</v>
      </c>
      <c r="N1594">
        <v>0</v>
      </c>
      <c r="O1594">
        <v>0</v>
      </c>
      <c r="P1594">
        <v>20142</v>
      </c>
      <c r="Q1594">
        <v>2014</v>
      </c>
      <c r="R1594">
        <v>2</v>
      </c>
      <c r="S1594">
        <v>2014</v>
      </c>
      <c r="T1594">
        <v>2</v>
      </c>
      <c r="U1594">
        <v>35</v>
      </c>
      <c r="V1594" t="s">
        <v>36</v>
      </c>
      <c r="W1594" t="s">
        <v>5327</v>
      </c>
      <c r="X1594">
        <v>27285450</v>
      </c>
      <c r="Y1594" t="s">
        <v>1106</v>
      </c>
      <c r="Z1594">
        <v>0</v>
      </c>
      <c r="AA1594">
        <v>0</v>
      </c>
      <c r="AB1594" t="s">
        <v>39</v>
      </c>
      <c r="AC1594">
        <v>0</v>
      </c>
      <c r="AD1594">
        <v>1</v>
      </c>
      <c r="AE1594" t="s">
        <v>40</v>
      </c>
      <c r="AF1594" t="s">
        <v>41</v>
      </c>
      <c r="AG1594" t="str">
        <f>VLOOKUP(H1594,Planilha2!A:AC,5,FALSE)</f>
        <v>QUÍMICA(VOLTA REDONDA)</v>
      </c>
      <c r="AH1594" t="s">
        <v>6242</v>
      </c>
      <c r="AI1594" t="str">
        <f>VLOOKUP(H1594,Planilha2!A:K,11,FALSE)</f>
        <v>Ativo</v>
      </c>
      <c r="AJ1594">
        <v>0</v>
      </c>
      <c r="AK1594">
        <v>0</v>
      </c>
    </row>
    <row r="1595" spans="1:37" x14ac:dyDescent="0.25">
      <c r="A1595">
        <v>214078114</v>
      </c>
      <c r="B1595" t="s">
        <v>100</v>
      </c>
      <c r="C1595" t="s">
        <v>566</v>
      </c>
      <c r="D1595" t="s">
        <v>2456</v>
      </c>
      <c r="E1595" t="s">
        <v>763</v>
      </c>
      <c r="F1595" t="s">
        <v>2457</v>
      </c>
      <c r="G1595" t="s">
        <v>291</v>
      </c>
      <c r="H1595">
        <v>243</v>
      </c>
      <c r="I1595">
        <v>8</v>
      </c>
      <c r="J1595">
        <v>8</v>
      </c>
      <c r="K1595" t="s">
        <v>64</v>
      </c>
      <c r="L1595" s="1" t="s">
        <v>1633</v>
      </c>
      <c r="M1595" t="s">
        <v>1088</v>
      </c>
      <c r="N1595">
        <v>72</v>
      </c>
      <c r="O1595">
        <v>1</v>
      </c>
      <c r="P1595">
        <v>20142</v>
      </c>
      <c r="Q1595">
        <v>2014</v>
      </c>
      <c r="R1595">
        <v>2</v>
      </c>
      <c r="S1595">
        <v>2018</v>
      </c>
      <c r="T1595">
        <v>1</v>
      </c>
      <c r="U1595">
        <v>22</v>
      </c>
      <c r="V1595" t="s">
        <v>49</v>
      </c>
      <c r="W1595" t="s">
        <v>2458</v>
      </c>
      <c r="X1595">
        <v>12071260</v>
      </c>
      <c r="Y1595" t="s">
        <v>1370</v>
      </c>
      <c r="Z1595">
        <v>0</v>
      </c>
      <c r="AA1595">
        <v>135</v>
      </c>
      <c r="AB1595" t="s">
        <v>39</v>
      </c>
      <c r="AC1595">
        <v>0</v>
      </c>
      <c r="AD1595">
        <v>5</v>
      </c>
      <c r="AE1595" t="s">
        <v>40</v>
      </c>
      <c r="AF1595" t="s">
        <v>41</v>
      </c>
      <c r="AG1595" t="str">
        <f>VLOOKUP(H1595,Planilha2!A:AC,5,FALSE)</f>
        <v>QUÍMICA(VOLTA REDONDA)</v>
      </c>
      <c r="AH1595" t="s">
        <v>6242</v>
      </c>
      <c r="AI1595" t="str">
        <f>VLOOKUP(H1595,Planilha2!A:K,11,FALSE)</f>
        <v>Ativo</v>
      </c>
      <c r="AJ1595">
        <v>0</v>
      </c>
      <c r="AK1595">
        <v>0</v>
      </c>
    </row>
    <row r="1596" spans="1:37" x14ac:dyDescent="0.25">
      <c r="A1596">
        <v>214078115</v>
      </c>
      <c r="B1596" t="s">
        <v>30</v>
      </c>
      <c r="C1596" t="s">
        <v>5130</v>
      </c>
      <c r="D1596" t="s">
        <v>634</v>
      </c>
      <c r="E1596" t="s">
        <v>2255</v>
      </c>
      <c r="F1596" t="s">
        <v>3362</v>
      </c>
      <c r="G1596" t="s">
        <v>105</v>
      </c>
      <c r="H1596">
        <v>243</v>
      </c>
      <c r="I1596">
        <v>8</v>
      </c>
      <c r="J1596">
        <v>8</v>
      </c>
      <c r="K1596" t="s">
        <v>64</v>
      </c>
      <c r="L1596" s="1">
        <v>0</v>
      </c>
      <c r="M1596" t="s">
        <v>1089</v>
      </c>
      <c r="N1596">
        <v>0</v>
      </c>
      <c r="O1596">
        <v>0</v>
      </c>
      <c r="P1596">
        <v>20142</v>
      </c>
      <c r="Q1596">
        <v>2014</v>
      </c>
      <c r="R1596">
        <v>2</v>
      </c>
      <c r="S1596">
        <v>2014</v>
      </c>
      <c r="T1596">
        <v>2</v>
      </c>
      <c r="U1596">
        <v>23</v>
      </c>
      <c r="V1596" t="s">
        <v>36</v>
      </c>
      <c r="W1596" t="s">
        <v>150</v>
      </c>
      <c r="X1596">
        <v>28380000</v>
      </c>
      <c r="Y1596" t="s">
        <v>1930</v>
      </c>
      <c r="Z1596">
        <v>0</v>
      </c>
      <c r="AA1596">
        <v>0</v>
      </c>
      <c r="AB1596" t="s">
        <v>39</v>
      </c>
      <c r="AC1596">
        <v>0</v>
      </c>
      <c r="AD1596">
        <v>1</v>
      </c>
      <c r="AE1596" t="s">
        <v>40</v>
      </c>
      <c r="AF1596" t="s">
        <v>41</v>
      </c>
      <c r="AG1596" t="str">
        <f>VLOOKUP(H1596,Planilha2!A:AC,5,FALSE)</f>
        <v>QUÍMICA(VOLTA REDONDA)</v>
      </c>
      <c r="AH1596" t="s">
        <v>6242</v>
      </c>
      <c r="AI1596" t="str">
        <f>VLOOKUP(H1596,Planilha2!A:K,11,FALSE)</f>
        <v>Ativo</v>
      </c>
      <c r="AJ1596">
        <v>0</v>
      </c>
      <c r="AK1596">
        <v>0</v>
      </c>
    </row>
    <row r="1597" spans="1:37" x14ac:dyDescent="0.25">
      <c r="A1597">
        <v>214078116</v>
      </c>
      <c r="B1597" t="s">
        <v>30</v>
      </c>
      <c r="C1597" t="s">
        <v>1348</v>
      </c>
      <c r="D1597" t="s">
        <v>2910</v>
      </c>
      <c r="E1597" t="s">
        <v>940</v>
      </c>
      <c r="F1597" t="s">
        <v>3570</v>
      </c>
      <c r="G1597" t="s">
        <v>198</v>
      </c>
      <c r="H1597">
        <v>243</v>
      </c>
      <c r="I1597">
        <v>8</v>
      </c>
      <c r="J1597">
        <v>8</v>
      </c>
      <c r="K1597" t="s">
        <v>64</v>
      </c>
      <c r="L1597" s="1" t="s">
        <v>490</v>
      </c>
      <c r="M1597" t="s">
        <v>1093</v>
      </c>
      <c r="N1597">
        <v>91</v>
      </c>
      <c r="O1597">
        <v>1</v>
      </c>
      <c r="P1597">
        <v>20152</v>
      </c>
      <c r="Q1597">
        <v>2014</v>
      </c>
      <c r="R1597">
        <v>2</v>
      </c>
      <c r="S1597">
        <v>2016</v>
      </c>
      <c r="T1597">
        <v>2</v>
      </c>
      <c r="U1597">
        <v>23</v>
      </c>
      <c r="V1597" t="s">
        <v>49</v>
      </c>
      <c r="W1597" t="s">
        <v>5162</v>
      </c>
      <c r="X1597">
        <v>25740005</v>
      </c>
      <c r="Y1597" t="s">
        <v>1046</v>
      </c>
      <c r="Z1597">
        <v>0</v>
      </c>
      <c r="AA1597">
        <v>555</v>
      </c>
      <c r="AB1597" t="s">
        <v>39</v>
      </c>
      <c r="AC1597">
        <v>0</v>
      </c>
      <c r="AD1597">
        <v>3</v>
      </c>
      <c r="AE1597" t="s">
        <v>55</v>
      </c>
      <c r="AF1597" t="s">
        <v>41</v>
      </c>
      <c r="AG1597" t="str">
        <f>VLOOKUP(H1597,Planilha2!A:AC,5,FALSE)</f>
        <v>QUÍMICA(VOLTA REDONDA)</v>
      </c>
      <c r="AH1597" t="s">
        <v>6242</v>
      </c>
      <c r="AI1597" t="str">
        <f>VLOOKUP(H1597,Planilha2!A:K,11,FALSE)</f>
        <v>Ativo</v>
      </c>
      <c r="AJ1597">
        <v>0</v>
      </c>
      <c r="AK1597">
        <v>0</v>
      </c>
    </row>
    <row r="1598" spans="1:37" x14ac:dyDescent="0.25">
      <c r="A1598">
        <v>214078119</v>
      </c>
      <c r="B1598" t="s">
        <v>145</v>
      </c>
      <c r="C1598" t="s">
        <v>195</v>
      </c>
      <c r="D1598" t="s">
        <v>464</v>
      </c>
      <c r="E1598" t="s">
        <v>2193</v>
      </c>
      <c r="F1598" t="s">
        <v>2943</v>
      </c>
      <c r="G1598" t="s">
        <v>33</v>
      </c>
      <c r="H1598">
        <v>243</v>
      </c>
      <c r="I1598">
        <v>8</v>
      </c>
      <c r="J1598">
        <v>8</v>
      </c>
      <c r="K1598" t="s">
        <v>64</v>
      </c>
      <c r="L1598" s="1" t="s">
        <v>2359</v>
      </c>
      <c r="M1598" t="s">
        <v>1092</v>
      </c>
      <c r="N1598">
        <v>65</v>
      </c>
      <c r="O1598">
        <v>1</v>
      </c>
      <c r="P1598">
        <v>20142</v>
      </c>
      <c r="Q1598">
        <v>2014</v>
      </c>
      <c r="R1598">
        <v>2</v>
      </c>
      <c r="S1598">
        <v>2016</v>
      </c>
      <c r="T1598">
        <v>1</v>
      </c>
      <c r="U1598">
        <v>24</v>
      </c>
      <c r="V1598" t="s">
        <v>211</v>
      </c>
      <c r="W1598" t="s">
        <v>1785</v>
      </c>
      <c r="X1598">
        <v>27210290</v>
      </c>
      <c r="Y1598" t="s">
        <v>1106</v>
      </c>
      <c r="Z1598">
        <v>0</v>
      </c>
      <c r="AA1598">
        <v>105</v>
      </c>
      <c r="AB1598" t="s">
        <v>39</v>
      </c>
      <c r="AC1598">
        <v>0</v>
      </c>
      <c r="AD1598">
        <v>3</v>
      </c>
      <c r="AE1598" t="s">
        <v>40</v>
      </c>
      <c r="AF1598" t="s">
        <v>41</v>
      </c>
      <c r="AG1598" t="str">
        <f>VLOOKUP(H1598,Planilha2!A:AC,5,FALSE)</f>
        <v>QUÍMICA(VOLTA REDONDA)</v>
      </c>
      <c r="AH1598" t="s">
        <v>6242</v>
      </c>
      <c r="AI1598" t="str">
        <f>VLOOKUP(H1598,Planilha2!A:K,11,FALSE)</f>
        <v>Ativo</v>
      </c>
      <c r="AJ1598">
        <v>0</v>
      </c>
      <c r="AK1598">
        <v>0</v>
      </c>
    </row>
    <row r="1599" spans="1:37" x14ac:dyDescent="0.25">
      <c r="A1599">
        <v>214078120</v>
      </c>
      <c r="B1599" t="s">
        <v>930</v>
      </c>
      <c r="C1599" t="s">
        <v>3359</v>
      </c>
      <c r="D1599" t="s">
        <v>3042</v>
      </c>
      <c r="E1599" t="s">
        <v>2505</v>
      </c>
      <c r="F1599" t="s">
        <v>4005</v>
      </c>
      <c r="G1599" t="s">
        <v>2173</v>
      </c>
      <c r="H1599">
        <v>243</v>
      </c>
      <c r="I1599">
        <v>8</v>
      </c>
      <c r="J1599">
        <v>8</v>
      </c>
      <c r="K1599" t="s">
        <v>64</v>
      </c>
      <c r="L1599" s="1" t="s">
        <v>2260</v>
      </c>
      <c r="M1599" t="s">
        <v>1086</v>
      </c>
      <c r="N1599">
        <v>30</v>
      </c>
      <c r="O1599">
        <v>0</v>
      </c>
      <c r="P1599">
        <v>20142</v>
      </c>
      <c r="Q1599">
        <v>2014</v>
      </c>
      <c r="R1599">
        <v>2</v>
      </c>
      <c r="S1599">
        <v>2015</v>
      </c>
      <c r="T1599">
        <v>2</v>
      </c>
      <c r="U1599">
        <v>30</v>
      </c>
      <c r="V1599" t="s">
        <v>36</v>
      </c>
      <c r="W1599" t="s">
        <v>1043</v>
      </c>
      <c r="X1599">
        <v>25576180</v>
      </c>
      <c r="Y1599" t="s">
        <v>1044</v>
      </c>
      <c r="Z1599">
        <v>0</v>
      </c>
      <c r="AA1599">
        <v>60</v>
      </c>
      <c r="AB1599" t="s">
        <v>39</v>
      </c>
      <c r="AC1599">
        <v>0</v>
      </c>
      <c r="AD1599">
        <v>2</v>
      </c>
      <c r="AE1599" t="s">
        <v>40</v>
      </c>
      <c r="AF1599" t="s">
        <v>41</v>
      </c>
      <c r="AG1599" t="str">
        <f>VLOOKUP(H1599,Planilha2!A:AC,5,FALSE)</f>
        <v>QUÍMICA(VOLTA REDONDA)</v>
      </c>
      <c r="AH1599" t="s">
        <v>6242</v>
      </c>
      <c r="AI1599" t="str">
        <f>VLOOKUP(H1599,Planilha2!A:K,11,FALSE)</f>
        <v>Ativo</v>
      </c>
      <c r="AJ1599">
        <v>0</v>
      </c>
      <c r="AK1599">
        <v>0</v>
      </c>
    </row>
    <row r="1600" spans="1:37" x14ac:dyDescent="0.25">
      <c r="A1600">
        <v>214078121</v>
      </c>
      <c r="B1600" t="s">
        <v>30</v>
      </c>
      <c r="C1600" t="s">
        <v>1239</v>
      </c>
      <c r="D1600" t="s">
        <v>3962</v>
      </c>
      <c r="E1600" t="s">
        <v>3146</v>
      </c>
      <c r="F1600" t="s">
        <v>1425</v>
      </c>
      <c r="G1600" t="s">
        <v>210</v>
      </c>
      <c r="H1600">
        <v>243</v>
      </c>
      <c r="I1600">
        <v>8</v>
      </c>
      <c r="J1600">
        <v>8</v>
      </c>
      <c r="K1600" t="s">
        <v>64</v>
      </c>
      <c r="L1600" s="1" t="s">
        <v>673</v>
      </c>
      <c r="M1600" t="s">
        <v>1087</v>
      </c>
      <c r="N1600">
        <v>65</v>
      </c>
      <c r="O1600">
        <v>1</v>
      </c>
      <c r="P1600">
        <v>20142</v>
      </c>
      <c r="Q1600">
        <v>2014</v>
      </c>
      <c r="R1600">
        <v>2</v>
      </c>
      <c r="S1600">
        <v>2018</v>
      </c>
      <c r="T1600">
        <v>1</v>
      </c>
      <c r="U1600">
        <v>22</v>
      </c>
      <c r="V1600" t="s">
        <v>36</v>
      </c>
      <c r="W1600" t="s">
        <v>3873</v>
      </c>
      <c r="X1600">
        <v>21557000</v>
      </c>
      <c r="Y1600" t="s">
        <v>38</v>
      </c>
      <c r="Z1600">
        <v>0</v>
      </c>
      <c r="AA1600">
        <v>360</v>
      </c>
      <c r="AB1600" t="s">
        <v>39</v>
      </c>
      <c r="AC1600">
        <v>0</v>
      </c>
      <c r="AD1600">
        <v>5</v>
      </c>
      <c r="AE1600" t="s">
        <v>55</v>
      </c>
      <c r="AF1600" t="s">
        <v>41</v>
      </c>
      <c r="AG1600" t="str">
        <f>VLOOKUP(H1600,Planilha2!A:AC,5,FALSE)</f>
        <v>QUÍMICA(VOLTA REDONDA)</v>
      </c>
      <c r="AH1600" t="s">
        <v>6242</v>
      </c>
      <c r="AI1600" t="str">
        <f>VLOOKUP(H1600,Planilha2!A:K,11,FALSE)</f>
        <v>Ativo</v>
      </c>
      <c r="AJ1600">
        <v>0</v>
      </c>
      <c r="AK1600">
        <v>0</v>
      </c>
    </row>
    <row r="1601" spans="1:37" x14ac:dyDescent="0.25">
      <c r="A1601">
        <v>214078130</v>
      </c>
      <c r="B1601" t="s">
        <v>263</v>
      </c>
      <c r="C1601" t="s">
        <v>1511</v>
      </c>
      <c r="D1601" t="s">
        <v>4932</v>
      </c>
      <c r="E1601" t="s">
        <v>3947</v>
      </c>
      <c r="F1601" t="s">
        <v>5296</v>
      </c>
      <c r="G1601" t="s">
        <v>528</v>
      </c>
      <c r="H1601">
        <v>243</v>
      </c>
      <c r="I1601">
        <v>8</v>
      </c>
      <c r="J1601">
        <v>8</v>
      </c>
      <c r="K1601" t="s">
        <v>64</v>
      </c>
      <c r="L1601" s="1">
        <v>0</v>
      </c>
      <c r="M1601" t="s">
        <v>1091</v>
      </c>
      <c r="N1601">
        <v>5</v>
      </c>
      <c r="O1601">
        <v>0</v>
      </c>
      <c r="P1601">
        <v>20142</v>
      </c>
      <c r="Q1601">
        <v>2014</v>
      </c>
      <c r="R1601">
        <v>2</v>
      </c>
      <c r="S1601">
        <v>2014</v>
      </c>
      <c r="T1601">
        <v>2</v>
      </c>
      <c r="U1601">
        <v>26</v>
      </c>
      <c r="V1601" t="s">
        <v>902</v>
      </c>
      <c r="W1601" t="s">
        <v>5295</v>
      </c>
      <c r="X1601">
        <v>27256030</v>
      </c>
      <c r="Y1601" t="s">
        <v>1106</v>
      </c>
      <c r="Z1601">
        <v>0</v>
      </c>
      <c r="AA1601">
        <v>315</v>
      </c>
      <c r="AB1601" t="s">
        <v>39</v>
      </c>
      <c r="AC1601">
        <v>0</v>
      </c>
      <c r="AD1601">
        <v>1</v>
      </c>
      <c r="AE1601" t="s">
        <v>55</v>
      </c>
      <c r="AF1601" t="s">
        <v>41</v>
      </c>
      <c r="AG1601" t="str">
        <f>VLOOKUP(H1601,Planilha2!A:AC,5,FALSE)</f>
        <v>QUÍMICA(VOLTA REDONDA)</v>
      </c>
      <c r="AH1601" t="s">
        <v>6242</v>
      </c>
      <c r="AI1601" t="str">
        <f>VLOOKUP(H1601,Planilha2!A:K,11,FALSE)</f>
        <v>Ativo</v>
      </c>
      <c r="AJ1601">
        <v>0</v>
      </c>
      <c r="AK1601">
        <v>0</v>
      </c>
    </row>
    <row r="1602" spans="1:37" x14ac:dyDescent="0.25">
      <c r="A1602">
        <v>214078134</v>
      </c>
      <c r="B1602" t="s">
        <v>30</v>
      </c>
      <c r="C1602" t="s">
        <v>3328</v>
      </c>
      <c r="D1602" t="s">
        <v>3499</v>
      </c>
      <c r="E1602" t="s">
        <v>3039</v>
      </c>
      <c r="F1602" t="s">
        <v>2219</v>
      </c>
      <c r="G1602" t="s">
        <v>269</v>
      </c>
      <c r="H1602">
        <v>243</v>
      </c>
      <c r="I1602">
        <v>8</v>
      </c>
      <c r="J1602">
        <v>8</v>
      </c>
      <c r="K1602" t="s">
        <v>64</v>
      </c>
      <c r="L1602" s="1" t="s">
        <v>106</v>
      </c>
      <c r="M1602" t="s">
        <v>1088</v>
      </c>
      <c r="N1602">
        <v>63</v>
      </c>
      <c r="O1602">
        <v>1</v>
      </c>
      <c r="P1602">
        <v>20152</v>
      </c>
      <c r="Q1602">
        <v>2014</v>
      </c>
      <c r="R1602">
        <v>2</v>
      </c>
      <c r="S1602">
        <v>2017</v>
      </c>
      <c r="T1602">
        <v>1</v>
      </c>
      <c r="U1602">
        <v>24</v>
      </c>
      <c r="V1602" t="s">
        <v>36</v>
      </c>
      <c r="W1602" t="s">
        <v>150</v>
      </c>
      <c r="X1602">
        <v>24030013</v>
      </c>
      <c r="Y1602" t="s">
        <v>537</v>
      </c>
      <c r="Z1602">
        <v>0</v>
      </c>
      <c r="AA1602">
        <v>465</v>
      </c>
      <c r="AB1602" t="s">
        <v>39</v>
      </c>
      <c r="AC1602">
        <v>0</v>
      </c>
      <c r="AD1602">
        <v>4</v>
      </c>
      <c r="AE1602" t="s">
        <v>55</v>
      </c>
      <c r="AF1602" t="s">
        <v>41</v>
      </c>
      <c r="AG1602" t="str">
        <f>VLOOKUP(H1602,Planilha2!A:AC,5,FALSE)</f>
        <v>QUÍMICA(VOLTA REDONDA)</v>
      </c>
      <c r="AH1602" t="s">
        <v>6242</v>
      </c>
      <c r="AI1602" t="str">
        <f>VLOOKUP(H1602,Planilha2!A:K,11,FALSE)</f>
        <v>Ativo</v>
      </c>
      <c r="AJ1602">
        <v>0</v>
      </c>
      <c r="AK1602">
        <v>0</v>
      </c>
    </row>
    <row r="1603" spans="1:37" x14ac:dyDescent="0.25">
      <c r="A1603">
        <v>214078135</v>
      </c>
      <c r="B1603" t="s">
        <v>30</v>
      </c>
      <c r="C1603" t="s">
        <v>4818</v>
      </c>
      <c r="D1603" t="s">
        <v>744</v>
      </c>
      <c r="E1603" t="s">
        <v>1899</v>
      </c>
      <c r="F1603" t="s">
        <v>3191</v>
      </c>
      <c r="G1603" t="s">
        <v>214</v>
      </c>
      <c r="H1603">
        <v>243</v>
      </c>
      <c r="I1603">
        <v>8</v>
      </c>
      <c r="J1603">
        <v>8</v>
      </c>
      <c r="K1603" t="s">
        <v>64</v>
      </c>
      <c r="L1603" s="1" t="s">
        <v>1481</v>
      </c>
      <c r="M1603" t="s">
        <v>1796</v>
      </c>
      <c r="N1603">
        <v>0</v>
      </c>
      <c r="O1603">
        <v>0</v>
      </c>
      <c r="P1603">
        <v>20152</v>
      </c>
      <c r="Q1603">
        <v>2014</v>
      </c>
      <c r="R1603">
        <v>2</v>
      </c>
      <c r="S1603">
        <v>2015</v>
      </c>
      <c r="T1603">
        <v>2</v>
      </c>
      <c r="U1603">
        <v>22</v>
      </c>
      <c r="V1603" t="s">
        <v>36</v>
      </c>
      <c r="W1603" t="s">
        <v>1181</v>
      </c>
      <c r="X1603">
        <v>27262012</v>
      </c>
      <c r="Y1603" t="s">
        <v>1106</v>
      </c>
      <c r="Z1603">
        <v>0</v>
      </c>
      <c r="AA1603">
        <v>585</v>
      </c>
      <c r="AB1603" t="s">
        <v>39</v>
      </c>
      <c r="AC1603">
        <v>0</v>
      </c>
      <c r="AD1603">
        <v>2</v>
      </c>
      <c r="AE1603" t="s">
        <v>55</v>
      </c>
      <c r="AF1603" t="s">
        <v>41</v>
      </c>
      <c r="AG1603" t="str">
        <f>VLOOKUP(H1603,Planilha2!A:AC,5,FALSE)</f>
        <v>QUÍMICA(VOLTA REDONDA)</v>
      </c>
      <c r="AH1603" t="s">
        <v>6242</v>
      </c>
      <c r="AI1603" t="str">
        <f>VLOOKUP(H1603,Planilha2!A:K,11,FALSE)</f>
        <v>Ativo</v>
      </c>
      <c r="AJ1603">
        <v>0</v>
      </c>
      <c r="AK1603">
        <v>0</v>
      </c>
    </row>
    <row r="1604" spans="1:37" x14ac:dyDescent="0.25">
      <c r="A1604">
        <v>214078137</v>
      </c>
      <c r="B1604" t="s">
        <v>30</v>
      </c>
      <c r="C1604" t="s">
        <v>3796</v>
      </c>
      <c r="D1604" t="s">
        <v>3797</v>
      </c>
      <c r="E1604" t="s">
        <v>2532</v>
      </c>
      <c r="F1604" t="s">
        <v>3798</v>
      </c>
      <c r="G1604" t="s">
        <v>105</v>
      </c>
      <c r="H1604">
        <v>243</v>
      </c>
      <c r="I1604">
        <v>8</v>
      </c>
      <c r="J1604">
        <v>8</v>
      </c>
      <c r="K1604" t="s">
        <v>64</v>
      </c>
      <c r="L1604" s="1" t="s">
        <v>3215</v>
      </c>
      <c r="M1604" t="s">
        <v>1089</v>
      </c>
      <c r="N1604">
        <v>0</v>
      </c>
      <c r="O1604">
        <v>0</v>
      </c>
      <c r="P1604">
        <v>20142</v>
      </c>
      <c r="Q1604">
        <v>2014</v>
      </c>
      <c r="R1604">
        <v>2</v>
      </c>
      <c r="S1604">
        <v>2017</v>
      </c>
      <c r="T1604">
        <v>2</v>
      </c>
      <c r="U1604">
        <v>63</v>
      </c>
      <c r="V1604" t="s">
        <v>36</v>
      </c>
      <c r="W1604" t="s">
        <v>376</v>
      </c>
      <c r="X1604">
        <v>21230330</v>
      </c>
      <c r="Y1604" t="s">
        <v>38</v>
      </c>
      <c r="Z1604">
        <v>0</v>
      </c>
      <c r="AA1604">
        <v>0</v>
      </c>
      <c r="AB1604" t="s">
        <v>39</v>
      </c>
      <c r="AC1604">
        <v>0</v>
      </c>
      <c r="AD1604">
        <v>4</v>
      </c>
      <c r="AE1604" t="s">
        <v>40</v>
      </c>
      <c r="AF1604" t="s">
        <v>41</v>
      </c>
      <c r="AG1604" t="str">
        <f>VLOOKUP(H1604,Planilha2!A:AC,5,FALSE)</f>
        <v>QUÍMICA(VOLTA REDONDA)</v>
      </c>
      <c r="AH1604" t="s">
        <v>6242</v>
      </c>
      <c r="AI1604" t="str">
        <f>VLOOKUP(H1604,Planilha2!A:K,11,FALSE)</f>
        <v>Ativo</v>
      </c>
      <c r="AJ1604">
        <v>0</v>
      </c>
      <c r="AK1604">
        <v>0</v>
      </c>
    </row>
    <row r="1605" spans="1:37" x14ac:dyDescent="0.25">
      <c r="A1605">
        <v>214078147</v>
      </c>
      <c r="B1605" t="s">
        <v>30</v>
      </c>
      <c r="C1605" t="s">
        <v>1618</v>
      </c>
      <c r="D1605" t="s">
        <v>965</v>
      </c>
      <c r="E1605" t="s">
        <v>3343</v>
      </c>
      <c r="F1605" t="s">
        <v>2190</v>
      </c>
      <c r="G1605" t="s">
        <v>63</v>
      </c>
      <c r="H1605">
        <v>243</v>
      </c>
      <c r="I1605">
        <v>8</v>
      </c>
      <c r="J1605">
        <v>8</v>
      </c>
      <c r="K1605" t="s">
        <v>64</v>
      </c>
      <c r="L1605" s="1" t="s">
        <v>1417</v>
      </c>
      <c r="M1605" t="s">
        <v>1085</v>
      </c>
      <c r="N1605">
        <v>73</v>
      </c>
      <c r="O1605">
        <v>1</v>
      </c>
      <c r="P1605">
        <v>20142</v>
      </c>
      <c r="Q1605">
        <v>2014</v>
      </c>
      <c r="R1605">
        <v>2</v>
      </c>
      <c r="S1605">
        <v>2017</v>
      </c>
      <c r="T1605">
        <v>1</v>
      </c>
      <c r="U1605">
        <v>26</v>
      </c>
      <c r="V1605" t="s">
        <v>36</v>
      </c>
      <c r="W1605" t="s">
        <v>5213</v>
      </c>
      <c r="X1605">
        <v>26290138</v>
      </c>
      <c r="Y1605" t="s">
        <v>817</v>
      </c>
      <c r="Z1605">
        <v>0</v>
      </c>
      <c r="AA1605">
        <v>1195</v>
      </c>
      <c r="AB1605" t="s">
        <v>39</v>
      </c>
      <c r="AC1605">
        <v>0</v>
      </c>
      <c r="AD1605">
        <v>4</v>
      </c>
      <c r="AE1605" t="s">
        <v>55</v>
      </c>
      <c r="AF1605" t="s">
        <v>41</v>
      </c>
      <c r="AG1605" t="str">
        <f>VLOOKUP(H1605,Planilha2!A:AC,5,FALSE)</f>
        <v>QUÍMICA(VOLTA REDONDA)</v>
      </c>
      <c r="AH1605" t="s">
        <v>6242</v>
      </c>
      <c r="AI1605" t="str">
        <f>VLOOKUP(H1605,Planilha2!A:K,11,FALSE)</f>
        <v>Ativo</v>
      </c>
      <c r="AJ1605">
        <v>0</v>
      </c>
      <c r="AK1605">
        <v>0</v>
      </c>
    </row>
    <row r="1606" spans="1:37" x14ac:dyDescent="0.25">
      <c r="A1606">
        <v>214078150</v>
      </c>
      <c r="B1606" t="s">
        <v>128</v>
      </c>
      <c r="C1606" t="s">
        <v>1182</v>
      </c>
      <c r="D1606" t="s">
        <v>4573</v>
      </c>
      <c r="E1606" t="s">
        <v>1968</v>
      </c>
      <c r="F1606" t="s">
        <v>1443</v>
      </c>
      <c r="G1606" t="s">
        <v>496</v>
      </c>
      <c r="H1606">
        <v>243</v>
      </c>
      <c r="I1606">
        <v>8</v>
      </c>
      <c r="J1606">
        <v>8</v>
      </c>
      <c r="K1606" t="s">
        <v>64</v>
      </c>
      <c r="L1606" s="1">
        <v>0</v>
      </c>
      <c r="M1606" t="s">
        <v>1089</v>
      </c>
      <c r="N1606">
        <v>0</v>
      </c>
      <c r="O1606">
        <v>0</v>
      </c>
      <c r="P1606">
        <v>20142</v>
      </c>
      <c r="Q1606">
        <v>2014</v>
      </c>
      <c r="R1606">
        <v>2</v>
      </c>
      <c r="S1606">
        <v>2014</v>
      </c>
      <c r="T1606">
        <v>2</v>
      </c>
      <c r="U1606">
        <v>23</v>
      </c>
      <c r="V1606" t="s">
        <v>122</v>
      </c>
      <c r="W1606" t="s">
        <v>1809</v>
      </c>
      <c r="X1606">
        <v>27273055</v>
      </c>
      <c r="Y1606" t="s">
        <v>1106</v>
      </c>
      <c r="Z1606">
        <v>0</v>
      </c>
      <c r="AA1606">
        <v>0</v>
      </c>
      <c r="AB1606" t="s">
        <v>39</v>
      </c>
      <c r="AC1606">
        <v>0</v>
      </c>
      <c r="AD1606">
        <v>1</v>
      </c>
      <c r="AE1606" t="s">
        <v>40</v>
      </c>
      <c r="AF1606" t="s">
        <v>41</v>
      </c>
      <c r="AG1606" t="str">
        <f>VLOOKUP(H1606,Planilha2!A:AC,5,FALSE)</f>
        <v>QUÍMICA(VOLTA REDONDA)</v>
      </c>
      <c r="AH1606" t="s">
        <v>6242</v>
      </c>
      <c r="AI1606" t="str">
        <f>VLOOKUP(H1606,Planilha2!A:K,11,FALSE)</f>
        <v>Ativo</v>
      </c>
      <c r="AJ1606">
        <v>0</v>
      </c>
      <c r="AK1606">
        <v>0</v>
      </c>
    </row>
    <row r="1607" spans="1:37" x14ac:dyDescent="0.25">
      <c r="A1607">
        <v>214078151</v>
      </c>
      <c r="B1607" t="s">
        <v>30</v>
      </c>
      <c r="C1607" t="s">
        <v>3595</v>
      </c>
      <c r="D1607" t="s">
        <v>4149</v>
      </c>
      <c r="E1607" t="s">
        <v>2219</v>
      </c>
      <c r="F1607" t="s">
        <v>894</v>
      </c>
      <c r="G1607" t="s">
        <v>210</v>
      </c>
      <c r="H1607">
        <v>243</v>
      </c>
      <c r="I1607">
        <v>8</v>
      </c>
      <c r="J1607">
        <v>8</v>
      </c>
      <c r="K1607" t="s">
        <v>64</v>
      </c>
      <c r="L1607" s="1" t="s">
        <v>1924</v>
      </c>
      <c r="M1607" t="s">
        <v>1088</v>
      </c>
      <c r="N1607">
        <v>60</v>
      </c>
      <c r="O1607">
        <v>2</v>
      </c>
      <c r="P1607">
        <v>20142</v>
      </c>
      <c r="Q1607">
        <v>2014</v>
      </c>
      <c r="R1607">
        <v>2</v>
      </c>
      <c r="S1607">
        <v>2016</v>
      </c>
      <c r="T1607">
        <v>1</v>
      </c>
      <c r="U1607">
        <v>24</v>
      </c>
      <c r="V1607" t="s">
        <v>49</v>
      </c>
      <c r="W1607" t="s">
        <v>37</v>
      </c>
      <c r="X1607">
        <v>22210030</v>
      </c>
      <c r="Y1607" t="s">
        <v>38</v>
      </c>
      <c r="Z1607">
        <v>0</v>
      </c>
      <c r="AA1607">
        <v>195</v>
      </c>
      <c r="AB1607" t="s">
        <v>39</v>
      </c>
      <c r="AC1607">
        <v>0</v>
      </c>
      <c r="AD1607">
        <v>3</v>
      </c>
      <c r="AE1607" t="s">
        <v>40</v>
      </c>
      <c r="AF1607" t="s">
        <v>41</v>
      </c>
      <c r="AG1607" t="str">
        <f>VLOOKUP(H1607,Planilha2!A:AC,5,FALSE)</f>
        <v>QUÍMICA(VOLTA REDONDA)</v>
      </c>
      <c r="AH1607" t="s">
        <v>6242</v>
      </c>
      <c r="AI1607" t="str">
        <f>VLOOKUP(H1607,Planilha2!A:K,11,FALSE)</f>
        <v>Ativo</v>
      </c>
      <c r="AJ1607">
        <v>0</v>
      </c>
      <c r="AK1607">
        <v>0</v>
      </c>
    </row>
    <row r="1608" spans="1:37" x14ac:dyDescent="0.25">
      <c r="A1608">
        <v>214078158</v>
      </c>
      <c r="B1608" t="s">
        <v>145</v>
      </c>
      <c r="C1608" t="s">
        <v>2271</v>
      </c>
      <c r="D1608" t="s">
        <v>2803</v>
      </c>
      <c r="E1608" t="s">
        <v>4296</v>
      </c>
      <c r="F1608" t="s">
        <v>586</v>
      </c>
      <c r="G1608" t="s">
        <v>2358</v>
      </c>
      <c r="H1608">
        <v>243</v>
      </c>
      <c r="I1608">
        <v>8</v>
      </c>
      <c r="J1608">
        <v>8</v>
      </c>
      <c r="K1608" t="s">
        <v>64</v>
      </c>
      <c r="L1608" s="1" t="s">
        <v>1613</v>
      </c>
      <c r="M1608" t="s">
        <v>1084</v>
      </c>
      <c r="N1608">
        <v>20</v>
      </c>
      <c r="O1608">
        <v>0</v>
      </c>
      <c r="P1608">
        <v>20142</v>
      </c>
      <c r="Q1608">
        <v>2014</v>
      </c>
      <c r="R1608">
        <v>2</v>
      </c>
      <c r="S1608">
        <v>2018</v>
      </c>
      <c r="T1608">
        <v>1</v>
      </c>
      <c r="U1608">
        <v>23</v>
      </c>
      <c r="V1608" t="s">
        <v>122</v>
      </c>
      <c r="W1608" t="s">
        <v>1135</v>
      </c>
      <c r="X1608">
        <v>27215500</v>
      </c>
      <c r="Y1608" t="s">
        <v>1106</v>
      </c>
      <c r="Z1608">
        <v>0</v>
      </c>
      <c r="AA1608">
        <v>75</v>
      </c>
      <c r="AB1608" t="s">
        <v>39</v>
      </c>
      <c r="AC1608">
        <v>0</v>
      </c>
      <c r="AD1608">
        <v>5</v>
      </c>
      <c r="AE1608" t="s">
        <v>40</v>
      </c>
      <c r="AF1608" t="s">
        <v>41</v>
      </c>
      <c r="AG1608" t="str">
        <f>VLOOKUP(H1608,Planilha2!A:AC,5,FALSE)</f>
        <v>QUÍMICA(VOLTA REDONDA)</v>
      </c>
      <c r="AH1608" t="s">
        <v>6242</v>
      </c>
      <c r="AI1608" t="str">
        <f>VLOOKUP(H1608,Planilha2!A:K,11,FALSE)</f>
        <v>Ativo</v>
      </c>
      <c r="AJ1608">
        <v>0</v>
      </c>
      <c r="AK1608">
        <v>0</v>
      </c>
    </row>
    <row r="1609" spans="1:37" x14ac:dyDescent="0.25">
      <c r="A1609">
        <v>214078159</v>
      </c>
      <c r="B1609" t="s">
        <v>145</v>
      </c>
      <c r="C1609" t="s">
        <v>3802</v>
      </c>
      <c r="D1609" t="s">
        <v>3434</v>
      </c>
      <c r="E1609" t="s">
        <v>5298</v>
      </c>
      <c r="F1609" t="s">
        <v>1066</v>
      </c>
      <c r="G1609" t="s">
        <v>33</v>
      </c>
      <c r="H1609">
        <v>243</v>
      </c>
      <c r="I1609">
        <v>8</v>
      </c>
      <c r="J1609">
        <v>8</v>
      </c>
      <c r="K1609" t="s">
        <v>64</v>
      </c>
      <c r="L1609" s="1">
        <v>2</v>
      </c>
      <c r="M1609" t="s">
        <v>1087</v>
      </c>
      <c r="N1609">
        <v>0</v>
      </c>
      <c r="O1609">
        <v>0</v>
      </c>
      <c r="P1609">
        <v>20142</v>
      </c>
      <c r="Q1609">
        <v>2014</v>
      </c>
      <c r="R1609">
        <v>2</v>
      </c>
      <c r="S1609">
        <v>2017</v>
      </c>
      <c r="T1609">
        <v>1</v>
      </c>
      <c r="U1609">
        <v>22</v>
      </c>
      <c r="V1609" t="s">
        <v>211</v>
      </c>
      <c r="W1609" t="s">
        <v>5299</v>
      </c>
      <c r="X1609">
        <v>27258230</v>
      </c>
      <c r="Y1609" t="s">
        <v>1106</v>
      </c>
      <c r="Z1609">
        <v>0</v>
      </c>
      <c r="AA1609">
        <v>165</v>
      </c>
      <c r="AB1609" t="s">
        <v>39</v>
      </c>
      <c r="AC1609">
        <v>0</v>
      </c>
      <c r="AD1609">
        <v>4</v>
      </c>
      <c r="AE1609" t="s">
        <v>40</v>
      </c>
      <c r="AF1609" t="s">
        <v>41</v>
      </c>
      <c r="AG1609" t="str">
        <f>VLOOKUP(H1609,Planilha2!A:AC,5,FALSE)</f>
        <v>QUÍMICA(VOLTA REDONDA)</v>
      </c>
      <c r="AH1609" t="s">
        <v>6242</v>
      </c>
      <c r="AI1609" t="str">
        <f>VLOOKUP(H1609,Planilha2!A:K,11,FALSE)</f>
        <v>Ativo</v>
      </c>
      <c r="AJ1609">
        <v>0</v>
      </c>
      <c r="AK1609">
        <v>0</v>
      </c>
    </row>
    <row r="1610" spans="1:37" x14ac:dyDescent="0.25">
      <c r="A1610">
        <v>214078160</v>
      </c>
      <c r="B1610" t="s">
        <v>30</v>
      </c>
      <c r="C1610" t="s">
        <v>3464</v>
      </c>
      <c r="D1610" t="s">
        <v>2114</v>
      </c>
      <c r="E1610" t="s">
        <v>2566</v>
      </c>
      <c r="F1610" t="s">
        <v>2632</v>
      </c>
      <c r="G1610" t="s">
        <v>214</v>
      </c>
      <c r="H1610">
        <v>243</v>
      </c>
      <c r="I1610">
        <v>8</v>
      </c>
      <c r="J1610">
        <v>8</v>
      </c>
      <c r="K1610" t="s">
        <v>64</v>
      </c>
      <c r="L1610" s="1" t="s">
        <v>5336</v>
      </c>
      <c r="M1610" t="s">
        <v>1089</v>
      </c>
      <c r="N1610">
        <v>0</v>
      </c>
      <c r="O1610">
        <v>0</v>
      </c>
      <c r="P1610">
        <v>20142</v>
      </c>
      <c r="Q1610">
        <v>2014</v>
      </c>
      <c r="R1610">
        <v>2</v>
      </c>
      <c r="S1610">
        <v>2014</v>
      </c>
      <c r="T1610">
        <v>2</v>
      </c>
      <c r="U1610">
        <v>36</v>
      </c>
      <c r="V1610" t="s">
        <v>36</v>
      </c>
      <c r="W1610" t="s">
        <v>5335</v>
      </c>
      <c r="X1610">
        <v>27288580</v>
      </c>
      <c r="Y1610" t="s">
        <v>1106</v>
      </c>
      <c r="Z1610">
        <v>0</v>
      </c>
      <c r="AA1610">
        <v>0</v>
      </c>
      <c r="AB1610" t="s">
        <v>39</v>
      </c>
      <c r="AC1610">
        <v>0</v>
      </c>
      <c r="AD1610">
        <v>1</v>
      </c>
      <c r="AE1610" t="s">
        <v>55</v>
      </c>
      <c r="AF1610" t="s">
        <v>41</v>
      </c>
      <c r="AG1610" t="str">
        <f>VLOOKUP(H1610,Planilha2!A:AC,5,FALSE)</f>
        <v>QUÍMICA(VOLTA REDONDA)</v>
      </c>
      <c r="AH1610" t="s">
        <v>6242</v>
      </c>
      <c r="AI1610" t="str">
        <f>VLOOKUP(H1610,Planilha2!A:K,11,FALSE)</f>
        <v>Ativo</v>
      </c>
      <c r="AJ1610">
        <v>0</v>
      </c>
      <c r="AK1610">
        <v>0</v>
      </c>
    </row>
    <row r="1611" spans="1:37" x14ac:dyDescent="0.25">
      <c r="A1611">
        <v>214078165</v>
      </c>
      <c r="B1611" t="s">
        <v>30</v>
      </c>
      <c r="C1611" t="s">
        <v>2534</v>
      </c>
      <c r="D1611" t="s">
        <v>2380</v>
      </c>
      <c r="E1611" t="s">
        <v>2535</v>
      </c>
      <c r="F1611" t="s">
        <v>2536</v>
      </c>
      <c r="G1611" t="s">
        <v>63</v>
      </c>
      <c r="H1611">
        <v>243</v>
      </c>
      <c r="I1611">
        <v>8</v>
      </c>
      <c r="J1611">
        <v>8</v>
      </c>
      <c r="K1611" t="s">
        <v>64</v>
      </c>
      <c r="L1611" s="1" t="s">
        <v>1675</v>
      </c>
      <c r="M1611" t="s">
        <v>1084</v>
      </c>
      <c r="N1611">
        <v>70</v>
      </c>
      <c r="O1611">
        <v>2</v>
      </c>
      <c r="P1611">
        <v>20142</v>
      </c>
      <c r="Q1611">
        <v>2014</v>
      </c>
      <c r="R1611">
        <v>2</v>
      </c>
      <c r="S1611">
        <v>2018</v>
      </c>
      <c r="T1611">
        <v>1</v>
      </c>
      <c r="U1611">
        <v>23</v>
      </c>
      <c r="V1611" t="s">
        <v>36</v>
      </c>
      <c r="W1611" t="s">
        <v>2533</v>
      </c>
      <c r="X1611">
        <v>12282240</v>
      </c>
      <c r="Y1611" t="s">
        <v>2530</v>
      </c>
      <c r="Z1611">
        <v>0</v>
      </c>
      <c r="AA1611">
        <v>1511</v>
      </c>
      <c r="AB1611" t="s">
        <v>39</v>
      </c>
      <c r="AC1611">
        <v>0</v>
      </c>
      <c r="AD1611">
        <v>5</v>
      </c>
      <c r="AE1611" t="s">
        <v>55</v>
      </c>
      <c r="AF1611" t="s">
        <v>41</v>
      </c>
      <c r="AG1611" t="str">
        <f>VLOOKUP(H1611,Planilha2!A:AC,5,FALSE)</f>
        <v>QUÍMICA(VOLTA REDONDA)</v>
      </c>
      <c r="AH1611" t="s">
        <v>6242</v>
      </c>
      <c r="AI1611" t="str">
        <f>VLOOKUP(H1611,Planilha2!A:K,11,FALSE)</f>
        <v>Ativo</v>
      </c>
      <c r="AJ1611">
        <v>0</v>
      </c>
      <c r="AK1611">
        <v>0</v>
      </c>
    </row>
    <row r="1612" spans="1:37" x14ac:dyDescent="0.25">
      <c r="A1612">
        <v>214078167</v>
      </c>
      <c r="B1612" t="s">
        <v>128</v>
      </c>
      <c r="C1612" t="s">
        <v>3987</v>
      </c>
      <c r="D1612" t="s">
        <v>3428</v>
      </c>
      <c r="E1612" t="s">
        <v>3988</v>
      </c>
      <c r="F1612" t="s">
        <v>3989</v>
      </c>
      <c r="G1612" t="s">
        <v>279</v>
      </c>
      <c r="H1612">
        <v>243</v>
      </c>
      <c r="I1612">
        <v>8</v>
      </c>
      <c r="J1612">
        <v>8</v>
      </c>
      <c r="K1612" t="s">
        <v>64</v>
      </c>
      <c r="L1612" s="1" t="s">
        <v>3761</v>
      </c>
      <c r="M1612" t="s">
        <v>1087</v>
      </c>
      <c r="N1612">
        <v>0</v>
      </c>
      <c r="O1612">
        <v>0</v>
      </c>
      <c r="P1612">
        <v>20142</v>
      </c>
      <c r="Q1612">
        <v>2014</v>
      </c>
      <c r="R1612">
        <v>2</v>
      </c>
      <c r="S1612">
        <v>2015</v>
      </c>
      <c r="T1612">
        <v>1</v>
      </c>
      <c r="U1612">
        <v>27</v>
      </c>
      <c r="V1612" t="s">
        <v>36</v>
      </c>
      <c r="W1612" t="s">
        <v>3971</v>
      </c>
      <c r="X1612">
        <v>21655330</v>
      </c>
      <c r="Y1612" t="s">
        <v>38</v>
      </c>
      <c r="Z1612">
        <v>0</v>
      </c>
      <c r="AA1612">
        <v>45</v>
      </c>
      <c r="AB1612" t="s">
        <v>39</v>
      </c>
      <c r="AC1612">
        <v>0</v>
      </c>
      <c r="AD1612">
        <v>2</v>
      </c>
      <c r="AE1612" t="s">
        <v>55</v>
      </c>
      <c r="AF1612" t="s">
        <v>41</v>
      </c>
      <c r="AG1612" t="str">
        <f>VLOOKUP(H1612,Planilha2!A:AC,5,FALSE)</f>
        <v>QUÍMICA(VOLTA REDONDA)</v>
      </c>
      <c r="AH1612" t="s">
        <v>6242</v>
      </c>
      <c r="AI1612" t="str">
        <f>VLOOKUP(H1612,Planilha2!A:K,11,FALSE)</f>
        <v>Ativo</v>
      </c>
      <c r="AJ1612">
        <v>0</v>
      </c>
      <c r="AK1612">
        <v>0</v>
      </c>
    </row>
    <row r="1613" spans="1:37" x14ac:dyDescent="0.25">
      <c r="A1613">
        <v>214078169</v>
      </c>
      <c r="B1613" t="s">
        <v>30</v>
      </c>
      <c r="C1613" t="s">
        <v>3943</v>
      </c>
      <c r="D1613" t="s">
        <v>3890</v>
      </c>
      <c r="E1613" t="s">
        <v>3944</v>
      </c>
      <c r="F1613" t="s">
        <v>544</v>
      </c>
      <c r="G1613" t="s">
        <v>63</v>
      </c>
      <c r="H1613">
        <v>243</v>
      </c>
      <c r="I1613">
        <v>8</v>
      </c>
      <c r="J1613">
        <v>8</v>
      </c>
      <c r="K1613" t="s">
        <v>64</v>
      </c>
      <c r="L1613" s="1">
        <v>0</v>
      </c>
      <c r="M1613" t="s">
        <v>1089</v>
      </c>
      <c r="N1613">
        <v>0</v>
      </c>
      <c r="O1613">
        <v>0</v>
      </c>
      <c r="P1613">
        <v>20142</v>
      </c>
      <c r="Q1613">
        <v>2014</v>
      </c>
      <c r="R1613">
        <v>2</v>
      </c>
      <c r="S1613">
        <v>2014</v>
      </c>
      <c r="T1613">
        <v>2</v>
      </c>
      <c r="U1613">
        <v>27</v>
      </c>
      <c r="V1613" t="s">
        <v>122</v>
      </c>
      <c r="W1613" t="s">
        <v>3924</v>
      </c>
      <c r="X1613">
        <v>21530050</v>
      </c>
      <c r="Y1613" t="s">
        <v>38</v>
      </c>
      <c r="Z1613">
        <v>0</v>
      </c>
      <c r="AA1613">
        <v>0</v>
      </c>
      <c r="AB1613" t="s">
        <v>39</v>
      </c>
      <c r="AC1613">
        <v>0</v>
      </c>
      <c r="AD1613">
        <v>1</v>
      </c>
      <c r="AE1613" t="s">
        <v>40</v>
      </c>
      <c r="AF1613" t="s">
        <v>41</v>
      </c>
      <c r="AG1613" t="str">
        <f>VLOOKUP(H1613,Planilha2!A:AC,5,FALSE)</f>
        <v>QUÍMICA(VOLTA REDONDA)</v>
      </c>
      <c r="AH1613" t="s">
        <v>6242</v>
      </c>
      <c r="AI1613" t="str">
        <f>VLOOKUP(H1613,Planilha2!A:K,11,FALSE)</f>
        <v>Ativo</v>
      </c>
      <c r="AJ1613">
        <v>0</v>
      </c>
      <c r="AK1613">
        <v>0</v>
      </c>
    </row>
    <row r="1614" spans="1:37" x14ac:dyDescent="0.25">
      <c r="A1614">
        <v>214078170</v>
      </c>
      <c r="B1614" t="s">
        <v>30</v>
      </c>
      <c r="C1614" t="s">
        <v>3650</v>
      </c>
      <c r="D1614" t="s">
        <v>2341</v>
      </c>
      <c r="E1614" t="s">
        <v>2952</v>
      </c>
      <c r="F1614" t="s">
        <v>1479</v>
      </c>
      <c r="G1614" t="s">
        <v>33</v>
      </c>
      <c r="H1614">
        <v>243</v>
      </c>
      <c r="I1614">
        <v>8</v>
      </c>
      <c r="J1614">
        <v>8</v>
      </c>
      <c r="K1614" t="s">
        <v>64</v>
      </c>
      <c r="L1614" s="1" t="s">
        <v>1737</v>
      </c>
      <c r="M1614" t="s">
        <v>1087</v>
      </c>
      <c r="N1614">
        <v>3</v>
      </c>
      <c r="O1614">
        <v>0</v>
      </c>
      <c r="P1614">
        <v>20142</v>
      </c>
      <c r="Q1614">
        <v>2014</v>
      </c>
      <c r="R1614">
        <v>2</v>
      </c>
      <c r="S1614">
        <v>2015</v>
      </c>
      <c r="T1614">
        <v>1</v>
      </c>
      <c r="U1614">
        <v>24</v>
      </c>
      <c r="V1614" t="s">
        <v>36</v>
      </c>
      <c r="W1614" t="s">
        <v>523</v>
      </c>
      <c r="X1614">
        <v>23040040</v>
      </c>
      <c r="Y1614" t="s">
        <v>38</v>
      </c>
      <c r="Z1614">
        <v>0</v>
      </c>
      <c r="AA1614">
        <v>75</v>
      </c>
      <c r="AB1614" t="s">
        <v>39</v>
      </c>
      <c r="AC1614">
        <v>0</v>
      </c>
      <c r="AD1614">
        <v>2</v>
      </c>
      <c r="AE1614" t="s">
        <v>40</v>
      </c>
      <c r="AF1614" t="s">
        <v>41</v>
      </c>
      <c r="AG1614" t="str">
        <f>VLOOKUP(H1614,Planilha2!A:AC,5,FALSE)</f>
        <v>QUÍMICA(VOLTA REDONDA)</v>
      </c>
      <c r="AH1614" t="s">
        <v>6242</v>
      </c>
      <c r="AI1614" t="str">
        <f>VLOOKUP(H1614,Planilha2!A:K,11,FALSE)</f>
        <v>Ativo</v>
      </c>
      <c r="AJ1614">
        <v>0</v>
      </c>
      <c r="AK1614">
        <v>0</v>
      </c>
    </row>
    <row r="1615" spans="1:37" x14ac:dyDescent="0.25">
      <c r="A1615">
        <v>214078176</v>
      </c>
      <c r="B1615" t="s">
        <v>100</v>
      </c>
      <c r="C1615" t="s">
        <v>2561</v>
      </c>
      <c r="D1615" t="s">
        <v>2562</v>
      </c>
      <c r="E1615" t="s">
        <v>2563</v>
      </c>
      <c r="F1615" t="s">
        <v>2564</v>
      </c>
      <c r="G1615" t="s">
        <v>560</v>
      </c>
      <c r="H1615">
        <v>243</v>
      </c>
      <c r="I1615">
        <v>8</v>
      </c>
      <c r="J1615">
        <v>8</v>
      </c>
      <c r="K1615" t="s">
        <v>64</v>
      </c>
      <c r="L1615" s="1" t="s">
        <v>1362</v>
      </c>
      <c r="M1615" t="s">
        <v>1089</v>
      </c>
      <c r="N1615">
        <v>51</v>
      </c>
      <c r="O1615">
        <v>0</v>
      </c>
      <c r="P1615">
        <v>20142</v>
      </c>
      <c r="Q1615">
        <v>2014</v>
      </c>
      <c r="R1615">
        <v>2</v>
      </c>
      <c r="S1615">
        <v>2018</v>
      </c>
      <c r="T1615">
        <v>1</v>
      </c>
      <c r="U1615">
        <v>23</v>
      </c>
      <c r="V1615" t="s">
        <v>36</v>
      </c>
      <c r="W1615" t="s">
        <v>2565</v>
      </c>
      <c r="X1615">
        <v>12401270</v>
      </c>
      <c r="Y1615" t="s">
        <v>2560</v>
      </c>
      <c r="Z1615">
        <v>0</v>
      </c>
      <c r="AA1615">
        <v>135</v>
      </c>
      <c r="AB1615" t="s">
        <v>39</v>
      </c>
      <c r="AC1615">
        <v>0</v>
      </c>
      <c r="AD1615">
        <v>5</v>
      </c>
      <c r="AE1615" t="s">
        <v>55</v>
      </c>
      <c r="AF1615" t="s">
        <v>41</v>
      </c>
      <c r="AG1615" t="str">
        <f>VLOOKUP(H1615,Planilha2!A:AC,5,FALSE)</f>
        <v>QUÍMICA(VOLTA REDONDA)</v>
      </c>
      <c r="AH1615" t="s">
        <v>6242</v>
      </c>
      <c r="AI1615" t="str">
        <f>VLOOKUP(H1615,Planilha2!A:K,11,FALSE)</f>
        <v>Ativo</v>
      </c>
      <c r="AJ1615">
        <v>0</v>
      </c>
      <c r="AK1615">
        <v>0</v>
      </c>
    </row>
    <row r="1616" spans="1:37" x14ac:dyDescent="0.25">
      <c r="A1616">
        <v>214078178</v>
      </c>
      <c r="B1616" t="s">
        <v>30</v>
      </c>
      <c r="C1616" t="s">
        <v>3756</v>
      </c>
      <c r="D1616" t="s">
        <v>1302</v>
      </c>
      <c r="E1616" t="s">
        <v>5250</v>
      </c>
      <c r="F1616" t="s">
        <v>2737</v>
      </c>
      <c r="G1616" t="s">
        <v>120</v>
      </c>
      <c r="H1616">
        <v>243</v>
      </c>
      <c r="I1616">
        <v>8</v>
      </c>
      <c r="J1616">
        <v>8</v>
      </c>
      <c r="K1616" t="s">
        <v>64</v>
      </c>
      <c r="L1616" s="1" t="s">
        <v>2499</v>
      </c>
      <c r="M1616" t="s">
        <v>1094</v>
      </c>
      <c r="N1616">
        <v>21</v>
      </c>
      <c r="O1616">
        <v>0</v>
      </c>
      <c r="P1616">
        <v>20142</v>
      </c>
      <c r="Q1616">
        <v>2014</v>
      </c>
      <c r="R1616">
        <v>2</v>
      </c>
      <c r="S1616">
        <v>2018</v>
      </c>
      <c r="T1616">
        <v>1</v>
      </c>
      <c r="U1616">
        <v>24</v>
      </c>
      <c r="V1616" t="s">
        <v>36</v>
      </c>
      <c r="W1616" t="s">
        <v>1070</v>
      </c>
      <c r="X1616">
        <v>27110490</v>
      </c>
      <c r="Y1616" t="s">
        <v>1071</v>
      </c>
      <c r="Z1616">
        <v>0</v>
      </c>
      <c r="AA1616">
        <v>2388</v>
      </c>
      <c r="AB1616" t="s">
        <v>39</v>
      </c>
      <c r="AC1616">
        <v>0</v>
      </c>
      <c r="AD1616">
        <v>5</v>
      </c>
      <c r="AE1616" t="s">
        <v>55</v>
      </c>
      <c r="AF1616" t="s">
        <v>41</v>
      </c>
      <c r="AG1616" t="str">
        <f>VLOOKUP(H1616,Planilha2!A:AC,5,FALSE)</f>
        <v>QUÍMICA(VOLTA REDONDA)</v>
      </c>
      <c r="AH1616" t="s">
        <v>6242</v>
      </c>
      <c r="AI1616" t="str">
        <f>VLOOKUP(H1616,Planilha2!A:K,11,FALSE)</f>
        <v>Ativo</v>
      </c>
      <c r="AJ1616">
        <v>0</v>
      </c>
      <c r="AK1616">
        <v>0</v>
      </c>
    </row>
    <row r="1617" spans="1:37" x14ac:dyDescent="0.25">
      <c r="A1617">
        <v>214078180</v>
      </c>
      <c r="B1617" t="s">
        <v>30</v>
      </c>
      <c r="C1617" t="s">
        <v>3677</v>
      </c>
      <c r="D1617" t="s">
        <v>2558</v>
      </c>
      <c r="E1617" t="s">
        <v>2140</v>
      </c>
      <c r="F1617" t="s">
        <v>1041</v>
      </c>
      <c r="G1617" t="s">
        <v>1193</v>
      </c>
      <c r="H1617">
        <v>243</v>
      </c>
      <c r="I1617">
        <v>8</v>
      </c>
      <c r="J1617">
        <v>8</v>
      </c>
      <c r="K1617" t="s">
        <v>64</v>
      </c>
      <c r="L1617" s="1">
        <v>0</v>
      </c>
      <c r="M1617" t="s">
        <v>135</v>
      </c>
      <c r="N1617">
        <v>0</v>
      </c>
      <c r="O1617">
        <v>0</v>
      </c>
      <c r="P1617">
        <v>20142</v>
      </c>
      <c r="Q1617">
        <v>2014</v>
      </c>
      <c r="R1617">
        <v>2</v>
      </c>
      <c r="S1617">
        <v>2014</v>
      </c>
      <c r="T1617">
        <v>2</v>
      </c>
      <c r="U1617">
        <v>28</v>
      </c>
      <c r="V1617" t="s">
        <v>49</v>
      </c>
      <c r="W1617" t="s">
        <v>1167</v>
      </c>
      <c r="X1617">
        <v>27250810</v>
      </c>
      <c r="Y1617" t="s">
        <v>1106</v>
      </c>
      <c r="Z1617">
        <v>0</v>
      </c>
      <c r="AA1617">
        <v>510</v>
      </c>
      <c r="AB1617" t="s">
        <v>39</v>
      </c>
      <c r="AC1617">
        <v>0</v>
      </c>
      <c r="AD1617">
        <v>1</v>
      </c>
      <c r="AE1617" t="s">
        <v>55</v>
      </c>
      <c r="AF1617" t="s">
        <v>41</v>
      </c>
      <c r="AG1617" t="str">
        <f>VLOOKUP(H1617,Planilha2!A:AC,5,FALSE)</f>
        <v>QUÍMICA(VOLTA REDONDA)</v>
      </c>
      <c r="AH1617" t="s">
        <v>6242</v>
      </c>
      <c r="AI1617" t="str">
        <f>VLOOKUP(H1617,Planilha2!A:K,11,FALSE)</f>
        <v>Ativo</v>
      </c>
      <c r="AJ1617">
        <v>0</v>
      </c>
      <c r="AK1617">
        <v>0</v>
      </c>
    </row>
    <row r="1618" spans="1:37" x14ac:dyDescent="0.25">
      <c r="A1618">
        <v>214078181</v>
      </c>
      <c r="B1618" t="s">
        <v>30</v>
      </c>
      <c r="C1618" t="s">
        <v>4587</v>
      </c>
      <c r="D1618" t="s">
        <v>4578</v>
      </c>
      <c r="E1618" t="s">
        <v>61</v>
      </c>
      <c r="F1618" t="s">
        <v>2366</v>
      </c>
      <c r="G1618" t="s">
        <v>71</v>
      </c>
      <c r="H1618">
        <v>243</v>
      </c>
      <c r="I1618">
        <v>8</v>
      </c>
      <c r="J1618">
        <v>8</v>
      </c>
      <c r="K1618" t="s">
        <v>64</v>
      </c>
      <c r="L1618" s="1" t="s">
        <v>1557</v>
      </c>
      <c r="M1618" t="s">
        <v>1090</v>
      </c>
      <c r="N1618">
        <v>64</v>
      </c>
      <c r="O1618">
        <v>2</v>
      </c>
      <c r="P1618">
        <v>20161</v>
      </c>
      <c r="Q1618">
        <v>2014</v>
      </c>
      <c r="R1618">
        <v>2</v>
      </c>
      <c r="S1618">
        <v>2017</v>
      </c>
      <c r="T1618">
        <v>2</v>
      </c>
      <c r="U1618">
        <v>23</v>
      </c>
      <c r="V1618" t="s">
        <v>211</v>
      </c>
      <c r="W1618" t="s">
        <v>5271</v>
      </c>
      <c r="X1618">
        <v>27211650</v>
      </c>
      <c r="Y1618" t="s">
        <v>1106</v>
      </c>
      <c r="Z1618">
        <v>0</v>
      </c>
      <c r="AA1618">
        <v>1361</v>
      </c>
      <c r="AB1618" t="s">
        <v>39</v>
      </c>
      <c r="AC1618">
        <v>0</v>
      </c>
      <c r="AD1618">
        <v>4</v>
      </c>
      <c r="AE1618" t="s">
        <v>55</v>
      </c>
      <c r="AF1618" t="s">
        <v>41</v>
      </c>
      <c r="AG1618" t="str">
        <f>VLOOKUP(H1618,Planilha2!A:AC,5,FALSE)</f>
        <v>QUÍMICA(VOLTA REDONDA)</v>
      </c>
      <c r="AH1618" t="s">
        <v>6242</v>
      </c>
      <c r="AI1618" t="str">
        <f>VLOOKUP(H1618,Planilha2!A:K,11,FALSE)</f>
        <v>Ativo</v>
      </c>
      <c r="AJ1618">
        <v>0</v>
      </c>
      <c r="AK1618">
        <v>0</v>
      </c>
    </row>
    <row r="1619" spans="1:37" x14ac:dyDescent="0.25">
      <c r="A1619">
        <v>214078194</v>
      </c>
      <c r="B1619" t="s">
        <v>30</v>
      </c>
      <c r="C1619" t="s">
        <v>2473</v>
      </c>
      <c r="D1619" t="s">
        <v>896</v>
      </c>
      <c r="E1619" t="s">
        <v>2297</v>
      </c>
      <c r="F1619" t="s">
        <v>2135</v>
      </c>
      <c r="G1619" t="s">
        <v>560</v>
      </c>
      <c r="H1619">
        <v>243</v>
      </c>
      <c r="I1619">
        <v>8</v>
      </c>
      <c r="J1619">
        <v>8</v>
      </c>
      <c r="K1619" t="s">
        <v>64</v>
      </c>
      <c r="L1619" s="1" t="s">
        <v>1207</v>
      </c>
      <c r="M1619" t="s">
        <v>1089</v>
      </c>
      <c r="N1619">
        <v>40</v>
      </c>
      <c r="O1619">
        <v>0</v>
      </c>
      <c r="P1619">
        <v>20142</v>
      </c>
      <c r="Q1619">
        <v>2014</v>
      </c>
      <c r="R1619">
        <v>2</v>
      </c>
      <c r="S1619">
        <v>2017</v>
      </c>
      <c r="T1619">
        <v>2</v>
      </c>
      <c r="U1619">
        <v>22</v>
      </c>
      <c r="V1619" t="s">
        <v>36</v>
      </c>
      <c r="W1619" t="s">
        <v>523</v>
      </c>
      <c r="X1619">
        <v>23070000</v>
      </c>
      <c r="Y1619" t="s">
        <v>38</v>
      </c>
      <c r="Z1619">
        <v>0</v>
      </c>
      <c r="AA1619">
        <v>0</v>
      </c>
      <c r="AB1619" t="s">
        <v>39</v>
      </c>
      <c r="AC1619">
        <v>0</v>
      </c>
      <c r="AD1619">
        <v>4</v>
      </c>
      <c r="AE1619" t="s">
        <v>40</v>
      </c>
      <c r="AF1619" t="s">
        <v>41</v>
      </c>
      <c r="AG1619" t="str">
        <f>VLOOKUP(H1619,Planilha2!A:AC,5,FALSE)</f>
        <v>QUÍMICA(VOLTA REDONDA)</v>
      </c>
      <c r="AH1619" t="s">
        <v>6242</v>
      </c>
      <c r="AI1619" t="str">
        <f>VLOOKUP(H1619,Planilha2!A:K,11,FALSE)</f>
        <v>Ativo</v>
      </c>
      <c r="AJ1619">
        <v>0</v>
      </c>
      <c r="AK1619">
        <v>0</v>
      </c>
    </row>
    <row r="1620" spans="1:37" x14ac:dyDescent="0.25">
      <c r="A1620">
        <v>214078199</v>
      </c>
      <c r="B1620" t="s">
        <v>30</v>
      </c>
      <c r="C1620" t="s">
        <v>796</v>
      </c>
      <c r="D1620" t="s">
        <v>896</v>
      </c>
      <c r="E1620" t="s">
        <v>463</v>
      </c>
      <c r="F1620" t="s">
        <v>5255</v>
      </c>
      <c r="G1620" t="s">
        <v>105</v>
      </c>
      <c r="H1620">
        <v>243</v>
      </c>
      <c r="I1620">
        <v>8</v>
      </c>
      <c r="J1620">
        <v>8</v>
      </c>
      <c r="K1620" t="s">
        <v>64</v>
      </c>
      <c r="L1620" s="1" t="s">
        <v>1830</v>
      </c>
      <c r="M1620" t="s">
        <v>1089</v>
      </c>
      <c r="N1620">
        <v>27</v>
      </c>
      <c r="O1620">
        <v>0</v>
      </c>
      <c r="P1620">
        <v>20142</v>
      </c>
      <c r="Q1620">
        <v>2014</v>
      </c>
      <c r="R1620">
        <v>2</v>
      </c>
      <c r="S1620">
        <v>2014</v>
      </c>
      <c r="T1620">
        <v>2</v>
      </c>
      <c r="U1620">
        <v>23</v>
      </c>
      <c r="V1620" t="s">
        <v>211</v>
      </c>
      <c r="W1620" t="s">
        <v>5256</v>
      </c>
      <c r="X1620">
        <v>27143060</v>
      </c>
      <c r="Y1620" t="s">
        <v>1071</v>
      </c>
      <c r="Z1620">
        <v>0</v>
      </c>
      <c r="AA1620">
        <v>0</v>
      </c>
      <c r="AB1620" t="s">
        <v>39</v>
      </c>
      <c r="AC1620">
        <v>0</v>
      </c>
      <c r="AD1620">
        <v>1</v>
      </c>
      <c r="AE1620" t="s">
        <v>55</v>
      </c>
      <c r="AF1620" t="s">
        <v>41</v>
      </c>
      <c r="AG1620" t="str">
        <f>VLOOKUP(H1620,Planilha2!A:AC,5,FALSE)</f>
        <v>QUÍMICA(VOLTA REDONDA)</v>
      </c>
      <c r="AH1620" t="s">
        <v>6242</v>
      </c>
      <c r="AI1620" t="str">
        <f>VLOOKUP(H1620,Planilha2!A:K,11,FALSE)</f>
        <v>Ativo</v>
      </c>
      <c r="AJ1620">
        <v>0</v>
      </c>
      <c r="AK1620">
        <v>0</v>
      </c>
    </row>
    <row r="1621" spans="1:37" x14ac:dyDescent="0.25">
      <c r="A1621">
        <v>214078204</v>
      </c>
      <c r="B1621" t="s">
        <v>30</v>
      </c>
      <c r="C1621" t="s">
        <v>3451</v>
      </c>
      <c r="D1621" t="s">
        <v>1558</v>
      </c>
      <c r="E1621" t="s">
        <v>3939</v>
      </c>
      <c r="F1621" t="s">
        <v>2340</v>
      </c>
      <c r="G1621" t="s">
        <v>126</v>
      </c>
      <c r="H1621">
        <v>243</v>
      </c>
      <c r="I1621">
        <v>8</v>
      </c>
      <c r="J1621">
        <v>8</v>
      </c>
      <c r="K1621" t="s">
        <v>64</v>
      </c>
      <c r="L1621" s="1" t="s">
        <v>1555</v>
      </c>
      <c r="M1621" t="s">
        <v>1086</v>
      </c>
      <c r="N1621">
        <v>70</v>
      </c>
      <c r="O1621">
        <v>1</v>
      </c>
      <c r="P1621">
        <v>20142</v>
      </c>
      <c r="Q1621">
        <v>2014</v>
      </c>
      <c r="R1621">
        <v>2</v>
      </c>
      <c r="S1621">
        <v>2015</v>
      </c>
      <c r="T1621">
        <v>2</v>
      </c>
      <c r="U1621">
        <v>22</v>
      </c>
      <c r="V1621" t="s">
        <v>211</v>
      </c>
      <c r="W1621" t="s">
        <v>5315</v>
      </c>
      <c r="X1621">
        <v>27273010</v>
      </c>
      <c r="Y1621" t="s">
        <v>1106</v>
      </c>
      <c r="Z1621">
        <v>0</v>
      </c>
      <c r="AA1621">
        <v>45</v>
      </c>
      <c r="AB1621" t="s">
        <v>39</v>
      </c>
      <c r="AC1621">
        <v>0</v>
      </c>
      <c r="AD1621">
        <v>2</v>
      </c>
      <c r="AE1621" t="s">
        <v>40</v>
      </c>
      <c r="AF1621" t="s">
        <v>41</v>
      </c>
      <c r="AG1621" t="str">
        <f>VLOOKUP(H1621,Planilha2!A:AC,5,FALSE)</f>
        <v>QUÍMICA(VOLTA REDONDA)</v>
      </c>
      <c r="AH1621" t="s">
        <v>6242</v>
      </c>
      <c r="AI1621" t="str">
        <f>VLOOKUP(H1621,Planilha2!A:K,11,FALSE)</f>
        <v>Ativo</v>
      </c>
      <c r="AJ1621">
        <v>0</v>
      </c>
      <c r="AK1621">
        <v>0</v>
      </c>
    </row>
    <row r="1622" spans="1:37" x14ac:dyDescent="0.25">
      <c r="A1622">
        <v>214078210</v>
      </c>
      <c r="B1622" t="s">
        <v>30</v>
      </c>
      <c r="C1622" t="s">
        <v>5262</v>
      </c>
      <c r="D1622" t="s">
        <v>5263</v>
      </c>
      <c r="E1622" t="s">
        <v>1258</v>
      </c>
      <c r="F1622" t="s">
        <v>3457</v>
      </c>
      <c r="G1622" t="s">
        <v>105</v>
      </c>
      <c r="H1622">
        <v>243</v>
      </c>
      <c r="I1622">
        <v>8</v>
      </c>
      <c r="J1622">
        <v>8</v>
      </c>
      <c r="K1622" t="s">
        <v>64</v>
      </c>
      <c r="L1622" s="1" t="s">
        <v>1207</v>
      </c>
      <c r="M1622" t="s">
        <v>1087</v>
      </c>
      <c r="N1622">
        <v>0</v>
      </c>
      <c r="O1622">
        <v>0</v>
      </c>
      <c r="P1622">
        <v>20142</v>
      </c>
      <c r="Q1622">
        <v>2014</v>
      </c>
      <c r="R1622">
        <v>2</v>
      </c>
      <c r="S1622">
        <v>2017</v>
      </c>
      <c r="T1622">
        <v>2</v>
      </c>
      <c r="U1622">
        <v>23</v>
      </c>
      <c r="V1622" t="s">
        <v>36</v>
      </c>
      <c r="W1622" t="s">
        <v>5260</v>
      </c>
      <c r="X1622">
        <v>27175000</v>
      </c>
      <c r="Y1622" t="s">
        <v>5259</v>
      </c>
      <c r="Z1622">
        <v>0</v>
      </c>
      <c r="AA1622">
        <v>0</v>
      </c>
      <c r="AB1622" t="s">
        <v>39</v>
      </c>
      <c r="AC1622">
        <v>0</v>
      </c>
      <c r="AD1622">
        <v>4</v>
      </c>
      <c r="AE1622" t="s">
        <v>55</v>
      </c>
      <c r="AF1622" t="s">
        <v>41</v>
      </c>
      <c r="AG1622" t="str">
        <f>VLOOKUP(H1622,Planilha2!A:AC,5,FALSE)</f>
        <v>QUÍMICA(VOLTA REDONDA)</v>
      </c>
      <c r="AH1622" t="s">
        <v>6242</v>
      </c>
      <c r="AI1622" t="str">
        <f>VLOOKUP(H1622,Planilha2!A:K,11,FALSE)</f>
        <v>Ativo</v>
      </c>
      <c r="AJ1622">
        <v>0</v>
      </c>
      <c r="AK1622">
        <v>0</v>
      </c>
    </row>
    <row r="1623" spans="1:37" x14ac:dyDescent="0.25">
      <c r="A1623">
        <v>214078213</v>
      </c>
      <c r="B1623" t="s">
        <v>30</v>
      </c>
      <c r="C1623" t="s">
        <v>4863</v>
      </c>
      <c r="D1623" t="s">
        <v>2331</v>
      </c>
      <c r="E1623" t="s">
        <v>3834</v>
      </c>
      <c r="F1623" t="s">
        <v>809</v>
      </c>
      <c r="G1623" t="s">
        <v>1193</v>
      </c>
      <c r="H1623">
        <v>243</v>
      </c>
      <c r="I1623">
        <v>8</v>
      </c>
      <c r="J1623">
        <v>8</v>
      </c>
      <c r="K1623" t="s">
        <v>64</v>
      </c>
      <c r="L1623" s="1">
        <v>0</v>
      </c>
      <c r="M1623" t="s">
        <v>1086</v>
      </c>
      <c r="N1623">
        <v>0</v>
      </c>
      <c r="O1623">
        <v>0</v>
      </c>
      <c r="P1623">
        <v>20142</v>
      </c>
      <c r="Q1623">
        <v>2014</v>
      </c>
      <c r="R1623">
        <v>2</v>
      </c>
      <c r="S1623">
        <v>2014</v>
      </c>
      <c r="T1623">
        <v>2</v>
      </c>
      <c r="U1623">
        <v>38</v>
      </c>
      <c r="V1623" t="s">
        <v>36</v>
      </c>
      <c r="W1623" t="s">
        <v>1188</v>
      </c>
      <c r="X1623">
        <v>27274070</v>
      </c>
      <c r="Y1623" t="s">
        <v>1106</v>
      </c>
      <c r="Z1623">
        <v>0</v>
      </c>
      <c r="AA1623">
        <v>0</v>
      </c>
      <c r="AB1623" t="s">
        <v>39</v>
      </c>
      <c r="AC1623">
        <v>0</v>
      </c>
      <c r="AD1623">
        <v>1</v>
      </c>
      <c r="AE1623" t="s">
        <v>40</v>
      </c>
      <c r="AF1623" t="s">
        <v>41</v>
      </c>
      <c r="AG1623" t="str">
        <f>VLOOKUP(H1623,Planilha2!A:AC,5,FALSE)</f>
        <v>QUÍMICA(VOLTA REDONDA)</v>
      </c>
      <c r="AH1623" t="s">
        <v>6242</v>
      </c>
      <c r="AI1623" t="str">
        <f>VLOOKUP(H1623,Planilha2!A:K,11,FALSE)</f>
        <v>Ativo</v>
      </c>
      <c r="AJ1623">
        <v>0</v>
      </c>
      <c r="AK1623">
        <v>0</v>
      </c>
    </row>
    <row r="1624" spans="1:37" x14ac:dyDescent="0.25">
      <c r="A1624">
        <v>214078214</v>
      </c>
      <c r="B1624" t="s">
        <v>30</v>
      </c>
      <c r="C1624" t="s">
        <v>3821</v>
      </c>
      <c r="D1624" t="s">
        <v>2596</v>
      </c>
      <c r="E1624" t="s">
        <v>2382</v>
      </c>
      <c r="F1624" t="s">
        <v>4541</v>
      </c>
      <c r="G1624" t="s">
        <v>279</v>
      </c>
      <c r="H1624">
        <v>243</v>
      </c>
      <c r="I1624">
        <v>8</v>
      </c>
      <c r="J1624">
        <v>8</v>
      </c>
      <c r="K1624" t="s">
        <v>64</v>
      </c>
      <c r="L1624" s="1" t="s">
        <v>1316</v>
      </c>
      <c r="M1624" t="s">
        <v>1090</v>
      </c>
      <c r="N1624">
        <v>26</v>
      </c>
      <c r="O1624">
        <v>0</v>
      </c>
      <c r="P1624">
        <v>20142</v>
      </c>
      <c r="Q1624">
        <v>2014</v>
      </c>
      <c r="R1624">
        <v>2</v>
      </c>
      <c r="S1624">
        <v>2018</v>
      </c>
      <c r="T1624">
        <v>2</v>
      </c>
      <c r="U1624">
        <v>28</v>
      </c>
      <c r="V1624" t="s">
        <v>36</v>
      </c>
      <c r="W1624" t="s">
        <v>1188</v>
      </c>
      <c r="X1624">
        <v>27275210</v>
      </c>
      <c r="Y1624" t="s">
        <v>1106</v>
      </c>
      <c r="Z1624">
        <v>0</v>
      </c>
      <c r="AA1624">
        <v>630</v>
      </c>
      <c r="AB1624" t="s">
        <v>39</v>
      </c>
      <c r="AC1624">
        <v>0</v>
      </c>
      <c r="AD1624">
        <v>5</v>
      </c>
      <c r="AE1624" t="s">
        <v>55</v>
      </c>
      <c r="AF1624" t="s">
        <v>41</v>
      </c>
      <c r="AG1624" t="str">
        <f>VLOOKUP(H1624,Planilha2!A:AC,5,FALSE)</f>
        <v>QUÍMICA(VOLTA REDONDA)</v>
      </c>
      <c r="AH1624" t="s">
        <v>6242</v>
      </c>
      <c r="AI1624" t="str">
        <f>VLOOKUP(H1624,Planilha2!A:K,11,FALSE)</f>
        <v>Ativo</v>
      </c>
      <c r="AJ1624">
        <v>0</v>
      </c>
      <c r="AK1624">
        <v>0</v>
      </c>
    </row>
    <row r="1625" spans="1:37" x14ac:dyDescent="0.25">
      <c r="A1625">
        <v>214078219</v>
      </c>
      <c r="B1625" t="s">
        <v>30</v>
      </c>
      <c r="C1625" t="s">
        <v>5283</v>
      </c>
      <c r="D1625" t="s">
        <v>2329</v>
      </c>
      <c r="E1625" t="s">
        <v>1807</v>
      </c>
      <c r="F1625" t="s">
        <v>5284</v>
      </c>
      <c r="G1625" t="s">
        <v>2985</v>
      </c>
      <c r="H1625">
        <v>243</v>
      </c>
      <c r="I1625">
        <v>8</v>
      </c>
      <c r="J1625">
        <v>8</v>
      </c>
      <c r="K1625" t="s">
        <v>64</v>
      </c>
      <c r="L1625" s="1" t="s">
        <v>924</v>
      </c>
      <c r="M1625" t="s">
        <v>1089</v>
      </c>
      <c r="N1625">
        <v>0</v>
      </c>
      <c r="O1625">
        <v>0</v>
      </c>
      <c r="P1625">
        <v>20152</v>
      </c>
      <c r="Q1625">
        <v>2014</v>
      </c>
      <c r="R1625">
        <v>2</v>
      </c>
      <c r="S1625">
        <v>2018</v>
      </c>
      <c r="T1625">
        <v>2</v>
      </c>
      <c r="U1625">
        <v>22</v>
      </c>
      <c r="V1625" t="s">
        <v>211</v>
      </c>
      <c r="W1625" t="s">
        <v>5282</v>
      </c>
      <c r="X1625">
        <v>27250105</v>
      </c>
      <c r="Y1625" t="s">
        <v>1106</v>
      </c>
      <c r="Z1625">
        <v>0</v>
      </c>
      <c r="AA1625">
        <v>45</v>
      </c>
      <c r="AB1625" t="s">
        <v>39</v>
      </c>
      <c r="AC1625">
        <v>0</v>
      </c>
      <c r="AD1625">
        <v>5</v>
      </c>
      <c r="AE1625" t="s">
        <v>40</v>
      </c>
      <c r="AF1625" t="s">
        <v>41</v>
      </c>
      <c r="AG1625" t="str">
        <f>VLOOKUP(H1625,Planilha2!A:AC,5,FALSE)</f>
        <v>QUÍMICA(VOLTA REDONDA)</v>
      </c>
      <c r="AH1625" t="s">
        <v>6242</v>
      </c>
      <c r="AI1625" t="str">
        <f>VLOOKUP(H1625,Planilha2!A:K,11,FALSE)</f>
        <v>Ativo</v>
      </c>
      <c r="AJ1625">
        <v>0</v>
      </c>
      <c r="AK1625">
        <v>0</v>
      </c>
    </row>
    <row r="1626" spans="1:37" x14ac:dyDescent="0.25">
      <c r="A1626">
        <v>214078220</v>
      </c>
      <c r="B1626" t="s">
        <v>30</v>
      </c>
      <c r="C1626" t="s">
        <v>5318</v>
      </c>
      <c r="D1626" t="s">
        <v>3675</v>
      </c>
      <c r="E1626" t="s">
        <v>5319</v>
      </c>
      <c r="F1626" t="s">
        <v>1004</v>
      </c>
      <c r="G1626" t="s">
        <v>1193</v>
      </c>
      <c r="H1626">
        <v>243</v>
      </c>
      <c r="I1626">
        <v>8</v>
      </c>
      <c r="J1626">
        <v>8</v>
      </c>
      <c r="K1626" t="s">
        <v>64</v>
      </c>
      <c r="L1626" s="1" t="s">
        <v>2054</v>
      </c>
      <c r="M1626" t="s">
        <v>1086</v>
      </c>
      <c r="N1626">
        <v>0</v>
      </c>
      <c r="O1626">
        <v>0</v>
      </c>
      <c r="P1626">
        <v>20142</v>
      </c>
      <c r="Q1626">
        <v>2014</v>
      </c>
      <c r="R1626">
        <v>2</v>
      </c>
      <c r="S1626">
        <v>2014</v>
      </c>
      <c r="T1626">
        <v>2</v>
      </c>
      <c r="U1626">
        <v>26</v>
      </c>
      <c r="V1626" t="s">
        <v>49</v>
      </c>
      <c r="W1626" t="s">
        <v>1188</v>
      </c>
      <c r="X1626">
        <v>27275130</v>
      </c>
      <c r="Y1626" t="s">
        <v>1106</v>
      </c>
      <c r="Z1626">
        <v>0</v>
      </c>
      <c r="AA1626">
        <v>0</v>
      </c>
      <c r="AB1626" t="s">
        <v>39</v>
      </c>
      <c r="AC1626">
        <v>0</v>
      </c>
      <c r="AD1626">
        <v>1</v>
      </c>
      <c r="AE1626" t="s">
        <v>40</v>
      </c>
      <c r="AF1626" t="s">
        <v>41</v>
      </c>
      <c r="AG1626" t="str">
        <f>VLOOKUP(H1626,Planilha2!A:AC,5,FALSE)</f>
        <v>QUÍMICA(VOLTA REDONDA)</v>
      </c>
      <c r="AH1626" t="s">
        <v>6242</v>
      </c>
      <c r="AI1626" t="str">
        <f>VLOOKUP(H1626,Planilha2!A:K,11,FALSE)</f>
        <v>Ativo</v>
      </c>
      <c r="AJ1626">
        <v>0</v>
      </c>
      <c r="AK1626">
        <v>0</v>
      </c>
    </row>
    <row r="1627" spans="1:37" x14ac:dyDescent="0.25">
      <c r="A1627">
        <v>214059100</v>
      </c>
      <c r="B1627" t="s">
        <v>30</v>
      </c>
      <c r="C1627" t="s">
        <v>1906</v>
      </c>
      <c r="D1627" t="s">
        <v>3293</v>
      </c>
      <c r="E1627" t="s">
        <v>962</v>
      </c>
      <c r="F1627" t="s">
        <v>1032</v>
      </c>
      <c r="G1627" t="s">
        <v>528</v>
      </c>
      <c r="H1627">
        <v>59</v>
      </c>
      <c r="I1627">
        <v>2</v>
      </c>
      <c r="J1627">
        <v>2</v>
      </c>
      <c r="K1627" t="s">
        <v>34</v>
      </c>
      <c r="L1627" s="1" t="s">
        <v>1714</v>
      </c>
      <c r="M1627" t="s">
        <v>454</v>
      </c>
      <c r="N1627">
        <v>60</v>
      </c>
      <c r="O1627">
        <v>1</v>
      </c>
      <c r="P1627">
        <v>20151</v>
      </c>
      <c r="Q1627">
        <v>2014</v>
      </c>
      <c r="R1627">
        <v>2</v>
      </c>
      <c r="S1627">
        <v>2017</v>
      </c>
      <c r="T1627">
        <v>1</v>
      </c>
      <c r="U1627">
        <v>22</v>
      </c>
      <c r="V1627" t="s">
        <v>49</v>
      </c>
      <c r="W1627" t="s">
        <v>529</v>
      </c>
      <c r="X1627">
        <v>24230062</v>
      </c>
      <c r="Y1627" t="s">
        <v>537</v>
      </c>
      <c r="Z1627">
        <v>0</v>
      </c>
      <c r="AA1627">
        <v>300</v>
      </c>
      <c r="AB1627" t="s">
        <v>39</v>
      </c>
      <c r="AC1627">
        <v>0</v>
      </c>
      <c r="AD1627">
        <v>4</v>
      </c>
      <c r="AE1627" t="s">
        <v>55</v>
      </c>
      <c r="AF1627" t="s">
        <v>41</v>
      </c>
      <c r="AG1627" t="str">
        <f>VLOOKUP(H1627,Planilha2!A:AC,5,FALSE)</f>
        <v>RELAÇÕES INTERNACIONAIS</v>
      </c>
      <c r="AH1627" t="s">
        <v>6242</v>
      </c>
      <c r="AI1627" t="str">
        <f>VLOOKUP(H1627,Planilha2!A:K,11,FALSE)</f>
        <v>Ativo</v>
      </c>
      <c r="AJ1627">
        <v>0</v>
      </c>
      <c r="AK1627">
        <v>0</v>
      </c>
    </row>
    <row r="1628" spans="1:37" x14ac:dyDescent="0.25">
      <c r="A1628">
        <v>214059101</v>
      </c>
      <c r="B1628" t="s">
        <v>128</v>
      </c>
      <c r="C1628" t="s">
        <v>2880</v>
      </c>
      <c r="D1628" t="s">
        <v>1480</v>
      </c>
      <c r="E1628" t="s">
        <v>3392</v>
      </c>
      <c r="F1628" t="s">
        <v>3243</v>
      </c>
      <c r="G1628" t="s">
        <v>87</v>
      </c>
      <c r="H1628">
        <v>59</v>
      </c>
      <c r="I1628">
        <v>2</v>
      </c>
      <c r="J1628">
        <v>2</v>
      </c>
      <c r="K1628" t="s">
        <v>34</v>
      </c>
      <c r="L1628" s="1" t="s">
        <v>172</v>
      </c>
      <c r="M1628" t="s">
        <v>453</v>
      </c>
      <c r="N1628">
        <v>95</v>
      </c>
      <c r="O1628">
        <v>1</v>
      </c>
      <c r="P1628">
        <v>20151</v>
      </c>
      <c r="Q1628">
        <v>2014</v>
      </c>
      <c r="R1628">
        <v>2</v>
      </c>
      <c r="S1628">
        <v>2017</v>
      </c>
      <c r="T1628">
        <v>1</v>
      </c>
      <c r="U1628">
        <v>22</v>
      </c>
      <c r="V1628" t="s">
        <v>211</v>
      </c>
      <c r="W1628" t="s">
        <v>5620</v>
      </c>
      <c r="X1628">
        <v>28915480</v>
      </c>
      <c r="Y1628" t="s">
        <v>1326</v>
      </c>
      <c r="Z1628">
        <v>0</v>
      </c>
      <c r="AA1628">
        <v>540</v>
      </c>
      <c r="AB1628" t="s">
        <v>39</v>
      </c>
      <c r="AC1628">
        <v>0</v>
      </c>
      <c r="AD1628">
        <v>4</v>
      </c>
      <c r="AE1628" t="s">
        <v>55</v>
      </c>
      <c r="AF1628" t="s">
        <v>41</v>
      </c>
      <c r="AG1628" t="str">
        <f>VLOOKUP(H1628,Planilha2!A:AC,5,FALSE)</f>
        <v>RELAÇÕES INTERNACIONAIS</v>
      </c>
      <c r="AH1628" t="s">
        <v>6242</v>
      </c>
      <c r="AI1628" t="str">
        <f>VLOOKUP(H1628,Planilha2!A:K,11,FALSE)</f>
        <v>Ativo</v>
      </c>
      <c r="AJ1628">
        <v>0</v>
      </c>
      <c r="AK1628">
        <v>0</v>
      </c>
    </row>
    <row r="1629" spans="1:37" x14ac:dyDescent="0.25">
      <c r="A1629">
        <v>214059104</v>
      </c>
      <c r="B1629" t="s">
        <v>30</v>
      </c>
      <c r="C1629" t="s">
        <v>3152</v>
      </c>
      <c r="D1629" t="s">
        <v>2342</v>
      </c>
      <c r="E1629" t="s">
        <v>3391</v>
      </c>
      <c r="F1629" t="s">
        <v>2902</v>
      </c>
      <c r="G1629" t="s">
        <v>528</v>
      </c>
      <c r="H1629">
        <v>59</v>
      </c>
      <c r="I1629">
        <v>2</v>
      </c>
      <c r="J1629">
        <v>2</v>
      </c>
      <c r="K1629" t="s">
        <v>34</v>
      </c>
      <c r="L1629" s="1" t="s">
        <v>1555</v>
      </c>
      <c r="M1629" t="s">
        <v>451</v>
      </c>
      <c r="N1629">
        <v>0</v>
      </c>
      <c r="O1629">
        <v>0</v>
      </c>
      <c r="P1629">
        <v>20142</v>
      </c>
      <c r="Q1629">
        <v>2014</v>
      </c>
      <c r="R1629">
        <v>2</v>
      </c>
      <c r="S1629">
        <v>2017</v>
      </c>
      <c r="T1629">
        <v>2</v>
      </c>
      <c r="U1629">
        <v>22</v>
      </c>
      <c r="V1629" t="s">
        <v>36</v>
      </c>
      <c r="W1629" t="s">
        <v>218</v>
      </c>
      <c r="X1629">
        <v>20561060</v>
      </c>
      <c r="Y1629" t="s">
        <v>38</v>
      </c>
      <c r="Z1629">
        <v>0</v>
      </c>
      <c r="AA1629">
        <v>60</v>
      </c>
      <c r="AB1629" t="s">
        <v>39</v>
      </c>
      <c r="AC1629">
        <v>0</v>
      </c>
      <c r="AD1629">
        <v>4</v>
      </c>
      <c r="AE1629" t="s">
        <v>55</v>
      </c>
      <c r="AF1629" t="s">
        <v>41</v>
      </c>
      <c r="AG1629" t="str">
        <f>VLOOKUP(H1629,Planilha2!A:AC,5,FALSE)</f>
        <v>RELAÇÕES INTERNACIONAIS</v>
      </c>
      <c r="AH1629" t="s">
        <v>6242</v>
      </c>
      <c r="AI1629" t="str">
        <f>VLOOKUP(H1629,Planilha2!A:K,11,FALSE)</f>
        <v>Ativo</v>
      </c>
      <c r="AJ1629">
        <v>0</v>
      </c>
      <c r="AK1629">
        <v>0</v>
      </c>
    </row>
    <row r="1630" spans="1:37" x14ac:dyDescent="0.25">
      <c r="A1630">
        <v>214059106</v>
      </c>
      <c r="B1630" t="s">
        <v>145</v>
      </c>
      <c r="C1630" t="s">
        <v>1257</v>
      </c>
      <c r="D1630" t="s">
        <v>3686</v>
      </c>
      <c r="E1630" t="s">
        <v>3325</v>
      </c>
      <c r="F1630" t="s">
        <v>2925</v>
      </c>
      <c r="G1630" t="s">
        <v>285</v>
      </c>
      <c r="H1630">
        <v>59</v>
      </c>
      <c r="I1630">
        <v>2</v>
      </c>
      <c r="J1630">
        <v>2</v>
      </c>
      <c r="K1630" t="s">
        <v>34</v>
      </c>
      <c r="L1630" s="1" t="s">
        <v>1180</v>
      </c>
      <c r="M1630" t="s">
        <v>459</v>
      </c>
      <c r="N1630">
        <v>30</v>
      </c>
      <c r="O1630">
        <v>0</v>
      </c>
      <c r="P1630">
        <v>20142</v>
      </c>
      <c r="Q1630">
        <v>2014</v>
      </c>
      <c r="R1630">
        <v>2</v>
      </c>
      <c r="S1630">
        <v>2014</v>
      </c>
      <c r="T1630">
        <v>2</v>
      </c>
      <c r="U1630">
        <v>25</v>
      </c>
      <c r="V1630" t="s">
        <v>36</v>
      </c>
      <c r="W1630" t="s">
        <v>5079</v>
      </c>
      <c r="X1630">
        <v>24902185</v>
      </c>
      <c r="Y1630" t="s">
        <v>50</v>
      </c>
      <c r="Z1630">
        <v>0</v>
      </c>
      <c r="AA1630">
        <v>0</v>
      </c>
      <c r="AB1630" t="s">
        <v>39</v>
      </c>
      <c r="AC1630">
        <v>0</v>
      </c>
      <c r="AD1630">
        <v>1</v>
      </c>
      <c r="AE1630" t="s">
        <v>40</v>
      </c>
      <c r="AF1630" t="s">
        <v>41</v>
      </c>
      <c r="AG1630" t="str">
        <f>VLOOKUP(H1630,Planilha2!A:AC,5,FALSE)</f>
        <v>RELAÇÕES INTERNACIONAIS</v>
      </c>
      <c r="AH1630" t="s">
        <v>6242</v>
      </c>
      <c r="AI1630" t="str">
        <f>VLOOKUP(H1630,Planilha2!A:K,11,FALSE)</f>
        <v>Ativo</v>
      </c>
      <c r="AJ1630">
        <v>0</v>
      </c>
      <c r="AK1630">
        <v>0</v>
      </c>
    </row>
    <row r="1631" spans="1:37" x14ac:dyDescent="0.25">
      <c r="A1631">
        <v>214059111</v>
      </c>
      <c r="B1631" t="s">
        <v>30</v>
      </c>
      <c r="C1631" t="s">
        <v>2372</v>
      </c>
      <c r="D1631" t="s">
        <v>4216</v>
      </c>
      <c r="E1631" t="s">
        <v>978</v>
      </c>
      <c r="F1631" t="s">
        <v>3584</v>
      </c>
      <c r="G1631" t="s">
        <v>439</v>
      </c>
      <c r="H1631">
        <v>59</v>
      </c>
      <c r="I1631">
        <v>2</v>
      </c>
      <c r="J1631">
        <v>2</v>
      </c>
      <c r="K1631" t="s">
        <v>34</v>
      </c>
      <c r="L1631" s="1" t="s">
        <v>3080</v>
      </c>
      <c r="M1631" t="s">
        <v>459</v>
      </c>
      <c r="N1631">
        <v>95</v>
      </c>
      <c r="O1631">
        <v>1</v>
      </c>
      <c r="P1631">
        <v>20142</v>
      </c>
      <c r="Q1631">
        <v>2014</v>
      </c>
      <c r="R1631">
        <v>2</v>
      </c>
      <c r="S1631">
        <v>2015</v>
      </c>
      <c r="T1631">
        <v>1</v>
      </c>
      <c r="U1631">
        <v>22</v>
      </c>
      <c r="V1631" t="s">
        <v>36</v>
      </c>
      <c r="W1631" t="s">
        <v>641</v>
      </c>
      <c r="X1631">
        <v>24210405</v>
      </c>
      <c r="Y1631" t="s">
        <v>2794</v>
      </c>
      <c r="Z1631">
        <v>0</v>
      </c>
      <c r="AA1631">
        <v>360</v>
      </c>
      <c r="AB1631" t="s">
        <v>39</v>
      </c>
      <c r="AC1631">
        <v>0</v>
      </c>
      <c r="AD1631">
        <v>2</v>
      </c>
      <c r="AE1631" t="s">
        <v>40</v>
      </c>
      <c r="AF1631" t="s">
        <v>41</v>
      </c>
      <c r="AG1631" t="str">
        <f>VLOOKUP(H1631,Planilha2!A:AC,5,FALSE)</f>
        <v>RELAÇÕES INTERNACIONAIS</v>
      </c>
      <c r="AH1631" t="s">
        <v>6242</v>
      </c>
      <c r="AI1631" t="str">
        <f>VLOOKUP(H1631,Planilha2!A:K,11,FALSE)</f>
        <v>Ativo</v>
      </c>
      <c r="AJ1631">
        <v>0</v>
      </c>
      <c r="AK1631">
        <v>0</v>
      </c>
    </row>
    <row r="1632" spans="1:37" x14ac:dyDescent="0.25">
      <c r="A1632">
        <v>214059122</v>
      </c>
      <c r="B1632" t="s">
        <v>30</v>
      </c>
      <c r="C1632" t="s">
        <v>2176</v>
      </c>
      <c r="D1632" t="s">
        <v>3351</v>
      </c>
      <c r="E1632" t="s">
        <v>2018</v>
      </c>
      <c r="F1632" t="s">
        <v>2347</v>
      </c>
      <c r="G1632" t="s">
        <v>528</v>
      </c>
      <c r="H1632">
        <v>59</v>
      </c>
      <c r="I1632">
        <v>2</v>
      </c>
      <c r="J1632">
        <v>2</v>
      </c>
      <c r="K1632" t="s">
        <v>34</v>
      </c>
      <c r="L1632" s="1" t="s">
        <v>310</v>
      </c>
      <c r="M1632" t="s">
        <v>227</v>
      </c>
      <c r="N1632">
        <v>87</v>
      </c>
      <c r="O1632">
        <v>1</v>
      </c>
      <c r="P1632">
        <v>20142</v>
      </c>
      <c r="Q1632">
        <v>2014</v>
      </c>
      <c r="R1632">
        <v>2</v>
      </c>
      <c r="S1632">
        <v>2018</v>
      </c>
      <c r="T1632">
        <v>1</v>
      </c>
      <c r="U1632">
        <v>23</v>
      </c>
      <c r="V1632" t="s">
        <v>36</v>
      </c>
      <c r="W1632" t="s">
        <v>529</v>
      </c>
      <c r="X1632">
        <v>24220021</v>
      </c>
      <c r="Y1632" t="s">
        <v>537</v>
      </c>
      <c r="Z1632">
        <v>0</v>
      </c>
      <c r="AA1632">
        <v>600</v>
      </c>
      <c r="AB1632" t="s">
        <v>39</v>
      </c>
      <c r="AC1632">
        <v>0</v>
      </c>
      <c r="AD1632">
        <v>5</v>
      </c>
      <c r="AE1632" t="s">
        <v>55</v>
      </c>
      <c r="AF1632" t="s">
        <v>41</v>
      </c>
      <c r="AG1632" t="str">
        <f>VLOOKUP(H1632,Planilha2!A:AC,5,FALSE)</f>
        <v>RELAÇÕES INTERNACIONAIS</v>
      </c>
      <c r="AH1632" t="s">
        <v>6242</v>
      </c>
      <c r="AI1632" t="str">
        <f>VLOOKUP(H1632,Planilha2!A:K,11,FALSE)</f>
        <v>Ativo</v>
      </c>
      <c r="AJ1632">
        <v>0</v>
      </c>
      <c r="AK1632">
        <v>0</v>
      </c>
    </row>
    <row r="1633" spans="1:37" x14ac:dyDescent="0.25">
      <c r="A1633">
        <v>214059134</v>
      </c>
      <c r="B1633" t="s">
        <v>145</v>
      </c>
      <c r="C1633" t="s">
        <v>2690</v>
      </c>
      <c r="D1633" t="s">
        <v>4764</v>
      </c>
      <c r="E1633" t="s">
        <v>3108</v>
      </c>
      <c r="F1633" t="s">
        <v>3669</v>
      </c>
      <c r="G1633" t="s">
        <v>71</v>
      </c>
      <c r="H1633">
        <v>59</v>
      </c>
      <c r="I1633">
        <v>2</v>
      </c>
      <c r="J1633">
        <v>2</v>
      </c>
      <c r="K1633" t="s">
        <v>34</v>
      </c>
      <c r="L1633" s="1" t="s">
        <v>132</v>
      </c>
      <c r="M1633" t="s">
        <v>455</v>
      </c>
      <c r="N1633">
        <v>90</v>
      </c>
      <c r="O1633">
        <v>1</v>
      </c>
      <c r="P1633">
        <v>20152</v>
      </c>
      <c r="Q1633">
        <v>2014</v>
      </c>
      <c r="R1633">
        <v>2</v>
      </c>
      <c r="S1633">
        <v>2016</v>
      </c>
      <c r="T1633">
        <v>2</v>
      </c>
      <c r="U1633">
        <v>26</v>
      </c>
      <c r="V1633" t="s">
        <v>122</v>
      </c>
      <c r="W1633" t="s">
        <v>5695</v>
      </c>
      <c r="X1633">
        <v>35960000</v>
      </c>
      <c r="Y1633" t="s">
        <v>637</v>
      </c>
      <c r="Z1633">
        <v>0</v>
      </c>
      <c r="AA1633">
        <v>1470</v>
      </c>
      <c r="AB1633" t="s">
        <v>39</v>
      </c>
      <c r="AC1633">
        <v>0</v>
      </c>
      <c r="AD1633">
        <v>3</v>
      </c>
      <c r="AE1633" t="s">
        <v>55</v>
      </c>
      <c r="AF1633" t="s">
        <v>41</v>
      </c>
      <c r="AG1633" t="str">
        <f>VLOOKUP(H1633,Planilha2!A:AC,5,FALSE)</f>
        <v>RELAÇÕES INTERNACIONAIS</v>
      </c>
      <c r="AH1633" t="s">
        <v>6242</v>
      </c>
      <c r="AI1633" t="str">
        <f>VLOOKUP(H1633,Planilha2!A:K,11,FALSE)</f>
        <v>Ativo</v>
      </c>
      <c r="AJ1633">
        <v>0</v>
      </c>
      <c r="AK1633">
        <v>0</v>
      </c>
    </row>
    <row r="1634" spans="1:37" x14ac:dyDescent="0.25">
      <c r="A1634">
        <v>214059149</v>
      </c>
      <c r="B1634" t="s">
        <v>30</v>
      </c>
      <c r="C1634" t="s">
        <v>1293</v>
      </c>
      <c r="D1634" t="s">
        <v>4684</v>
      </c>
      <c r="E1634" t="s">
        <v>2771</v>
      </c>
      <c r="F1634" t="s">
        <v>3491</v>
      </c>
      <c r="G1634" t="s">
        <v>45</v>
      </c>
      <c r="H1634">
        <v>59</v>
      </c>
      <c r="I1634">
        <v>2</v>
      </c>
      <c r="J1634">
        <v>2</v>
      </c>
      <c r="K1634" t="s">
        <v>34</v>
      </c>
      <c r="L1634" s="1" t="s">
        <v>628</v>
      </c>
      <c r="M1634" t="s">
        <v>452</v>
      </c>
      <c r="N1634">
        <v>0</v>
      </c>
      <c r="O1634">
        <v>0</v>
      </c>
      <c r="P1634">
        <v>20142</v>
      </c>
      <c r="Q1634">
        <v>2014</v>
      </c>
      <c r="R1634">
        <v>2</v>
      </c>
      <c r="S1634">
        <v>2017</v>
      </c>
      <c r="T1634">
        <v>2</v>
      </c>
      <c r="U1634">
        <v>23</v>
      </c>
      <c r="V1634" t="s">
        <v>49</v>
      </c>
      <c r="W1634" t="s">
        <v>529</v>
      </c>
      <c r="X1634">
        <v>24220091</v>
      </c>
      <c r="Y1634" t="s">
        <v>537</v>
      </c>
      <c r="Z1634">
        <v>0</v>
      </c>
      <c r="AA1634">
        <v>360</v>
      </c>
      <c r="AB1634" t="s">
        <v>39</v>
      </c>
      <c r="AC1634">
        <v>1</v>
      </c>
      <c r="AD1634">
        <v>4</v>
      </c>
      <c r="AE1634" t="s">
        <v>40</v>
      </c>
      <c r="AF1634" t="s">
        <v>41</v>
      </c>
      <c r="AG1634" t="str">
        <f>VLOOKUP(H1634,Planilha2!A:AC,5,FALSE)</f>
        <v>RELAÇÕES INTERNACIONAIS</v>
      </c>
      <c r="AH1634" t="s">
        <v>6242</v>
      </c>
      <c r="AI1634" t="str">
        <f>VLOOKUP(H1634,Planilha2!A:K,11,FALSE)</f>
        <v>Ativo</v>
      </c>
      <c r="AJ1634">
        <v>0</v>
      </c>
      <c r="AK1634">
        <v>0</v>
      </c>
    </row>
    <row r="1635" spans="1:37" x14ac:dyDescent="0.25">
      <c r="A1635">
        <v>214059152</v>
      </c>
      <c r="B1635" t="s">
        <v>30</v>
      </c>
      <c r="C1635" t="s">
        <v>2520</v>
      </c>
      <c r="D1635" t="s">
        <v>3038</v>
      </c>
      <c r="E1635" t="s">
        <v>3248</v>
      </c>
      <c r="F1635" t="s">
        <v>1485</v>
      </c>
      <c r="G1635" t="s">
        <v>439</v>
      </c>
      <c r="H1635">
        <v>59</v>
      </c>
      <c r="I1635">
        <v>2</v>
      </c>
      <c r="J1635">
        <v>2</v>
      </c>
      <c r="K1635" t="s">
        <v>34</v>
      </c>
      <c r="L1635" s="1" t="s">
        <v>1603</v>
      </c>
      <c r="M1635" t="s">
        <v>459</v>
      </c>
      <c r="N1635">
        <v>95</v>
      </c>
      <c r="O1635">
        <v>1</v>
      </c>
      <c r="P1635">
        <v>20142</v>
      </c>
      <c r="Q1635">
        <v>2014</v>
      </c>
      <c r="R1635">
        <v>2</v>
      </c>
      <c r="S1635">
        <v>2016</v>
      </c>
      <c r="T1635">
        <v>2</v>
      </c>
      <c r="U1635">
        <v>22</v>
      </c>
      <c r="V1635" t="s">
        <v>36</v>
      </c>
      <c r="W1635" t="s">
        <v>193</v>
      </c>
      <c r="X1635">
        <v>20550010</v>
      </c>
      <c r="Y1635" t="s">
        <v>38</v>
      </c>
      <c r="Z1635">
        <v>0</v>
      </c>
      <c r="AA1635">
        <v>420</v>
      </c>
      <c r="AB1635" t="s">
        <v>39</v>
      </c>
      <c r="AC1635">
        <v>0</v>
      </c>
      <c r="AD1635">
        <v>3</v>
      </c>
      <c r="AE1635" t="s">
        <v>55</v>
      </c>
      <c r="AF1635" t="s">
        <v>41</v>
      </c>
      <c r="AG1635" t="str">
        <f>VLOOKUP(H1635,Planilha2!A:AC,5,FALSE)</f>
        <v>RELAÇÕES INTERNACIONAIS</v>
      </c>
      <c r="AH1635" t="s">
        <v>6242</v>
      </c>
      <c r="AI1635" t="str">
        <f>VLOOKUP(H1635,Planilha2!A:K,11,FALSE)</f>
        <v>Ativo</v>
      </c>
      <c r="AJ1635">
        <v>0</v>
      </c>
      <c r="AK1635">
        <v>0</v>
      </c>
    </row>
    <row r="1636" spans="1:37" x14ac:dyDescent="0.25">
      <c r="A1636">
        <v>214059155</v>
      </c>
      <c r="B1636" t="s">
        <v>30</v>
      </c>
      <c r="C1636" t="s">
        <v>559</v>
      </c>
      <c r="D1636" t="s">
        <v>993</v>
      </c>
      <c r="E1636" t="s">
        <v>1595</v>
      </c>
      <c r="F1636" t="s">
        <v>3710</v>
      </c>
      <c r="G1636" t="s">
        <v>45</v>
      </c>
      <c r="H1636">
        <v>59</v>
      </c>
      <c r="I1636">
        <v>2</v>
      </c>
      <c r="J1636">
        <v>2</v>
      </c>
      <c r="K1636" t="s">
        <v>34</v>
      </c>
      <c r="L1636" s="1" t="s">
        <v>604</v>
      </c>
      <c r="M1636" t="s">
        <v>451</v>
      </c>
      <c r="N1636">
        <v>66</v>
      </c>
      <c r="O1636">
        <v>2</v>
      </c>
      <c r="P1636">
        <v>20142</v>
      </c>
      <c r="Q1636">
        <v>2014</v>
      </c>
      <c r="R1636">
        <v>2</v>
      </c>
      <c r="S1636">
        <v>2018</v>
      </c>
      <c r="T1636">
        <v>1</v>
      </c>
      <c r="U1636">
        <v>22</v>
      </c>
      <c r="V1636" t="s">
        <v>36</v>
      </c>
      <c r="W1636" t="s">
        <v>1905</v>
      </c>
      <c r="X1636">
        <v>28080460</v>
      </c>
      <c r="Y1636" t="s">
        <v>537</v>
      </c>
      <c r="Z1636">
        <v>0</v>
      </c>
      <c r="AA1636">
        <v>540</v>
      </c>
      <c r="AB1636" t="s">
        <v>39</v>
      </c>
      <c r="AC1636">
        <v>0</v>
      </c>
      <c r="AD1636">
        <v>5</v>
      </c>
      <c r="AE1636" t="s">
        <v>55</v>
      </c>
      <c r="AF1636" t="s">
        <v>41</v>
      </c>
      <c r="AG1636" t="str">
        <f>VLOOKUP(H1636,Planilha2!A:AC,5,FALSE)</f>
        <v>RELAÇÕES INTERNACIONAIS</v>
      </c>
      <c r="AH1636" t="s">
        <v>6242</v>
      </c>
      <c r="AI1636" t="str">
        <f>VLOOKUP(H1636,Planilha2!A:K,11,FALSE)</f>
        <v>Ativo</v>
      </c>
      <c r="AJ1636">
        <v>0</v>
      </c>
      <c r="AK1636">
        <v>0</v>
      </c>
    </row>
    <row r="1637" spans="1:37" x14ac:dyDescent="0.25">
      <c r="A1637">
        <v>214059158</v>
      </c>
      <c r="B1637" t="s">
        <v>145</v>
      </c>
      <c r="C1637" t="s">
        <v>2632</v>
      </c>
      <c r="D1637" t="s">
        <v>983</v>
      </c>
      <c r="E1637" t="s">
        <v>505</v>
      </c>
      <c r="F1637" t="s">
        <v>1619</v>
      </c>
      <c r="G1637" t="s">
        <v>198</v>
      </c>
      <c r="H1637">
        <v>59</v>
      </c>
      <c r="I1637">
        <v>2</v>
      </c>
      <c r="J1637">
        <v>2</v>
      </c>
      <c r="K1637" t="s">
        <v>34</v>
      </c>
      <c r="L1637" s="1">
        <v>0</v>
      </c>
      <c r="M1637" t="s">
        <v>458</v>
      </c>
      <c r="N1637">
        <v>0</v>
      </c>
      <c r="O1637">
        <v>0</v>
      </c>
      <c r="P1637">
        <v>20142</v>
      </c>
      <c r="Q1637">
        <v>2014</v>
      </c>
      <c r="R1637">
        <v>2</v>
      </c>
      <c r="S1637">
        <v>2014</v>
      </c>
      <c r="T1637">
        <v>2</v>
      </c>
      <c r="U1637">
        <v>23</v>
      </c>
      <c r="V1637" t="s">
        <v>211</v>
      </c>
      <c r="W1637" t="s">
        <v>5621</v>
      </c>
      <c r="X1637">
        <v>28922333</v>
      </c>
      <c r="Y1637" t="s">
        <v>1326</v>
      </c>
      <c r="Z1637">
        <v>0</v>
      </c>
      <c r="AA1637">
        <v>0</v>
      </c>
      <c r="AB1637" t="s">
        <v>39</v>
      </c>
      <c r="AC1637">
        <v>0</v>
      </c>
      <c r="AD1637">
        <v>1</v>
      </c>
      <c r="AE1637" t="s">
        <v>40</v>
      </c>
      <c r="AF1637" t="s">
        <v>41</v>
      </c>
      <c r="AG1637" t="str">
        <f>VLOOKUP(H1637,Planilha2!A:AC,5,FALSE)</f>
        <v>RELAÇÕES INTERNACIONAIS</v>
      </c>
      <c r="AH1637" t="s">
        <v>6242</v>
      </c>
      <c r="AI1637" t="str">
        <f>VLOOKUP(H1637,Planilha2!A:K,11,FALSE)</f>
        <v>Ativo</v>
      </c>
      <c r="AJ1637">
        <v>0</v>
      </c>
      <c r="AK1637">
        <v>0</v>
      </c>
    </row>
    <row r="1638" spans="1:37" x14ac:dyDescent="0.25">
      <c r="A1638">
        <v>214059159</v>
      </c>
      <c r="B1638" t="s">
        <v>263</v>
      </c>
      <c r="C1638" t="s">
        <v>2220</v>
      </c>
      <c r="D1638" t="s">
        <v>3308</v>
      </c>
      <c r="E1638" t="s">
        <v>1445</v>
      </c>
      <c r="F1638" t="s">
        <v>2449</v>
      </c>
      <c r="G1638" t="s">
        <v>63</v>
      </c>
      <c r="H1638">
        <v>59</v>
      </c>
      <c r="I1638">
        <v>2</v>
      </c>
      <c r="J1638">
        <v>2</v>
      </c>
      <c r="K1638" t="s">
        <v>34</v>
      </c>
      <c r="L1638" s="1">
        <v>0</v>
      </c>
      <c r="M1638" t="s">
        <v>457</v>
      </c>
      <c r="N1638">
        <v>0</v>
      </c>
      <c r="O1638">
        <v>0</v>
      </c>
      <c r="P1638">
        <v>20142</v>
      </c>
      <c r="Q1638">
        <v>2014</v>
      </c>
      <c r="R1638">
        <v>2</v>
      </c>
      <c r="S1638">
        <v>2014</v>
      </c>
      <c r="T1638">
        <v>2</v>
      </c>
      <c r="U1638">
        <v>23</v>
      </c>
      <c r="V1638" t="s">
        <v>49</v>
      </c>
      <c r="W1638" t="s">
        <v>605</v>
      </c>
      <c r="X1638">
        <v>24130135</v>
      </c>
      <c r="Y1638" t="s">
        <v>537</v>
      </c>
      <c r="Z1638">
        <v>0</v>
      </c>
      <c r="AA1638">
        <v>0</v>
      </c>
      <c r="AB1638" t="s">
        <v>39</v>
      </c>
      <c r="AC1638">
        <v>0</v>
      </c>
      <c r="AD1638">
        <v>1</v>
      </c>
      <c r="AE1638" t="s">
        <v>40</v>
      </c>
      <c r="AF1638" t="s">
        <v>41</v>
      </c>
      <c r="AG1638" t="str">
        <f>VLOOKUP(H1638,Planilha2!A:AC,5,FALSE)</f>
        <v>RELAÇÕES INTERNACIONAIS</v>
      </c>
      <c r="AH1638" t="s">
        <v>6242</v>
      </c>
      <c r="AI1638" t="str">
        <f>VLOOKUP(H1638,Planilha2!A:K,11,FALSE)</f>
        <v>Ativo</v>
      </c>
      <c r="AJ1638">
        <v>0</v>
      </c>
      <c r="AK1638">
        <v>0</v>
      </c>
    </row>
    <row r="1639" spans="1:37" x14ac:dyDescent="0.25">
      <c r="A1639">
        <v>214059170</v>
      </c>
      <c r="B1639" t="s">
        <v>30</v>
      </c>
      <c r="C1639" t="s">
        <v>2149</v>
      </c>
      <c r="D1639" t="s">
        <v>2545</v>
      </c>
      <c r="E1639" t="s">
        <v>4242</v>
      </c>
      <c r="F1639" t="s">
        <v>1113</v>
      </c>
      <c r="G1639" t="s">
        <v>528</v>
      </c>
      <c r="H1639">
        <v>59</v>
      </c>
      <c r="I1639">
        <v>2</v>
      </c>
      <c r="J1639">
        <v>2</v>
      </c>
      <c r="K1639" t="s">
        <v>34</v>
      </c>
      <c r="L1639" s="1" t="s">
        <v>1860</v>
      </c>
      <c r="M1639" t="s">
        <v>452</v>
      </c>
      <c r="N1639">
        <v>75</v>
      </c>
      <c r="O1639">
        <v>1</v>
      </c>
      <c r="P1639">
        <v>20151</v>
      </c>
      <c r="Q1639">
        <v>2014</v>
      </c>
      <c r="R1639">
        <v>2</v>
      </c>
      <c r="S1639">
        <v>2018</v>
      </c>
      <c r="T1639">
        <v>2</v>
      </c>
      <c r="U1639">
        <v>23</v>
      </c>
      <c r="V1639" t="s">
        <v>49</v>
      </c>
      <c r="W1639" t="s">
        <v>886</v>
      </c>
      <c r="X1639">
        <v>24360390</v>
      </c>
      <c r="Y1639" t="s">
        <v>537</v>
      </c>
      <c r="Z1639">
        <v>0</v>
      </c>
      <c r="AA1639">
        <v>660</v>
      </c>
      <c r="AB1639" t="s">
        <v>39</v>
      </c>
      <c r="AC1639">
        <v>0</v>
      </c>
      <c r="AD1639">
        <v>5</v>
      </c>
      <c r="AE1639" t="s">
        <v>55</v>
      </c>
      <c r="AF1639" t="s">
        <v>41</v>
      </c>
      <c r="AG1639" t="str">
        <f>VLOOKUP(H1639,Planilha2!A:AC,5,FALSE)</f>
        <v>RELAÇÕES INTERNACIONAIS</v>
      </c>
      <c r="AH1639" t="s">
        <v>6242</v>
      </c>
      <c r="AI1639" t="str">
        <f>VLOOKUP(H1639,Planilha2!A:K,11,FALSE)</f>
        <v>Ativo</v>
      </c>
      <c r="AJ1639">
        <v>0</v>
      </c>
      <c r="AK1639">
        <v>0</v>
      </c>
    </row>
    <row r="1640" spans="1:37" x14ac:dyDescent="0.25">
      <c r="A1640">
        <v>214059177</v>
      </c>
      <c r="B1640" t="s">
        <v>128</v>
      </c>
      <c r="C1640" t="s">
        <v>3400</v>
      </c>
      <c r="D1640" t="s">
        <v>1404</v>
      </c>
      <c r="E1640" t="s">
        <v>532</v>
      </c>
      <c r="F1640" t="s">
        <v>2217</v>
      </c>
      <c r="G1640" t="s">
        <v>45</v>
      </c>
      <c r="H1640">
        <v>59</v>
      </c>
      <c r="I1640">
        <v>2</v>
      </c>
      <c r="J1640">
        <v>2</v>
      </c>
      <c r="K1640" t="s">
        <v>34</v>
      </c>
      <c r="L1640" s="1" t="s">
        <v>673</v>
      </c>
      <c r="M1640" t="s">
        <v>457</v>
      </c>
      <c r="N1640">
        <v>35</v>
      </c>
      <c r="O1640">
        <v>0</v>
      </c>
      <c r="P1640">
        <v>20142</v>
      </c>
      <c r="Q1640">
        <v>2014</v>
      </c>
      <c r="R1640">
        <v>2</v>
      </c>
      <c r="S1640">
        <v>2017</v>
      </c>
      <c r="T1640">
        <v>2</v>
      </c>
      <c r="U1640">
        <v>22</v>
      </c>
      <c r="V1640" t="s">
        <v>49</v>
      </c>
      <c r="W1640" t="s">
        <v>5213</v>
      </c>
      <c r="X1640">
        <v>26255140</v>
      </c>
      <c r="Y1640" t="s">
        <v>817</v>
      </c>
      <c r="Z1640">
        <v>0</v>
      </c>
      <c r="AA1640">
        <v>1560</v>
      </c>
      <c r="AB1640" t="s">
        <v>39</v>
      </c>
      <c r="AC1640">
        <v>0</v>
      </c>
      <c r="AD1640">
        <v>4</v>
      </c>
      <c r="AE1640" t="s">
        <v>40</v>
      </c>
      <c r="AF1640" t="s">
        <v>41</v>
      </c>
      <c r="AG1640" t="str">
        <f>VLOOKUP(H1640,Planilha2!A:AC,5,FALSE)</f>
        <v>RELAÇÕES INTERNACIONAIS</v>
      </c>
      <c r="AH1640" t="s">
        <v>6242</v>
      </c>
      <c r="AI1640" t="str">
        <f>VLOOKUP(H1640,Planilha2!A:K,11,FALSE)</f>
        <v>Ativo</v>
      </c>
      <c r="AJ1640">
        <v>0</v>
      </c>
      <c r="AK1640">
        <v>0</v>
      </c>
    </row>
    <row r="1641" spans="1:37" x14ac:dyDescent="0.25">
      <c r="A1641">
        <v>214059180</v>
      </c>
      <c r="B1641" t="s">
        <v>30</v>
      </c>
      <c r="C1641" t="s">
        <v>1437</v>
      </c>
      <c r="D1641" t="s">
        <v>2309</v>
      </c>
      <c r="E1641" t="s">
        <v>330</v>
      </c>
      <c r="F1641" t="s">
        <v>3105</v>
      </c>
      <c r="G1641" t="s">
        <v>87</v>
      </c>
      <c r="H1641">
        <v>59</v>
      </c>
      <c r="I1641">
        <v>2</v>
      </c>
      <c r="J1641">
        <v>2</v>
      </c>
      <c r="K1641" t="s">
        <v>34</v>
      </c>
      <c r="L1641" s="1">
        <v>3</v>
      </c>
      <c r="M1641" t="s">
        <v>457</v>
      </c>
      <c r="N1641">
        <v>0</v>
      </c>
      <c r="O1641">
        <v>0</v>
      </c>
      <c r="P1641">
        <v>20142</v>
      </c>
      <c r="Q1641">
        <v>2014</v>
      </c>
      <c r="R1641">
        <v>2</v>
      </c>
      <c r="S1641">
        <v>2017</v>
      </c>
      <c r="T1641">
        <v>2</v>
      </c>
      <c r="U1641">
        <v>23</v>
      </c>
      <c r="V1641" t="s">
        <v>49</v>
      </c>
      <c r="W1641" t="s">
        <v>833</v>
      </c>
      <c r="X1641">
        <v>24320055</v>
      </c>
      <c r="Y1641" t="s">
        <v>537</v>
      </c>
      <c r="Z1641">
        <v>0</v>
      </c>
      <c r="AA1641">
        <v>240</v>
      </c>
      <c r="AB1641" t="s">
        <v>39</v>
      </c>
      <c r="AC1641">
        <v>1</v>
      </c>
      <c r="AD1641">
        <v>4</v>
      </c>
      <c r="AE1641" t="s">
        <v>40</v>
      </c>
      <c r="AF1641" t="s">
        <v>41</v>
      </c>
      <c r="AG1641" t="str">
        <f>VLOOKUP(H1641,Planilha2!A:AC,5,FALSE)</f>
        <v>RELAÇÕES INTERNACIONAIS</v>
      </c>
      <c r="AH1641" t="s">
        <v>6242</v>
      </c>
      <c r="AI1641" t="str">
        <f>VLOOKUP(H1641,Planilha2!A:K,11,FALSE)</f>
        <v>Ativo</v>
      </c>
      <c r="AJ1641">
        <v>0</v>
      </c>
      <c r="AK1641">
        <v>0</v>
      </c>
    </row>
    <row r="1642" spans="1:37" x14ac:dyDescent="0.25">
      <c r="A1642">
        <v>214059183</v>
      </c>
      <c r="B1642" t="s">
        <v>30</v>
      </c>
      <c r="C1642" t="s">
        <v>633</v>
      </c>
      <c r="D1642" t="s">
        <v>2951</v>
      </c>
      <c r="E1642" t="s">
        <v>2225</v>
      </c>
      <c r="F1642" t="s">
        <v>2255</v>
      </c>
      <c r="G1642" t="s">
        <v>87</v>
      </c>
      <c r="H1642">
        <v>59</v>
      </c>
      <c r="I1642">
        <v>2</v>
      </c>
      <c r="J1642">
        <v>2</v>
      </c>
      <c r="K1642" t="s">
        <v>34</v>
      </c>
      <c r="L1642" s="1" t="s">
        <v>1391</v>
      </c>
      <c r="M1642" t="s">
        <v>227</v>
      </c>
      <c r="N1642">
        <v>0</v>
      </c>
      <c r="O1642">
        <v>0</v>
      </c>
      <c r="P1642">
        <v>20161</v>
      </c>
      <c r="Q1642">
        <v>2014</v>
      </c>
      <c r="R1642">
        <v>2</v>
      </c>
      <c r="S1642">
        <v>2017</v>
      </c>
      <c r="T1642">
        <v>2</v>
      </c>
      <c r="U1642">
        <v>23</v>
      </c>
      <c r="V1642" t="s">
        <v>36</v>
      </c>
      <c r="W1642" t="s">
        <v>1577</v>
      </c>
      <c r="X1642">
        <v>22745270</v>
      </c>
      <c r="Y1642" t="s">
        <v>38</v>
      </c>
      <c r="Z1642">
        <v>0</v>
      </c>
      <c r="AA1642">
        <v>300</v>
      </c>
      <c r="AB1642" t="s">
        <v>39</v>
      </c>
      <c r="AC1642">
        <v>0</v>
      </c>
      <c r="AD1642">
        <v>4</v>
      </c>
      <c r="AE1642" t="s">
        <v>40</v>
      </c>
      <c r="AF1642" t="s">
        <v>41</v>
      </c>
      <c r="AG1642" t="str">
        <f>VLOOKUP(H1642,Planilha2!A:AC,5,FALSE)</f>
        <v>RELAÇÕES INTERNACIONAIS</v>
      </c>
      <c r="AH1642" t="s">
        <v>6242</v>
      </c>
      <c r="AI1642" t="str">
        <f>VLOOKUP(H1642,Planilha2!A:K,11,FALSE)</f>
        <v>Ativo</v>
      </c>
      <c r="AJ1642">
        <v>0</v>
      </c>
      <c r="AK1642">
        <v>0</v>
      </c>
    </row>
    <row r="1643" spans="1:37" x14ac:dyDescent="0.25">
      <c r="A1643">
        <v>214102096</v>
      </c>
      <c r="B1643" t="s">
        <v>30</v>
      </c>
      <c r="C1643" t="s">
        <v>3129</v>
      </c>
      <c r="D1643" t="s">
        <v>775</v>
      </c>
      <c r="E1643" t="s">
        <v>1433</v>
      </c>
      <c r="F1643" t="s">
        <v>635</v>
      </c>
      <c r="G1643" t="s">
        <v>210</v>
      </c>
      <c r="H1643">
        <v>462</v>
      </c>
      <c r="I1643">
        <v>4</v>
      </c>
      <c r="J1643">
        <v>4</v>
      </c>
      <c r="K1643" t="s">
        <v>72</v>
      </c>
      <c r="L1643" s="1" t="s">
        <v>1603</v>
      </c>
      <c r="M1643" t="s">
        <v>703</v>
      </c>
      <c r="N1643">
        <v>0</v>
      </c>
      <c r="O1643">
        <v>0</v>
      </c>
      <c r="P1643">
        <v>20152</v>
      </c>
      <c r="Q1643">
        <v>2014</v>
      </c>
      <c r="R1643">
        <v>2</v>
      </c>
      <c r="S1643">
        <v>2018</v>
      </c>
      <c r="T1643">
        <v>2</v>
      </c>
      <c r="U1643">
        <v>22</v>
      </c>
      <c r="V1643" t="s">
        <v>36</v>
      </c>
      <c r="W1643" t="s">
        <v>193</v>
      </c>
      <c r="X1643">
        <v>20510310</v>
      </c>
      <c r="Y1643" t="s">
        <v>38</v>
      </c>
      <c r="Z1643">
        <v>0</v>
      </c>
      <c r="AA1643">
        <v>420</v>
      </c>
      <c r="AB1643" t="s">
        <v>39</v>
      </c>
      <c r="AC1643">
        <v>0</v>
      </c>
      <c r="AD1643">
        <v>5</v>
      </c>
      <c r="AE1643" t="s">
        <v>40</v>
      </c>
      <c r="AF1643" t="s">
        <v>41</v>
      </c>
      <c r="AG1643" t="str">
        <f>VLOOKUP(H1643,Planilha2!A:AC,5,FALSE)</f>
        <v>SEGURANÇA PÚBLICA</v>
      </c>
      <c r="AH1643" t="s">
        <v>6247</v>
      </c>
      <c r="AI1643" t="str">
        <f>VLOOKUP(H1643,Planilha2!A:K,11,FALSE)</f>
        <v>Ativo</v>
      </c>
      <c r="AJ1643">
        <v>0</v>
      </c>
      <c r="AK1643">
        <v>0</v>
      </c>
    </row>
    <row r="1644" spans="1:37" x14ac:dyDescent="0.25">
      <c r="A1644">
        <v>214102097</v>
      </c>
      <c r="B1644" t="s">
        <v>30</v>
      </c>
      <c r="C1644" t="s">
        <v>2515</v>
      </c>
      <c r="D1644" t="s">
        <v>3529</v>
      </c>
      <c r="E1644" t="s">
        <v>3459</v>
      </c>
      <c r="F1644" t="s">
        <v>3089</v>
      </c>
      <c r="G1644" t="s">
        <v>347</v>
      </c>
      <c r="H1644">
        <v>462</v>
      </c>
      <c r="I1644">
        <v>4</v>
      </c>
      <c r="J1644">
        <v>4</v>
      </c>
      <c r="K1644" t="s">
        <v>72</v>
      </c>
      <c r="L1644" s="1">
        <v>0</v>
      </c>
      <c r="M1644" t="s">
        <v>582</v>
      </c>
      <c r="N1644">
        <v>0</v>
      </c>
      <c r="O1644">
        <v>0</v>
      </c>
      <c r="P1644">
        <v>20142</v>
      </c>
      <c r="Q1644">
        <v>2014</v>
      </c>
      <c r="R1644">
        <v>2</v>
      </c>
      <c r="S1644">
        <v>2014</v>
      </c>
      <c r="T1644">
        <v>2</v>
      </c>
      <c r="U1644">
        <v>53</v>
      </c>
      <c r="V1644" t="s">
        <v>36</v>
      </c>
      <c r="W1644" t="s">
        <v>641</v>
      </c>
      <c r="X1644">
        <v>24210405</v>
      </c>
      <c r="Y1644" t="s">
        <v>537</v>
      </c>
      <c r="Z1644">
        <v>0</v>
      </c>
      <c r="AA1644">
        <v>0</v>
      </c>
      <c r="AB1644" t="s">
        <v>39</v>
      </c>
      <c r="AC1644">
        <v>0</v>
      </c>
      <c r="AD1644">
        <v>1</v>
      </c>
      <c r="AE1644" t="s">
        <v>40</v>
      </c>
      <c r="AF1644" t="s">
        <v>41</v>
      </c>
      <c r="AG1644" t="str">
        <f>VLOOKUP(H1644,Planilha2!A:AC,5,FALSE)</f>
        <v>SEGURANÇA PÚBLICA</v>
      </c>
      <c r="AH1644" t="s">
        <v>6247</v>
      </c>
      <c r="AI1644" t="str">
        <f>VLOOKUP(H1644,Planilha2!A:K,11,FALSE)</f>
        <v>Ativo</v>
      </c>
      <c r="AJ1644">
        <v>0</v>
      </c>
      <c r="AK1644">
        <v>0</v>
      </c>
    </row>
    <row r="1645" spans="1:37" x14ac:dyDescent="0.25">
      <c r="A1645">
        <v>214102102</v>
      </c>
      <c r="B1645" t="s">
        <v>30</v>
      </c>
      <c r="C1645" t="s">
        <v>4194</v>
      </c>
      <c r="D1645" t="s">
        <v>3290</v>
      </c>
      <c r="E1645" t="s">
        <v>1575</v>
      </c>
      <c r="F1645" t="s">
        <v>157</v>
      </c>
      <c r="G1645" t="s">
        <v>214</v>
      </c>
      <c r="H1645">
        <v>462</v>
      </c>
      <c r="I1645">
        <v>4</v>
      </c>
      <c r="J1645">
        <v>4</v>
      </c>
      <c r="K1645" t="s">
        <v>72</v>
      </c>
      <c r="L1645" s="1">
        <v>0</v>
      </c>
      <c r="M1645" t="s">
        <v>581</v>
      </c>
      <c r="N1645">
        <v>0</v>
      </c>
      <c r="O1645">
        <v>0</v>
      </c>
      <c r="P1645">
        <v>20142</v>
      </c>
      <c r="Q1645">
        <v>2014</v>
      </c>
      <c r="R1645">
        <v>2</v>
      </c>
      <c r="S1645">
        <v>2014</v>
      </c>
      <c r="T1645">
        <v>2</v>
      </c>
      <c r="U1645">
        <v>23</v>
      </c>
      <c r="V1645" t="s">
        <v>36</v>
      </c>
      <c r="W1645" t="s">
        <v>839</v>
      </c>
      <c r="X1645">
        <v>24342395</v>
      </c>
      <c r="Y1645" t="s">
        <v>537</v>
      </c>
      <c r="Z1645">
        <v>0</v>
      </c>
      <c r="AA1645">
        <v>0</v>
      </c>
      <c r="AB1645" t="s">
        <v>39</v>
      </c>
      <c r="AC1645">
        <v>0</v>
      </c>
      <c r="AD1645">
        <v>1</v>
      </c>
      <c r="AE1645" t="s">
        <v>55</v>
      </c>
      <c r="AF1645" t="s">
        <v>41</v>
      </c>
      <c r="AG1645" t="str">
        <f>VLOOKUP(H1645,Planilha2!A:AC,5,FALSE)</f>
        <v>SEGURANÇA PÚBLICA</v>
      </c>
      <c r="AH1645" t="s">
        <v>6247</v>
      </c>
      <c r="AI1645" t="str">
        <f>VLOOKUP(H1645,Planilha2!A:K,11,FALSE)</f>
        <v>Ativo</v>
      </c>
      <c r="AJ1645">
        <v>0</v>
      </c>
      <c r="AK1645">
        <v>0</v>
      </c>
    </row>
    <row r="1646" spans="1:37" x14ac:dyDescent="0.25">
      <c r="A1646">
        <v>214102105</v>
      </c>
      <c r="B1646" t="s">
        <v>30</v>
      </c>
      <c r="C1646" t="s">
        <v>4362</v>
      </c>
      <c r="D1646" t="s">
        <v>2153</v>
      </c>
      <c r="E1646" t="s">
        <v>67</v>
      </c>
      <c r="F1646" t="s">
        <v>727</v>
      </c>
      <c r="G1646" t="s">
        <v>87</v>
      </c>
      <c r="H1646">
        <v>462</v>
      </c>
      <c r="I1646">
        <v>4</v>
      </c>
      <c r="J1646">
        <v>4</v>
      </c>
      <c r="K1646" t="s">
        <v>72</v>
      </c>
      <c r="L1646" s="1">
        <v>0</v>
      </c>
      <c r="M1646" t="s">
        <v>575</v>
      </c>
      <c r="N1646">
        <v>0</v>
      </c>
      <c r="O1646">
        <v>0</v>
      </c>
      <c r="P1646">
        <v>20142</v>
      </c>
      <c r="Q1646">
        <v>2014</v>
      </c>
      <c r="R1646">
        <v>2</v>
      </c>
      <c r="S1646">
        <v>2014</v>
      </c>
      <c r="T1646">
        <v>2</v>
      </c>
      <c r="U1646">
        <v>36</v>
      </c>
      <c r="V1646" t="s">
        <v>122</v>
      </c>
      <c r="W1646" t="s">
        <v>937</v>
      </c>
      <c r="X1646">
        <v>24440640</v>
      </c>
      <c r="Y1646" t="s">
        <v>75</v>
      </c>
      <c r="Z1646">
        <v>0</v>
      </c>
      <c r="AA1646">
        <v>0</v>
      </c>
      <c r="AB1646" t="s">
        <v>123</v>
      </c>
      <c r="AC1646">
        <v>0</v>
      </c>
      <c r="AD1646">
        <v>1</v>
      </c>
      <c r="AE1646" t="s">
        <v>40</v>
      </c>
      <c r="AF1646" t="s">
        <v>41</v>
      </c>
      <c r="AG1646" t="str">
        <f>VLOOKUP(H1646,Planilha2!A:AC,5,FALSE)</f>
        <v>SEGURANÇA PÚBLICA</v>
      </c>
      <c r="AH1646" t="s">
        <v>6247</v>
      </c>
      <c r="AI1646" t="str">
        <f>VLOOKUP(H1646,Planilha2!A:K,11,FALSE)</f>
        <v>Ativo</v>
      </c>
      <c r="AJ1646">
        <v>0</v>
      </c>
      <c r="AK1646">
        <v>0</v>
      </c>
    </row>
    <row r="1647" spans="1:37" x14ac:dyDescent="0.25">
      <c r="A1647">
        <v>214102107</v>
      </c>
      <c r="B1647" t="s">
        <v>30</v>
      </c>
      <c r="C1647" t="s">
        <v>1619</v>
      </c>
      <c r="D1647" t="s">
        <v>1437</v>
      </c>
      <c r="E1647" t="s">
        <v>2677</v>
      </c>
      <c r="F1647" t="s">
        <v>480</v>
      </c>
      <c r="G1647" t="s">
        <v>63</v>
      </c>
      <c r="H1647">
        <v>462</v>
      </c>
      <c r="I1647">
        <v>4</v>
      </c>
      <c r="J1647">
        <v>4</v>
      </c>
      <c r="K1647" t="s">
        <v>72</v>
      </c>
      <c r="L1647" s="1" t="s">
        <v>1545</v>
      </c>
      <c r="M1647" t="s">
        <v>815</v>
      </c>
      <c r="N1647">
        <v>0</v>
      </c>
      <c r="O1647">
        <v>0</v>
      </c>
      <c r="P1647">
        <v>20152</v>
      </c>
      <c r="Q1647">
        <v>2014</v>
      </c>
      <c r="R1647">
        <v>2</v>
      </c>
      <c r="S1647">
        <v>2018</v>
      </c>
      <c r="T1647">
        <v>2</v>
      </c>
      <c r="U1647">
        <v>24</v>
      </c>
      <c r="V1647" t="s">
        <v>36</v>
      </c>
      <c r="W1647" t="s">
        <v>794</v>
      </c>
      <c r="X1647">
        <v>24240220</v>
      </c>
      <c r="Y1647" t="s">
        <v>537</v>
      </c>
      <c r="Z1647">
        <v>0</v>
      </c>
      <c r="AA1647">
        <v>330</v>
      </c>
      <c r="AB1647" t="s">
        <v>39</v>
      </c>
      <c r="AC1647">
        <v>0</v>
      </c>
      <c r="AD1647">
        <v>5</v>
      </c>
      <c r="AE1647" t="s">
        <v>40</v>
      </c>
      <c r="AF1647" t="s">
        <v>41</v>
      </c>
      <c r="AG1647" t="str">
        <f>VLOOKUP(H1647,Planilha2!A:AC,5,FALSE)</f>
        <v>SEGURANÇA PÚBLICA</v>
      </c>
      <c r="AH1647" t="s">
        <v>6247</v>
      </c>
      <c r="AI1647" t="str">
        <f>VLOOKUP(H1647,Planilha2!A:K,11,FALSE)</f>
        <v>Ativo</v>
      </c>
      <c r="AJ1647">
        <v>0</v>
      </c>
      <c r="AK1647">
        <v>0</v>
      </c>
    </row>
    <row r="1648" spans="1:37" x14ac:dyDescent="0.25">
      <c r="A1648">
        <v>214102108</v>
      </c>
      <c r="B1648" t="s">
        <v>30</v>
      </c>
      <c r="C1648" t="s">
        <v>3366</v>
      </c>
      <c r="D1648" t="s">
        <v>3499</v>
      </c>
      <c r="E1648" t="s">
        <v>4343</v>
      </c>
      <c r="F1648" t="s">
        <v>2331</v>
      </c>
      <c r="G1648" t="s">
        <v>465</v>
      </c>
      <c r="H1648">
        <v>462</v>
      </c>
      <c r="I1648">
        <v>4</v>
      </c>
      <c r="J1648">
        <v>4</v>
      </c>
      <c r="K1648" t="s">
        <v>72</v>
      </c>
      <c r="L1648" s="1" t="s">
        <v>3421</v>
      </c>
      <c r="M1648" t="s">
        <v>581</v>
      </c>
      <c r="N1648">
        <v>0</v>
      </c>
      <c r="O1648">
        <v>0</v>
      </c>
      <c r="P1648">
        <v>20142</v>
      </c>
      <c r="Q1648">
        <v>2014</v>
      </c>
      <c r="R1648">
        <v>2</v>
      </c>
      <c r="S1648">
        <v>2017</v>
      </c>
      <c r="T1648">
        <v>2</v>
      </c>
      <c r="U1648">
        <v>46</v>
      </c>
      <c r="V1648" t="s">
        <v>122</v>
      </c>
      <c r="W1648" t="s">
        <v>4854</v>
      </c>
      <c r="X1648">
        <v>24417530</v>
      </c>
      <c r="Y1648" t="s">
        <v>75</v>
      </c>
      <c r="Z1648">
        <v>0</v>
      </c>
      <c r="AA1648">
        <v>60</v>
      </c>
      <c r="AB1648" t="s">
        <v>39</v>
      </c>
      <c r="AC1648">
        <v>0</v>
      </c>
      <c r="AD1648">
        <v>4</v>
      </c>
      <c r="AE1648" t="s">
        <v>40</v>
      </c>
      <c r="AF1648" t="s">
        <v>41</v>
      </c>
      <c r="AG1648" t="str">
        <f>VLOOKUP(H1648,Planilha2!A:AC,5,FALSE)</f>
        <v>SEGURANÇA PÚBLICA</v>
      </c>
      <c r="AH1648" t="s">
        <v>6247</v>
      </c>
      <c r="AI1648" t="str">
        <f>VLOOKUP(H1648,Planilha2!A:K,11,FALSE)</f>
        <v>Ativo</v>
      </c>
      <c r="AJ1648">
        <v>0</v>
      </c>
      <c r="AK1648">
        <v>0</v>
      </c>
    </row>
    <row r="1649" spans="1:37" x14ac:dyDescent="0.25">
      <c r="A1649">
        <v>214102109</v>
      </c>
      <c r="B1649" t="s">
        <v>100</v>
      </c>
      <c r="C1649" t="s">
        <v>2860</v>
      </c>
      <c r="D1649" t="s">
        <v>2365</v>
      </c>
      <c r="E1649" t="s">
        <v>3245</v>
      </c>
      <c r="F1649" t="s">
        <v>3284</v>
      </c>
      <c r="G1649" t="s">
        <v>269</v>
      </c>
      <c r="H1649">
        <v>462</v>
      </c>
      <c r="I1649">
        <v>4</v>
      </c>
      <c r="J1649">
        <v>4</v>
      </c>
      <c r="K1649" t="s">
        <v>72</v>
      </c>
      <c r="L1649" s="1">
        <v>0</v>
      </c>
      <c r="M1649" t="s">
        <v>583</v>
      </c>
      <c r="N1649">
        <v>0</v>
      </c>
      <c r="O1649">
        <v>0</v>
      </c>
      <c r="P1649">
        <v>20142</v>
      </c>
      <c r="Q1649">
        <v>2014</v>
      </c>
      <c r="R1649">
        <v>2</v>
      </c>
      <c r="S1649">
        <v>2014</v>
      </c>
      <c r="T1649">
        <v>2</v>
      </c>
      <c r="U1649">
        <v>34</v>
      </c>
      <c r="V1649" t="s">
        <v>36</v>
      </c>
      <c r="W1649" t="s">
        <v>4898</v>
      </c>
      <c r="X1649">
        <v>24450000</v>
      </c>
      <c r="Y1649" t="s">
        <v>75</v>
      </c>
      <c r="Z1649">
        <v>0</v>
      </c>
      <c r="AA1649">
        <v>0</v>
      </c>
      <c r="AB1649" t="s">
        <v>39</v>
      </c>
      <c r="AC1649">
        <v>0</v>
      </c>
      <c r="AD1649">
        <v>1</v>
      </c>
      <c r="AE1649" t="s">
        <v>55</v>
      </c>
      <c r="AF1649" t="s">
        <v>41</v>
      </c>
      <c r="AG1649" t="str">
        <f>VLOOKUP(H1649,Planilha2!A:AC,5,FALSE)</f>
        <v>SEGURANÇA PÚBLICA</v>
      </c>
      <c r="AH1649" t="s">
        <v>6247</v>
      </c>
      <c r="AI1649" t="str">
        <f>VLOOKUP(H1649,Planilha2!A:K,11,FALSE)</f>
        <v>Ativo</v>
      </c>
      <c r="AJ1649">
        <v>0</v>
      </c>
      <c r="AK1649">
        <v>0</v>
      </c>
    </row>
    <row r="1650" spans="1:37" x14ac:dyDescent="0.25">
      <c r="A1650">
        <v>214102111</v>
      </c>
      <c r="B1650" t="s">
        <v>30</v>
      </c>
      <c r="C1650" t="s">
        <v>852</v>
      </c>
      <c r="D1650" t="s">
        <v>2246</v>
      </c>
      <c r="E1650" t="s">
        <v>4572</v>
      </c>
      <c r="F1650" t="s">
        <v>1463</v>
      </c>
      <c r="G1650" t="s">
        <v>87</v>
      </c>
      <c r="H1650">
        <v>462</v>
      </c>
      <c r="I1650">
        <v>4</v>
      </c>
      <c r="J1650">
        <v>4</v>
      </c>
      <c r="K1650" t="s">
        <v>72</v>
      </c>
      <c r="L1650" s="1" t="s">
        <v>3421</v>
      </c>
      <c r="M1650" t="s">
        <v>582</v>
      </c>
      <c r="N1650">
        <v>0</v>
      </c>
      <c r="O1650">
        <v>0</v>
      </c>
      <c r="P1650">
        <v>20142</v>
      </c>
      <c r="Q1650">
        <v>2014</v>
      </c>
      <c r="R1650">
        <v>2</v>
      </c>
      <c r="S1650">
        <v>2017</v>
      </c>
      <c r="T1650">
        <v>2</v>
      </c>
      <c r="U1650">
        <v>24</v>
      </c>
      <c r="V1650" t="s">
        <v>36</v>
      </c>
      <c r="W1650" t="s">
        <v>605</v>
      </c>
      <c r="X1650">
        <v>24120120</v>
      </c>
      <c r="Y1650" t="s">
        <v>537</v>
      </c>
      <c r="Z1650">
        <v>0</v>
      </c>
      <c r="AA1650">
        <v>60</v>
      </c>
      <c r="AB1650" t="s">
        <v>39</v>
      </c>
      <c r="AC1650">
        <v>0</v>
      </c>
      <c r="AD1650">
        <v>4</v>
      </c>
      <c r="AE1650" t="s">
        <v>40</v>
      </c>
      <c r="AF1650" t="s">
        <v>41</v>
      </c>
      <c r="AG1650" t="str">
        <f>VLOOKUP(H1650,Planilha2!A:AC,5,FALSE)</f>
        <v>SEGURANÇA PÚBLICA</v>
      </c>
      <c r="AH1650" t="s">
        <v>6247</v>
      </c>
      <c r="AI1650" t="str">
        <f>VLOOKUP(H1650,Planilha2!A:K,11,FALSE)</f>
        <v>Ativo</v>
      </c>
      <c r="AJ1650">
        <v>0</v>
      </c>
      <c r="AK1650">
        <v>0</v>
      </c>
    </row>
    <row r="1651" spans="1:37" x14ac:dyDescent="0.25">
      <c r="A1651">
        <v>214102116</v>
      </c>
      <c r="B1651" t="s">
        <v>30</v>
      </c>
      <c r="C1651" t="s">
        <v>2498</v>
      </c>
      <c r="D1651" t="s">
        <v>847</v>
      </c>
      <c r="E1651" t="s">
        <v>3700</v>
      </c>
      <c r="F1651" t="s">
        <v>3325</v>
      </c>
      <c r="G1651" t="s">
        <v>45</v>
      </c>
      <c r="H1651">
        <v>462</v>
      </c>
      <c r="I1651">
        <v>4</v>
      </c>
      <c r="J1651">
        <v>4</v>
      </c>
      <c r="K1651" t="s">
        <v>72</v>
      </c>
      <c r="L1651" s="1">
        <v>0</v>
      </c>
      <c r="M1651" t="s">
        <v>579</v>
      </c>
      <c r="N1651">
        <v>0</v>
      </c>
      <c r="O1651">
        <v>0</v>
      </c>
      <c r="P1651">
        <v>20142</v>
      </c>
      <c r="Q1651">
        <v>2014</v>
      </c>
      <c r="R1651">
        <v>2</v>
      </c>
      <c r="S1651">
        <v>2014</v>
      </c>
      <c r="T1651">
        <v>2</v>
      </c>
      <c r="U1651">
        <v>24</v>
      </c>
      <c r="V1651" t="s">
        <v>36</v>
      </c>
      <c r="W1651" t="s">
        <v>949</v>
      </c>
      <c r="X1651">
        <v>24452001</v>
      </c>
      <c r="Y1651" t="s">
        <v>75</v>
      </c>
      <c r="Z1651">
        <v>0</v>
      </c>
      <c r="AA1651">
        <v>0</v>
      </c>
      <c r="AB1651" t="s">
        <v>39</v>
      </c>
      <c r="AC1651">
        <v>0</v>
      </c>
      <c r="AD1651">
        <v>1</v>
      </c>
      <c r="AE1651" t="s">
        <v>40</v>
      </c>
      <c r="AF1651" t="s">
        <v>41</v>
      </c>
      <c r="AG1651" t="str">
        <f>VLOOKUP(H1651,Planilha2!A:AC,5,FALSE)</f>
        <v>SEGURANÇA PÚBLICA</v>
      </c>
      <c r="AH1651" t="s">
        <v>6247</v>
      </c>
      <c r="AI1651" t="str">
        <f>VLOOKUP(H1651,Planilha2!A:K,11,FALSE)</f>
        <v>Ativo</v>
      </c>
      <c r="AJ1651">
        <v>0</v>
      </c>
      <c r="AK1651">
        <v>0</v>
      </c>
    </row>
    <row r="1652" spans="1:37" x14ac:dyDescent="0.25">
      <c r="A1652">
        <v>214102117</v>
      </c>
      <c r="B1652" t="s">
        <v>30</v>
      </c>
      <c r="C1652" t="s">
        <v>2341</v>
      </c>
      <c r="D1652" t="s">
        <v>837</v>
      </c>
      <c r="E1652" t="s">
        <v>2845</v>
      </c>
      <c r="F1652" t="s">
        <v>2048</v>
      </c>
      <c r="G1652" t="s">
        <v>33</v>
      </c>
      <c r="H1652">
        <v>462</v>
      </c>
      <c r="I1652">
        <v>4</v>
      </c>
      <c r="J1652">
        <v>4</v>
      </c>
      <c r="K1652" t="s">
        <v>72</v>
      </c>
      <c r="L1652" s="1">
        <v>0</v>
      </c>
      <c r="M1652" t="s">
        <v>576</v>
      </c>
      <c r="N1652">
        <v>0</v>
      </c>
      <c r="O1652">
        <v>0</v>
      </c>
      <c r="P1652">
        <v>20142</v>
      </c>
      <c r="Q1652">
        <v>2014</v>
      </c>
      <c r="R1652">
        <v>2</v>
      </c>
      <c r="S1652">
        <v>2014</v>
      </c>
      <c r="T1652">
        <v>2</v>
      </c>
      <c r="U1652">
        <v>25</v>
      </c>
      <c r="V1652" t="s">
        <v>36</v>
      </c>
      <c r="W1652" t="s">
        <v>4063</v>
      </c>
      <c r="X1652">
        <v>21920001</v>
      </c>
      <c r="Y1652" t="s">
        <v>38</v>
      </c>
      <c r="Z1652">
        <v>0</v>
      </c>
      <c r="AA1652">
        <v>0</v>
      </c>
      <c r="AB1652" t="s">
        <v>39</v>
      </c>
      <c r="AC1652">
        <v>0</v>
      </c>
      <c r="AD1652">
        <v>1</v>
      </c>
      <c r="AE1652" t="s">
        <v>40</v>
      </c>
      <c r="AF1652" t="s">
        <v>41</v>
      </c>
      <c r="AG1652" t="str">
        <f>VLOOKUP(H1652,Planilha2!A:AC,5,FALSE)</f>
        <v>SEGURANÇA PÚBLICA</v>
      </c>
      <c r="AH1652" t="s">
        <v>6247</v>
      </c>
      <c r="AI1652" t="str">
        <f>VLOOKUP(H1652,Planilha2!A:K,11,FALSE)</f>
        <v>Ativo</v>
      </c>
      <c r="AJ1652">
        <v>0</v>
      </c>
      <c r="AK1652">
        <v>0</v>
      </c>
    </row>
    <row r="1653" spans="1:37" x14ac:dyDescent="0.25">
      <c r="A1653">
        <v>214102118</v>
      </c>
      <c r="B1653" t="s">
        <v>30</v>
      </c>
      <c r="C1653" t="s">
        <v>910</v>
      </c>
      <c r="D1653" t="s">
        <v>2525</v>
      </c>
      <c r="E1653" t="s">
        <v>2270</v>
      </c>
      <c r="F1653" t="s">
        <v>4713</v>
      </c>
      <c r="G1653" t="s">
        <v>291</v>
      </c>
      <c r="H1653">
        <v>462</v>
      </c>
      <c r="I1653">
        <v>4</v>
      </c>
      <c r="J1653">
        <v>4</v>
      </c>
      <c r="K1653" t="s">
        <v>72</v>
      </c>
      <c r="L1653" s="1">
        <v>0</v>
      </c>
      <c r="M1653" t="s">
        <v>583</v>
      </c>
      <c r="N1653">
        <v>0</v>
      </c>
      <c r="O1653">
        <v>0</v>
      </c>
      <c r="P1653">
        <v>20142</v>
      </c>
      <c r="Q1653">
        <v>2014</v>
      </c>
      <c r="R1653">
        <v>2</v>
      </c>
      <c r="S1653">
        <v>2014</v>
      </c>
      <c r="T1653">
        <v>2</v>
      </c>
      <c r="U1653">
        <v>24</v>
      </c>
      <c r="V1653" t="s">
        <v>36</v>
      </c>
      <c r="W1653" t="s">
        <v>929</v>
      </c>
      <c r="X1653">
        <v>24436300</v>
      </c>
      <c r="Y1653" t="s">
        <v>75</v>
      </c>
      <c r="Z1653">
        <v>0</v>
      </c>
      <c r="AA1653">
        <v>0</v>
      </c>
      <c r="AB1653" t="s">
        <v>39</v>
      </c>
      <c r="AC1653">
        <v>0</v>
      </c>
      <c r="AD1653">
        <v>1</v>
      </c>
      <c r="AE1653" t="s">
        <v>40</v>
      </c>
      <c r="AF1653" t="s">
        <v>41</v>
      </c>
      <c r="AG1653" t="str">
        <f>VLOOKUP(H1653,Planilha2!A:AC,5,FALSE)</f>
        <v>SEGURANÇA PÚBLICA</v>
      </c>
      <c r="AH1653" t="s">
        <v>6247</v>
      </c>
      <c r="AI1653" t="str">
        <f>VLOOKUP(H1653,Planilha2!A:K,11,FALSE)</f>
        <v>Ativo</v>
      </c>
      <c r="AJ1653">
        <v>0</v>
      </c>
      <c r="AK1653">
        <v>0</v>
      </c>
    </row>
    <row r="1654" spans="1:37" x14ac:dyDescent="0.25">
      <c r="A1654">
        <v>214102120</v>
      </c>
      <c r="B1654" t="s">
        <v>263</v>
      </c>
      <c r="C1654" t="s">
        <v>2329</v>
      </c>
      <c r="D1654" t="s">
        <v>124</v>
      </c>
      <c r="E1654" t="s">
        <v>3464</v>
      </c>
      <c r="F1654" t="s">
        <v>1538</v>
      </c>
      <c r="G1654" t="s">
        <v>33</v>
      </c>
      <c r="H1654">
        <v>462</v>
      </c>
      <c r="I1654">
        <v>4</v>
      </c>
      <c r="J1654">
        <v>4</v>
      </c>
      <c r="K1654" t="s">
        <v>72</v>
      </c>
      <c r="L1654" s="1" t="s">
        <v>217</v>
      </c>
      <c r="M1654" t="s">
        <v>576</v>
      </c>
      <c r="N1654">
        <v>81</v>
      </c>
      <c r="O1654">
        <v>1</v>
      </c>
      <c r="P1654">
        <v>20142</v>
      </c>
      <c r="Q1654">
        <v>2014</v>
      </c>
      <c r="R1654">
        <v>2</v>
      </c>
      <c r="S1654">
        <v>2017</v>
      </c>
      <c r="T1654">
        <v>1</v>
      </c>
      <c r="U1654">
        <v>26</v>
      </c>
      <c r="V1654" t="s">
        <v>49</v>
      </c>
      <c r="W1654" t="s">
        <v>5357</v>
      </c>
      <c r="X1654">
        <v>27347390</v>
      </c>
      <c r="Y1654" t="s">
        <v>1197</v>
      </c>
      <c r="Z1654">
        <v>0</v>
      </c>
      <c r="AA1654">
        <v>270</v>
      </c>
      <c r="AB1654" t="s">
        <v>39</v>
      </c>
      <c r="AC1654">
        <v>0</v>
      </c>
      <c r="AD1654">
        <v>4</v>
      </c>
      <c r="AE1654" t="s">
        <v>40</v>
      </c>
      <c r="AF1654" t="s">
        <v>41</v>
      </c>
      <c r="AG1654" t="str">
        <f>VLOOKUP(H1654,Planilha2!A:AC,5,FALSE)</f>
        <v>SEGURANÇA PÚBLICA</v>
      </c>
      <c r="AH1654" t="s">
        <v>6247</v>
      </c>
      <c r="AI1654" t="str">
        <f>VLOOKUP(H1654,Planilha2!A:K,11,FALSE)</f>
        <v>Ativo</v>
      </c>
      <c r="AJ1654">
        <v>0</v>
      </c>
      <c r="AK1654">
        <v>0</v>
      </c>
    </row>
    <row r="1655" spans="1:37" x14ac:dyDescent="0.25">
      <c r="A1655">
        <v>214102121</v>
      </c>
      <c r="B1655" t="s">
        <v>30</v>
      </c>
      <c r="C1655" t="s">
        <v>2490</v>
      </c>
      <c r="D1655" t="s">
        <v>2728</v>
      </c>
      <c r="E1655" t="s">
        <v>1906</v>
      </c>
      <c r="F1655" t="s">
        <v>2791</v>
      </c>
      <c r="G1655" t="s">
        <v>131</v>
      </c>
      <c r="H1655">
        <v>462</v>
      </c>
      <c r="I1655">
        <v>4</v>
      </c>
      <c r="J1655">
        <v>4</v>
      </c>
      <c r="K1655" t="s">
        <v>72</v>
      </c>
      <c r="L1655" s="1">
        <v>4</v>
      </c>
      <c r="M1655" t="s">
        <v>579</v>
      </c>
      <c r="N1655">
        <v>88</v>
      </c>
      <c r="O1655">
        <v>1</v>
      </c>
      <c r="P1655">
        <v>20142</v>
      </c>
      <c r="Q1655">
        <v>2014</v>
      </c>
      <c r="R1655">
        <v>2</v>
      </c>
      <c r="S1655">
        <v>2018</v>
      </c>
      <c r="T1655">
        <v>1</v>
      </c>
      <c r="U1655">
        <v>34</v>
      </c>
      <c r="V1655" t="s">
        <v>36</v>
      </c>
      <c r="W1655" t="s">
        <v>1493</v>
      </c>
      <c r="X1655">
        <v>21350230</v>
      </c>
      <c r="Y1655" t="s">
        <v>38</v>
      </c>
      <c r="Z1655">
        <v>0</v>
      </c>
      <c r="AA1655">
        <v>270</v>
      </c>
      <c r="AB1655" t="s">
        <v>39</v>
      </c>
      <c r="AC1655">
        <v>0</v>
      </c>
      <c r="AD1655">
        <v>5</v>
      </c>
      <c r="AE1655" t="s">
        <v>40</v>
      </c>
      <c r="AF1655" t="s">
        <v>41</v>
      </c>
      <c r="AG1655" t="str">
        <f>VLOOKUP(H1655,Planilha2!A:AC,5,FALSE)</f>
        <v>SEGURANÇA PÚBLICA</v>
      </c>
      <c r="AH1655" t="s">
        <v>6247</v>
      </c>
      <c r="AI1655" t="str">
        <f>VLOOKUP(H1655,Planilha2!A:K,11,FALSE)</f>
        <v>Ativo</v>
      </c>
      <c r="AJ1655">
        <v>0</v>
      </c>
      <c r="AK1655">
        <v>0</v>
      </c>
    </row>
    <row r="1656" spans="1:37" x14ac:dyDescent="0.25">
      <c r="A1656">
        <v>214102122</v>
      </c>
      <c r="B1656" t="s">
        <v>30</v>
      </c>
      <c r="C1656" t="s">
        <v>1160</v>
      </c>
      <c r="D1656" t="s">
        <v>2235</v>
      </c>
      <c r="E1656" t="s">
        <v>2319</v>
      </c>
      <c r="F1656" t="s">
        <v>86</v>
      </c>
      <c r="G1656" t="s">
        <v>210</v>
      </c>
      <c r="H1656">
        <v>462</v>
      </c>
      <c r="I1656">
        <v>4</v>
      </c>
      <c r="J1656">
        <v>4</v>
      </c>
      <c r="K1656" t="s">
        <v>72</v>
      </c>
      <c r="L1656" s="1" t="s">
        <v>561</v>
      </c>
      <c r="M1656" t="s">
        <v>579</v>
      </c>
      <c r="N1656">
        <v>35</v>
      </c>
      <c r="O1656">
        <v>0</v>
      </c>
      <c r="P1656">
        <v>20142</v>
      </c>
      <c r="Q1656">
        <v>2014</v>
      </c>
      <c r="R1656">
        <v>2</v>
      </c>
      <c r="S1656">
        <v>2017</v>
      </c>
      <c r="T1656">
        <v>2</v>
      </c>
      <c r="U1656">
        <v>23</v>
      </c>
      <c r="V1656" t="s">
        <v>36</v>
      </c>
      <c r="W1656" t="s">
        <v>855</v>
      </c>
      <c r="X1656">
        <v>24358580</v>
      </c>
      <c r="Y1656" t="s">
        <v>537</v>
      </c>
      <c r="Z1656">
        <v>0</v>
      </c>
      <c r="AA1656">
        <v>60</v>
      </c>
      <c r="AB1656" t="s">
        <v>39</v>
      </c>
      <c r="AC1656">
        <v>0</v>
      </c>
      <c r="AD1656">
        <v>4</v>
      </c>
      <c r="AE1656" t="s">
        <v>40</v>
      </c>
      <c r="AF1656" t="s">
        <v>41</v>
      </c>
      <c r="AG1656" t="str">
        <f>VLOOKUP(H1656,Planilha2!A:AC,5,FALSE)</f>
        <v>SEGURANÇA PÚBLICA</v>
      </c>
      <c r="AH1656" t="s">
        <v>6247</v>
      </c>
      <c r="AI1656" t="str">
        <f>VLOOKUP(H1656,Planilha2!A:K,11,FALSE)</f>
        <v>Ativo</v>
      </c>
      <c r="AJ1656">
        <v>0</v>
      </c>
      <c r="AK1656">
        <v>0</v>
      </c>
    </row>
    <row r="1657" spans="1:37" x14ac:dyDescent="0.25">
      <c r="A1657">
        <v>214102123</v>
      </c>
      <c r="B1657" t="s">
        <v>30</v>
      </c>
      <c r="C1657" t="s">
        <v>1107</v>
      </c>
      <c r="D1657" t="s">
        <v>3157</v>
      </c>
      <c r="E1657" t="s">
        <v>979</v>
      </c>
      <c r="F1657" t="s">
        <v>3460</v>
      </c>
      <c r="G1657" t="s">
        <v>291</v>
      </c>
      <c r="H1657">
        <v>462</v>
      </c>
      <c r="I1657">
        <v>4</v>
      </c>
      <c r="J1657">
        <v>4</v>
      </c>
      <c r="K1657" t="s">
        <v>72</v>
      </c>
      <c r="L1657" s="1">
        <v>0</v>
      </c>
      <c r="M1657" t="s">
        <v>576</v>
      </c>
      <c r="N1657">
        <v>0</v>
      </c>
      <c r="O1657">
        <v>0</v>
      </c>
      <c r="P1657">
        <v>20142</v>
      </c>
      <c r="Q1657">
        <v>2014</v>
      </c>
      <c r="R1657">
        <v>2</v>
      </c>
      <c r="S1657">
        <v>2014</v>
      </c>
      <c r="T1657">
        <v>2</v>
      </c>
      <c r="U1657">
        <v>63</v>
      </c>
      <c r="V1657" t="s">
        <v>36</v>
      </c>
      <c r="W1657" t="s">
        <v>3436</v>
      </c>
      <c r="X1657">
        <v>20730320</v>
      </c>
      <c r="Y1657" t="s">
        <v>38</v>
      </c>
      <c r="Z1657">
        <v>0</v>
      </c>
      <c r="AA1657">
        <v>0</v>
      </c>
      <c r="AB1657" t="s">
        <v>39</v>
      </c>
      <c r="AC1657">
        <v>0</v>
      </c>
      <c r="AD1657">
        <v>1</v>
      </c>
      <c r="AE1657" t="s">
        <v>40</v>
      </c>
      <c r="AF1657" t="s">
        <v>41</v>
      </c>
      <c r="AG1657" t="str">
        <f>VLOOKUP(H1657,Planilha2!A:AC,5,FALSE)</f>
        <v>SEGURANÇA PÚBLICA</v>
      </c>
      <c r="AH1657" t="s">
        <v>6247</v>
      </c>
      <c r="AI1657" t="str">
        <f>VLOOKUP(H1657,Planilha2!A:K,11,FALSE)</f>
        <v>Ativo</v>
      </c>
      <c r="AJ1657">
        <v>0</v>
      </c>
      <c r="AK1657">
        <v>0</v>
      </c>
    </row>
    <row r="1658" spans="1:37" x14ac:dyDescent="0.25">
      <c r="A1658">
        <v>214102124</v>
      </c>
      <c r="B1658" t="s">
        <v>30</v>
      </c>
      <c r="C1658" t="s">
        <v>633</v>
      </c>
      <c r="D1658" t="s">
        <v>3034</v>
      </c>
      <c r="E1658" t="s">
        <v>4728</v>
      </c>
      <c r="F1658" t="s">
        <v>2820</v>
      </c>
      <c r="G1658" t="s">
        <v>1193</v>
      </c>
      <c r="H1658">
        <v>462</v>
      </c>
      <c r="I1658">
        <v>4</v>
      </c>
      <c r="J1658">
        <v>4</v>
      </c>
      <c r="K1658" t="s">
        <v>72</v>
      </c>
      <c r="L1658" s="1">
        <v>0</v>
      </c>
      <c r="M1658" t="s">
        <v>582</v>
      </c>
      <c r="N1658">
        <v>0</v>
      </c>
      <c r="O1658">
        <v>0</v>
      </c>
      <c r="P1658">
        <v>20142</v>
      </c>
      <c r="Q1658">
        <v>2014</v>
      </c>
      <c r="R1658">
        <v>2</v>
      </c>
      <c r="S1658">
        <v>2014</v>
      </c>
      <c r="T1658">
        <v>2</v>
      </c>
      <c r="U1658">
        <v>24</v>
      </c>
      <c r="V1658" t="s">
        <v>36</v>
      </c>
      <c r="W1658" t="s">
        <v>529</v>
      </c>
      <c r="X1658">
        <v>24220170</v>
      </c>
      <c r="Y1658" t="s">
        <v>537</v>
      </c>
      <c r="Z1658">
        <v>0</v>
      </c>
      <c r="AA1658">
        <v>0</v>
      </c>
      <c r="AB1658" t="s">
        <v>39</v>
      </c>
      <c r="AC1658">
        <v>0</v>
      </c>
      <c r="AD1658">
        <v>1</v>
      </c>
      <c r="AE1658" t="s">
        <v>55</v>
      </c>
      <c r="AF1658" t="s">
        <v>41</v>
      </c>
      <c r="AG1658" t="str">
        <f>VLOOKUP(H1658,Planilha2!A:AC,5,FALSE)</f>
        <v>SEGURANÇA PÚBLICA</v>
      </c>
      <c r="AH1658" t="s">
        <v>6247</v>
      </c>
      <c r="AI1658" t="str">
        <f>VLOOKUP(H1658,Planilha2!A:K,11,FALSE)</f>
        <v>Ativo</v>
      </c>
      <c r="AJ1658">
        <v>0</v>
      </c>
      <c r="AK1658">
        <v>0</v>
      </c>
    </row>
    <row r="1659" spans="1:37" x14ac:dyDescent="0.25">
      <c r="A1659">
        <v>214102125</v>
      </c>
      <c r="B1659" t="s">
        <v>30</v>
      </c>
      <c r="C1659" t="s">
        <v>1059</v>
      </c>
      <c r="D1659" t="s">
        <v>3464</v>
      </c>
      <c r="E1659" t="s">
        <v>1239</v>
      </c>
      <c r="F1659" t="s">
        <v>3648</v>
      </c>
      <c r="G1659" t="s">
        <v>285</v>
      </c>
      <c r="H1659">
        <v>462</v>
      </c>
      <c r="I1659">
        <v>4</v>
      </c>
      <c r="J1659">
        <v>4</v>
      </c>
      <c r="K1659" t="s">
        <v>72</v>
      </c>
      <c r="L1659" s="1">
        <v>0</v>
      </c>
      <c r="M1659" t="s">
        <v>581</v>
      </c>
      <c r="N1659">
        <v>0</v>
      </c>
      <c r="O1659">
        <v>0</v>
      </c>
      <c r="P1659">
        <v>20142</v>
      </c>
      <c r="Q1659">
        <v>2014</v>
      </c>
      <c r="R1659">
        <v>2</v>
      </c>
      <c r="S1659">
        <v>2014</v>
      </c>
      <c r="T1659">
        <v>2</v>
      </c>
      <c r="U1659">
        <v>23</v>
      </c>
      <c r="V1659" t="s">
        <v>36</v>
      </c>
      <c r="W1659" t="s">
        <v>839</v>
      </c>
      <c r="X1659">
        <v>24340000</v>
      </c>
      <c r="Y1659" t="s">
        <v>537</v>
      </c>
      <c r="Z1659">
        <v>0</v>
      </c>
      <c r="AA1659">
        <v>0</v>
      </c>
      <c r="AB1659" t="s">
        <v>39</v>
      </c>
      <c r="AC1659">
        <v>0</v>
      </c>
      <c r="AD1659">
        <v>1</v>
      </c>
      <c r="AE1659" t="s">
        <v>55</v>
      </c>
      <c r="AF1659" t="s">
        <v>41</v>
      </c>
      <c r="AG1659" t="str">
        <f>VLOOKUP(H1659,Planilha2!A:AC,5,FALSE)</f>
        <v>SEGURANÇA PÚBLICA</v>
      </c>
      <c r="AH1659" t="s">
        <v>6247</v>
      </c>
      <c r="AI1659" t="str">
        <f>VLOOKUP(H1659,Planilha2!A:K,11,FALSE)</f>
        <v>Ativo</v>
      </c>
      <c r="AJ1659">
        <v>0</v>
      </c>
      <c r="AK1659">
        <v>0</v>
      </c>
    </row>
    <row r="1660" spans="1:37" x14ac:dyDescent="0.25">
      <c r="A1660">
        <v>214102126</v>
      </c>
      <c r="B1660" t="s">
        <v>128</v>
      </c>
      <c r="C1660" t="s">
        <v>1204</v>
      </c>
      <c r="D1660" t="s">
        <v>1042</v>
      </c>
      <c r="E1660" t="s">
        <v>461</v>
      </c>
      <c r="F1660" t="s">
        <v>644</v>
      </c>
      <c r="G1660" t="s">
        <v>87</v>
      </c>
      <c r="H1660">
        <v>462</v>
      </c>
      <c r="I1660">
        <v>4</v>
      </c>
      <c r="J1660">
        <v>4</v>
      </c>
      <c r="K1660" t="s">
        <v>72</v>
      </c>
      <c r="L1660" s="1">
        <v>0</v>
      </c>
      <c r="M1660" t="s">
        <v>582</v>
      </c>
      <c r="N1660">
        <v>0</v>
      </c>
      <c r="O1660">
        <v>0</v>
      </c>
      <c r="P1660">
        <v>20142</v>
      </c>
      <c r="Q1660">
        <v>2014</v>
      </c>
      <c r="R1660">
        <v>2</v>
      </c>
      <c r="S1660">
        <v>2014</v>
      </c>
      <c r="T1660">
        <v>2</v>
      </c>
      <c r="U1660">
        <v>23</v>
      </c>
      <c r="V1660" t="s">
        <v>122</v>
      </c>
      <c r="W1660" t="s">
        <v>4244</v>
      </c>
      <c r="X1660">
        <v>22451263</v>
      </c>
      <c r="Y1660" t="s">
        <v>38</v>
      </c>
      <c r="Z1660">
        <v>0</v>
      </c>
      <c r="AA1660">
        <v>0</v>
      </c>
      <c r="AB1660" t="s">
        <v>39</v>
      </c>
      <c r="AC1660">
        <v>0</v>
      </c>
      <c r="AD1660">
        <v>1</v>
      </c>
      <c r="AE1660" t="s">
        <v>55</v>
      </c>
      <c r="AF1660" t="s">
        <v>41</v>
      </c>
      <c r="AG1660" t="str">
        <f>VLOOKUP(H1660,Planilha2!A:AC,5,FALSE)</f>
        <v>SEGURANÇA PÚBLICA</v>
      </c>
      <c r="AH1660" t="s">
        <v>6247</v>
      </c>
      <c r="AI1660" t="str">
        <f>VLOOKUP(H1660,Planilha2!A:K,11,FALSE)</f>
        <v>Ativo</v>
      </c>
      <c r="AJ1660">
        <v>0</v>
      </c>
      <c r="AK1660">
        <v>0</v>
      </c>
    </row>
    <row r="1661" spans="1:37" x14ac:dyDescent="0.25">
      <c r="A1661">
        <v>214102128</v>
      </c>
      <c r="B1661" t="s">
        <v>30</v>
      </c>
      <c r="C1661" t="s">
        <v>3058</v>
      </c>
      <c r="D1661" t="s">
        <v>3230</v>
      </c>
      <c r="E1661" t="s">
        <v>3741</v>
      </c>
      <c r="F1661" t="s">
        <v>1534</v>
      </c>
      <c r="G1661" t="s">
        <v>105</v>
      </c>
      <c r="H1661">
        <v>462</v>
      </c>
      <c r="I1661">
        <v>4</v>
      </c>
      <c r="J1661">
        <v>4</v>
      </c>
      <c r="K1661" t="s">
        <v>72</v>
      </c>
      <c r="L1661" s="1" t="s">
        <v>2359</v>
      </c>
      <c r="M1661" t="s">
        <v>581</v>
      </c>
      <c r="N1661">
        <v>0</v>
      </c>
      <c r="O1661">
        <v>0</v>
      </c>
      <c r="P1661">
        <v>20142</v>
      </c>
      <c r="Q1661">
        <v>2014</v>
      </c>
      <c r="R1661">
        <v>2</v>
      </c>
      <c r="S1661">
        <v>2018</v>
      </c>
      <c r="T1661">
        <v>1</v>
      </c>
      <c r="U1661">
        <v>33</v>
      </c>
      <c r="V1661" t="s">
        <v>36</v>
      </c>
      <c r="W1661" t="s">
        <v>5698</v>
      </c>
      <c r="X1661">
        <v>36204075</v>
      </c>
      <c r="Y1661" t="s">
        <v>5699</v>
      </c>
      <c r="Z1661">
        <v>0</v>
      </c>
      <c r="AA1661">
        <v>120</v>
      </c>
      <c r="AB1661" t="s">
        <v>39</v>
      </c>
      <c r="AC1661">
        <v>0</v>
      </c>
      <c r="AD1661">
        <v>5</v>
      </c>
      <c r="AE1661" t="s">
        <v>40</v>
      </c>
      <c r="AF1661" t="s">
        <v>41</v>
      </c>
      <c r="AG1661" t="str">
        <f>VLOOKUP(H1661,Planilha2!A:AC,5,FALSE)</f>
        <v>SEGURANÇA PÚBLICA</v>
      </c>
      <c r="AH1661" t="s">
        <v>6247</v>
      </c>
      <c r="AI1661" t="str">
        <f>VLOOKUP(H1661,Planilha2!A:K,11,FALSE)</f>
        <v>Ativo</v>
      </c>
      <c r="AJ1661">
        <v>0</v>
      </c>
      <c r="AK1661">
        <v>0</v>
      </c>
    </row>
    <row r="1662" spans="1:37" x14ac:dyDescent="0.25">
      <c r="A1662">
        <v>214102129</v>
      </c>
      <c r="B1662" t="s">
        <v>30</v>
      </c>
      <c r="C1662" t="s">
        <v>3162</v>
      </c>
      <c r="D1662" t="s">
        <v>1112</v>
      </c>
      <c r="E1662" t="s">
        <v>2181</v>
      </c>
      <c r="F1662" t="s">
        <v>552</v>
      </c>
      <c r="G1662" t="s">
        <v>269</v>
      </c>
      <c r="H1662">
        <v>462</v>
      </c>
      <c r="I1662">
        <v>4</v>
      </c>
      <c r="J1662">
        <v>4</v>
      </c>
      <c r="K1662" t="s">
        <v>72</v>
      </c>
      <c r="L1662" s="1" t="s">
        <v>628</v>
      </c>
      <c r="M1662" t="s">
        <v>579</v>
      </c>
      <c r="N1662">
        <v>25</v>
      </c>
      <c r="O1662">
        <v>0</v>
      </c>
      <c r="P1662">
        <v>20142</v>
      </c>
      <c r="Q1662">
        <v>2014</v>
      </c>
      <c r="R1662">
        <v>2</v>
      </c>
      <c r="S1662">
        <v>2017</v>
      </c>
      <c r="T1662">
        <v>2</v>
      </c>
      <c r="U1662">
        <v>23</v>
      </c>
      <c r="V1662" t="s">
        <v>36</v>
      </c>
      <c r="W1662" t="s">
        <v>858</v>
      </c>
      <c r="X1662">
        <v>24350590</v>
      </c>
      <c r="Y1662" t="s">
        <v>537</v>
      </c>
      <c r="Z1662">
        <v>0</v>
      </c>
      <c r="AA1662">
        <v>60</v>
      </c>
      <c r="AB1662" t="s">
        <v>39</v>
      </c>
      <c r="AC1662">
        <v>0</v>
      </c>
      <c r="AD1662">
        <v>4</v>
      </c>
      <c r="AE1662" t="s">
        <v>40</v>
      </c>
      <c r="AF1662" t="s">
        <v>41</v>
      </c>
      <c r="AG1662" t="str">
        <f>VLOOKUP(H1662,Planilha2!A:AC,5,FALSE)</f>
        <v>SEGURANÇA PÚBLICA</v>
      </c>
      <c r="AH1662" t="s">
        <v>6247</v>
      </c>
      <c r="AI1662" t="str">
        <f>VLOOKUP(H1662,Planilha2!A:K,11,FALSE)</f>
        <v>Ativo</v>
      </c>
      <c r="AJ1662">
        <v>0</v>
      </c>
      <c r="AK1662">
        <v>0</v>
      </c>
    </row>
    <row r="1663" spans="1:37" x14ac:dyDescent="0.25">
      <c r="A1663">
        <v>214102130</v>
      </c>
      <c r="B1663" t="s">
        <v>30</v>
      </c>
      <c r="C1663" t="s">
        <v>763</v>
      </c>
      <c r="D1663" t="s">
        <v>2480</v>
      </c>
      <c r="E1663" t="s">
        <v>3365</v>
      </c>
      <c r="F1663" t="s">
        <v>2878</v>
      </c>
      <c r="G1663" t="s">
        <v>291</v>
      </c>
      <c r="H1663">
        <v>462</v>
      </c>
      <c r="I1663">
        <v>4</v>
      </c>
      <c r="J1663">
        <v>4</v>
      </c>
      <c r="K1663" t="s">
        <v>72</v>
      </c>
      <c r="L1663" s="1" t="s">
        <v>396</v>
      </c>
      <c r="M1663" t="s">
        <v>582</v>
      </c>
      <c r="N1663">
        <v>23</v>
      </c>
      <c r="O1663">
        <v>0</v>
      </c>
      <c r="P1663">
        <v>20142</v>
      </c>
      <c r="Q1663">
        <v>2014</v>
      </c>
      <c r="R1663">
        <v>2</v>
      </c>
      <c r="S1663">
        <v>2017</v>
      </c>
      <c r="T1663">
        <v>2</v>
      </c>
      <c r="U1663">
        <v>23</v>
      </c>
      <c r="V1663" t="s">
        <v>49</v>
      </c>
      <c r="W1663" t="s">
        <v>4811</v>
      </c>
      <c r="X1663">
        <v>24342744</v>
      </c>
      <c r="Y1663" t="s">
        <v>537</v>
      </c>
      <c r="Z1663">
        <v>0</v>
      </c>
      <c r="AA1663">
        <v>120</v>
      </c>
      <c r="AB1663" t="s">
        <v>39</v>
      </c>
      <c r="AC1663">
        <v>0</v>
      </c>
      <c r="AD1663">
        <v>4</v>
      </c>
      <c r="AE1663" t="s">
        <v>40</v>
      </c>
      <c r="AF1663" t="s">
        <v>41</v>
      </c>
      <c r="AG1663" t="str">
        <f>VLOOKUP(H1663,Planilha2!A:AC,5,FALSE)</f>
        <v>SEGURANÇA PÚBLICA</v>
      </c>
      <c r="AH1663" t="s">
        <v>6247</v>
      </c>
      <c r="AI1663" t="str">
        <f>VLOOKUP(H1663,Planilha2!A:K,11,FALSE)</f>
        <v>Ativo</v>
      </c>
      <c r="AJ1663">
        <v>0</v>
      </c>
      <c r="AK1663">
        <v>0</v>
      </c>
    </row>
    <row r="1664" spans="1:37" x14ac:dyDescent="0.25">
      <c r="A1664">
        <v>214102132</v>
      </c>
      <c r="B1664" t="s">
        <v>30</v>
      </c>
      <c r="C1664" t="s">
        <v>3712</v>
      </c>
      <c r="D1664" t="s">
        <v>2258</v>
      </c>
      <c r="E1664" t="s">
        <v>2369</v>
      </c>
      <c r="F1664" t="s">
        <v>1433</v>
      </c>
      <c r="G1664" t="s">
        <v>71</v>
      </c>
      <c r="H1664">
        <v>462</v>
      </c>
      <c r="I1664">
        <v>4</v>
      </c>
      <c r="J1664">
        <v>4</v>
      </c>
      <c r="K1664" t="s">
        <v>72</v>
      </c>
      <c r="L1664" s="1">
        <v>0</v>
      </c>
      <c r="M1664" t="s">
        <v>575</v>
      </c>
      <c r="N1664">
        <v>0</v>
      </c>
      <c r="O1664">
        <v>0</v>
      </c>
      <c r="P1664">
        <v>20142</v>
      </c>
      <c r="Q1664">
        <v>2014</v>
      </c>
      <c r="R1664">
        <v>2</v>
      </c>
      <c r="S1664">
        <v>2014</v>
      </c>
      <c r="T1664">
        <v>2</v>
      </c>
      <c r="U1664">
        <v>26</v>
      </c>
      <c r="V1664" t="s">
        <v>49</v>
      </c>
      <c r="W1664" t="s">
        <v>3689</v>
      </c>
      <c r="X1664">
        <v>21040080</v>
      </c>
      <c r="Y1664" t="s">
        <v>38</v>
      </c>
      <c r="Z1664">
        <v>0</v>
      </c>
      <c r="AA1664">
        <v>0</v>
      </c>
      <c r="AB1664" t="s">
        <v>39</v>
      </c>
      <c r="AC1664">
        <v>0</v>
      </c>
      <c r="AD1664">
        <v>1</v>
      </c>
      <c r="AE1664" t="s">
        <v>40</v>
      </c>
      <c r="AF1664" t="s">
        <v>41</v>
      </c>
      <c r="AG1664" t="str">
        <f>VLOOKUP(H1664,Planilha2!A:AC,5,FALSE)</f>
        <v>SEGURANÇA PÚBLICA</v>
      </c>
      <c r="AH1664" t="s">
        <v>6247</v>
      </c>
      <c r="AI1664" t="str">
        <f>VLOOKUP(H1664,Planilha2!A:K,11,FALSE)</f>
        <v>Ativo</v>
      </c>
      <c r="AJ1664">
        <v>0</v>
      </c>
      <c r="AK1664">
        <v>0</v>
      </c>
    </row>
    <row r="1665" spans="1:37" x14ac:dyDescent="0.25">
      <c r="A1665">
        <v>214102135</v>
      </c>
      <c r="B1665" t="s">
        <v>30</v>
      </c>
      <c r="C1665" t="s">
        <v>2870</v>
      </c>
      <c r="D1665" t="s">
        <v>3108</v>
      </c>
      <c r="E1665" t="s">
        <v>4454</v>
      </c>
      <c r="F1665" t="s">
        <v>2901</v>
      </c>
      <c r="G1665" t="s">
        <v>528</v>
      </c>
      <c r="H1665">
        <v>462</v>
      </c>
      <c r="I1665">
        <v>4</v>
      </c>
      <c r="J1665">
        <v>4</v>
      </c>
      <c r="K1665" t="s">
        <v>72</v>
      </c>
      <c r="L1665" s="1">
        <v>0</v>
      </c>
      <c r="M1665" t="s">
        <v>583</v>
      </c>
      <c r="N1665">
        <v>0</v>
      </c>
      <c r="O1665">
        <v>0</v>
      </c>
      <c r="P1665">
        <v>20142</v>
      </c>
      <c r="Q1665">
        <v>2014</v>
      </c>
      <c r="R1665">
        <v>2</v>
      </c>
      <c r="S1665">
        <v>2014</v>
      </c>
      <c r="T1665">
        <v>2</v>
      </c>
      <c r="U1665">
        <v>44</v>
      </c>
      <c r="V1665" t="s">
        <v>122</v>
      </c>
      <c r="W1665" t="s">
        <v>957</v>
      </c>
      <c r="X1665">
        <v>24456320</v>
      </c>
      <c r="Y1665" t="s">
        <v>75</v>
      </c>
      <c r="Z1665">
        <v>0</v>
      </c>
      <c r="AA1665">
        <v>0</v>
      </c>
      <c r="AB1665" t="s">
        <v>123</v>
      </c>
      <c r="AC1665">
        <v>0</v>
      </c>
      <c r="AD1665">
        <v>1</v>
      </c>
      <c r="AE1665" t="s">
        <v>40</v>
      </c>
      <c r="AF1665" t="s">
        <v>41</v>
      </c>
      <c r="AG1665" t="str">
        <f>VLOOKUP(H1665,Planilha2!A:AC,5,FALSE)</f>
        <v>SEGURANÇA PÚBLICA</v>
      </c>
      <c r="AH1665" t="s">
        <v>6247</v>
      </c>
      <c r="AI1665" t="str">
        <f>VLOOKUP(H1665,Planilha2!A:K,11,FALSE)</f>
        <v>Ativo</v>
      </c>
      <c r="AJ1665">
        <v>0</v>
      </c>
      <c r="AK1665">
        <v>0</v>
      </c>
    </row>
    <row r="1666" spans="1:37" x14ac:dyDescent="0.25">
      <c r="A1666">
        <v>214102136</v>
      </c>
      <c r="B1666" t="s">
        <v>100</v>
      </c>
      <c r="C1666" t="s">
        <v>404</v>
      </c>
      <c r="D1666" t="s">
        <v>1265</v>
      </c>
      <c r="E1666" t="s">
        <v>283</v>
      </c>
      <c r="F1666" t="s">
        <v>3802</v>
      </c>
      <c r="G1666" t="s">
        <v>71</v>
      </c>
      <c r="H1666">
        <v>462</v>
      </c>
      <c r="I1666">
        <v>4</v>
      </c>
      <c r="J1666">
        <v>4</v>
      </c>
      <c r="K1666" t="s">
        <v>72</v>
      </c>
      <c r="L1666" s="1">
        <v>0</v>
      </c>
      <c r="M1666" t="s">
        <v>579</v>
      </c>
      <c r="N1666">
        <v>0</v>
      </c>
      <c r="O1666">
        <v>0</v>
      </c>
      <c r="P1666">
        <v>20142</v>
      </c>
      <c r="Q1666">
        <v>2014</v>
      </c>
      <c r="R1666">
        <v>2</v>
      </c>
      <c r="S1666">
        <v>2014</v>
      </c>
      <c r="T1666">
        <v>2</v>
      </c>
      <c r="U1666">
        <v>31</v>
      </c>
      <c r="V1666" t="s">
        <v>36</v>
      </c>
      <c r="W1666" t="s">
        <v>1514</v>
      </c>
      <c r="X1666">
        <v>21920055</v>
      </c>
      <c r="Y1666" t="s">
        <v>38</v>
      </c>
      <c r="Z1666">
        <v>0</v>
      </c>
      <c r="AA1666">
        <v>0</v>
      </c>
      <c r="AB1666" t="s">
        <v>39</v>
      </c>
      <c r="AC1666">
        <v>0</v>
      </c>
      <c r="AD1666">
        <v>1</v>
      </c>
      <c r="AE1666" t="s">
        <v>55</v>
      </c>
      <c r="AF1666" t="s">
        <v>41</v>
      </c>
      <c r="AG1666" t="str">
        <f>VLOOKUP(H1666,Planilha2!A:AC,5,FALSE)</f>
        <v>SEGURANÇA PÚBLICA</v>
      </c>
      <c r="AH1666" t="s">
        <v>6247</v>
      </c>
      <c r="AI1666" t="str">
        <f>VLOOKUP(H1666,Planilha2!A:K,11,FALSE)</f>
        <v>Ativo</v>
      </c>
      <c r="AJ1666">
        <v>0</v>
      </c>
      <c r="AK1666">
        <v>0</v>
      </c>
    </row>
    <row r="1667" spans="1:37" x14ac:dyDescent="0.25">
      <c r="A1667">
        <v>214102140</v>
      </c>
      <c r="B1667" t="s">
        <v>100</v>
      </c>
      <c r="C1667" t="s">
        <v>644</v>
      </c>
      <c r="D1667" t="s">
        <v>1363</v>
      </c>
      <c r="E1667" t="s">
        <v>2389</v>
      </c>
      <c r="F1667" t="s">
        <v>2240</v>
      </c>
      <c r="G1667" t="s">
        <v>439</v>
      </c>
      <c r="H1667">
        <v>462</v>
      </c>
      <c r="I1667">
        <v>4</v>
      </c>
      <c r="J1667">
        <v>4</v>
      </c>
      <c r="K1667" t="s">
        <v>72</v>
      </c>
      <c r="L1667" s="1">
        <v>0</v>
      </c>
      <c r="M1667" t="s">
        <v>581</v>
      </c>
      <c r="N1667">
        <v>0</v>
      </c>
      <c r="O1667">
        <v>0</v>
      </c>
      <c r="P1667">
        <v>20142</v>
      </c>
      <c r="Q1667">
        <v>2014</v>
      </c>
      <c r="R1667">
        <v>2</v>
      </c>
      <c r="S1667">
        <v>2014</v>
      </c>
      <c r="T1667">
        <v>2</v>
      </c>
      <c r="U1667">
        <v>25</v>
      </c>
      <c r="V1667" t="s">
        <v>36</v>
      </c>
      <c r="W1667" t="s">
        <v>5068</v>
      </c>
      <c r="X1667">
        <v>24890000</v>
      </c>
      <c r="Y1667" t="s">
        <v>1013</v>
      </c>
      <c r="Z1667">
        <v>0</v>
      </c>
      <c r="AA1667">
        <v>0</v>
      </c>
      <c r="AB1667" t="s">
        <v>39</v>
      </c>
      <c r="AC1667">
        <v>0</v>
      </c>
      <c r="AD1667">
        <v>1</v>
      </c>
      <c r="AE1667" t="s">
        <v>55</v>
      </c>
      <c r="AF1667" t="s">
        <v>41</v>
      </c>
      <c r="AG1667" t="str">
        <f>VLOOKUP(H1667,Planilha2!A:AC,5,FALSE)</f>
        <v>SEGURANÇA PÚBLICA</v>
      </c>
      <c r="AH1667" t="s">
        <v>6247</v>
      </c>
      <c r="AI1667" t="str">
        <f>VLOOKUP(H1667,Planilha2!A:K,11,FALSE)</f>
        <v>Ativo</v>
      </c>
      <c r="AJ1667">
        <v>0</v>
      </c>
      <c r="AK1667">
        <v>0</v>
      </c>
    </row>
    <row r="1668" spans="1:37" x14ac:dyDescent="0.25">
      <c r="A1668">
        <v>214102141</v>
      </c>
      <c r="B1668" t="s">
        <v>145</v>
      </c>
      <c r="C1668" t="s">
        <v>2910</v>
      </c>
      <c r="D1668" t="s">
        <v>2544</v>
      </c>
      <c r="E1668" t="s">
        <v>368</v>
      </c>
      <c r="F1668" t="s">
        <v>2496</v>
      </c>
      <c r="G1668" t="s">
        <v>1193</v>
      </c>
      <c r="H1668">
        <v>462</v>
      </c>
      <c r="I1668">
        <v>4</v>
      </c>
      <c r="J1668">
        <v>4</v>
      </c>
      <c r="K1668" t="s">
        <v>72</v>
      </c>
      <c r="L1668" s="1" t="s">
        <v>628</v>
      </c>
      <c r="M1668" t="s">
        <v>575</v>
      </c>
      <c r="N1668">
        <v>0</v>
      </c>
      <c r="O1668">
        <v>0</v>
      </c>
      <c r="P1668">
        <v>20151</v>
      </c>
      <c r="Q1668">
        <v>2014</v>
      </c>
      <c r="R1668">
        <v>2</v>
      </c>
      <c r="S1668">
        <v>2018</v>
      </c>
      <c r="T1668">
        <v>1</v>
      </c>
      <c r="U1668">
        <v>25</v>
      </c>
      <c r="V1668" t="s">
        <v>211</v>
      </c>
      <c r="W1668" t="s">
        <v>5191</v>
      </c>
      <c r="X1668">
        <v>26021520</v>
      </c>
      <c r="Y1668" t="s">
        <v>817</v>
      </c>
      <c r="Z1668">
        <v>0</v>
      </c>
      <c r="AA1668">
        <v>60</v>
      </c>
      <c r="AB1668" t="s">
        <v>39</v>
      </c>
      <c r="AC1668">
        <v>0</v>
      </c>
      <c r="AD1668">
        <v>5</v>
      </c>
      <c r="AE1668" t="s">
        <v>40</v>
      </c>
      <c r="AF1668" t="s">
        <v>41</v>
      </c>
      <c r="AG1668" t="str">
        <f>VLOOKUP(H1668,Planilha2!A:AC,5,FALSE)</f>
        <v>SEGURANÇA PÚBLICA</v>
      </c>
      <c r="AH1668" t="s">
        <v>6247</v>
      </c>
      <c r="AI1668" t="str">
        <f>VLOOKUP(H1668,Planilha2!A:K,11,FALSE)</f>
        <v>Ativo</v>
      </c>
      <c r="AJ1668">
        <v>0</v>
      </c>
      <c r="AK1668">
        <v>0</v>
      </c>
    </row>
    <row r="1669" spans="1:37" x14ac:dyDescent="0.25">
      <c r="A1669">
        <v>214102146</v>
      </c>
      <c r="B1669" t="s">
        <v>263</v>
      </c>
      <c r="C1669" t="s">
        <v>4030</v>
      </c>
      <c r="D1669" t="s">
        <v>2207</v>
      </c>
      <c r="E1669" t="s">
        <v>4748</v>
      </c>
      <c r="F1669" t="s">
        <v>846</v>
      </c>
      <c r="G1669" t="s">
        <v>126</v>
      </c>
      <c r="H1669">
        <v>462</v>
      </c>
      <c r="I1669">
        <v>4</v>
      </c>
      <c r="J1669">
        <v>4</v>
      </c>
      <c r="K1669" t="s">
        <v>72</v>
      </c>
      <c r="L1669" s="1">
        <v>0</v>
      </c>
      <c r="M1669" t="s">
        <v>579</v>
      </c>
      <c r="N1669">
        <v>0</v>
      </c>
      <c r="O1669">
        <v>0</v>
      </c>
      <c r="P1669">
        <v>20142</v>
      </c>
      <c r="Q1669">
        <v>2014</v>
      </c>
      <c r="R1669">
        <v>2</v>
      </c>
      <c r="S1669">
        <v>2014</v>
      </c>
      <c r="T1669">
        <v>2</v>
      </c>
      <c r="U1669">
        <v>45</v>
      </c>
      <c r="V1669" t="s">
        <v>49</v>
      </c>
      <c r="W1669" t="s">
        <v>529</v>
      </c>
      <c r="X1669">
        <v>24230050</v>
      </c>
      <c r="Y1669" t="s">
        <v>537</v>
      </c>
      <c r="Z1669">
        <v>0</v>
      </c>
      <c r="AA1669">
        <v>0</v>
      </c>
      <c r="AB1669" t="s">
        <v>39</v>
      </c>
      <c r="AC1669">
        <v>0</v>
      </c>
      <c r="AD1669">
        <v>1</v>
      </c>
      <c r="AE1669" t="s">
        <v>40</v>
      </c>
      <c r="AF1669" t="s">
        <v>41</v>
      </c>
      <c r="AG1669" t="str">
        <f>VLOOKUP(H1669,Planilha2!A:AC,5,FALSE)</f>
        <v>SEGURANÇA PÚBLICA</v>
      </c>
      <c r="AH1669" t="s">
        <v>6247</v>
      </c>
      <c r="AI1669" t="str">
        <f>VLOOKUP(H1669,Planilha2!A:K,11,FALSE)</f>
        <v>Ativo</v>
      </c>
      <c r="AJ1669">
        <v>0</v>
      </c>
      <c r="AK1669">
        <v>0</v>
      </c>
    </row>
    <row r="1670" spans="1:37" x14ac:dyDescent="0.25">
      <c r="A1670">
        <v>214102147</v>
      </c>
      <c r="B1670" t="s">
        <v>30</v>
      </c>
      <c r="C1670" t="s">
        <v>2550</v>
      </c>
      <c r="D1670" t="s">
        <v>2744</v>
      </c>
      <c r="E1670" t="s">
        <v>3648</v>
      </c>
      <c r="F1670" t="s">
        <v>2151</v>
      </c>
      <c r="G1670" t="s">
        <v>120</v>
      </c>
      <c r="H1670">
        <v>462</v>
      </c>
      <c r="I1670">
        <v>4</v>
      </c>
      <c r="J1670">
        <v>4</v>
      </c>
      <c r="K1670" t="s">
        <v>72</v>
      </c>
      <c r="L1670" s="1">
        <v>0</v>
      </c>
      <c r="M1670" t="s">
        <v>579</v>
      </c>
      <c r="N1670">
        <v>0</v>
      </c>
      <c r="O1670">
        <v>0</v>
      </c>
      <c r="P1670">
        <v>20142</v>
      </c>
      <c r="Q1670">
        <v>2014</v>
      </c>
      <c r="R1670">
        <v>2</v>
      </c>
      <c r="S1670">
        <v>2014</v>
      </c>
      <c r="T1670">
        <v>2</v>
      </c>
      <c r="U1670">
        <v>26</v>
      </c>
      <c r="V1670" t="s">
        <v>36</v>
      </c>
      <c r="W1670" t="s">
        <v>1998</v>
      </c>
      <c r="X1670">
        <v>28625340</v>
      </c>
      <c r="Y1670" t="s">
        <v>1297</v>
      </c>
      <c r="Z1670">
        <v>0</v>
      </c>
      <c r="AA1670">
        <v>0</v>
      </c>
      <c r="AB1670" t="s">
        <v>39</v>
      </c>
      <c r="AC1670">
        <v>0</v>
      </c>
      <c r="AD1670">
        <v>1</v>
      </c>
      <c r="AE1670" t="s">
        <v>40</v>
      </c>
      <c r="AF1670" t="s">
        <v>41</v>
      </c>
      <c r="AG1670" t="str">
        <f>VLOOKUP(H1670,Planilha2!A:AC,5,FALSE)</f>
        <v>SEGURANÇA PÚBLICA</v>
      </c>
      <c r="AH1670" t="s">
        <v>6247</v>
      </c>
      <c r="AI1670" t="str">
        <f>VLOOKUP(H1670,Planilha2!A:K,11,FALSE)</f>
        <v>Ativo</v>
      </c>
      <c r="AJ1670">
        <v>0</v>
      </c>
      <c r="AK1670">
        <v>0</v>
      </c>
    </row>
    <row r="1671" spans="1:37" x14ac:dyDescent="0.25">
      <c r="A1671">
        <v>214102148</v>
      </c>
      <c r="B1671" t="s">
        <v>145</v>
      </c>
      <c r="C1671" t="s">
        <v>1668</v>
      </c>
      <c r="D1671" t="s">
        <v>507</v>
      </c>
      <c r="E1671" t="s">
        <v>2505</v>
      </c>
      <c r="F1671" t="s">
        <v>1848</v>
      </c>
      <c r="G1671" t="s">
        <v>560</v>
      </c>
      <c r="H1671">
        <v>462</v>
      </c>
      <c r="I1671">
        <v>4</v>
      </c>
      <c r="J1671">
        <v>4</v>
      </c>
      <c r="K1671" t="s">
        <v>72</v>
      </c>
      <c r="L1671" s="1">
        <v>0</v>
      </c>
      <c r="M1671" t="s">
        <v>582</v>
      </c>
      <c r="N1671">
        <v>0</v>
      </c>
      <c r="O1671">
        <v>0</v>
      </c>
      <c r="P1671">
        <v>20142</v>
      </c>
      <c r="Q1671">
        <v>2014</v>
      </c>
      <c r="R1671">
        <v>2</v>
      </c>
      <c r="S1671">
        <v>2014</v>
      </c>
      <c r="T1671">
        <v>2</v>
      </c>
      <c r="U1671">
        <v>23</v>
      </c>
      <c r="V1671" t="s">
        <v>122</v>
      </c>
      <c r="W1671" t="s">
        <v>637</v>
      </c>
      <c r="X1671">
        <v>24141330</v>
      </c>
      <c r="Y1671" t="s">
        <v>537</v>
      </c>
      <c r="Z1671">
        <v>0</v>
      </c>
      <c r="AA1671">
        <v>0</v>
      </c>
      <c r="AB1671" t="s">
        <v>39</v>
      </c>
      <c r="AC1671">
        <v>0</v>
      </c>
      <c r="AD1671">
        <v>1</v>
      </c>
      <c r="AE1671" t="s">
        <v>40</v>
      </c>
      <c r="AF1671" t="s">
        <v>41</v>
      </c>
      <c r="AG1671" t="str">
        <f>VLOOKUP(H1671,Planilha2!A:AC,5,FALSE)</f>
        <v>SEGURANÇA PÚBLICA</v>
      </c>
      <c r="AH1671" t="s">
        <v>6247</v>
      </c>
      <c r="AI1671" t="str">
        <f>VLOOKUP(H1671,Planilha2!A:K,11,FALSE)</f>
        <v>Ativo</v>
      </c>
      <c r="AJ1671">
        <v>0</v>
      </c>
      <c r="AK1671">
        <v>0</v>
      </c>
    </row>
    <row r="1672" spans="1:37" x14ac:dyDescent="0.25">
      <c r="A1672">
        <v>214102149</v>
      </c>
      <c r="B1672" t="s">
        <v>30</v>
      </c>
      <c r="C1672" t="s">
        <v>2246</v>
      </c>
      <c r="D1672" t="s">
        <v>2797</v>
      </c>
      <c r="E1672" t="s">
        <v>4125</v>
      </c>
      <c r="F1672" t="s">
        <v>3794</v>
      </c>
      <c r="G1672" t="s">
        <v>496</v>
      </c>
      <c r="H1672">
        <v>462</v>
      </c>
      <c r="I1672">
        <v>4</v>
      </c>
      <c r="J1672">
        <v>4</v>
      </c>
      <c r="K1672" t="s">
        <v>72</v>
      </c>
      <c r="L1672" s="1" t="s">
        <v>1439</v>
      </c>
      <c r="M1672" t="s">
        <v>582</v>
      </c>
      <c r="N1672">
        <v>0</v>
      </c>
      <c r="O1672">
        <v>0</v>
      </c>
      <c r="P1672">
        <v>20142</v>
      </c>
      <c r="Q1672">
        <v>2014</v>
      </c>
      <c r="R1672">
        <v>2</v>
      </c>
      <c r="S1672">
        <v>2017</v>
      </c>
      <c r="T1672">
        <v>2</v>
      </c>
      <c r="U1672">
        <v>23</v>
      </c>
      <c r="V1672" t="s">
        <v>49</v>
      </c>
      <c r="W1672" t="s">
        <v>108</v>
      </c>
      <c r="X1672">
        <v>22020002</v>
      </c>
      <c r="Y1672" t="s">
        <v>38</v>
      </c>
      <c r="Z1672">
        <v>0</v>
      </c>
      <c r="AA1672">
        <v>120</v>
      </c>
      <c r="AB1672" t="s">
        <v>39</v>
      </c>
      <c r="AC1672">
        <v>0</v>
      </c>
      <c r="AD1672">
        <v>4</v>
      </c>
      <c r="AE1672" t="s">
        <v>40</v>
      </c>
      <c r="AF1672" t="s">
        <v>41</v>
      </c>
      <c r="AG1672" t="str">
        <f>VLOOKUP(H1672,Planilha2!A:AC,5,FALSE)</f>
        <v>SEGURANÇA PÚBLICA</v>
      </c>
      <c r="AH1672" t="s">
        <v>6247</v>
      </c>
      <c r="AI1672" t="str">
        <f>VLOOKUP(H1672,Planilha2!A:K,11,FALSE)</f>
        <v>Ativo</v>
      </c>
      <c r="AJ1672">
        <v>0</v>
      </c>
      <c r="AK1672">
        <v>0</v>
      </c>
    </row>
    <row r="1673" spans="1:37" x14ac:dyDescent="0.25">
      <c r="A1673">
        <v>214102153</v>
      </c>
      <c r="B1673" t="s">
        <v>30</v>
      </c>
      <c r="C1673" t="s">
        <v>2550</v>
      </c>
      <c r="D1673" t="s">
        <v>1595</v>
      </c>
      <c r="E1673" t="s">
        <v>1607</v>
      </c>
      <c r="F1673" t="s">
        <v>2158</v>
      </c>
      <c r="G1673" t="s">
        <v>45</v>
      </c>
      <c r="H1673">
        <v>462</v>
      </c>
      <c r="I1673">
        <v>4</v>
      </c>
      <c r="J1673">
        <v>4</v>
      </c>
      <c r="K1673" t="s">
        <v>72</v>
      </c>
      <c r="L1673" s="1">
        <v>8</v>
      </c>
      <c r="M1673" t="s">
        <v>579</v>
      </c>
      <c r="N1673">
        <v>65</v>
      </c>
      <c r="O1673">
        <v>1</v>
      </c>
      <c r="P1673">
        <v>20142</v>
      </c>
      <c r="Q1673">
        <v>2014</v>
      </c>
      <c r="R1673">
        <v>2</v>
      </c>
      <c r="S1673">
        <v>2016</v>
      </c>
      <c r="T1673">
        <v>1</v>
      </c>
      <c r="U1673">
        <v>46</v>
      </c>
      <c r="V1673" t="s">
        <v>122</v>
      </c>
      <c r="W1673" t="s">
        <v>1742</v>
      </c>
      <c r="X1673">
        <v>24858004</v>
      </c>
      <c r="Y1673" t="s">
        <v>992</v>
      </c>
      <c r="Z1673">
        <v>0</v>
      </c>
      <c r="AA1673">
        <v>750</v>
      </c>
      <c r="AB1673" t="s">
        <v>39</v>
      </c>
      <c r="AC1673">
        <v>0</v>
      </c>
      <c r="AD1673">
        <v>3</v>
      </c>
      <c r="AE1673" t="s">
        <v>40</v>
      </c>
      <c r="AF1673" t="s">
        <v>41</v>
      </c>
      <c r="AG1673" t="str">
        <f>VLOOKUP(H1673,Planilha2!A:AC,5,FALSE)</f>
        <v>SEGURANÇA PÚBLICA</v>
      </c>
      <c r="AH1673" t="s">
        <v>6247</v>
      </c>
      <c r="AI1673" t="str">
        <f>VLOOKUP(H1673,Planilha2!A:K,11,FALSE)</f>
        <v>Ativo</v>
      </c>
      <c r="AJ1673">
        <v>0</v>
      </c>
      <c r="AK1673">
        <v>0</v>
      </c>
    </row>
    <row r="1674" spans="1:37" x14ac:dyDescent="0.25">
      <c r="A1674">
        <v>214102159</v>
      </c>
      <c r="B1674" t="s">
        <v>30</v>
      </c>
      <c r="C1674" t="s">
        <v>2269</v>
      </c>
      <c r="D1674" t="s">
        <v>548</v>
      </c>
      <c r="E1674" t="s">
        <v>3192</v>
      </c>
      <c r="F1674" t="s">
        <v>60</v>
      </c>
      <c r="G1674" t="s">
        <v>33</v>
      </c>
      <c r="H1674">
        <v>462</v>
      </c>
      <c r="I1674">
        <v>4</v>
      </c>
      <c r="J1674">
        <v>4</v>
      </c>
      <c r="K1674" t="s">
        <v>72</v>
      </c>
      <c r="L1674" s="1">
        <v>0</v>
      </c>
      <c r="M1674" t="s">
        <v>582</v>
      </c>
      <c r="N1674">
        <v>0</v>
      </c>
      <c r="O1674">
        <v>0</v>
      </c>
      <c r="P1674">
        <v>20142</v>
      </c>
      <c r="Q1674">
        <v>2014</v>
      </c>
      <c r="R1674">
        <v>2</v>
      </c>
      <c r="S1674">
        <v>2014</v>
      </c>
      <c r="T1674">
        <v>2</v>
      </c>
      <c r="U1674">
        <v>44</v>
      </c>
      <c r="V1674" t="s">
        <v>49</v>
      </c>
      <c r="W1674" t="s">
        <v>193</v>
      </c>
      <c r="X1674">
        <v>20520180</v>
      </c>
      <c r="Y1674" t="s">
        <v>38</v>
      </c>
      <c r="Z1674">
        <v>0</v>
      </c>
      <c r="AA1674">
        <v>0</v>
      </c>
      <c r="AB1674" t="s">
        <v>39</v>
      </c>
      <c r="AC1674">
        <v>0</v>
      </c>
      <c r="AD1674">
        <v>1</v>
      </c>
      <c r="AE1674" t="s">
        <v>40</v>
      </c>
      <c r="AF1674" t="s">
        <v>41</v>
      </c>
      <c r="AG1674" t="str">
        <f>VLOOKUP(H1674,Planilha2!A:AC,5,FALSE)</f>
        <v>SEGURANÇA PÚBLICA</v>
      </c>
      <c r="AH1674" t="s">
        <v>6247</v>
      </c>
      <c r="AI1674" t="str">
        <f>VLOOKUP(H1674,Planilha2!A:K,11,FALSE)</f>
        <v>Ativo</v>
      </c>
      <c r="AJ1674">
        <v>0</v>
      </c>
      <c r="AK1674">
        <v>0</v>
      </c>
    </row>
    <row r="1675" spans="1:37" x14ac:dyDescent="0.25">
      <c r="A1675">
        <v>214102166</v>
      </c>
      <c r="B1675" t="s">
        <v>30</v>
      </c>
      <c r="C1675" t="s">
        <v>1670</v>
      </c>
      <c r="D1675" t="s">
        <v>3450</v>
      </c>
      <c r="E1675" t="s">
        <v>1128</v>
      </c>
      <c r="F1675" t="s">
        <v>3329</v>
      </c>
      <c r="G1675" t="s">
        <v>496</v>
      </c>
      <c r="H1675">
        <v>462</v>
      </c>
      <c r="I1675">
        <v>4</v>
      </c>
      <c r="J1675">
        <v>4</v>
      </c>
      <c r="K1675" t="s">
        <v>72</v>
      </c>
      <c r="L1675" s="1" t="s">
        <v>1725</v>
      </c>
      <c r="M1675" t="s">
        <v>575</v>
      </c>
      <c r="N1675">
        <v>50</v>
      </c>
      <c r="O1675">
        <v>0</v>
      </c>
      <c r="P1675">
        <v>20142</v>
      </c>
      <c r="Q1675">
        <v>2014</v>
      </c>
      <c r="R1675">
        <v>2</v>
      </c>
      <c r="S1675">
        <v>2018</v>
      </c>
      <c r="T1675">
        <v>2</v>
      </c>
      <c r="U1675">
        <v>28</v>
      </c>
      <c r="V1675" t="s">
        <v>211</v>
      </c>
      <c r="W1675" t="s">
        <v>4070</v>
      </c>
      <c r="X1675">
        <v>21931595</v>
      </c>
      <c r="Y1675" t="s">
        <v>38</v>
      </c>
      <c r="Z1675">
        <v>0</v>
      </c>
      <c r="AA1675">
        <v>180</v>
      </c>
      <c r="AB1675" t="s">
        <v>39</v>
      </c>
      <c r="AC1675">
        <v>0</v>
      </c>
      <c r="AD1675">
        <v>5</v>
      </c>
      <c r="AE1675" t="s">
        <v>55</v>
      </c>
      <c r="AF1675" t="s">
        <v>41</v>
      </c>
      <c r="AG1675" t="str">
        <f>VLOOKUP(H1675,Planilha2!A:AC,5,FALSE)</f>
        <v>SEGURANÇA PÚBLICA</v>
      </c>
      <c r="AH1675" t="s">
        <v>6247</v>
      </c>
      <c r="AI1675" t="str">
        <f>VLOOKUP(H1675,Planilha2!A:K,11,FALSE)</f>
        <v>Ativo</v>
      </c>
      <c r="AJ1675">
        <v>0</v>
      </c>
      <c r="AK1675">
        <v>0</v>
      </c>
    </row>
    <row r="1676" spans="1:37" x14ac:dyDescent="0.25">
      <c r="A1676">
        <v>214102168</v>
      </c>
      <c r="B1676" t="s">
        <v>30</v>
      </c>
      <c r="C1676" t="s">
        <v>1193</v>
      </c>
      <c r="D1676" t="s">
        <v>3206</v>
      </c>
      <c r="E1676" t="s">
        <v>3207</v>
      </c>
      <c r="F1676" t="s">
        <v>960</v>
      </c>
      <c r="G1676" t="s">
        <v>269</v>
      </c>
      <c r="H1676">
        <v>462</v>
      </c>
      <c r="I1676">
        <v>4</v>
      </c>
      <c r="J1676">
        <v>4</v>
      </c>
      <c r="K1676" t="s">
        <v>72</v>
      </c>
      <c r="L1676" s="1" t="s">
        <v>1391</v>
      </c>
      <c r="M1676" t="s">
        <v>583</v>
      </c>
      <c r="N1676">
        <v>0</v>
      </c>
      <c r="O1676">
        <v>0</v>
      </c>
      <c r="P1676">
        <v>20142</v>
      </c>
      <c r="Q1676">
        <v>2014</v>
      </c>
      <c r="R1676">
        <v>2</v>
      </c>
      <c r="S1676">
        <v>2017</v>
      </c>
      <c r="T1676">
        <v>2</v>
      </c>
      <c r="U1676">
        <v>24</v>
      </c>
      <c r="V1676" t="s">
        <v>36</v>
      </c>
      <c r="W1676" t="s">
        <v>193</v>
      </c>
      <c r="X1676">
        <v>20521170</v>
      </c>
      <c r="Y1676" t="s">
        <v>38</v>
      </c>
      <c r="Z1676">
        <v>0</v>
      </c>
      <c r="AA1676">
        <v>60</v>
      </c>
      <c r="AB1676" t="s">
        <v>39</v>
      </c>
      <c r="AC1676">
        <v>0</v>
      </c>
      <c r="AD1676">
        <v>4</v>
      </c>
      <c r="AE1676" t="s">
        <v>40</v>
      </c>
      <c r="AF1676" t="s">
        <v>41</v>
      </c>
      <c r="AG1676" t="str">
        <f>VLOOKUP(H1676,Planilha2!A:AC,5,FALSE)</f>
        <v>SEGURANÇA PÚBLICA</v>
      </c>
      <c r="AH1676" t="s">
        <v>6247</v>
      </c>
      <c r="AI1676" t="str">
        <f>VLOOKUP(H1676,Planilha2!A:K,11,FALSE)</f>
        <v>Ativo</v>
      </c>
      <c r="AJ1676">
        <v>0</v>
      </c>
      <c r="AK1676">
        <v>0</v>
      </c>
    </row>
    <row r="1677" spans="1:37" x14ac:dyDescent="0.25">
      <c r="A1677">
        <v>214102169</v>
      </c>
      <c r="B1677" t="s">
        <v>930</v>
      </c>
      <c r="C1677" t="s">
        <v>1204</v>
      </c>
      <c r="D1677" t="s">
        <v>2550</v>
      </c>
      <c r="E1677" t="s">
        <v>4097</v>
      </c>
      <c r="F1677" t="s">
        <v>3675</v>
      </c>
      <c r="G1677" t="s">
        <v>210</v>
      </c>
      <c r="H1677">
        <v>462</v>
      </c>
      <c r="I1677">
        <v>4</v>
      </c>
      <c r="J1677">
        <v>4</v>
      </c>
      <c r="K1677" t="s">
        <v>72</v>
      </c>
      <c r="L1677" s="1" t="s">
        <v>302</v>
      </c>
      <c r="M1677" t="s">
        <v>579</v>
      </c>
      <c r="N1677">
        <v>90</v>
      </c>
      <c r="O1677">
        <v>1</v>
      </c>
      <c r="P1677">
        <v>20142</v>
      </c>
      <c r="Q1677">
        <v>2014</v>
      </c>
      <c r="R1677">
        <v>2</v>
      </c>
      <c r="S1677">
        <v>2015</v>
      </c>
      <c r="T1677">
        <v>2</v>
      </c>
      <c r="U1677">
        <v>24</v>
      </c>
      <c r="V1677" t="s">
        <v>36</v>
      </c>
      <c r="W1677" t="s">
        <v>4533</v>
      </c>
      <c r="X1677">
        <v>24050210</v>
      </c>
      <c r="Y1677" t="s">
        <v>537</v>
      </c>
      <c r="Z1677">
        <v>0</v>
      </c>
      <c r="AA1677">
        <v>600</v>
      </c>
      <c r="AB1677" t="s">
        <v>39</v>
      </c>
      <c r="AC1677">
        <v>0</v>
      </c>
      <c r="AD1677">
        <v>2</v>
      </c>
      <c r="AE1677" t="s">
        <v>40</v>
      </c>
      <c r="AF1677" t="s">
        <v>41</v>
      </c>
      <c r="AG1677" t="str">
        <f>VLOOKUP(H1677,Planilha2!A:AC,5,FALSE)</f>
        <v>SEGURANÇA PÚBLICA</v>
      </c>
      <c r="AH1677" t="s">
        <v>6247</v>
      </c>
      <c r="AI1677" t="str">
        <f>VLOOKUP(H1677,Planilha2!A:K,11,FALSE)</f>
        <v>Ativo</v>
      </c>
      <c r="AJ1677">
        <v>0</v>
      </c>
      <c r="AK1677">
        <v>0</v>
      </c>
    </row>
    <row r="1678" spans="1:37" x14ac:dyDescent="0.25">
      <c r="A1678">
        <v>214102172</v>
      </c>
      <c r="B1678" t="s">
        <v>30</v>
      </c>
      <c r="C1678" t="s">
        <v>2275</v>
      </c>
      <c r="D1678" t="s">
        <v>2905</v>
      </c>
      <c r="E1678" t="s">
        <v>2482</v>
      </c>
      <c r="F1678" t="s">
        <v>3828</v>
      </c>
      <c r="G1678" t="s">
        <v>198</v>
      </c>
      <c r="H1678">
        <v>462</v>
      </c>
      <c r="I1678">
        <v>4</v>
      </c>
      <c r="J1678">
        <v>4</v>
      </c>
      <c r="K1678" t="s">
        <v>72</v>
      </c>
      <c r="L1678" s="1" t="s">
        <v>1545</v>
      </c>
      <c r="M1678" t="s">
        <v>582</v>
      </c>
      <c r="N1678">
        <v>0</v>
      </c>
      <c r="O1678">
        <v>0</v>
      </c>
      <c r="P1678">
        <v>20142</v>
      </c>
      <c r="Q1678">
        <v>2014</v>
      </c>
      <c r="R1678">
        <v>2</v>
      </c>
      <c r="S1678">
        <v>2018</v>
      </c>
      <c r="T1678">
        <v>1</v>
      </c>
      <c r="U1678">
        <v>41</v>
      </c>
      <c r="V1678" t="s">
        <v>122</v>
      </c>
      <c r="W1678" t="s">
        <v>3826</v>
      </c>
      <c r="X1678">
        <v>21241061</v>
      </c>
      <c r="Y1678" t="s">
        <v>38</v>
      </c>
      <c r="Z1678">
        <v>0</v>
      </c>
      <c r="AA1678">
        <v>300</v>
      </c>
      <c r="AB1678" t="s">
        <v>123</v>
      </c>
      <c r="AC1678">
        <v>0</v>
      </c>
      <c r="AD1678">
        <v>5</v>
      </c>
      <c r="AE1678" t="s">
        <v>40</v>
      </c>
      <c r="AF1678" t="s">
        <v>41</v>
      </c>
      <c r="AG1678" t="str">
        <f>VLOOKUP(H1678,Planilha2!A:AC,5,FALSE)</f>
        <v>SEGURANÇA PÚBLICA</v>
      </c>
      <c r="AH1678" t="s">
        <v>6247</v>
      </c>
      <c r="AI1678" t="str">
        <f>VLOOKUP(H1678,Planilha2!A:K,11,FALSE)</f>
        <v>Ativo</v>
      </c>
      <c r="AJ1678">
        <v>0</v>
      </c>
      <c r="AK1678">
        <v>0</v>
      </c>
    </row>
    <row r="1679" spans="1:37" x14ac:dyDescent="0.25">
      <c r="A1679">
        <v>214102176</v>
      </c>
      <c r="B1679" t="s">
        <v>128</v>
      </c>
      <c r="C1679" t="s">
        <v>4045</v>
      </c>
      <c r="D1679" t="s">
        <v>2144</v>
      </c>
      <c r="E1679" t="s">
        <v>4396</v>
      </c>
      <c r="F1679" t="s">
        <v>671</v>
      </c>
      <c r="G1679" t="s">
        <v>126</v>
      </c>
      <c r="H1679">
        <v>462</v>
      </c>
      <c r="I1679">
        <v>4</v>
      </c>
      <c r="J1679">
        <v>4</v>
      </c>
      <c r="K1679" t="s">
        <v>72</v>
      </c>
      <c r="L1679" s="1">
        <v>0</v>
      </c>
      <c r="M1679" t="s">
        <v>582</v>
      </c>
      <c r="N1679">
        <v>0</v>
      </c>
      <c r="O1679">
        <v>0</v>
      </c>
      <c r="P1679">
        <v>20152</v>
      </c>
      <c r="Q1679">
        <v>2014</v>
      </c>
      <c r="R1679">
        <v>2</v>
      </c>
      <c r="S1679">
        <v>2018</v>
      </c>
      <c r="T1679">
        <v>2</v>
      </c>
      <c r="U1679">
        <v>45</v>
      </c>
      <c r="V1679" t="s">
        <v>211</v>
      </c>
      <c r="W1679" t="s">
        <v>5005</v>
      </c>
      <c r="X1679">
        <v>24738280</v>
      </c>
      <c r="Y1679" t="s">
        <v>75</v>
      </c>
      <c r="Z1679">
        <v>0</v>
      </c>
      <c r="AA1679">
        <v>0</v>
      </c>
      <c r="AB1679" t="s">
        <v>123</v>
      </c>
      <c r="AC1679">
        <v>0</v>
      </c>
      <c r="AD1679">
        <v>5</v>
      </c>
      <c r="AE1679" t="s">
        <v>40</v>
      </c>
      <c r="AF1679" t="s">
        <v>41</v>
      </c>
      <c r="AG1679" t="str">
        <f>VLOOKUP(H1679,Planilha2!A:AC,5,FALSE)</f>
        <v>SEGURANÇA PÚBLICA</v>
      </c>
      <c r="AH1679" t="s">
        <v>6247</v>
      </c>
      <c r="AI1679" t="str">
        <f>VLOOKUP(H1679,Planilha2!A:K,11,FALSE)</f>
        <v>Ativo</v>
      </c>
      <c r="AJ1679">
        <v>0</v>
      </c>
      <c r="AK1679">
        <v>0</v>
      </c>
    </row>
    <row r="1680" spans="1:37" x14ac:dyDescent="0.25">
      <c r="A1680">
        <v>214102179</v>
      </c>
      <c r="B1680" t="s">
        <v>263</v>
      </c>
      <c r="C1680" t="s">
        <v>4223</v>
      </c>
      <c r="D1680" t="s">
        <v>4224</v>
      </c>
      <c r="E1680" t="s">
        <v>4225</v>
      </c>
      <c r="F1680" t="s">
        <v>4226</v>
      </c>
      <c r="G1680" t="s">
        <v>2173</v>
      </c>
      <c r="H1680">
        <v>462</v>
      </c>
      <c r="I1680">
        <v>4</v>
      </c>
      <c r="J1680">
        <v>4</v>
      </c>
      <c r="K1680" t="s">
        <v>72</v>
      </c>
      <c r="L1680" s="1" t="s">
        <v>1419</v>
      </c>
      <c r="M1680" t="s">
        <v>583</v>
      </c>
      <c r="N1680">
        <v>38</v>
      </c>
      <c r="O1680">
        <v>0</v>
      </c>
      <c r="P1680">
        <v>20142</v>
      </c>
      <c r="Q1680">
        <v>2014</v>
      </c>
      <c r="R1680">
        <v>2</v>
      </c>
      <c r="S1680">
        <v>2014</v>
      </c>
      <c r="T1680">
        <v>2</v>
      </c>
      <c r="U1680">
        <v>34</v>
      </c>
      <c r="V1680" t="s">
        <v>36</v>
      </c>
      <c r="W1680" t="s">
        <v>477</v>
      </c>
      <c r="X1680">
        <v>22281032</v>
      </c>
      <c r="Y1680" t="s">
        <v>38</v>
      </c>
      <c r="Z1680">
        <v>0</v>
      </c>
      <c r="AA1680">
        <v>0</v>
      </c>
      <c r="AB1680" t="s">
        <v>39</v>
      </c>
      <c r="AC1680">
        <v>0</v>
      </c>
      <c r="AD1680">
        <v>1</v>
      </c>
      <c r="AE1680" t="s">
        <v>40</v>
      </c>
      <c r="AF1680" t="s">
        <v>41</v>
      </c>
      <c r="AG1680" t="str">
        <f>VLOOKUP(H1680,Planilha2!A:AC,5,FALSE)</f>
        <v>SEGURANÇA PÚBLICA</v>
      </c>
      <c r="AH1680" t="s">
        <v>6247</v>
      </c>
      <c r="AI1680" t="str">
        <f>VLOOKUP(H1680,Planilha2!A:K,11,FALSE)</f>
        <v>Ativo</v>
      </c>
      <c r="AJ1680">
        <v>0</v>
      </c>
      <c r="AK1680">
        <v>0</v>
      </c>
    </row>
    <row r="1681" spans="1:37" x14ac:dyDescent="0.25">
      <c r="A1681">
        <v>112006065</v>
      </c>
      <c r="B1681" t="s">
        <v>30</v>
      </c>
      <c r="C1681" t="s">
        <v>5137</v>
      </c>
      <c r="D1681" t="s">
        <v>1833</v>
      </c>
      <c r="E1681" t="s">
        <v>1971</v>
      </c>
      <c r="F1681" t="s">
        <v>4775</v>
      </c>
      <c r="G1681" t="s">
        <v>712</v>
      </c>
      <c r="H1681">
        <v>6</v>
      </c>
      <c r="I1681">
        <v>4</v>
      </c>
      <c r="J1681">
        <v>4</v>
      </c>
      <c r="K1681" t="s">
        <v>72</v>
      </c>
      <c r="L1681" s="1" t="s">
        <v>1424</v>
      </c>
      <c r="M1681" t="s">
        <v>325</v>
      </c>
      <c r="N1681">
        <v>65</v>
      </c>
      <c r="O1681">
        <v>1</v>
      </c>
      <c r="P1681">
        <v>20121</v>
      </c>
      <c r="Q1681">
        <v>2012</v>
      </c>
      <c r="R1681">
        <v>1</v>
      </c>
      <c r="S1681">
        <v>2014</v>
      </c>
      <c r="T1681">
        <v>2</v>
      </c>
      <c r="U1681">
        <v>25</v>
      </c>
      <c r="V1681" t="s">
        <v>36</v>
      </c>
      <c r="W1681" t="s">
        <v>150</v>
      </c>
      <c r="X1681">
        <v>25520400</v>
      </c>
      <c r="Y1681" t="s">
        <v>1044</v>
      </c>
      <c r="Z1681">
        <v>0</v>
      </c>
      <c r="AA1681">
        <v>450</v>
      </c>
      <c r="AB1681" t="s">
        <v>39</v>
      </c>
      <c r="AC1681">
        <v>0</v>
      </c>
      <c r="AD1681">
        <v>3</v>
      </c>
      <c r="AE1681" t="s">
        <v>55</v>
      </c>
      <c r="AF1681" t="s">
        <v>41</v>
      </c>
      <c r="AG1681" t="str">
        <f>VLOOKUP(H1681,Planilha2!A:AC,5,FALSE)</f>
        <v>SERVIÇO SOCIAL</v>
      </c>
      <c r="AH1681" t="s">
        <v>6227</v>
      </c>
      <c r="AI1681" t="str">
        <f>VLOOKUP(H1681,Planilha2!A:K,11,FALSE)</f>
        <v>Ativo</v>
      </c>
      <c r="AJ1681" t="s">
        <v>6529</v>
      </c>
      <c r="AK1681">
        <v>39.9</v>
      </c>
    </row>
    <row r="1682" spans="1:37" x14ac:dyDescent="0.25">
      <c r="A1682">
        <v>112006069</v>
      </c>
      <c r="B1682" t="s">
        <v>30</v>
      </c>
      <c r="C1682" t="s">
        <v>1327</v>
      </c>
      <c r="D1682" t="s">
        <v>1969</v>
      </c>
      <c r="E1682" t="s">
        <v>5071</v>
      </c>
      <c r="F1682" t="s">
        <v>5072</v>
      </c>
      <c r="G1682" t="s">
        <v>712</v>
      </c>
      <c r="H1682">
        <v>6</v>
      </c>
      <c r="I1682">
        <v>4</v>
      </c>
      <c r="J1682">
        <v>4</v>
      </c>
      <c r="K1682" t="s">
        <v>72</v>
      </c>
      <c r="L1682" s="1" t="s">
        <v>4918</v>
      </c>
      <c r="M1682" t="s">
        <v>323</v>
      </c>
      <c r="N1682">
        <v>75</v>
      </c>
      <c r="O1682">
        <v>1</v>
      </c>
      <c r="P1682">
        <v>20121</v>
      </c>
      <c r="Q1682">
        <v>2012</v>
      </c>
      <c r="R1682">
        <v>1</v>
      </c>
      <c r="S1682">
        <v>2013</v>
      </c>
      <c r="T1682">
        <v>2</v>
      </c>
      <c r="U1682">
        <v>26</v>
      </c>
      <c r="V1682" t="s">
        <v>36</v>
      </c>
      <c r="W1682" t="s">
        <v>3707</v>
      </c>
      <c r="X1682">
        <v>24900000</v>
      </c>
      <c r="Y1682" t="s">
        <v>50</v>
      </c>
      <c r="Z1682">
        <v>0</v>
      </c>
      <c r="AA1682">
        <v>510</v>
      </c>
      <c r="AB1682" t="s">
        <v>39</v>
      </c>
      <c r="AC1682">
        <v>1</v>
      </c>
      <c r="AD1682">
        <v>2</v>
      </c>
      <c r="AE1682" t="s">
        <v>40</v>
      </c>
      <c r="AF1682" t="s">
        <v>41</v>
      </c>
      <c r="AG1682" t="str">
        <f>VLOOKUP(H1682,Planilha2!A:AC,5,FALSE)</f>
        <v>SERVIÇO SOCIAL</v>
      </c>
      <c r="AH1682" t="s">
        <v>6227</v>
      </c>
      <c r="AI1682" t="str">
        <f>VLOOKUP(H1682,Planilha2!A:K,11,FALSE)</f>
        <v>Ativo</v>
      </c>
      <c r="AJ1682" t="s">
        <v>6256</v>
      </c>
      <c r="AK1682">
        <v>43.8</v>
      </c>
    </row>
    <row r="1683" spans="1:37" x14ac:dyDescent="0.25">
      <c r="A1683">
        <v>112006071</v>
      </c>
      <c r="B1683" t="s">
        <v>30</v>
      </c>
      <c r="C1683" t="s">
        <v>4303</v>
      </c>
      <c r="D1683" t="s">
        <v>2065</v>
      </c>
      <c r="E1683" t="s">
        <v>254</v>
      </c>
      <c r="F1683" t="s">
        <v>4304</v>
      </c>
      <c r="G1683" t="s">
        <v>712</v>
      </c>
      <c r="H1683">
        <v>6</v>
      </c>
      <c r="I1683">
        <v>4</v>
      </c>
      <c r="J1683">
        <v>4</v>
      </c>
      <c r="K1683" t="s">
        <v>72</v>
      </c>
      <c r="L1683" s="1" t="s">
        <v>3331</v>
      </c>
      <c r="M1683" t="s">
        <v>317</v>
      </c>
      <c r="N1683">
        <v>92</v>
      </c>
      <c r="O1683">
        <v>1</v>
      </c>
      <c r="P1683">
        <v>20121</v>
      </c>
      <c r="Q1683">
        <v>2012</v>
      </c>
      <c r="R1683">
        <v>1</v>
      </c>
      <c r="S1683">
        <v>2015</v>
      </c>
      <c r="T1683">
        <v>1</v>
      </c>
      <c r="U1683">
        <v>24</v>
      </c>
      <c r="V1683" t="s">
        <v>36</v>
      </c>
      <c r="W1683" t="s">
        <v>1577</v>
      </c>
      <c r="X1683">
        <v>22760400</v>
      </c>
      <c r="Y1683" t="s">
        <v>38</v>
      </c>
      <c r="Z1683">
        <v>0</v>
      </c>
      <c r="AA1683">
        <v>330</v>
      </c>
      <c r="AB1683" t="s">
        <v>39</v>
      </c>
      <c r="AC1683">
        <v>0</v>
      </c>
      <c r="AD1683">
        <v>4</v>
      </c>
      <c r="AE1683" t="s">
        <v>55</v>
      </c>
      <c r="AF1683" t="s">
        <v>41</v>
      </c>
      <c r="AG1683" t="str">
        <f>VLOOKUP(H1683,Planilha2!A:AC,5,FALSE)</f>
        <v>SERVIÇO SOCIAL</v>
      </c>
      <c r="AH1683" t="s">
        <v>6227</v>
      </c>
      <c r="AI1683" t="str">
        <f>VLOOKUP(H1683,Planilha2!A:K,11,FALSE)</f>
        <v>Ativo</v>
      </c>
      <c r="AJ1683" t="s">
        <v>6804</v>
      </c>
      <c r="AK1683">
        <v>34.799999999999997</v>
      </c>
    </row>
    <row r="1684" spans="1:37" x14ac:dyDescent="0.25">
      <c r="A1684">
        <v>112006072</v>
      </c>
      <c r="B1684" t="s">
        <v>30</v>
      </c>
      <c r="C1684" t="s">
        <v>2083</v>
      </c>
      <c r="D1684" t="s">
        <v>1063</v>
      </c>
      <c r="E1684" t="s">
        <v>539</v>
      </c>
      <c r="F1684" t="s">
        <v>5649</v>
      </c>
      <c r="G1684" t="s">
        <v>623</v>
      </c>
      <c r="H1684">
        <v>6</v>
      </c>
      <c r="I1684">
        <v>4</v>
      </c>
      <c r="J1684">
        <v>4</v>
      </c>
      <c r="K1684" t="s">
        <v>72</v>
      </c>
      <c r="L1684" s="1" t="s">
        <v>5114</v>
      </c>
      <c r="M1684" t="s">
        <v>323</v>
      </c>
      <c r="N1684">
        <v>40</v>
      </c>
      <c r="O1684">
        <v>0</v>
      </c>
      <c r="P1684">
        <v>20121</v>
      </c>
      <c r="Q1684">
        <v>2012</v>
      </c>
      <c r="R1684">
        <v>1</v>
      </c>
      <c r="S1684">
        <v>2014</v>
      </c>
      <c r="T1684">
        <v>2</v>
      </c>
      <c r="U1684">
        <v>37</v>
      </c>
      <c r="V1684" t="s">
        <v>36</v>
      </c>
      <c r="W1684" t="s">
        <v>5650</v>
      </c>
      <c r="X1684">
        <v>28990000</v>
      </c>
      <c r="Y1684" t="s">
        <v>1341</v>
      </c>
      <c r="Z1684">
        <v>0</v>
      </c>
      <c r="AA1684">
        <v>0</v>
      </c>
      <c r="AB1684" t="s">
        <v>123</v>
      </c>
      <c r="AC1684">
        <v>0</v>
      </c>
      <c r="AD1684">
        <v>3</v>
      </c>
      <c r="AE1684" t="s">
        <v>55</v>
      </c>
      <c r="AF1684" t="s">
        <v>41</v>
      </c>
      <c r="AG1684" t="str">
        <f>VLOOKUP(H1684,Planilha2!A:AC,5,FALSE)</f>
        <v>SERVIÇO SOCIAL</v>
      </c>
      <c r="AH1684" t="s">
        <v>6227</v>
      </c>
      <c r="AI1684" t="str">
        <f>VLOOKUP(H1684,Planilha2!A:K,11,FALSE)</f>
        <v>Ativo</v>
      </c>
      <c r="AJ1684" t="s">
        <v>6648</v>
      </c>
      <c r="AK1684">
        <v>107</v>
      </c>
    </row>
    <row r="1685" spans="1:37" x14ac:dyDescent="0.25">
      <c r="A1685">
        <v>112006073</v>
      </c>
      <c r="B1685" t="s">
        <v>30</v>
      </c>
      <c r="C1685" t="s">
        <v>5027</v>
      </c>
      <c r="D1685" t="s">
        <v>2065</v>
      </c>
      <c r="E1685" t="s">
        <v>5028</v>
      </c>
      <c r="F1685" t="s">
        <v>4989</v>
      </c>
      <c r="G1685" t="s">
        <v>696</v>
      </c>
      <c r="H1685">
        <v>6</v>
      </c>
      <c r="I1685">
        <v>4</v>
      </c>
      <c r="J1685">
        <v>4</v>
      </c>
      <c r="K1685" t="s">
        <v>72</v>
      </c>
      <c r="L1685" s="1" t="s">
        <v>4371</v>
      </c>
      <c r="M1685" t="s">
        <v>323</v>
      </c>
      <c r="N1685">
        <v>63</v>
      </c>
      <c r="O1685">
        <v>1</v>
      </c>
      <c r="P1685">
        <v>20121</v>
      </c>
      <c r="Q1685">
        <v>2012</v>
      </c>
      <c r="R1685">
        <v>1</v>
      </c>
      <c r="S1685">
        <v>2013</v>
      </c>
      <c r="T1685">
        <v>2</v>
      </c>
      <c r="U1685">
        <v>42</v>
      </c>
      <c r="V1685" t="s">
        <v>36</v>
      </c>
      <c r="W1685" t="s">
        <v>1742</v>
      </c>
      <c r="X1685">
        <v>24800000</v>
      </c>
      <c r="Y1685" t="s">
        <v>992</v>
      </c>
      <c r="Z1685">
        <v>0</v>
      </c>
      <c r="AA1685">
        <v>120</v>
      </c>
      <c r="AB1685" t="s">
        <v>39</v>
      </c>
      <c r="AC1685">
        <v>0</v>
      </c>
      <c r="AD1685">
        <v>2</v>
      </c>
      <c r="AE1685" t="s">
        <v>55</v>
      </c>
      <c r="AF1685" t="s">
        <v>41</v>
      </c>
      <c r="AG1685" t="str">
        <f>VLOOKUP(H1685,Planilha2!A:AC,5,FALSE)</f>
        <v>SERVIÇO SOCIAL</v>
      </c>
      <c r="AH1685" t="s">
        <v>6227</v>
      </c>
      <c r="AI1685" t="str">
        <f>VLOOKUP(H1685,Planilha2!A:K,11,FALSE)</f>
        <v>Ativo</v>
      </c>
      <c r="AJ1685" t="s">
        <v>6778</v>
      </c>
      <c r="AK1685">
        <v>38.1</v>
      </c>
    </row>
    <row r="1686" spans="1:37" x14ac:dyDescent="0.25">
      <c r="A1686">
        <v>112006077</v>
      </c>
      <c r="B1686" t="s">
        <v>30</v>
      </c>
      <c r="C1686" t="s">
        <v>4894</v>
      </c>
      <c r="D1686" t="s">
        <v>3131</v>
      </c>
      <c r="E1686" t="s">
        <v>4682</v>
      </c>
      <c r="F1686" t="s">
        <v>4310</v>
      </c>
      <c r="G1686" t="s">
        <v>257</v>
      </c>
      <c r="H1686">
        <v>6</v>
      </c>
      <c r="I1686">
        <v>4</v>
      </c>
      <c r="J1686">
        <v>4</v>
      </c>
      <c r="K1686" t="s">
        <v>72</v>
      </c>
      <c r="L1686" s="1">
        <v>5</v>
      </c>
      <c r="M1686" t="s">
        <v>322</v>
      </c>
      <c r="N1686">
        <v>67</v>
      </c>
      <c r="O1686">
        <v>1</v>
      </c>
      <c r="P1686">
        <v>20121</v>
      </c>
      <c r="Q1686">
        <v>2012</v>
      </c>
      <c r="R1686">
        <v>1</v>
      </c>
      <c r="S1686">
        <v>2017</v>
      </c>
      <c r="T1686">
        <v>1</v>
      </c>
      <c r="U1686">
        <v>35</v>
      </c>
      <c r="V1686" t="s">
        <v>36</v>
      </c>
      <c r="W1686" t="s">
        <v>929</v>
      </c>
      <c r="X1686">
        <v>24436040</v>
      </c>
      <c r="Y1686" t="s">
        <v>75</v>
      </c>
      <c r="Z1686">
        <v>0</v>
      </c>
      <c r="AA1686">
        <v>870</v>
      </c>
      <c r="AB1686" t="s">
        <v>39</v>
      </c>
      <c r="AC1686">
        <v>0</v>
      </c>
      <c r="AD1686">
        <v>6</v>
      </c>
      <c r="AE1686" t="s">
        <v>40</v>
      </c>
      <c r="AF1686" t="s">
        <v>41</v>
      </c>
      <c r="AG1686" t="str">
        <f>VLOOKUP(H1686,Planilha2!A:AC,5,FALSE)</f>
        <v>SERVIÇO SOCIAL</v>
      </c>
      <c r="AH1686" t="s">
        <v>6227</v>
      </c>
      <c r="AI1686" t="str">
        <f>VLOOKUP(H1686,Planilha2!A:K,11,FALSE)</f>
        <v>Ativo</v>
      </c>
      <c r="AJ1686" t="s">
        <v>6634</v>
      </c>
      <c r="AK1686">
        <v>15.5</v>
      </c>
    </row>
    <row r="1687" spans="1:37" x14ac:dyDescent="0.25">
      <c r="A1687">
        <v>112006079</v>
      </c>
      <c r="B1687" t="s">
        <v>30</v>
      </c>
      <c r="C1687" t="s">
        <v>3760</v>
      </c>
      <c r="D1687" t="s">
        <v>1709</v>
      </c>
      <c r="E1687" t="s">
        <v>1778</v>
      </c>
      <c r="F1687" t="s">
        <v>1622</v>
      </c>
      <c r="G1687" t="s">
        <v>522</v>
      </c>
      <c r="H1687">
        <v>6</v>
      </c>
      <c r="I1687">
        <v>4</v>
      </c>
      <c r="J1687">
        <v>4</v>
      </c>
      <c r="K1687" t="s">
        <v>72</v>
      </c>
      <c r="L1687" s="1" t="s">
        <v>1439</v>
      </c>
      <c r="M1687" t="s">
        <v>326</v>
      </c>
      <c r="N1687">
        <v>90</v>
      </c>
      <c r="O1687">
        <v>1</v>
      </c>
      <c r="P1687">
        <v>20122</v>
      </c>
      <c r="Q1687">
        <v>2012</v>
      </c>
      <c r="R1687">
        <v>1</v>
      </c>
      <c r="S1687">
        <v>2016</v>
      </c>
      <c r="T1687">
        <v>1</v>
      </c>
      <c r="U1687">
        <v>39</v>
      </c>
      <c r="V1687" t="s">
        <v>36</v>
      </c>
      <c r="W1687" t="s">
        <v>605</v>
      </c>
      <c r="X1687">
        <v>24120000</v>
      </c>
      <c r="Y1687" t="s">
        <v>537</v>
      </c>
      <c r="Z1687">
        <v>0</v>
      </c>
      <c r="AA1687">
        <v>630</v>
      </c>
      <c r="AB1687" t="s">
        <v>39</v>
      </c>
      <c r="AC1687">
        <v>0</v>
      </c>
      <c r="AD1687">
        <v>5</v>
      </c>
      <c r="AE1687" t="s">
        <v>55</v>
      </c>
      <c r="AF1687" t="s">
        <v>41</v>
      </c>
      <c r="AG1687" t="str">
        <f>VLOOKUP(H1687,Planilha2!A:AC,5,FALSE)</f>
        <v>SERVIÇO SOCIAL</v>
      </c>
      <c r="AH1687" t="s">
        <v>6227</v>
      </c>
      <c r="AI1687" t="str">
        <f>VLOOKUP(H1687,Planilha2!A:K,11,FALSE)</f>
        <v>Ativo</v>
      </c>
      <c r="AJ1687" t="s">
        <v>6361</v>
      </c>
      <c r="AK1687">
        <v>5.3</v>
      </c>
    </row>
    <row r="1688" spans="1:37" x14ac:dyDescent="0.25">
      <c r="A1688">
        <v>112006083</v>
      </c>
      <c r="B1688" t="s">
        <v>30</v>
      </c>
      <c r="C1688" t="s">
        <v>4300</v>
      </c>
      <c r="D1688" t="s">
        <v>2015</v>
      </c>
      <c r="E1688" t="s">
        <v>1824</v>
      </c>
      <c r="F1688" t="s">
        <v>2064</v>
      </c>
      <c r="G1688" t="s">
        <v>651</v>
      </c>
      <c r="H1688">
        <v>6</v>
      </c>
      <c r="I1688">
        <v>4</v>
      </c>
      <c r="J1688">
        <v>4</v>
      </c>
      <c r="K1688" t="s">
        <v>72</v>
      </c>
      <c r="L1688" s="1" t="s">
        <v>4935</v>
      </c>
      <c r="M1688" t="s">
        <v>317</v>
      </c>
      <c r="N1688">
        <v>0</v>
      </c>
      <c r="O1688">
        <v>0</v>
      </c>
      <c r="P1688">
        <v>20121</v>
      </c>
      <c r="Q1688">
        <v>2012</v>
      </c>
      <c r="R1688">
        <v>1</v>
      </c>
      <c r="S1688">
        <v>2012</v>
      </c>
      <c r="T1688">
        <v>1</v>
      </c>
      <c r="U1688">
        <v>24</v>
      </c>
      <c r="V1688" t="s">
        <v>36</v>
      </c>
      <c r="W1688" t="s">
        <v>74</v>
      </c>
      <c r="X1688">
        <v>24451700</v>
      </c>
      <c r="Y1688" t="s">
        <v>75</v>
      </c>
      <c r="Z1688">
        <v>0</v>
      </c>
      <c r="AA1688">
        <v>0</v>
      </c>
      <c r="AB1688" t="s">
        <v>39</v>
      </c>
      <c r="AC1688">
        <v>0</v>
      </c>
      <c r="AD1688">
        <v>1</v>
      </c>
      <c r="AE1688" t="s">
        <v>55</v>
      </c>
      <c r="AF1688" t="s">
        <v>41</v>
      </c>
      <c r="AG1688" t="str">
        <f>VLOOKUP(H1688,Planilha2!A:AC,5,FALSE)</f>
        <v>SERVIÇO SOCIAL</v>
      </c>
      <c r="AH1688" t="s">
        <v>6227</v>
      </c>
      <c r="AI1688" t="str">
        <f>VLOOKUP(H1688,Planilha2!A:K,11,FALSE)</f>
        <v>Ativo</v>
      </c>
      <c r="AJ1688" t="s">
        <v>6762</v>
      </c>
      <c r="AK1688">
        <v>17.2</v>
      </c>
    </row>
    <row r="1689" spans="1:37" x14ac:dyDescent="0.25">
      <c r="A1689">
        <v>112006084</v>
      </c>
      <c r="B1689" t="s">
        <v>30</v>
      </c>
      <c r="C1689" t="s">
        <v>4939</v>
      </c>
      <c r="D1689" t="s">
        <v>4754</v>
      </c>
      <c r="E1689" t="s">
        <v>5178</v>
      </c>
      <c r="F1689" t="s">
        <v>1858</v>
      </c>
      <c r="G1689" t="s">
        <v>658</v>
      </c>
      <c r="H1689">
        <v>6</v>
      </c>
      <c r="I1689">
        <v>4</v>
      </c>
      <c r="J1689">
        <v>4</v>
      </c>
      <c r="K1689" t="s">
        <v>72</v>
      </c>
      <c r="L1689" s="1" t="s">
        <v>4371</v>
      </c>
      <c r="M1689" t="s">
        <v>323</v>
      </c>
      <c r="N1689">
        <v>25</v>
      </c>
      <c r="O1689">
        <v>0</v>
      </c>
      <c r="P1689">
        <v>20121</v>
      </c>
      <c r="Q1689">
        <v>2012</v>
      </c>
      <c r="R1689">
        <v>1</v>
      </c>
      <c r="S1689">
        <v>2012</v>
      </c>
      <c r="T1689">
        <v>1</v>
      </c>
      <c r="U1689">
        <v>26</v>
      </c>
      <c r="V1689" t="s">
        <v>36</v>
      </c>
      <c r="W1689" t="s">
        <v>5179</v>
      </c>
      <c r="X1689">
        <v>25940000</v>
      </c>
      <c r="Y1689" t="s">
        <v>5180</v>
      </c>
      <c r="Z1689">
        <v>0</v>
      </c>
      <c r="AA1689">
        <v>0</v>
      </c>
      <c r="AB1689" t="s">
        <v>39</v>
      </c>
      <c r="AC1689">
        <v>0</v>
      </c>
      <c r="AD1689">
        <v>1</v>
      </c>
      <c r="AE1689" t="s">
        <v>40</v>
      </c>
      <c r="AF1689" t="s">
        <v>41</v>
      </c>
      <c r="AG1689" t="str">
        <f>VLOOKUP(H1689,Planilha2!A:AC,5,FALSE)</f>
        <v>SERVIÇO SOCIAL</v>
      </c>
      <c r="AH1689" t="s">
        <v>6227</v>
      </c>
      <c r="AI1689" t="str">
        <f>VLOOKUP(H1689,Planilha2!A:K,11,FALSE)</f>
        <v>Ativo</v>
      </c>
      <c r="AJ1689" t="s">
        <v>6903</v>
      </c>
      <c r="AK1689">
        <v>80.7</v>
      </c>
    </row>
    <row r="1690" spans="1:37" x14ac:dyDescent="0.25">
      <c r="A1690">
        <v>112006085</v>
      </c>
      <c r="B1690" t="s">
        <v>30</v>
      </c>
      <c r="C1690" t="s">
        <v>4537</v>
      </c>
      <c r="D1690" t="s">
        <v>1051</v>
      </c>
      <c r="E1690" t="s">
        <v>3733</v>
      </c>
      <c r="F1690" t="s">
        <v>998</v>
      </c>
      <c r="G1690" t="s">
        <v>522</v>
      </c>
      <c r="H1690">
        <v>6</v>
      </c>
      <c r="I1690">
        <v>14</v>
      </c>
      <c r="J1690">
        <v>1</v>
      </c>
      <c r="L1690" s="1" t="s">
        <v>1646</v>
      </c>
      <c r="M1690" t="s">
        <v>322</v>
      </c>
      <c r="N1690">
        <v>47</v>
      </c>
      <c r="O1690">
        <v>0</v>
      </c>
      <c r="P1690">
        <v>20121</v>
      </c>
      <c r="Q1690">
        <v>2012</v>
      </c>
      <c r="R1690">
        <v>1</v>
      </c>
      <c r="S1690">
        <v>2012</v>
      </c>
      <c r="T1690">
        <v>2</v>
      </c>
      <c r="U1690">
        <v>23</v>
      </c>
      <c r="V1690" t="s">
        <v>36</v>
      </c>
      <c r="W1690" t="s">
        <v>5237</v>
      </c>
      <c r="X1690">
        <v>26582620</v>
      </c>
      <c r="Y1690" t="s">
        <v>1067</v>
      </c>
      <c r="Z1690">
        <v>0</v>
      </c>
      <c r="AA1690">
        <v>0</v>
      </c>
      <c r="AB1690" t="s">
        <v>39</v>
      </c>
      <c r="AC1690">
        <v>1</v>
      </c>
      <c r="AD1690">
        <v>1</v>
      </c>
      <c r="AE1690" t="s">
        <v>55</v>
      </c>
      <c r="AF1690" t="s">
        <v>41</v>
      </c>
      <c r="AG1690" t="str">
        <f>VLOOKUP(H1690,Planilha2!A:AC,5,FALSE)</f>
        <v>SERVIÇO SOCIAL</v>
      </c>
      <c r="AH1690" t="s">
        <v>6227</v>
      </c>
      <c r="AI1690" t="str">
        <f>VLOOKUP(H1690,Planilha2!A:K,11,FALSE)</f>
        <v>Ativo</v>
      </c>
      <c r="AJ1690" t="s">
        <v>6904</v>
      </c>
      <c r="AK1690">
        <v>44.7</v>
      </c>
    </row>
    <row r="1691" spans="1:37" x14ac:dyDescent="0.25">
      <c r="A1691">
        <v>112006088</v>
      </c>
      <c r="B1691" t="s">
        <v>30</v>
      </c>
      <c r="C1691" t="s">
        <v>1700</v>
      </c>
      <c r="D1691" t="s">
        <v>4039</v>
      </c>
      <c r="E1691" t="s">
        <v>4040</v>
      </c>
      <c r="F1691" t="s">
        <v>1262</v>
      </c>
      <c r="G1691" t="s">
        <v>391</v>
      </c>
      <c r="H1691">
        <v>6</v>
      </c>
      <c r="I1691">
        <v>14</v>
      </c>
      <c r="J1691">
        <v>3</v>
      </c>
      <c r="K1691" t="s">
        <v>46</v>
      </c>
      <c r="L1691" s="1">
        <v>8</v>
      </c>
      <c r="M1691" t="s">
        <v>324</v>
      </c>
      <c r="N1691">
        <v>82</v>
      </c>
      <c r="O1691">
        <v>1</v>
      </c>
      <c r="P1691">
        <v>20131</v>
      </c>
      <c r="Q1691">
        <v>2012</v>
      </c>
      <c r="R1691">
        <v>1</v>
      </c>
      <c r="S1691">
        <v>2018</v>
      </c>
      <c r="T1691">
        <v>1</v>
      </c>
      <c r="U1691">
        <v>26</v>
      </c>
      <c r="V1691" t="s">
        <v>36</v>
      </c>
      <c r="W1691" t="s">
        <v>409</v>
      </c>
      <c r="X1691">
        <v>21862371</v>
      </c>
      <c r="Y1691" t="s">
        <v>38</v>
      </c>
      <c r="Z1691">
        <v>0</v>
      </c>
      <c r="AA1691">
        <v>1470</v>
      </c>
      <c r="AB1691" t="s">
        <v>39</v>
      </c>
      <c r="AC1691">
        <v>0</v>
      </c>
      <c r="AD1691">
        <v>7</v>
      </c>
      <c r="AE1691" t="s">
        <v>55</v>
      </c>
      <c r="AF1691" t="s">
        <v>41</v>
      </c>
      <c r="AG1691" t="str">
        <f>VLOOKUP(H1691,Planilha2!A:AC,5,FALSE)</f>
        <v>SERVIÇO SOCIAL</v>
      </c>
      <c r="AH1691" t="s">
        <v>6227</v>
      </c>
      <c r="AI1691" t="str">
        <f>VLOOKUP(H1691,Planilha2!A:K,11,FALSE)</f>
        <v>Ativo</v>
      </c>
      <c r="AJ1691" t="s">
        <v>6737</v>
      </c>
      <c r="AK1691">
        <v>48.6</v>
      </c>
    </row>
    <row r="1692" spans="1:37" x14ac:dyDescent="0.25">
      <c r="A1692">
        <v>112006095</v>
      </c>
      <c r="B1692" t="s">
        <v>30</v>
      </c>
      <c r="C1692" t="s">
        <v>1161</v>
      </c>
      <c r="D1692" t="s">
        <v>1815</v>
      </c>
      <c r="E1692" t="s">
        <v>4923</v>
      </c>
      <c r="F1692" t="s">
        <v>4477</v>
      </c>
      <c r="G1692" t="s">
        <v>696</v>
      </c>
      <c r="H1692">
        <v>6</v>
      </c>
      <c r="I1692">
        <v>14</v>
      </c>
      <c r="J1692">
        <v>3</v>
      </c>
      <c r="K1692" t="s">
        <v>46</v>
      </c>
      <c r="L1692" s="1" t="s">
        <v>3421</v>
      </c>
      <c r="M1692" t="s">
        <v>317</v>
      </c>
      <c r="N1692">
        <v>85</v>
      </c>
      <c r="O1692">
        <v>1</v>
      </c>
      <c r="P1692">
        <v>20121</v>
      </c>
      <c r="Q1692">
        <v>2012</v>
      </c>
      <c r="R1692">
        <v>1</v>
      </c>
      <c r="S1692">
        <v>2015</v>
      </c>
      <c r="T1692">
        <v>2</v>
      </c>
      <c r="U1692">
        <v>26</v>
      </c>
      <c r="V1692" t="s">
        <v>36</v>
      </c>
      <c r="W1692" t="s">
        <v>4898</v>
      </c>
      <c r="X1692">
        <v>24445830</v>
      </c>
      <c r="Y1692" t="s">
        <v>75</v>
      </c>
      <c r="Z1692">
        <v>0</v>
      </c>
      <c r="AA1692">
        <v>120</v>
      </c>
      <c r="AB1692" t="s">
        <v>39</v>
      </c>
      <c r="AC1692">
        <v>0</v>
      </c>
      <c r="AD1692">
        <v>4</v>
      </c>
      <c r="AE1692" t="s">
        <v>40</v>
      </c>
      <c r="AF1692" t="s">
        <v>41</v>
      </c>
      <c r="AG1692" t="str">
        <f>VLOOKUP(H1692,Planilha2!A:AC,5,FALSE)</f>
        <v>SERVIÇO SOCIAL</v>
      </c>
      <c r="AH1692" t="s">
        <v>6227</v>
      </c>
      <c r="AI1692" t="str">
        <f>VLOOKUP(H1692,Planilha2!A:K,11,FALSE)</f>
        <v>Ativo</v>
      </c>
      <c r="AJ1692" t="s">
        <v>6600</v>
      </c>
      <c r="AK1692">
        <v>19.7</v>
      </c>
    </row>
    <row r="1693" spans="1:37" x14ac:dyDescent="0.25">
      <c r="A1693">
        <v>112006096</v>
      </c>
      <c r="B1693" t="s">
        <v>30</v>
      </c>
      <c r="C1693" t="s">
        <v>3719</v>
      </c>
      <c r="D1693" t="s">
        <v>2813</v>
      </c>
      <c r="E1693" t="s">
        <v>1715</v>
      </c>
      <c r="F1693" t="s">
        <v>1562</v>
      </c>
      <c r="G1693" t="s">
        <v>257</v>
      </c>
      <c r="H1693">
        <v>6</v>
      </c>
      <c r="I1693">
        <v>14</v>
      </c>
      <c r="J1693">
        <v>3</v>
      </c>
      <c r="K1693" t="s">
        <v>46</v>
      </c>
      <c r="L1693" s="1" t="s">
        <v>3883</v>
      </c>
      <c r="M1693" t="s">
        <v>325</v>
      </c>
      <c r="N1693">
        <v>100</v>
      </c>
      <c r="O1693">
        <v>1</v>
      </c>
      <c r="P1693">
        <v>20121</v>
      </c>
      <c r="Q1693">
        <v>2012</v>
      </c>
      <c r="R1693">
        <v>1</v>
      </c>
      <c r="S1693">
        <v>2015</v>
      </c>
      <c r="T1693">
        <v>1</v>
      </c>
      <c r="U1693">
        <v>25</v>
      </c>
      <c r="V1693" t="s">
        <v>36</v>
      </c>
      <c r="W1693" t="s">
        <v>4898</v>
      </c>
      <c r="X1693">
        <v>24445610</v>
      </c>
      <c r="Y1693" t="s">
        <v>75</v>
      </c>
      <c r="Z1693">
        <v>0</v>
      </c>
      <c r="AA1693">
        <v>510</v>
      </c>
      <c r="AB1693" t="s">
        <v>39</v>
      </c>
      <c r="AC1693">
        <v>0</v>
      </c>
      <c r="AD1693">
        <v>4</v>
      </c>
      <c r="AE1693" t="s">
        <v>55</v>
      </c>
      <c r="AF1693" t="s">
        <v>41</v>
      </c>
      <c r="AG1693" t="str">
        <f>VLOOKUP(H1693,Planilha2!A:AC,5,FALSE)</f>
        <v>SERVIÇO SOCIAL</v>
      </c>
      <c r="AH1693" t="s">
        <v>6227</v>
      </c>
      <c r="AI1693" t="str">
        <f>VLOOKUP(H1693,Planilha2!A:K,11,FALSE)</f>
        <v>Ativo</v>
      </c>
      <c r="AJ1693" t="s">
        <v>6463</v>
      </c>
      <c r="AK1693">
        <v>20.8</v>
      </c>
    </row>
    <row r="1694" spans="1:37" x14ac:dyDescent="0.25">
      <c r="A1694">
        <v>112006102</v>
      </c>
      <c r="B1694" t="s">
        <v>30</v>
      </c>
      <c r="C1694" t="s">
        <v>4786</v>
      </c>
      <c r="D1694" t="s">
        <v>1060</v>
      </c>
      <c r="E1694" t="s">
        <v>4889</v>
      </c>
      <c r="F1694" t="s">
        <v>4103</v>
      </c>
      <c r="G1694" t="s">
        <v>648</v>
      </c>
      <c r="H1694">
        <v>6</v>
      </c>
      <c r="I1694">
        <v>14</v>
      </c>
      <c r="J1694">
        <v>3</v>
      </c>
      <c r="K1694" t="s">
        <v>46</v>
      </c>
      <c r="L1694" s="1" t="s">
        <v>310</v>
      </c>
      <c r="M1694" t="s">
        <v>325</v>
      </c>
      <c r="N1694">
        <v>97</v>
      </c>
      <c r="O1694">
        <v>1</v>
      </c>
      <c r="P1694">
        <v>20121</v>
      </c>
      <c r="Q1694">
        <v>2012</v>
      </c>
      <c r="R1694">
        <v>1</v>
      </c>
      <c r="S1694">
        <v>2017</v>
      </c>
      <c r="T1694">
        <v>1</v>
      </c>
      <c r="U1694">
        <v>25</v>
      </c>
      <c r="V1694" t="s">
        <v>36</v>
      </c>
      <c r="W1694" t="s">
        <v>919</v>
      </c>
      <c r="X1694">
        <v>24431590</v>
      </c>
      <c r="Y1694" t="s">
        <v>75</v>
      </c>
      <c r="Z1694">
        <v>0</v>
      </c>
      <c r="AA1694">
        <v>1528</v>
      </c>
      <c r="AB1694" t="s">
        <v>39</v>
      </c>
      <c r="AC1694">
        <v>0</v>
      </c>
      <c r="AD1694">
        <v>6</v>
      </c>
      <c r="AE1694" t="s">
        <v>55</v>
      </c>
      <c r="AF1694" t="s">
        <v>41</v>
      </c>
      <c r="AG1694" t="str">
        <f>VLOOKUP(H1694,Planilha2!A:AC,5,FALSE)</f>
        <v>SERVIÇO SOCIAL</v>
      </c>
      <c r="AH1694" t="s">
        <v>6227</v>
      </c>
      <c r="AI1694" t="str">
        <f>VLOOKUP(H1694,Planilha2!A:K,11,FALSE)</f>
        <v>Ativo</v>
      </c>
      <c r="AJ1694" t="s">
        <v>6496</v>
      </c>
      <c r="AK1694">
        <v>12.1</v>
      </c>
    </row>
    <row r="1695" spans="1:37" x14ac:dyDescent="0.25">
      <c r="A1695">
        <v>112006104</v>
      </c>
      <c r="B1695" t="s">
        <v>30</v>
      </c>
      <c r="C1695" t="s">
        <v>3874</v>
      </c>
      <c r="D1695" t="s">
        <v>1623</v>
      </c>
      <c r="E1695" t="s">
        <v>1818</v>
      </c>
      <c r="F1695" t="s">
        <v>3875</v>
      </c>
      <c r="G1695" t="s">
        <v>522</v>
      </c>
      <c r="H1695">
        <v>6</v>
      </c>
      <c r="I1695">
        <v>14</v>
      </c>
      <c r="J1695">
        <v>1</v>
      </c>
      <c r="L1695" s="1">
        <v>0</v>
      </c>
      <c r="M1695" t="s">
        <v>317</v>
      </c>
      <c r="N1695">
        <v>0</v>
      </c>
      <c r="O1695">
        <v>0</v>
      </c>
      <c r="P1695">
        <v>20121</v>
      </c>
      <c r="Q1695">
        <v>2012</v>
      </c>
      <c r="R1695">
        <v>1</v>
      </c>
      <c r="S1695">
        <v>2012</v>
      </c>
      <c r="T1695">
        <v>1</v>
      </c>
      <c r="U1695">
        <v>32</v>
      </c>
      <c r="V1695" t="s">
        <v>36</v>
      </c>
      <c r="W1695" t="s">
        <v>372</v>
      </c>
      <c r="X1695">
        <v>21340120</v>
      </c>
      <c r="Y1695" t="s">
        <v>38</v>
      </c>
      <c r="Z1695">
        <v>0</v>
      </c>
      <c r="AA1695">
        <v>0</v>
      </c>
      <c r="AB1695" t="s">
        <v>39</v>
      </c>
      <c r="AC1695">
        <v>0</v>
      </c>
      <c r="AD1695">
        <v>1</v>
      </c>
      <c r="AE1695" t="s">
        <v>55</v>
      </c>
      <c r="AF1695" t="s">
        <v>41</v>
      </c>
      <c r="AG1695" t="str">
        <f>VLOOKUP(H1695,Planilha2!A:AC,5,FALSE)</f>
        <v>SERVIÇO SOCIAL</v>
      </c>
      <c r="AH1695" t="s">
        <v>6227</v>
      </c>
      <c r="AI1695" t="str">
        <f>VLOOKUP(H1695,Planilha2!A:K,11,FALSE)</f>
        <v>Ativo</v>
      </c>
      <c r="AJ1695" t="s">
        <v>6554</v>
      </c>
      <c r="AK1695">
        <v>33.700000000000003</v>
      </c>
    </row>
    <row r="1696" spans="1:37" x14ac:dyDescent="0.25">
      <c r="A1696">
        <v>112006130</v>
      </c>
      <c r="B1696" t="s">
        <v>30</v>
      </c>
      <c r="C1696" t="s">
        <v>1835</v>
      </c>
      <c r="D1696" t="s">
        <v>1800</v>
      </c>
      <c r="E1696" t="s">
        <v>3660</v>
      </c>
      <c r="F1696" t="s">
        <v>2846</v>
      </c>
      <c r="G1696" t="s">
        <v>658</v>
      </c>
      <c r="H1696">
        <v>6</v>
      </c>
      <c r="I1696">
        <v>14</v>
      </c>
      <c r="J1696">
        <v>3</v>
      </c>
      <c r="K1696" t="s">
        <v>46</v>
      </c>
      <c r="L1696" s="1">
        <v>4</v>
      </c>
      <c r="M1696" t="s">
        <v>317</v>
      </c>
      <c r="N1696">
        <v>88</v>
      </c>
      <c r="O1696">
        <v>1</v>
      </c>
      <c r="P1696">
        <v>20121</v>
      </c>
      <c r="Q1696">
        <v>2012</v>
      </c>
      <c r="R1696">
        <v>1</v>
      </c>
      <c r="S1696">
        <v>2015</v>
      </c>
      <c r="T1696">
        <v>2</v>
      </c>
      <c r="U1696">
        <v>26</v>
      </c>
      <c r="V1696" t="s">
        <v>36</v>
      </c>
      <c r="W1696" t="s">
        <v>332</v>
      </c>
      <c r="X1696">
        <v>21380320</v>
      </c>
      <c r="Y1696" t="s">
        <v>38</v>
      </c>
      <c r="Z1696">
        <v>0</v>
      </c>
      <c r="AA1696">
        <v>270</v>
      </c>
      <c r="AB1696" t="s">
        <v>39</v>
      </c>
      <c r="AC1696">
        <v>0</v>
      </c>
      <c r="AD1696">
        <v>4</v>
      </c>
      <c r="AE1696" t="s">
        <v>55</v>
      </c>
      <c r="AF1696" t="s">
        <v>41</v>
      </c>
      <c r="AG1696" t="str">
        <f>VLOOKUP(H1696,Planilha2!A:AC,5,FALSE)</f>
        <v>SERVIÇO SOCIAL</v>
      </c>
      <c r="AH1696" t="s">
        <v>6227</v>
      </c>
      <c r="AI1696" t="str">
        <f>VLOOKUP(H1696,Planilha2!A:K,11,FALSE)</f>
        <v>Ativo</v>
      </c>
      <c r="AJ1696" t="s">
        <v>6905</v>
      </c>
      <c r="AK1696">
        <v>30</v>
      </c>
    </row>
    <row r="1697" spans="1:37" x14ac:dyDescent="0.25">
      <c r="A1697">
        <v>214006166</v>
      </c>
      <c r="B1697" t="s">
        <v>30</v>
      </c>
      <c r="C1697" t="s">
        <v>2522</v>
      </c>
      <c r="D1697" t="s">
        <v>2120</v>
      </c>
      <c r="E1697" t="s">
        <v>3184</v>
      </c>
      <c r="F1697" t="s">
        <v>2461</v>
      </c>
      <c r="G1697" t="s">
        <v>214</v>
      </c>
      <c r="H1697">
        <v>6</v>
      </c>
      <c r="I1697">
        <v>4</v>
      </c>
      <c r="J1697">
        <v>4</v>
      </c>
      <c r="K1697" t="s">
        <v>72</v>
      </c>
      <c r="L1697" s="1">
        <v>0</v>
      </c>
      <c r="M1697" t="s">
        <v>317</v>
      </c>
      <c r="N1697">
        <v>0</v>
      </c>
      <c r="O1697">
        <v>0</v>
      </c>
      <c r="P1697">
        <v>20142</v>
      </c>
      <c r="Q1697">
        <v>2014</v>
      </c>
      <c r="R1697">
        <v>2</v>
      </c>
      <c r="S1697">
        <v>2014</v>
      </c>
      <c r="T1697">
        <v>2</v>
      </c>
      <c r="U1697">
        <v>31</v>
      </c>
      <c r="V1697" t="s">
        <v>36</v>
      </c>
      <c r="W1697" t="s">
        <v>5182</v>
      </c>
      <c r="X1697">
        <v>36037230</v>
      </c>
      <c r="Y1697" t="s">
        <v>2066</v>
      </c>
      <c r="Z1697">
        <v>0</v>
      </c>
      <c r="AA1697">
        <v>0</v>
      </c>
      <c r="AB1697" t="s">
        <v>39</v>
      </c>
      <c r="AC1697">
        <v>0</v>
      </c>
      <c r="AD1697">
        <v>1</v>
      </c>
      <c r="AE1697" t="s">
        <v>55</v>
      </c>
      <c r="AF1697" t="s">
        <v>41</v>
      </c>
      <c r="AG1697" t="str">
        <f>VLOOKUP(H1697,Planilha2!A:AC,5,FALSE)</f>
        <v>SERVIÇO SOCIAL</v>
      </c>
      <c r="AH1697" t="s">
        <v>6227</v>
      </c>
      <c r="AI1697" t="str">
        <f>VLOOKUP(H1697,Planilha2!A:K,11,FALSE)</f>
        <v>Ativo</v>
      </c>
      <c r="AJ1697" t="s">
        <v>6639</v>
      </c>
      <c r="AK1697">
        <v>192</v>
      </c>
    </row>
    <row r="1698" spans="1:37" x14ac:dyDescent="0.25">
      <c r="A1698">
        <v>214006167</v>
      </c>
      <c r="B1698" t="s">
        <v>263</v>
      </c>
      <c r="C1698" t="s">
        <v>1257</v>
      </c>
      <c r="D1698" t="s">
        <v>3741</v>
      </c>
      <c r="E1698" t="s">
        <v>4596</v>
      </c>
      <c r="F1698" t="s">
        <v>330</v>
      </c>
      <c r="G1698" t="s">
        <v>63</v>
      </c>
      <c r="H1698">
        <v>6</v>
      </c>
      <c r="I1698">
        <v>4</v>
      </c>
      <c r="J1698">
        <v>4</v>
      </c>
      <c r="K1698" t="s">
        <v>72</v>
      </c>
      <c r="L1698" s="1" t="s">
        <v>1058</v>
      </c>
      <c r="M1698" t="s">
        <v>325</v>
      </c>
      <c r="N1698">
        <v>65</v>
      </c>
      <c r="O1698">
        <v>1</v>
      </c>
      <c r="P1698">
        <v>20142</v>
      </c>
      <c r="Q1698">
        <v>2014</v>
      </c>
      <c r="R1698">
        <v>2</v>
      </c>
      <c r="S1698">
        <v>2017</v>
      </c>
      <c r="T1698">
        <v>2</v>
      </c>
      <c r="U1698">
        <v>24</v>
      </c>
      <c r="V1698" t="s">
        <v>36</v>
      </c>
      <c r="W1698" t="s">
        <v>5185</v>
      </c>
      <c r="X1698">
        <v>25974355</v>
      </c>
      <c r="Y1698" t="s">
        <v>1052</v>
      </c>
      <c r="Z1698">
        <v>0</v>
      </c>
      <c r="AA1698">
        <v>270</v>
      </c>
      <c r="AB1698" t="s">
        <v>39</v>
      </c>
      <c r="AC1698">
        <v>0</v>
      </c>
      <c r="AD1698">
        <v>4</v>
      </c>
      <c r="AE1698" t="s">
        <v>55</v>
      </c>
      <c r="AF1698" t="s">
        <v>41</v>
      </c>
      <c r="AG1698" t="str">
        <f>VLOOKUP(H1698,Planilha2!A:AC,5,FALSE)</f>
        <v>SERVIÇO SOCIAL</v>
      </c>
      <c r="AH1698" t="s">
        <v>6227</v>
      </c>
      <c r="AI1698" t="str">
        <f>VLOOKUP(H1698,Planilha2!A:K,11,FALSE)</f>
        <v>Ativo</v>
      </c>
      <c r="AJ1698">
        <v>0</v>
      </c>
      <c r="AK1698">
        <v>0</v>
      </c>
    </row>
    <row r="1699" spans="1:37" x14ac:dyDescent="0.25">
      <c r="A1699">
        <v>214006168</v>
      </c>
      <c r="B1699" t="s">
        <v>30</v>
      </c>
      <c r="C1699" t="s">
        <v>3579</v>
      </c>
      <c r="D1699" t="s">
        <v>2601</v>
      </c>
      <c r="E1699" t="s">
        <v>3690</v>
      </c>
      <c r="F1699" t="s">
        <v>3409</v>
      </c>
      <c r="G1699" t="s">
        <v>214</v>
      </c>
      <c r="H1699">
        <v>6</v>
      </c>
      <c r="I1699">
        <v>4</v>
      </c>
      <c r="J1699">
        <v>4</v>
      </c>
      <c r="K1699" t="s">
        <v>72</v>
      </c>
      <c r="L1699" s="1">
        <v>0</v>
      </c>
      <c r="M1699" t="s">
        <v>325</v>
      </c>
      <c r="N1699">
        <v>0</v>
      </c>
      <c r="O1699">
        <v>0</v>
      </c>
      <c r="P1699">
        <v>20142</v>
      </c>
      <c r="Q1699">
        <v>2014</v>
      </c>
      <c r="R1699">
        <v>2</v>
      </c>
      <c r="S1699">
        <v>2014</v>
      </c>
      <c r="T1699">
        <v>2</v>
      </c>
      <c r="U1699">
        <v>28</v>
      </c>
      <c r="V1699" t="s">
        <v>36</v>
      </c>
      <c r="W1699" t="s">
        <v>794</v>
      </c>
      <c r="X1699">
        <v>24241320</v>
      </c>
      <c r="Y1699" t="s">
        <v>537</v>
      </c>
      <c r="Z1699">
        <v>0</v>
      </c>
      <c r="AA1699">
        <v>0</v>
      </c>
      <c r="AB1699" t="s">
        <v>39</v>
      </c>
      <c r="AC1699">
        <v>0</v>
      </c>
      <c r="AD1699">
        <v>1</v>
      </c>
      <c r="AE1699" t="s">
        <v>40</v>
      </c>
      <c r="AF1699" t="s">
        <v>41</v>
      </c>
      <c r="AG1699" t="str">
        <f>VLOOKUP(H1699,Planilha2!A:AC,5,FALSE)</f>
        <v>SERVIÇO SOCIAL</v>
      </c>
      <c r="AH1699" t="s">
        <v>6227</v>
      </c>
      <c r="AI1699" t="str">
        <f>VLOOKUP(H1699,Planilha2!A:K,11,FALSE)</f>
        <v>Ativo</v>
      </c>
      <c r="AJ1699" t="s">
        <v>6577</v>
      </c>
      <c r="AK1699">
        <v>6.2</v>
      </c>
    </row>
    <row r="1700" spans="1:37" x14ac:dyDescent="0.25">
      <c r="A1700">
        <v>214006175</v>
      </c>
      <c r="B1700" t="s">
        <v>128</v>
      </c>
      <c r="C1700" t="s">
        <v>2850</v>
      </c>
      <c r="D1700" t="s">
        <v>2851</v>
      </c>
      <c r="E1700" t="s">
        <v>2852</v>
      </c>
      <c r="F1700" t="s">
        <v>2853</v>
      </c>
      <c r="G1700" t="s">
        <v>439</v>
      </c>
      <c r="H1700">
        <v>6</v>
      </c>
      <c r="I1700">
        <v>4</v>
      </c>
      <c r="J1700">
        <v>4</v>
      </c>
      <c r="K1700" t="s">
        <v>72</v>
      </c>
      <c r="L1700" s="1" t="s">
        <v>1613</v>
      </c>
      <c r="M1700" t="s">
        <v>322</v>
      </c>
      <c r="N1700">
        <v>0</v>
      </c>
      <c r="O1700">
        <v>0</v>
      </c>
      <c r="P1700">
        <v>20151</v>
      </c>
      <c r="Q1700">
        <v>2014</v>
      </c>
      <c r="R1700">
        <v>2</v>
      </c>
      <c r="S1700">
        <v>2018</v>
      </c>
      <c r="T1700">
        <v>1</v>
      </c>
      <c r="U1700">
        <v>31</v>
      </c>
      <c r="V1700" t="s">
        <v>211</v>
      </c>
      <c r="W1700" t="s">
        <v>2854</v>
      </c>
      <c r="X1700">
        <v>20211320</v>
      </c>
      <c r="Y1700" t="s">
        <v>38</v>
      </c>
      <c r="Z1700">
        <v>0</v>
      </c>
      <c r="AA1700">
        <v>120</v>
      </c>
      <c r="AB1700" t="s">
        <v>39</v>
      </c>
      <c r="AC1700">
        <v>0</v>
      </c>
      <c r="AD1700">
        <v>5</v>
      </c>
      <c r="AE1700" t="s">
        <v>40</v>
      </c>
      <c r="AF1700" t="s">
        <v>41</v>
      </c>
      <c r="AG1700" t="str">
        <f>VLOOKUP(H1700,Planilha2!A:AC,5,FALSE)</f>
        <v>SERVIÇO SOCIAL</v>
      </c>
      <c r="AH1700" t="s">
        <v>6227</v>
      </c>
      <c r="AI1700" t="str">
        <f>VLOOKUP(H1700,Planilha2!A:K,11,FALSE)</f>
        <v>Ativo</v>
      </c>
      <c r="AJ1700" t="s">
        <v>6539</v>
      </c>
      <c r="AK1700">
        <v>21.8</v>
      </c>
    </row>
    <row r="1701" spans="1:37" x14ac:dyDescent="0.25">
      <c r="A1701">
        <v>214006177</v>
      </c>
      <c r="B1701" t="s">
        <v>30</v>
      </c>
      <c r="C1701" t="s">
        <v>2256</v>
      </c>
      <c r="D1701" t="s">
        <v>2179</v>
      </c>
      <c r="E1701" t="s">
        <v>4942</v>
      </c>
      <c r="F1701" t="s">
        <v>2509</v>
      </c>
      <c r="G1701" t="s">
        <v>439</v>
      </c>
      <c r="H1701">
        <v>6</v>
      </c>
      <c r="I1701">
        <v>4</v>
      </c>
      <c r="J1701">
        <v>4</v>
      </c>
      <c r="K1701" t="s">
        <v>72</v>
      </c>
      <c r="L1701" s="1">
        <v>0</v>
      </c>
      <c r="M1701" t="s">
        <v>322</v>
      </c>
      <c r="N1701">
        <v>0</v>
      </c>
      <c r="O1701">
        <v>0</v>
      </c>
      <c r="P1701">
        <v>20142</v>
      </c>
      <c r="Q1701">
        <v>2014</v>
      </c>
      <c r="R1701">
        <v>2</v>
      </c>
      <c r="S1701">
        <v>2014</v>
      </c>
      <c r="T1701">
        <v>2</v>
      </c>
      <c r="U1701">
        <v>21</v>
      </c>
      <c r="V1701" t="s">
        <v>122</v>
      </c>
      <c r="W1701" t="s">
        <v>957</v>
      </c>
      <c r="X1701">
        <v>24456530</v>
      </c>
      <c r="Y1701" t="s">
        <v>75</v>
      </c>
      <c r="Z1701">
        <v>0</v>
      </c>
      <c r="AA1701">
        <v>0</v>
      </c>
      <c r="AB1701" t="s">
        <v>39</v>
      </c>
      <c r="AC1701">
        <v>0</v>
      </c>
      <c r="AD1701">
        <v>1</v>
      </c>
      <c r="AE1701" t="s">
        <v>55</v>
      </c>
      <c r="AF1701" t="s">
        <v>41</v>
      </c>
      <c r="AG1701" t="str">
        <f>VLOOKUP(H1701,Planilha2!A:AC,5,FALSE)</f>
        <v>SERVIÇO SOCIAL</v>
      </c>
      <c r="AH1701" t="s">
        <v>6227</v>
      </c>
      <c r="AI1701" t="str">
        <f>VLOOKUP(H1701,Planilha2!A:K,11,FALSE)</f>
        <v>Ativo</v>
      </c>
      <c r="AJ1701" t="s">
        <v>6471</v>
      </c>
      <c r="AK1701">
        <v>21.3</v>
      </c>
    </row>
    <row r="1702" spans="1:37" x14ac:dyDescent="0.25">
      <c r="A1702">
        <v>214006181</v>
      </c>
      <c r="B1702" t="s">
        <v>30</v>
      </c>
      <c r="C1702" t="s">
        <v>2772</v>
      </c>
      <c r="D1702" t="s">
        <v>982</v>
      </c>
      <c r="E1702" t="s">
        <v>4358</v>
      </c>
      <c r="F1702" t="s">
        <v>2133</v>
      </c>
      <c r="G1702" t="s">
        <v>465</v>
      </c>
      <c r="H1702">
        <v>6</v>
      </c>
      <c r="I1702">
        <v>4</v>
      </c>
      <c r="J1702">
        <v>4</v>
      </c>
      <c r="K1702" t="s">
        <v>72</v>
      </c>
      <c r="L1702" s="1" t="s">
        <v>1633</v>
      </c>
      <c r="M1702" t="s">
        <v>320</v>
      </c>
      <c r="N1702">
        <v>0</v>
      </c>
      <c r="O1702">
        <v>0</v>
      </c>
      <c r="P1702">
        <v>20152</v>
      </c>
      <c r="Q1702">
        <v>2014</v>
      </c>
      <c r="R1702">
        <v>2</v>
      </c>
      <c r="S1702">
        <v>2016</v>
      </c>
      <c r="T1702">
        <v>2</v>
      </c>
      <c r="U1702">
        <v>34</v>
      </c>
      <c r="V1702" t="s">
        <v>36</v>
      </c>
      <c r="W1702" t="s">
        <v>794</v>
      </c>
      <c r="X1702">
        <v>24240760</v>
      </c>
      <c r="Y1702" t="s">
        <v>537</v>
      </c>
      <c r="Z1702">
        <v>0</v>
      </c>
      <c r="AA1702">
        <v>510</v>
      </c>
      <c r="AB1702" t="s">
        <v>39</v>
      </c>
      <c r="AC1702">
        <v>0</v>
      </c>
      <c r="AD1702">
        <v>3</v>
      </c>
      <c r="AE1702" t="s">
        <v>40</v>
      </c>
      <c r="AF1702" t="s">
        <v>41</v>
      </c>
      <c r="AG1702" t="str">
        <f>VLOOKUP(H1702,Planilha2!A:AC,5,FALSE)</f>
        <v>SERVIÇO SOCIAL</v>
      </c>
      <c r="AH1702" t="s">
        <v>6227</v>
      </c>
      <c r="AI1702" t="str">
        <f>VLOOKUP(H1702,Planilha2!A:K,11,FALSE)</f>
        <v>Ativo</v>
      </c>
      <c r="AJ1702" t="s">
        <v>6413</v>
      </c>
      <c r="AK1702">
        <v>5.7</v>
      </c>
    </row>
    <row r="1703" spans="1:37" x14ac:dyDescent="0.25">
      <c r="A1703">
        <v>214006182</v>
      </c>
      <c r="B1703" t="s">
        <v>30</v>
      </c>
      <c r="C1703" t="s">
        <v>3356</v>
      </c>
      <c r="D1703" t="s">
        <v>1760</v>
      </c>
      <c r="E1703" t="s">
        <v>4856</v>
      </c>
      <c r="F1703" t="s">
        <v>533</v>
      </c>
      <c r="G1703" t="s">
        <v>71</v>
      </c>
      <c r="H1703">
        <v>6</v>
      </c>
      <c r="I1703">
        <v>4</v>
      </c>
      <c r="J1703">
        <v>4</v>
      </c>
      <c r="K1703" t="s">
        <v>72</v>
      </c>
      <c r="L1703" s="1" t="s">
        <v>1791</v>
      </c>
      <c r="M1703" t="s">
        <v>317</v>
      </c>
      <c r="N1703">
        <v>81</v>
      </c>
      <c r="O1703">
        <v>1</v>
      </c>
      <c r="P1703">
        <v>20142</v>
      </c>
      <c r="Q1703">
        <v>2014</v>
      </c>
      <c r="R1703">
        <v>2</v>
      </c>
      <c r="S1703">
        <v>2018</v>
      </c>
      <c r="T1703">
        <v>1</v>
      </c>
      <c r="U1703">
        <v>23</v>
      </c>
      <c r="V1703" t="s">
        <v>36</v>
      </c>
      <c r="W1703" t="s">
        <v>919</v>
      </c>
      <c r="X1703">
        <v>24430730</v>
      </c>
      <c r="Y1703" t="s">
        <v>75</v>
      </c>
      <c r="Z1703">
        <v>0</v>
      </c>
      <c r="AA1703">
        <v>270</v>
      </c>
      <c r="AB1703" t="s">
        <v>39</v>
      </c>
      <c r="AC1703">
        <v>0</v>
      </c>
      <c r="AD1703">
        <v>5</v>
      </c>
      <c r="AE1703" t="s">
        <v>55</v>
      </c>
      <c r="AF1703" t="s">
        <v>41</v>
      </c>
      <c r="AG1703" t="str">
        <f>VLOOKUP(H1703,Planilha2!A:AC,5,FALSE)</f>
        <v>SERVIÇO SOCIAL</v>
      </c>
      <c r="AH1703" t="s">
        <v>6227</v>
      </c>
      <c r="AI1703" t="str">
        <f>VLOOKUP(H1703,Planilha2!A:K,11,FALSE)</f>
        <v>Ativo</v>
      </c>
      <c r="AJ1703" t="s">
        <v>6304</v>
      </c>
      <c r="AK1703">
        <v>11.7</v>
      </c>
    </row>
    <row r="1704" spans="1:37" x14ac:dyDescent="0.25">
      <c r="A1704">
        <v>214006183</v>
      </c>
      <c r="B1704" t="s">
        <v>30</v>
      </c>
      <c r="C1704" t="s">
        <v>2220</v>
      </c>
      <c r="D1704" t="s">
        <v>722</v>
      </c>
      <c r="E1704" t="s">
        <v>2356</v>
      </c>
      <c r="F1704" t="s">
        <v>4043</v>
      </c>
      <c r="G1704" t="s">
        <v>285</v>
      </c>
      <c r="H1704">
        <v>6</v>
      </c>
      <c r="I1704">
        <v>4</v>
      </c>
      <c r="J1704">
        <v>4</v>
      </c>
      <c r="K1704" t="s">
        <v>72</v>
      </c>
      <c r="L1704" s="1" t="s">
        <v>1816</v>
      </c>
      <c r="M1704" t="s">
        <v>325</v>
      </c>
      <c r="N1704">
        <v>0</v>
      </c>
      <c r="O1704">
        <v>0</v>
      </c>
      <c r="P1704">
        <v>20142</v>
      </c>
      <c r="Q1704">
        <v>2014</v>
      </c>
      <c r="R1704">
        <v>2</v>
      </c>
      <c r="S1704">
        <v>2016</v>
      </c>
      <c r="T1704">
        <v>1</v>
      </c>
      <c r="U1704">
        <v>31</v>
      </c>
      <c r="V1704" t="s">
        <v>49</v>
      </c>
      <c r="W1704" t="s">
        <v>4843</v>
      </c>
      <c r="X1704">
        <v>24412040</v>
      </c>
      <c r="Y1704" t="s">
        <v>75</v>
      </c>
      <c r="Z1704">
        <v>0</v>
      </c>
      <c r="AA1704">
        <v>0</v>
      </c>
      <c r="AB1704" t="s">
        <v>39</v>
      </c>
      <c r="AC1704">
        <v>0</v>
      </c>
      <c r="AD1704">
        <v>3</v>
      </c>
      <c r="AE1704" t="s">
        <v>55</v>
      </c>
      <c r="AF1704" t="s">
        <v>41</v>
      </c>
      <c r="AG1704" t="str">
        <f>VLOOKUP(H1704,Planilha2!A:AC,5,FALSE)</f>
        <v>SERVIÇO SOCIAL</v>
      </c>
      <c r="AH1704" t="s">
        <v>6227</v>
      </c>
      <c r="AI1704" t="str">
        <f>VLOOKUP(H1704,Planilha2!A:K,11,FALSE)</f>
        <v>Ativo</v>
      </c>
      <c r="AJ1704" t="s">
        <v>6906</v>
      </c>
      <c r="AK1704">
        <v>9.9</v>
      </c>
    </row>
    <row r="1705" spans="1:37" x14ac:dyDescent="0.25">
      <c r="A1705">
        <v>214006184</v>
      </c>
      <c r="B1705" t="s">
        <v>30</v>
      </c>
      <c r="C1705" t="s">
        <v>743</v>
      </c>
      <c r="D1705" t="s">
        <v>329</v>
      </c>
      <c r="E1705" t="s">
        <v>2876</v>
      </c>
      <c r="F1705" t="s">
        <v>3085</v>
      </c>
      <c r="G1705" t="s">
        <v>210</v>
      </c>
      <c r="H1705">
        <v>6</v>
      </c>
      <c r="I1705">
        <v>4</v>
      </c>
      <c r="J1705">
        <v>4</v>
      </c>
      <c r="K1705" t="s">
        <v>72</v>
      </c>
      <c r="L1705" s="1">
        <v>0</v>
      </c>
      <c r="M1705" t="s">
        <v>325</v>
      </c>
      <c r="N1705">
        <v>0</v>
      </c>
      <c r="O1705">
        <v>0</v>
      </c>
      <c r="P1705">
        <v>20142</v>
      </c>
      <c r="Q1705">
        <v>2014</v>
      </c>
      <c r="R1705">
        <v>2</v>
      </c>
      <c r="S1705">
        <v>2014</v>
      </c>
      <c r="T1705">
        <v>2</v>
      </c>
      <c r="U1705">
        <v>23</v>
      </c>
      <c r="V1705" t="s">
        <v>36</v>
      </c>
      <c r="W1705" t="s">
        <v>1726</v>
      </c>
      <c r="X1705">
        <v>24715561</v>
      </c>
      <c r="Y1705" t="s">
        <v>75</v>
      </c>
      <c r="Z1705">
        <v>0</v>
      </c>
      <c r="AA1705">
        <v>0</v>
      </c>
      <c r="AB1705" t="s">
        <v>39</v>
      </c>
      <c r="AC1705">
        <v>0</v>
      </c>
      <c r="AD1705">
        <v>1</v>
      </c>
      <c r="AE1705" t="s">
        <v>55</v>
      </c>
      <c r="AF1705" t="s">
        <v>41</v>
      </c>
      <c r="AG1705" t="str">
        <f>VLOOKUP(H1705,Planilha2!A:AC,5,FALSE)</f>
        <v>SERVIÇO SOCIAL</v>
      </c>
      <c r="AH1705" t="s">
        <v>6227</v>
      </c>
      <c r="AI1705" t="str">
        <f>VLOOKUP(H1705,Planilha2!A:K,11,FALSE)</f>
        <v>Ativo</v>
      </c>
      <c r="AJ1705" t="s">
        <v>6515</v>
      </c>
      <c r="AK1705">
        <v>23.3</v>
      </c>
    </row>
    <row r="1706" spans="1:37" x14ac:dyDescent="0.25">
      <c r="A1706">
        <v>214006185</v>
      </c>
      <c r="B1706" t="s">
        <v>930</v>
      </c>
      <c r="C1706" t="s">
        <v>507</v>
      </c>
      <c r="D1706" t="s">
        <v>2336</v>
      </c>
      <c r="E1706" t="s">
        <v>3604</v>
      </c>
      <c r="F1706" t="s">
        <v>1606</v>
      </c>
      <c r="G1706" t="s">
        <v>105</v>
      </c>
      <c r="H1706">
        <v>6</v>
      </c>
      <c r="I1706">
        <v>4</v>
      </c>
      <c r="J1706">
        <v>4</v>
      </c>
      <c r="K1706" t="s">
        <v>72</v>
      </c>
      <c r="L1706" s="1" t="s">
        <v>4731</v>
      </c>
      <c r="M1706" t="s">
        <v>317</v>
      </c>
      <c r="N1706">
        <v>85</v>
      </c>
      <c r="O1706">
        <v>1</v>
      </c>
      <c r="P1706">
        <v>20142</v>
      </c>
      <c r="Q1706">
        <v>2014</v>
      </c>
      <c r="R1706">
        <v>2</v>
      </c>
      <c r="S1706">
        <v>2015</v>
      </c>
      <c r="T1706">
        <v>1</v>
      </c>
      <c r="U1706">
        <v>24</v>
      </c>
      <c r="V1706" t="s">
        <v>122</v>
      </c>
      <c r="W1706" t="s">
        <v>2049</v>
      </c>
      <c r="X1706">
        <v>24472370</v>
      </c>
      <c r="Y1706" t="s">
        <v>75</v>
      </c>
      <c r="Z1706">
        <v>0</v>
      </c>
      <c r="AA1706">
        <v>330</v>
      </c>
      <c r="AB1706" t="s">
        <v>39</v>
      </c>
      <c r="AC1706">
        <v>0</v>
      </c>
      <c r="AD1706">
        <v>2</v>
      </c>
      <c r="AE1706" t="s">
        <v>55</v>
      </c>
      <c r="AF1706" t="s">
        <v>41</v>
      </c>
      <c r="AG1706" t="str">
        <f>VLOOKUP(H1706,Planilha2!A:AC,5,FALSE)</f>
        <v>SERVIÇO SOCIAL</v>
      </c>
      <c r="AH1706" t="s">
        <v>6227</v>
      </c>
      <c r="AI1706" t="str">
        <f>VLOOKUP(H1706,Planilha2!A:K,11,FALSE)</f>
        <v>Ativo</v>
      </c>
      <c r="AJ1706" t="s">
        <v>6354</v>
      </c>
      <c r="AK1706">
        <v>18.8</v>
      </c>
    </row>
    <row r="1707" spans="1:37" x14ac:dyDescent="0.25">
      <c r="A1707">
        <v>214006187</v>
      </c>
      <c r="B1707" t="s">
        <v>30</v>
      </c>
      <c r="C1707" t="s">
        <v>3565</v>
      </c>
      <c r="D1707" t="s">
        <v>774</v>
      </c>
      <c r="E1707" t="s">
        <v>1128</v>
      </c>
      <c r="F1707" t="s">
        <v>1038</v>
      </c>
      <c r="G1707" t="s">
        <v>33</v>
      </c>
      <c r="H1707">
        <v>6</v>
      </c>
      <c r="I1707">
        <v>4</v>
      </c>
      <c r="J1707">
        <v>4</v>
      </c>
      <c r="K1707" t="s">
        <v>72</v>
      </c>
      <c r="L1707" s="1">
        <v>0</v>
      </c>
      <c r="M1707" t="s">
        <v>322</v>
      </c>
      <c r="N1707">
        <v>0</v>
      </c>
      <c r="O1707">
        <v>0</v>
      </c>
      <c r="P1707">
        <v>20142</v>
      </c>
      <c r="Q1707">
        <v>2014</v>
      </c>
      <c r="R1707">
        <v>2</v>
      </c>
      <c r="S1707">
        <v>2014</v>
      </c>
      <c r="T1707">
        <v>2</v>
      </c>
      <c r="U1707">
        <v>47</v>
      </c>
      <c r="V1707" t="s">
        <v>122</v>
      </c>
      <c r="W1707" t="s">
        <v>268</v>
      </c>
      <c r="X1707">
        <v>20785224</v>
      </c>
      <c r="Y1707" t="s">
        <v>38</v>
      </c>
      <c r="Z1707">
        <v>0</v>
      </c>
      <c r="AA1707">
        <v>0</v>
      </c>
      <c r="AB1707" t="s">
        <v>123</v>
      </c>
      <c r="AC1707">
        <v>0</v>
      </c>
      <c r="AD1707">
        <v>1</v>
      </c>
      <c r="AE1707" t="s">
        <v>40</v>
      </c>
      <c r="AF1707" t="s">
        <v>41</v>
      </c>
      <c r="AG1707" t="str">
        <f>VLOOKUP(H1707,Planilha2!A:AC,5,FALSE)</f>
        <v>SERVIÇO SOCIAL</v>
      </c>
      <c r="AH1707" t="s">
        <v>6227</v>
      </c>
      <c r="AI1707" t="str">
        <f>VLOOKUP(H1707,Planilha2!A:K,11,FALSE)</f>
        <v>Ativo</v>
      </c>
      <c r="AJ1707" t="s">
        <v>6458</v>
      </c>
      <c r="AK1707">
        <v>24.5</v>
      </c>
    </row>
    <row r="1708" spans="1:37" x14ac:dyDescent="0.25">
      <c r="A1708">
        <v>214006189</v>
      </c>
      <c r="B1708" t="s">
        <v>128</v>
      </c>
      <c r="C1708" t="s">
        <v>505</v>
      </c>
      <c r="D1708" t="s">
        <v>312</v>
      </c>
      <c r="E1708" t="s">
        <v>3107</v>
      </c>
      <c r="F1708" t="s">
        <v>3745</v>
      </c>
      <c r="G1708" t="s">
        <v>105</v>
      </c>
      <c r="H1708">
        <v>6</v>
      </c>
      <c r="I1708">
        <v>4</v>
      </c>
      <c r="J1708">
        <v>4</v>
      </c>
      <c r="K1708" t="s">
        <v>72</v>
      </c>
      <c r="L1708" s="1" t="s">
        <v>3750</v>
      </c>
      <c r="M1708" t="s">
        <v>322</v>
      </c>
      <c r="N1708">
        <v>80</v>
      </c>
      <c r="O1708">
        <v>1</v>
      </c>
      <c r="P1708">
        <v>20142</v>
      </c>
      <c r="Q1708">
        <v>2014</v>
      </c>
      <c r="R1708">
        <v>2</v>
      </c>
      <c r="S1708">
        <v>2015</v>
      </c>
      <c r="T1708">
        <v>1</v>
      </c>
      <c r="U1708">
        <v>23</v>
      </c>
      <c r="V1708" t="s">
        <v>122</v>
      </c>
      <c r="W1708" t="s">
        <v>605</v>
      </c>
      <c r="X1708">
        <v>24130081</v>
      </c>
      <c r="Y1708" t="s">
        <v>537</v>
      </c>
      <c r="Z1708">
        <v>0</v>
      </c>
      <c r="AA1708">
        <v>270</v>
      </c>
      <c r="AB1708" t="s">
        <v>39</v>
      </c>
      <c r="AC1708">
        <v>0</v>
      </c>
      <c r="AD1708">
        <v>2</v>
      </c>
      <c r="AE1708" t="s">
        <v>40</v>
      </c>
      <c r="AF1708" t="s">
        <v>41</v>
      </c>
      <c r="AG1708" t="str">
        <f>VLOOKUP(H1708,Planilha2!A:AC,5,FALSE)</f>
        <v>SERVIÇO SOCIAL</v>
      </c>
      <c r="AH1708" t="s">
        <v>6227</v>
      </c>
      <c r="AI1708" t="str">
        <f>VLOOKUP(H1708,Planilha2!A:K,11,FALSE)</f>
        <v>Ativo</v>
      </c>
      <c r="AJ1708" t="s">
        <v>6687</v>
      </c>
      <c r="AK1708">
        <v>6</v>
      </c>
    </row>
    <row r="1709" spans="1:37" x14ac:dyDescent="0.25">
      <c r="A1709">
        <v>214006191</v>
      </c>
      <c r="B1709" t="s">
        <v>30</v>
      </c>
      <c r="C1709" t="s">
        <v>1157</v>
      </c>
      <c r="D1709" t="s">
        <v>2520</v>
      </c>
      <c r="E1709" t="s">
        <v>1492</v>
      </c>
      <c r="F1709" t="s">
        <v>840</v>
      </c>
      <c r="G1709" t="s">
        <v>63</v>
      </c>
      <c r="H1709">
        <v>6</v>
      </c>
      <c r="I1709">
        <v>4</v>
      </c>
      <c r="J1709">
        <v>4</v>
      </c>
      <c r="K1709" t="s">
        <v>72</v>
      </c>
      <c r="L1709" s="1">
        <v>3</v>
      </c>
      <c r="M1709" t="s">
        <v>327</v>
      </c>
      <c r="N1709">
        <v>0</v>
      </c>
      <c r="O1709">
        <v>0</v>
      </c>
      <c r="P1709">
        <v>20151</v>
      </c>
      <c r="Q1709">
        <v>2014</v>
      </c>
      <c r="R1709">
        <v>2</v>
      </c>
      <c r="S1709">
        <v>2018</v>
      </c>
      <c r="T1709">
        <v>1</v>
      </c>
      <c r="U1709">
        <v>22</v>
      </c>
      <c r="V1709" t="s">
        <v>36</v>
      </c>
      <c r="W1709" t="s">
        <v>74</v>
      </c>
      <c r="X1709">
        <v>24744490</v>
      </c>
      <c r="Y1709" t="s">
        <v>75</v>
      </c>
      <c r="Z1709">
        <v>0</v>
      </c>
      <c r="AA1709">
        <v>210</v>
      </c>
      <c r="AB1709" t="s">
        <v>39</v>
      </c>
      <c r="AC1709">
        <v>0</v>
      </c>
      <c r="AD1709">
        <v>5</v>
      </c>
      <c r="AE1709" t="s">
        <v>55</v>
      </c>
      <c r="AF1709" t="s">
        <v>41</v>
      </c>
      <c r="AG1709" t="str">
        <f>VLOOKUP(H1709,Planilha2!A:AC,5,FALSE)</f>
        <v>SERVIÇO SOCIAL</v>
      </c>
      <c r="AH1709" t="s">
        <v>6227</v>
      </c>
      <c r="AI1709" t="str">
        <f>VLOOKUP(H1709,Planilha2!A:K,11,FALSE)</f>
        <v>Ativo</v>
      </c>
      <c r="AJ1709" t="s">
        <v>6805</v>
      </c>
      <c r="AK1709">
        <v>17.899999999999999</v>
      </c>
    </row>
    <row r="1710" spans="1:37" x14ac:dyDescent="0.25">
      <c r="A1710">
        <v>214006192</v>
      </c>
      <c r="B1710" t="s">
        <v>30</v>
      </c>
      <c r="C1710" t="s">
        <v>906</v>
      </c>
      <c r="D1710" t="s">
        <v>608</v>
      </c>
      <c r="E1710" t="s">
        <v>2886</v>
      </c>
      <c r="F1710" t="s">
        <v>865</v>
      </c>
      <c r="G1710" t="s">
        <v>291</v>
      </c>
      <c r="H1710">
        <v>6</v>
      </c>
      <c r="I1710">
        <v>4</v>
      </c>
      <c r="J1710">
        <v>4</v>
      </c>
      <c r="K1710" t="s">
        <v>72</v>
      </c>
      <c r="L1710" s="1" t="s">
        <v>2486</v>
      </c>
      <c r="M1710" t="s">
        <v>1311</v>
      </c>
      <c r="N1710">
        <v>90</v>
      </c>
      <c r="O1710">
        <v>1</v>
      </c>
      <c r="P1710">
        <v>20151</v>
      </c>
      <c r="Q1710">
        <v>2014</v>
      </c>
      <c r="R1710">
        <v>2</v>
      </c>
      <c r="S1710">
        <v>2017</v>
      </c>
      <c r="T1710">
        <v>1</v>
      </c>
      <c r="U1710">
        <v>24</v>
      </c>
      <c r="V1710" t="s">
        <v>49</v>
      </c>
      <c r="W1710" t="s">
        <v>5576</v>
      </c>
      <c r="X1710">
        <v>28680000</v>
      </c>
      <c r="Y1710" t="s">
        <v>1308</v>
      </c>
      <c r="Z1710">
        <v>0</v>
      </c>
      <c r="AA1710">
        <v>750</v>
      </c>
      <c r="AB1710" t="s">
        <v>39</v>
      </c>
      <c r="AC1710">
        <v>0</v>
      </c>
      <c r="AD1710">
        <v>4</v>
      </c>
      <c r="AE1710" t="s">
        <v>40</v>
      </c>
      <c r="AF1710" t="s">
        <v>41</v>
      </c>
      <c r="AG1710" t="str">
        <f>VLOOKUP(H1710,Planilha2!A:AC,5,FALSE)</f>
        <v>SERVIÇO SOCIAL</v>
      </c>
      <c r="AH1710" t="s">
        <v>6227</v>
      </c>
      <c r="AI1710" t="str">
        <f>VLOOKUP(H1710,Planilha2!A:K,11,FALSE)</f>
        <v>Ativo</v>
      </c>
      <c r="AJ1710" t="s">
        <v>6907</v>
      </c>
      <c r="AK1710">
        <v>74.5</v>
      </c>
    </row>
    <row r="1711" spans="1:37" x14ac:dyDescent="0.25">
      <c r="A1711">
        <v>214006193</v>
      </c>
      <c r="B1711" t="s">
        <v>30</v>
      </c>
      <c r="C1711" t="s">
        <v>3957</v>
      </c>
      <c r="D1711" t="s">
        <v>2288</v>
      </c>
      <c r="E1711" t="s">
        <v>489</v>
      </c>
      <c r="F1711" t="s">
        <v>757</v>
      </c>
      <c r="G1711" t="s">
        <v>33</v>
      </c>
      <c r="H1711">
        <v>6</v>
      </c>
      <c r="I1711">
        <v>4</v>
      </c>
      <c r="J1711">
        <v>4</v>
      </c>
      <c r="K1711" t="s">
        <v>72</v>
      </c>
      <c r="L1711" s="1">
        <v>0</v>
      </c>
      <c r="M1711" t="s">
        <v>323</v>
      </c>
      <c r="N1711">
        <v>0</v>
      </c>
      <c r="O1711">
        <v>0</v>
      </c>
      <c r="P1711">
        <v>20142</v>
      </c>
      <c r="Q1711">
        <v>2014</v>
      </c>
      <c r="R1711">
        <v>2</v>
      </c>
      <c r="S1711">
        <v>2014</v>
      </c>
      <c r="T1711">
        <v>2</v>
      </c>
      <c r="U1711">
        <v>29</v>
      </c>
      <c r="V1711" t="s">
        <v>36</v>
      </c>
      <c r="W1711" t="s">
        <v>3817</v>
      </c>
      <c r="X1711">
        <v>21545180</v>
      </c>
      <c r="Y1711" t="s">
        <v>38</v>
      </c>
      <c r="Z1711">
        <v>0</v>
      </c>
      <c r="AA1711">
        <v>0</v>
      </c>
      <c r="AB1711" t="s">
        <v>39</v>
      </c>
      <c r="AC1711">
        <v>0</v>
      </c>
      <c r="AD1711">
        <v>1</v>
      </c>
      <c r="AE1711" t="s">
        <v>55</v>
      </c>
      <c r="AF1711" t="s">
        <v>41</v>
      </c>
      <c r="AG1711" t="str">
        <f>VLOOKUP(H1711,Planilha2!A:AC,5,FALSE)</f>
        <v>SERVIÇO SOCIAL</v>
      </c>
      <c r="AH1711" t="s">
        <v>6227</v>
      </c>
      <c r="AI1711" t="str">
        <f>VLOOKUP(H1711,Planilha2!A:K,11,FALSE)</f>
        <v>Ativo</v>
      </c>
      <c r="AJ1711" t="s">
        <v>6908</v>
      </c>
      <c r="AK1711">
        <v>31.9</v>
      </c>
    </row>
    <row r="1712" spans="1:37" x14ac:dyDescent="0.25">
      <c r="A1712">
        <v>214006195</v>
      </c>
      <c r="B1712" t="s">
        <v>30</v>
      </c>
      <c r="C1712" t="s">
        <v>4502</v>
      </c>
      <c r="D1712" t="s">
        <v>2967</v>
      </c>
      <c r="E1712" t="s">
        <v>2707</v>
      </c>
      <c r="F1712" t="s">
        <v>2282</v>
      </c>
      <c r="G1712" t="s">
        <v>269</v>
      </c>
      <c r="H1712">
        <v>6</v>
      </c>
      <c r="I1712">
        <v>4</v>
      </c>
      <c r="J1712">
        <v>4</v>
      </c>
      <c r="K1712" t="s">
        <v>72</v>
      </c>
      <c r="L1712" s="1">
        <v>0</v>
      </c>
      <c r="M1712" t="s">
        <v>325</v>
      </c>
      <c r="N1712">
        <v>0</v>
      </c>
      <c r="O1712">
        <v>0</v>
      </c>
      <c r="P1712">
        <v>20142</v>
      </c>
      <c r="Q1712">
        <v>2014</v>
      </c>
      <c r="R1712">
        <v>2</v>
      </c>
      <c r="S1712">
        <v>2014</v>
      </c>
      <c r="T1712">
        <v>2</v>
      </c>
      <c r="U1712">
        <v>24</v>
      </c>
      <c r="V1712" t="s">
        <v>36</v>
      </c>
      <c r="W1712" t="s">
        <v>605</v>
      </c>
      <c r="X1712">
        <v>24130110</v>
      </c>
      <c r="Y1712" t="s">
        <v>537</v>
      </c>
      <c r="Z1712">
        <v>0</v>
      </c>
      <c r="AA1712">
        <v>0</v>
      </c>
      <c r="AB1712" t="s">
        <v>39</v>
      </c>
      <c r="AC1712">
        <v>0</v>
      </c>
      <c r="AD1712">
        <v>1</v>
      </c>
      <c r="AE1712" t="s">
        <v>55</v>
      </c>
      <c r="AF1712" t="s">
        <v>41</v>
      </c>
      <c r="AG1712" t="str">
        <f>VLOOKUP(H1712,Planilha2!A:AC,5,FALSE)</f>
        <v>SERVIÇO SOCIAL</v>
      </c>
      <c r="AH1712" t="s">
        <v>6227</v>
      </c>
      <c r="AI1712" t="str">
        <f>VLOOKUP(H1712,Planilha2!A:K,11,FALSE)</f>
        <v>Ativo</v>
      </c>
      <c r="AJ1712" t="s">
        <v>6577</v>
      </c>
      <c r="AK1712">
        <v>6.2</v>
      </c>
    </row>
    <row r="1713" spans="1:37" x14ac:dyDescent="0.25">
      <c r="A1713">
        <v>214006199</v>
      </c>
      <c r="B1713" t="s">
        <v>30</v>
      </c>
      <c r="C1713" t="s">
        <v>2790</v>
      </c>
      <c r="D1713" t="s">
        <v>1544</v>
      </c>
      <c r="E1713" t="s">
        <v>2127</v>
      </c>
      <c r="F1713" t="s">
        <v>846</v>
      </c>
      <c r="G1713" t="s">
        <v>210</v>
      </c>
      <c r="H1713">
        <v>6</v>
      </c>
      <c r="I1713">
        <v>4</v>
      </c>
      <c r="J1713">
        <v>4</v>
      </c>
      <c r="K1713" t="s">
        <v>72</v>
      </c>
      <c r="L1713" s="1">
        <v>0</v>
      </c>
      <c r="M1713" t="s">
        <v>317</v>
      </c>
      <c r="N1713">
        <v>0</v>
      </c>
      <c r="O1713">
        <v>0</v>
      </c>
      <c r="P1713">
        <v>20142</v>
      </c>
      <c r="Q1713">
        <v>2014</v>
      </c>
      <c r="R1713">
        <v>2</v>
      </c>
      <c r="S1713">
        <v>2014</v>
      </c>
      <c r="T1713">
        <v>2</v>
      </c>
      <c r="U1713">
        <v>26</v>
      </c>
      <c r="V1713" t="s">
        <v>36</v>
      </c>
      <c r="W1713" t="s">
        <v>5075</v>
      </c>
      <c r="X1713">
        <v>24930536</v>
      </c>
      <c r="Y1713" t="s">
        <v>50</v>
      </c>
      <c r="Z1713">
        <v>0</v>
      </c>
      <c r="AA1713">
        <v>0</v>
      </c>
      <c r="AB1713" t="s">
        <v>39</v>
      </c>
      <c r="AC1713">
        <v>0</v>
      </c>
      <c r="AD1713">
        <v>1</v>
      </c>
      <c r="AE1713" t="s">
        <v>55</v>
      </c>
      <c r="AF1713" t="s">
        <v>41</v>
      </c>
      <c r="AG1713" t="str">
        <f>VLOOKUP(H1713,Planilha2!A:AC,5,FALSE)</f>
        <v>SERVIÇO SOCIAL</v>
      </c>
      <c r="AH1713" t="s">
        <v>6227</v>
      </c>
      <c r="AI1713" t="str">
        <f>VLOOKUP(H1713,Planilha2!A:K,11,FALSE)</f>
        <v>Ativo</v>
      </c>
      <c r="AJ1713" t="s">
        <v>6693</v>
      </c>
      <c r="AK1713">
        <v>35.5</v>
      </c>
    </row>
    <row r="1714" spans="1:37" x14ac:dyDescent="0.25">
      <c r="A1714">
        <v>214006201</v>
      </c>
      <c r="B1714" t="s">
        <v>30</v>
      </c>
      <c r="C1714" t="s">
        <v>281</v>
      </c>
      <c r="D1714" t="s">
        <v>871</v>
      </c>
      <c r="E1714" t="s">
        <v>2553</v>
      </c>
      <c r="F1714" t="s">
        <v>3313</v>
      </c>
      <c r="G1714" t="s">
        <v>269</v>
      </c>
      <c r="H1714">
        <v>6</v>
      </c>
      <c r="I1714">
        <v>4</v>
      </c>
      <c r="J1714">
        <v>4</v>
      </c>
      <c r="K1714" t="s">
        <v>72</v>
      </c>
      <c r="L1714" s="1" t="s">
        <v>1545</v>
      </c>
      <c r="M1714" t="s">
        <v>325</v>
      </c>
      <c r="N1714">
        <v>76</v>
      </c>
      <c r="O1714">
        <v>1</v>
      </c>
      <c r="P1714">
        <v>20142</v>
      </c>
      <c r="Q1714">
        <v>2014</v>
      </c>
      <c r="R1714">
        <v>2</v>
      </c>
      <c r="S1714">
        <v>2018</v>
      </c>
      <c r="T1714">
        <v>1</v>
      </c>
      <c r="U1714">
        <v>24</v>
      </c>
      <c r="V1714" t="s">
        <v>36</v>
      </c>
      <c r="W1714" t="s">
        <v>843</v>
      </c>
      <c r="X1714">
        <v>24342075</v>
      </c>
      <c r="Y1714" t="s">
        <v>537</v>
      </c>
      <c r="Z1714">
        <v>0</v>
      </c>
      <c r="AA1714">
        <v>270</v>
      </c>
      <c r="AB1714" t="s">
        <v>39</v>
      </c>
      <c r="AC1714">
        <v>0</v>
      </c>
      <c r="AD1714">
        <v>5</v>
      </c>
      <c r="AE1714" t="s">
        <v>55</v>
      </c>
      <c r="AF1714" t="s">
        <v>41</v>
      </c>
      <c r="AG1714" t="str">
        <f>VLOOKUP(H1714,Planilha2!A:AC,5,FALSE)</f>
        <v>SERVIÇO SOCIAL</v>
      </c>
      <c r="AH1714" t="s">
        <v>6227</v>
      </c>
      <c r="AI1714" t="str">
        <f>VLOOKUP(H1714,Planilha2!A:K,11,FALSE)</f>
        <v>Ativo</v>
      </c>
      <c r="AJ1714" t="s">
        <v>6805</v>
      </c>
      <c r="AK1714">
        <v>17.899999999999999</v>
      </c>
    </row>
    <row r="1715" spans="1:37" x14ac:dyDescent="0.25">
      <c r="A1715">
        <v>214006204</v>
      </c>
      <c r="B1715" t="s">
        <v>145</v>
      </c>
      <c r="C1715" t="s">
        <v>2119</v>
      </c>
      <c r="D1715" t="s">
        <v>2897</v>
      </c>
      <c r="E1715" t="s">
        <v>856</v>
      </c>
      <c r="F1715" t="s">
        <v>2383</v>
      </c>
      <c r="G1715" t="s">
        <v>120</v>
      </c>
      <c r="H1715">
        <v>6</v>
      </c>
      <c r="I1715">
        <v>4</v>
      </c>
      <c r="J1715">
        <v>4</v>
      </c>
      <c r="K1715" t="s">
        <v>72</v>
      </c>
      <c r="L1715" s="1" t="s">
        <v>2883</v>
      </c>
      <c r="M1715" t="s">
        <v>317</v>
      </c>
      <c r="N1715">
        <v>88</v>
      </c>
      <c r="O1715">
        <v>1</v>
      </c>
      <c r="P1715">
        <v>20142</v>
      </c>
      <c r="Q1715">
        <v>2014</v>
      </c>
      <c r="R1715">
        <v>2</v>
      </c>
      <c r="S1715">
        <v>2015</v>
      </c>
      <c r="T1715">
        <v>1</v>
      </c>
      <c r="U1715">
        <v>28</v>
      </c>
      <c r="V1715" t="s">
        <v>211</v>
      </c>
      <c r="W1715" t="s">
        <v>150</v>
      </c>
      <c r="X1715">
        <v>25900076</v>
      </c>
      <c r="Y1715" t="s">
        <v>5164</v>
      </c>
      <c r="Z1715">
        <v>0</v>
      </c>
      <c r="AA1715">
        <v>330</v>
      </c>
      <c r="AB1715" t="s">
        <v>39</v>
      </c>
      <c r="AC1715">
        <v>0</v>
      </c>
      <c r="AD1715">
        <v>2</v>
      </c>
      <c r="AE1715" t="s">
        <v>40</v>
      </c>
      <c r="AF1715" t="s">
        <v>41</v>
      </c>
      <c r="AG1715" t="str">
        <f>VLOOKUP(H1715,Planilha2!A:AC,5,FALSE)</f>
        <v>SERVIÇO SOCIAL</v>
      </c>
      <c r="AH1715" t="s">
        <v>6227</v>
      </c>
      <c r="AI1715" t="str">
        <f>VLOOKUP(H1715,Planilha2!A:K,11,FALSE)</f>
        <v>Ativo</v>
      </c>
      <c r="AJ1715" t="s">
        <v>6584</v>
      </c>
      <c r="AK1715">
        <v>62.1</v>
      </c>
    </row>
    <row r="1716" spans="1:37" x14ac:dyDescent="0.25">
      <c r="A1716">
        <v>214006205</v>
      </c>
      <c r="B1716" t="s">
        <v>30</v>
      </c>
      <c r="C1716" t="s">
        <v>4555</v>
      </c>
      <c r="D1716" t="s">
        <v>4556</v>
      </c>
      <c r="E1716" t="s">
        <v>3813</v>
      </c>
      <c r="F1716" t="s">
        <v>3199</v>
      </c>
      <c r="G1716" t="s">
        <v>465</v>
      </c>
      <c r="H1716">
        <v>6</v>
      </c>
      <c r="I1716">
        <v>4</v>
      </c>
      <c r="J1716">
        <v>4</v>
      </c>
      <c r="K1716" t="s">
        <v>72</v>
      </c>
      <c r="L1716" s="1">
        <v>0</v>
      </c>
      <c r="M1716" t="s">
        <v>325</v>
      </c>
      <c r="N1716">
        <v>0</v>
      </c>
      <c r="O1716">
        <v>0</v>
      </c>
      <c r="P1716">
        <v>20142</v>
      </c>
      <c r="Q1716">
        <v>2014</v>
      </c>
      <c r="R1716">
        <v>2</v>
      </c>
      <c r="S1716">
        <v>2014</v>
      </c>
      <c r="T1716">
        <v>2</v>
      </c>
      <c r="U1716">
        <v>23</v>
      </c>
      <c r="V1716" t="s">
        <v>36</v>
      </c>
      <c r="W1716" t="s">
        <v>1624</v>
      </c>
      <c r="X1716">
        <v>24110360</v>
      </c>
      <c r="Y1716" t="s">
        <v>537</v>
      </c>
      <c r="Z1716">
        <v>0</v>
      </c>
      <c r="AA1716">
        <v>0</v>
      </c>
      <c r="AB1716" t="s">
        <v>39</v>
      </c>
      <c r="AC1716">
        <v>0</v>
      </c>
      <c r="AD1716">
        <v>1</v>
      </c>
      <c r="AE1716" t="s">
        <v>55</v>
      </c>
      <c r="AF1716" t="s">
        <v>41</v>
      </c>
      <c r="AG1716" t="str">
        <f>VLOOKUP(H1716,Planilha2!A:AC,5,FALSE)</f>
        <v>SERVIÇO SOCIAL</v>
      </c>
      <c r="AH1716" t="s">
        <v>6227</v>
      </c>
      <c r="AI1716" t="str">
        <f>VLOOKUP(H1716,Planilha2!A:K,11,FALSE)</f>
        <v>Ativo</v>
      </c>
      <c r="AJ1716" t="s">
        <v>6407</v>
      </c>
      <c r="AK1716">
        <v>6.5</v>
      </c>
    </row>
    <row r="1717" spans="1:37" x14ac:dyDescent="0.25">
      <c r="A1717">
        <v>214006206</v>
      </c>
      <c r="B1717" t="s">
        <v>30</v>
      </c>
      <c r="C1717" t="s">
        <v>1722</v>
      </c>
      <c r="D1717" t="s">
        <v>2103</v>
      </c>
      <c r="E1717" t="s">
        <v>2386</v>
      </c>
      <c r="F1717" t="s">
        <v>2710</v>
      </c>
      <c r="G1717" t="s">
        <v>496</v>
      </c>
      <c r="H1717">
        <v>6</v>
      </c>
      <c r="I1717">
        <v>4</v>
      </c>
      <c r="J1717">
        <v>4</v>
      </c>
      <c r="K1717" t="s">
        <v>72</v>
      </c>
      <c r="L1717" s="1">
        <v>5</v>
      </c>
      <c r="M1717" t="s">
        <v>319</v>
      </c>
      <c r="N1717">
        <v>83</v>
      </c>
      <c r="O1717">
        <v>1</v>
      </c>
      <c r="P1717">
        <v>20151</v>
      </c>
      <c r="Q1717">
        <v>2014</v>
      </c>
      <c r="R1717">
        <v>2</v>
      </c>
      <c r="S1717">
        <v>2018</v>
      </c>
      <c r="T1717">
        <v>2</v>
      </c>
      <c r="U1717">
        <v>32</v>
      </c>
      <c r="V1717" t="s">
        <v>49</v>
      </c>
      <c r="W1717" t="s">
        <v>1681</v>
      </c>
      <c r="X1717">
        <v>24416440</v>
      </c>
      <c r="Y1717" t="s">
        <v>75</v>
      </c>
      <c r="Z1717">
        <v>0</v>
      </c>
      <c r="AA1717">
        <v>510</v>
      </c>
      <c r="AB1717" t="s">
        <v>39</v>
      </c>
      <c r="AC1717">
        <v>0</v>
      </c>
      <c r="AD1717">
        <v>5</v>
      </c>
      <c r="AE1717" t="s">
        <v>40</v>
      </c>
      <c r="AF1717" t="s">
        <v>41</v>
      </c>
      <c r="AG1717" t="str">
        <f>VLOOKUP(H1717,Planilha2!A:AC,5,FALSE)</f>
        <v>SERVIÇO SOCIAL</v>
      </c>
      <c r="AH1717" t="s">
        <v>6227</v>
      </c>
      <c r="AI1717" t="str">
        <f>VLOOKUP(H1717,Planilha2!A:K,11,FALSE)</f>
        <v>Ativo</v>
      </c>
      <c r="AJ1717" t="s">
        <v>6643</v>
      </c>
      <c r="AK1717">
        <v>11.8</v>
      </c>
    </row>
    <row r="1718" spans="1:37" x14ac:dyDescent="0.25">
      <c r="A1718">
        <v>214006207</v>
      </c>
      <c r="B1718" t="s">
        <v>145</v>
      </c>
      <c r="C1718" t="s">
        <v>3802</v>
      </c>
      <c r="D1718" t="s">
        <v>1166</v>
      </c>
      <c r="E1718" t="s">
        <v>946</v>
      </c>
      <c r="F1718" t="s">
        <v>743</v>
      </c>
      <c r="G1718" t="s">
        <v>33</v>
      </c>
      <c r="H1718">
        <v>6</v>
      </c>
      <c r="I1718">
        <v>4</v>
      </c>
      <c r="J1718">
        <v>4</v>
      </c>
      <c r="K1718" t="s">
        <v>72</v>
      </c>
      <c r="L1718" s="1">
        <v>0</v>
      </c>
      <c r="M1718" t="s">
        <v>322</v>
      </c>
      <c r="N1718">
        <v>0</v>
      </c>
      <c r="O1718">
        <v>0</v>
      </c>
      <c r="P1718">
        <v>20142</v>
      </c>
      <c r="Q1718">
        <v>2014</v>
      </c>
      <c r="R1718">
        <v>2</v>
      </c>
      <c r="S1718">
        <v>2014</v>
      </c>
      <c r="T1718">
        <v>2</v>
      </c>
      <c r="U1718">
        <v>51</v>
      </c>
      <c r="V1718" t="s">
        <v>36</v>
      </c>
      <c r="W1718" t="s">
        <v>1735</v>
      </c>
      <c r="X1718">
        <v>24734750</v>
      </c>
      <c r="Y1718" t="s">
        <v>75</v>
      </c>
      <c r="Z1718">
        <v>0</v>
      </c>
      <c r="AA1718">
        <v>0</v>
      </c>
      <c r="AB1718" t="s">
        <v>39</v>
      </c>
      <c r="AC1718">
        <v>0</v>
      </c>
      <c r="AD1718">
        <v>1</v>
      </c>
      <c r="AE1718" t="s">
        <v>40</v>
      </c>
      <c r="AF1718" t="s">
        <v>41</v>
      </c>
      <c r="AG1718" t="str">
        <f>VLOOKUP(H1718,Planilha2!A:AC,5,FALSE)</f>
        <v>SERVIÇO SOCIAL</v>
      </c>
      <c r="AH1718" t="s">
        <v>6227</v>
      </c>
      <c r="AI1718" t="str">
        <f>VLOOKUP(H1718,Planilha2!A:K,11,FALSE)</f>
        <v>Ativo</v>
      </c>
      <c r="AJ1718" t="s">
        <v>6909</v>
      </c>
      <c r="AK1718">
        <v>30.7</v>
      </c>
    </row>
    <row r="1719" spans="1:37" x14ac:dyDescent="0.25">
      <c r="A1719">
        <v>214006211</v>
      </c>
      <c r="B1719" t="s">
        <v>30</v>
      </c>
      <c r="C1719" t="s">
        <v>2680</v>
      </c>
      <c r="D1719" t="s">
        <v>2531</v>
      </c>
      <c r="E1719" t="s">
        <v>584</v>
      </c>
      <c r="F1719" t="s">
        <v>1264</v>
      </c>
      <c r="G1719" t="s">
        <v>71</v>
      </c>
      <c r="H1719">
        <v>6</v>
      </c>
      <c r="I1719">
        <v>4</v>
      </c>
      <c r="J1719">
        <v>4</v>
      </c>
      <c r="K1719" t="s">
        <v>72</v>
      </c>
      <c r="L1719" s="1" t="s">
        <v>1603</v>
      </c>
      <c r="M1719" t="s">
        <v>317</v>
      </c>
      <c r="N1719">
        <v>83</v>
      </c>
      <c r="O1719">
        <v>1</v>
      </c>
      <c r="P1719">
        <v>20142</v>
      </c>
      <c r="Q1719">
        <v>2014</v>
      </c>
      <c r="R1719">
        <v>2</v>
      </c>
      <c r="S1719">
        <v>2018</v>
      </c>
      <c r="T1719">
        <v>2</v>
      </c>
      <c r="U1719">
        <v>23</v>
      </c>
      <c r="V1719" t="s">
        <v>36</v>
      </c>
      <c r="W1719" t="s">
        <v>641</v>
      </c>
      <c r="X1719">
        <v>24210480</v>
      </c>
      <c r="Y1719" t="s">
        <v>537</v>
      </c>
      <c r="Z1719">
        <v>0</v>
      </c>
      <c r="AA1719">
        <v>450</v>
      </c>
      <c r="AB1719" t="s">
        <v>39</v>
      </c>
      <c r="AC1719">
        <v>0</v>
      </c>
      <c r="AD1719">
        <v>5</v>
      </c>
      <c r="AE1719" t="s">
        <v>55</v>
      </c>
      <c r="AF1719" t="s">
        <v>41</v>
      </c>
      <c r="AG1719" t="str">
        <f>VLOOKUP(H1719,Planilha2!A:AC,5,FALSE)</f>
        <v>SERVIÇO SOCIAL</v>
      </c>
      <c r="AH1719" t="s">
        <v>6227</v>
      </c>
      <c r="AI1719" t="str">
        <f>VLOOKUP(H1719,Planilha2!A:K,11,FALSE)</f>
        <v>Ativo</v>
      </c>
      <c r="AJ1719" t="s">
        <v>6484</v>
      </c>
      <c r="AK1719">
        <v>2.1</v>
      </c>
    </row>
    <row r="1720" spans="1:37" x14ac:dyDescent="0.25">
      <c r="A1720">
        <v>214006212</v>
      </c>
      <c r="B1720" t="s">
        <v>930</v>
      </c>
      <c r="C1720" t="s">
        <v>2553</v>
      </c>
      <c r="D1720" t="s">
        <v>3018</v>
      </c>
      <c r="E1720" t="s">
        <v>4453</v>
      </c>
      <c r="F1720" t="s">
        <v>118</v>
      </c>
      <c r="G1720" t="s">
        <v>214</v>
      </c>
      <c r="H1720">
        <v>6</v>
      </c>
      <c r="I1720">
        <v>4</v>
      </c>
      <c r="J1720">
        <v>4</v>
      </c>
      <c r="K1720" t="s">
        <v>72</v>
      </c>
      <c r="L1720" s="1">
        <v>0</v>
      </c>
      <c r="M1720" t="s">
        <v>317</v>
      </c>
      <c r="N1720">
        <v>0</v>
      </c>
      <c r="O1720">
        <v>0</v>
      </c>
      <c r="P1720">
        <v>20142</v>
      </c>
      <c r="Q1720">
        <v>2014</v>
      </c>
      <c r="R1720">
        <v>2</v>
      </c>
      <c r="S1720">
        <v>2014</v>
      </c>
      <c r="T1720">
        <v>2</v>
      </c>
      <c r="U1720">
        <v>37</v>
      </c>
      <c r="V1720" t="s">
        <v>49</v>
      </c>
      <c r="W1720" t="s">
        <v>988</v>
      </c>
      <c r="X1720">
        <v>24746120</v>
      </c>
      <c r="Y1720" t="s">
        <v>75</v>
      </c>
      <c r="Z1720">
        <v>0</v>
      </c>
      <c r="AA1720">
        <v>0</v>
      </c>
      <c r="AB1720" t="s">
        <v>39</v>
      </c>
      <c r="AC1720">
        <v>0</v>
      </c>
      <c r="AD1720">
        <v>1</v>
      </c>
      <c r="AE1720" t="s">
        <v>40</v>
      </c>
      <c r="AF1720" t="s">
        <v>41</v>
      </c>
      <c r="AG1720" t="str">
        <f>VLOOKUP(H1720,Planilha2!A:AC,5,FALSE)</f>
        <v>SERVIÇO SOCIAL</v>
      </c>
      <c r="AH1720" t="s">
        <v>6227</v>
      </c>
      <c r="AI1720" t="str">
        <f>VLOOKUP(H1720,Planilha2!A:K,11,FALSE)</f>
        <v>Ativo</v>
      </c>
      <c r="AJ1720" t="s">
        <v>6311</v>
      </c>
      <c r="AK1720">
        <v>20.5</v>
      </c>
    </row>
    <row r="1721" spans="1:37" x14ac:dyDescent="0.25">
      <c r="A1721">
        <v>214006213</v>
      </c>
      <c r="B1721" t="s">
        <v>30</v>
      </c>
      <c r="C1721" t="s">
        <v>2428</v>
      </c>
      <c r="D1721" t="s">
        <v>3456</v>
      </c>
      <c r="E1721" t="s">
        <v>558</v>
      </c>
      <c r="F1721" t="s">
        <v>2149</v>
      </c>
      <c r="G1721" t="s">
        <v>285</v>
      </c>
      <c r="H1721">
        <v>6</v>
      </c>
      <c r="I1721">
        <v>4</v>
      </c>
      <c r="J1721">
        <v>4</v>
      </c>
      <c r="K1721" t="s">
        <v>72</v>
      </c>
      <c r="L1721" s="1" t="s">
        <v>106</v>
      </c>
      <c r="M1721" t="s">
        <v>321</v>
      </c>
      <c r="N1721">
        <v>0</v>
      </c>
      <c r="O1721">
        <v>0</v>
      </c>
      <c r="P1721">
        <v>20152</v>
      </c>
      <c r="Q1721">
        <v>2014</v>
      </c>
      <c r="R1721">
        <v>2</v>
      </c>
      <c r="S1721">
        <v>2018</v>
      </c>
      <c r="T1721">
        <v>2</v>
      </c>
      <c r="U1721">
        <v>42</v>
      </c>
      <c r="V1721" t="s">
        <v>49</v>
      </c>
      <c r="W1721" t="s">
        <v>641</v>
      </c>
      <c r="X1721">
        <v>24210145</v>
      </c>
      <c r="Y1721" t="s">
        <v>537</v>
      </c>
      <c r="Z1721">
        <v>0</v>
      </c>
      <c r="AA1721">
        <v>390</v>
      </c>
      <c r="AB1721" t="s">
        <v>39</v>
      </c>
      <c r="AC1721">
        <v>0</v>
      </c>
      <c r="AD1721">
        <v>5</v>
      </c>
      <c r="AE1721" t="s">
        <v>55</v>
      </c>
      <c r="AF1721" t="s">
        <v>41</v>
      </c>
      <c r="AG1721" t="str">
        <f>VLOOKUP(H1721,Planilha2!A:AC,5,FALSE)</f>
        <v>SERVIÇO SOCIAL</v>
      </c>
      <c r="AH1721" t="s">
        <v>6227</v>
      </c>
      <c r="AI1721" t="str">
        <f>VLOOKUP(H1721,Planilha2!A:K,11,FALSE)</f>
        <v>Ativo</v>
      </c>
      <c r="AJ1721" t="s">
        <v>6306</v>
      </c>
      <c r="AK1721">
        <v>1.8</v>
      </c>
    </row>
    <row r="1722" spans="1:37" x14ac:dyDescent="0.25">
      <c r="A1722">
        <v>214006215</v>
      </c>
      <c r="B1722" t="s">
        <v>100</v>
      </c>
      <c r="C1722" t="s">
        <v>2454</v>
      </c>
      <c r="D1722" t="s">
        <v>834</v>
      </c>
      <c r="E1722" t="s">
        <v>3571</v>
      </c>
      <c r="F1722" t="s">
        <v>4864</v>
      </c>
      <c r="G1722" t="s">
        <v>71</v>
      </c>
      <c r="H1722">
        <v>6</v>
      </c>
      <c r="I1722">
        <v>4</v>
      </c>
      <c r="J1722">
        <v>4</v>
      </c>
      <c r="K1722" t="s">
        <v>72</v>
      </c>
      <c r="L1722" s="1" t="s">
        <v>4175</v>
      </c>
      <c r="M1722" t="s">
        <v>323</v>
      </c>
      <c r="N1722">
        <v>86</v>
      </c>
      <c r="O1722">
        <v>1</v>
      </c>
      <c r="P1722">
        <v>20142</v>
      </c>
      <c r="Q1722">
        <v>2014</v>
      </c>
      <c r="R1722">
        <v>2</v>
      </c>
      <c r="S1722">
        <v>2014</v>
      </c>
      <c r="T1722">
        <v>2</v>
      </c>
      <c r="U1722">
        <v>22</v>
      </c>
      <c r="V1722" t="s">
        <v>122</v>
      </c>
      <c r="W1722" t="s">
        <v>980</v>
      </c>
      <c r="X1722">
        <v>24737831</v>
      </c>
      <c r="Y1722" t="s">
        <v>75</v>
      </c>
      <c r="Z1722">
        <v>0</v>
      </c>
      <c r="AA1722">
        <v>270</v>
      </c>
      <c r="AB1722" t="s">
        <v>39</v>
      </c>
      <c r="AC1722">
        <v>0</v>
      </c>
      <c r="AD1722">
        <v>1</v>
      </c>
      <c r="AE1722" t="s">
        <v>40</v>
      </c>
      <c r="AF1722" t="s">
        <v>41</v>
      </c>
      <c r="AG1722" t="str">
        <f>VLOOKUP(H1722,Planilha2!A:AC,5,FALSE)</f>
        <v>SERVIÇO SOCIAL</v>
      </c>
      <c r="AH1722" t="s">
        <v>6227</v>
      </c>
      <c r="AI1722" t="str">
        <f>VLOOKUP(H1722,Planilha2!A:K,11,FALSE)</f>
        <v>Ativo</v>
      </c>
      <c r="AJ1722" t="s">
        <v>6910</v>
      </c>
      <c r="AK1722">
        <v>32.4</v>
      </c>
    </row>
    <row r="1723" spans="1:37" x14ac:dyDescent="0.25">
      <c r="A1723">
        <v>214006217</v>
      </c>
      <c r="B1723" t="s">
        <v>30</v>
      </c>
      <c r="C1723" t="s">
        <v>1176</v>
      </c>
      <c r="D1723" t="s">
        <v>3710</v>
      </c>
      <c r="E1723" t="s">
        <v>3549</v>
      </c>
      <c r="F1723" t="s">
        <v>265</v>
      </c>
      <c r="G1723" t="s">
        <v>105</v>
      </c>
      <c r="H1723">
        <v>6</v>
      </c>
      <c r="I1723">
        <v>14</v>
      </c>
      <c r="J1723">
        <v>3</v>
      </c>
      <c r="K1723" t="s">
        <v>46</v>
      </c>
      <c r="L1723" s="1" t="s">
        <v>4085</v>
      </c>
      <c r="M1723" t="s">
        <v>322</v>
      </c>
      <c r="N1723">
        <v>82</v>
      </c>
      <c r="O1723">
        <v>1</v>
      </c>
      <c r="P1723">
        <v>20142</v>
      </c>
      <c r="Q1723">
        <v>2014</v>
      </c>
      <c r="R1723">
        <v>2</v>
      </c>
      <c r="S1723">
        <v>2015</v>
      </c>
      <c r="T1723">
        <v>1</v>
      </c>
      <c r="U1723">
        <v>22</v>
      </c>
      <c r="V1723" t="s">
        <v>36</v>
      </c>
      <c r="W1723" t="s">
        <v>74</v>
      </c>
      <c r="X1723">
        <v>24451650</v>
      </c>
      <c r="Y1723" t="s">
        <v>75</v>
      </c>
      <c r="Z1723">
        <v>0</v>
      </c>
      <c r="AA1723">
        <v>270</v>
      </c>
      <c r="AB1723" t="s">
        <v>39</v>
      </c>
      <c r="AC1723">
        <v>0</v>
      </c>
      <c r="AD1723">
        <v>2</v>
      </c>
      <c r="AE1723" t="s">
        <v>55</v>
      </c>
      <c r="AF1723" t="s">
        <v>41</v>
      </c>
      <c r="AG1723" t="str">
        <f>VLOOKUP(H1723,Planilha2!A:AC,5,FALSE)</f>
        <v>SERVIÇO SOCIAL</v>
      </c>
      <c r="AH1723" t="s">
        <v>6227</v>
      </c>
      <c r="AI1723" t="str">
        <f>VLOOKUP(H1723,Planilha2!A:K,11,FALSE)</f>
        <v>Ativo</v>
      </c>
      <c r="AJ1723" t="s">
        <v>6911</v>
      </c>
      <c r="AK1723">
        <v>17.7</v>
      </c>
    </row>
    <row r="1724" spans="1:37" x14ac:dyDescent="0.25">
      <c r="A1724">
        <v>214006220</v>
      </c>
      <c r="B1724" t="s">
        <v>30</v>
      </c>
      <c r="C1724" t="s">
        <v>378</v>
      </c>
      <c r="D1724" t="s">
        <v>2760</v>
      </c>
      <c r="E1724" t="s">
        <v>2804</v>
      </c>
      <c r="F1724" t="s">
        <v>343</v>
      </c>
      <c r="G1724" t="s">
        <v>87</v>
      </c>
      <c r="H1724">
        <v>6</v>
      </c>
      <c r="I1724">
        <v>14</v>
      </c>
      <c r="J1724">
        <v>3</v>
      </c>
      <c r="K1724" t="s">
        <v>46</v>
      </c>
      <c r="L1724" s="1" t="s">
        <v>2539</v>
      </c>
      <c r="M1724" t="s">
        <v>317</v>
      </c>
      <c r="N1724">
        <v>78</v>
      </c>
      <c r="O1724">
        <v>1</v>
      </c>
      <c r="P1724">
        <v>20142</v>
      </c>
      <c r="Q1724">
        <v>2014</v>
      </c>
      <c r="R1724">
        <v>2</v>
      </c>
      <c r="S1724">
        <v>2018</v>
      </c>
      <c r="T1724">
        <v>1</v>
      </c>
      <c r="U1724">
        <v>23</v>
      </c>
      <c r="V1724" t="s">
        <v>122</v>
      </c>
      <c r="W1724" t="s">
        <v>988</v>
      </c>
      <c r="X1724">
        <v>24740010</v>
      </c>
      <c r="Y1724" t="s">
        <v>75</v>
      </c>
      <c r="Z1724">
        <v>0</v>
      </c>
      <c r="AA1724">
        <v>270</v>
      </c>
      <c r="AB1724" t="s">
        <v>39</v>
      </c>
      <c r="AC1724">
        <v>0</v>
      </c>
      <c r="AD1724">
        <v>5</v>
      </c>
      <c r="AE1724" t="s">
        <v>55</v>
      </c>
      <c r="AF1724" t="s">
        <v>41</v>
      </c>
      <c r="AG1724" t="str">
        <f>VLOOKUP(H1724,Planilha2!A:AC,5,FALSE)</f>
        <v>SERVIÇO SOCIAL</v>
      </c>
      <c r="AH1724" t="s">
        <v>6227</v>
      </c>
      <c r="AI1724" t="str">
        <f>VLOOKUP(H1724,Planilha2!A:K,11,FALSE)</f>
        <v>Ativo</v>
      </c>
      <c r="AJ1724" t="s">
        <v>6815</v>
      </c>
      <c r="AK1724">
        <v>18.899999999999999</v>
      </c>
    </row>
    <row r="1725" spans="1:37" x14ac:dyDescent="0.25">
      <c r="A1725">
        <v>214006222</v>
      </c>
      <c r="B1725" t="s">
        <v>30</v>
      </c>
      <c r="C1725" t="s">
        <v>795</v>
      </c>
      <c r="D1725" t="s">
        <v>2101</v>
      </c>
      <c r="E1725" t="s">
        <v>505</v>
      </c>
      <c r="F1725" t="s">
        <v>1025</v>
      </c>
      <c r="G1725" t="s">
        <v>33</v>
      </c>
      <c r="H1725">
        <v>6</v>
      </c>
      <c r="I1725">
        <v>14</v>
      </c>
      <c r="J1725">
        <v>3</v>
      </c>
      <c r="K1725" t="s">
        <v>46</v>
      </c>
      <c r="L1725" s="1">
        <v>4</v>
      </c>
      <c r="M1725" t="s">
        <v>317</v>
      </c>
      <c r="N1725">
        <v>78</v>
      </c>
      <c r="O1725">
        <v>1</v>
      </c>
      <c r="P1725">
        <v>20142</v>
      </c>
      <c r="Q1725">
        <v>2014</v>
      </c>
      <c r="R1725">
        <v>2</v>
      </c>
      <c r="S1725">
        <v>2018</v>
      </c>
      <c r="T1725">
        <v>2</v>
      </c>
      <c r="U1725">
        <v>23</v>
      </c>
      <c r="V1725" t="s">
        <v>36</v>
      </c>
      <c r="W1725" t="s">
        <v>529</v>
      </c>
      <c r="X1725">
        <v>24220091</v>
      </c>
      <c r="Y1725" t="s">
        <v>537</v>
      </c>
      <c r="Z1725">
        <v>0</v>
      </c>
      <c r="AA1725">
        <v>180</v>
      </c>
      <c r="AB1725" t="s">
        <v>39</v>
      </c>
      <c r="AC1725">
        <v>0</v>
      </c>
      <c r="AD1725">
        <v>5</v>
      </c>
      <c r="AE1725" t="s">
        <v>55</v>
      </c>
      <c r="AF1725" t="s">
        <v>41</v>
      </c>
      <c r="AG1725" t="str">
        <f>VLOOKUP(H1725,Planilha2!A:AC,5,FALSE)</f>
        <v>SERVIÇO SOCIAL</v>
      </c>
      <c r="AH1725" t="s">
        <v>6227</v>
      </c>
      <c r="AI1725" t="str">
        <f>VLOOKUP(H1725,Planilha2!A:K,11,FALSE)</f>
        <v>Ativo</v>
      </c>
      <c r="AJ1725" t="s">
        <v>6368</v>
      </c>
      <c r="AK1725">
        <v>4.2</v>
      </c>
    </row>
    <row r="1726" spans="1:37" x14ac:dyDescent="0.25">
      <c r="A1726">
        <v>214006223</v>
      </c>
      <c r="B1726" t="s">
        <v>263</v>
      </c>
      <c r="C1726" t="s">
        <v>3301</v>
      </c>
      <c r="D1726" t="s">
        <v>2221</v>
      </c>
      <c r="E1726" t="s">
        <v>489</v>
      </c>
      <c r="F1726" t="s">
        <v>955</v>
      </c>
      <c r="G1726" t="s">
        <v>120</v>
      </c>
      <c r="H1726">
        <v>6</v>
      </c>
      <c r="I1726">
        <v>14</v>
      </c>
      <c r="J1726">
        <v>3</v>
      </c>
      <c r="K1726" t="s">
        <v>46</v>
      </c>
      <c r="L1726" s="1" t="s">
        <v>2499</v>
      </c>
      <c r="M1726" t="s">
        <v>317</v>
      </c>
      <c r="N1726">
        <v>88</v>
      </c>
      <c r="O1726">
        <v>1</v>
      </c>
      <c r="P1726">
        <v>20142</v>
      </c>
      <c r="Q1726">
        <v>2014</v>
      </c>
      <c r="R1726">
        <v>2</v>
      </c>
      <c r="S1726">
        <v>2018</v>
      </c>
      <c r="T1726">
        <v>1</v>
      </c>
      <c r="U1726">
        <v>24</v>
      </c>
      <c r="V1726" t="s">
        <v>36</v>
      </c>
      <c r="W1726" t="s">
        <v>1385</v>
      </c>
      <c r="X1726">
        <v>21240300</v>
      </c>
      <c r="Y1726" t="s">
        <v>38</v>
      </c>
      <c r="Z1726">
        <v>0</v>
      </c>
      <c r="AA1726">
        <v>330</v>
      </c>
      <c r="AB1726" t="s">
        <v>39</v>
      </c>
      <c r="AC1726">
        <v>0</v>
      </c>
      <c r="AD1726">
        <v>5</v>
      </c>
      <c r="AE1726" t="s">
        <v>55</v>
      </c>
      <c r="AF1726" t="s">
        <v>41</v>
      </c>
      <c r="AG1726" t="str">
        <f>VLOOKUP(H1726,Planilha2!A:AC,5,FALSE)</f>
        <v>SERVIÇO SOCIAL</v>
      </c>
      <c r="AH1726" t="s">
        <v>6227</v>
      </c>
      <c r="AI1726" t="str">
        <f>VLOOKUP(H1726,Planilha2!A:K,11,FALSE)</f>
        <v>Ativo</v>
      </c>
      <c r="AJ1726" t="s">
        <v>6664</v>
      </c>
      <c r="AK1726">
        <v>38.299999999999997</v>
      </c>
    </row>
    <row r="1727" spans="1:37" x14ac:dyDescent="0.25">
      <c r="A1727">
        <v>214006227</v>
      </c>
      <c r="B1727" t="s">
        <v>145</v>
      </c>
      <c r="C1727" t="s">
        <v>2206</v>
      </c>
      <c r="D1727" t="s">
        <v>3448</v>
      </c>
      <c r="E1727" t="s">
        <v>4897</v>
      </c>
      <c r="F1727" t="s">
        <v>3412</v>
      </c>
      <c r="G1727" t="s">
        <v>269</v>
      </c>
      <c r="H1727">
        <v>6</v>
      </c>
      <c r="I1727">
        <v>14</v>
      </c>
      <c r="J1727">
        <v>3</v>
      </c>
      <c r="K1727" t="s">
        <v>46</v>
      </c>
      <c r="L1727" s="1" t="s">
        <v>667</v>
      </c>
      <c r="M1727" t="s">
        <v>322</v>
      </c>
      <c r="N1727">
        <v>89</v>
      </c>
      <c r="O1727">
        <v>1</v>
      </c>
      <c r="P1727">
        <v>20142</v>
      </c>
      <c r="Q1727">
        <v>2014</v>
      </c>
      <c r="R1727">
        <v>2</v>
      </c>
      <c r="S1727">
        <v>2016</v>
      </c>
      <c r="T1727">
        <v>1</v>
      </c>
      <c r="U1727">
        <v>22</v>
      </c>
      <c r="V1727" t="s">
        <v>122</v>
      </c>
      <c r="W1727" t="s">
        <v>1040</v>
      </c>
      <c r="X1727">
        <v>25540300</v>
      </c>
      <c r="Y1727" t="s">
        <v>1044</v>
      </c>
      <c r="Z1727">
        <v>0</v>
      </c>
      <c r="AA1727">
        <v>878</v>
      </c>
      <c r="AB1727" t="s">
        <v>39</v>
      </c>
      <c r="AC1727">
        <v>0</v>
      </c>
      <c r="AD1727">
        <v>3</v>
      </c>
      <c r="AE1727" t="s">
        <v>55</v>
      </c>
      <c r="AF1727" t="s">
        <v>41</v>
      </c>
      <c r="AG1727" t="str">
        <f>VLOOKUP(H1727,Planilha2!A:AC,5,FALSE)</f>
        <v>SERVIÇO SOCIAL</v>
      </c>
      <c r="AH1727" t="s">
        <v>6227</v>
      </c>
      <c r="AI1727" t="str">
        <f>VLOOKUP(H1727,Planilha2!A:K,11,FALSE)</f>
        <v>Ativo</v>
      </c>
      <c r="AJ1727" t="s">
        <v>6727</v>
      </c>
      <c r="AK1727">
        <v>42.4</v>
      </c>
    </row>
    <row r="1728" spans="1:37" x14ac:dyDescent="0.25">
      <c r="A1728">
        <v>214006233</v>
      </c>
      <c r="B1728" t="s">
        <v>30</v>
      </c>
      <c r="C1728" t="s">
        <v>3243</v>
      </c>
      <c r="D1728" t="s">
        <v>423</v>
      </c>
      <c r="E1728" t="s">
        <v>3056</v>
      </c>
      <c r="F1728" t="s">
        <v>3040</v>
      </c>
      <c r="G1728" t="s">
        <v>63</v>
      </c>
      <c r="H1728">
        <v>6</v>
      </c>
      <c r="I1728">
        <v>14</v>
      </c>
      <c r="J1728">
        <v>3</v>
      </c>
      <c r="K1728" t="s">
        <v>46</v>
      </c>
      <c r="L1728" s="1" t="s">
        <v>280</v>
      </c>
      <c r="M1728" t="s">
        <v>317</v>
      </c>
      <c r="N1728">
        <v>88</v>
      </c>
      <c r="O1728">
        <v>1</v>
      </c>
      <c r="P1728">
        <v>20142</v>
      </c>
      <c r="Q1728">
        <v>2014</v>
      </c>
      <c r="R1728">
        <v>2</v>
      </c>
      <c r="S1728">
        <v>2018</v>
      </c>
      <c r="T1728">
        <v>1</v>
      </c>
      <c r="U1728">
        <v>21</v>
      </c>
      <c r="V1728" t="s">
        <v>36</v>
      </c>
      <c r="W1728" t="s">
        <v>514</v>
      </c>
      <c r="X1728">
        <v>22795325</v>
      </c>
      <c r="Y1728" t="s">
        <v>38</v>
      </c>
      <c r="Z1728">
        <v>0</v>
      </c>
      <c r="AA1728">
        <v>450</v>
      </c>
      <c r="AB1728" t="s">
        <v>39</v>
      </c>
      <c r="AC1728">
        <v>0</v>
      </c>
      <c r="AD1728">
        <v>5</v>
      </c>
      <c r="AE1728" t="s">
        <v>55</v>
      </c>
      <c r="AF1728" t="s">
        <v>41</v>
      </c>
      <c r="AG1728" t="str">
        <f>VLOOKUP(H1728,Planilha2!A:AC,5,FALSE)</f>
        <v>SERVIÇO SOCIAL</v>
      </c>
      <c r="AH1728" t="s">
        <v>6227</v>
      </c>
      <c r="AI1728" t="str">
        <f>VLOOKUP(H1728,Planilha2!A:K,11,FALSE)</f>
        <v>Ativo</v>
      </c>
      <c r="AJ1728" t="s">
        <v>6681</v>
      </c>
      <c r="AK1728">
        <v>52.3</v>
      </c>
    </row>
    <row r="1729" spans="1:37" x14ac:dyDescent="0.25">
      <c r="A1729">
        <v>214006234</v>
      </c>
      <c r="B1729" t="s">
        <v>30</v>
      </c>
      <c r="C1729" t="s">
        <v>634</v>
      </c>
      <c r="D1729" t="s">
        <v>2470</v>
      </c>
      <c r="E1729" t="s">
        <v>2755</v>
      </c>
      <c r="F1729" t="s">
        <v>2837</v>
      </c>
      <c r="G1729" t="s">
        <v>210</v>
      </c>
      <c r="H1729">
        <v>6</v>
      </c>
      <c r="I1729">
        <v>14</v>
      </c>
      <c r="J1729">
        <v>3</v>
      </c>
      <c r="K1729" t="s">
        <v>46</v>
      </c>
      <c r="L1729" s="1">
        <v>0</v>
      </c>
      <c r="M1729" t="s">
        <v>325</v>
      </c>
      <c r="N1729">
        <v>0</v>
      </c>
      <c r="O1729">
        <v>0</v>
      </c>
      <c r="P1729">
        <v>20142</v>
      </c>
      <c r="Q1729">
        <v>2014</v>
      </c>
      <c r="R1729">
        <v>2</v>
      </c>
      <c r="S1729">
        <v>2014</v>
      </c>
      <c r="T1729">
        <v>2</v>
      </c>
      <c r="U1729">
        <v>22</v>
      </c>
      <c r="V1729" t="s">
        <v>49</v>
      </c>
      <c r="W1729" t="s">
        <v>3880</v>
      </c>
      <c r="X1729">
        <v>28940000</v>
      </c>
      <c r="Y1729" t="s">
        <v>38</v>
      </c>
      <c r="Z1729">
        <v>0</v>
      </c>
      <c r="AA1729">
        <v>0</v>
      </c>
      <c r="AB1729" t="s">
        <v>39</v>
      </c>
      <c r="AC1729">
        <v>0</v>
      </c>
      <c r="AD1729">
        <v>1</v>
      </c>
      <c r="AE1729" t="s">
        <v>55</v>
      </c>
      <c r="AF1729" t="s">
        <v>41</v>
      </c>
      <c r="AG1729" t="str">
        <f>VLOOKUP(H1729,Planilha2!A:AC,5,FALSE)</f>
        <v>SERVIÇO SOCIAL</v>
      </c>
      <c r="AH1729" t="s">
        <v>6227</v>
      </c>
      <c r="AI1729" t="str">
        <f>VLOOKUP(H1729,Planilha2!A:K,11,FALSE)</f>
        <v>Ativo</v>
      </c>
      <c r="AJ1729" t="s">
        <v>6757</v>
      </c>
      <c r="AK1729">
        <v>131</v>
      </c>
    </row>
    <row r="1730" spans="1:37" x14ac:dyDescent="0.25">
      <c r="A1730">
        <v>214006235</v>
      </c>
      <c r="B1730" t="s">
        <v>30</v>
      </c>
      <c r="C1730" t="s">
        <v>2713</v>
      </c>
      <c r="D1730" t="s">
        <v>942</v>
      </c>
      <c r="E1730" t="s">
        <v>2621</v>
      </c>
      <c r="F1730" t="s">
        <v>4782</v>
      </c>
      <c r="G1730" t="s">
        <v>45</v>
      </c>
      <c r="H1730">
        <v>6</v>
      </c>
      <c r="I1730">
        <v>14</v>
      </c>
      <c r="J1730">
        <v>3</v>
      </c>
      <c r="K1730" t="s">
        <v>46</v>
      </c>
      <c r="L1730" s="1">
        <v>0</v>
      </c>
      <c r="M1730" t="s">
        <v>317</v>
      </c>
      <c r="N1730">
        <v>0</v>
      </c>
      <c r="O1730">
        <v>0</v>
      </c>
      <c r="P1730">
        <v>20142</v>
      </c>
      <c r="Q1730">
        <v>2014</v>
      </c>
      <c r="R1730">
        <v>2</v>
      </c>
      <c r="S1730">
        <v>2014</v>
      </c>
      <c r="T1730">
        <v>2</v>
      </c>
      <c r="U1730">
        <v>25</v>
      </c>
      <c r="V1730" t="s">
        <v>36</v>
      </c>
      <c r="W1730" t="s">
        <v>957</v>
      </c>
      <c r="X1730">
        <v>24456310</v>
      </c>
      <c r="Y1730" t="s">
        <v>75</v>
      </c>
      <c r="Z1730">
        <v>0</v>
      </c>
      <c r="AA1730">
        <v>0</v>
      </c>
      <c r="AB1730" t="s">
        <v>39</v>
      </c>
      <c r="AC1730">
        <v>0</v>
      </c>
      <c r="AD1730">
        <v>1</v>
      </c>
      <c r="AE1730" t="s">
        <v>40</v>
      </c>
      <c r="AF1730" t="s">
        <v>41</v>
      </c>
      <c r="AG1730" t="str">
        <f>VLOOKUP(H1730,Planilha2!A:AC,5,FALSE)</f>
        <v>SERVIÇO SOCIAL</v>
      </c>
      <c r="AH1730" t="s">
        <v>6227</v>
      </c>
      <c r="AI1730" t="str">
        <f>VLOOKUP(H1730,Planilha2!A:K,11,FALSE)</f>
        <v>Ativo</v>
      </c>
      <c r="AJ1730" t="s">
        <v>6327</v>
      </c>
      <c r="AK1730">
        <v>20.7</v>
      </c>
    </row>
    <row r="1731" spans="1:37" x14ac:dyDescent="0.25">
      <c r="A1731">
        <v>214006237</v>
      </c>
      <c r="B1731" t="s">
        <v>30</v>
      </c>
      <c r="C1731" t="s">
        <v>3258</v>
      </c>
      <c r="D1731" t="s">
        <v>2910</v>
      </c>
      <c r="E1731" t="s">
        <v>3449</v>
      </c>
      <c r="F1731" t="s">
        <v>955</v>
      </c>
      <c r="G1731" t="s">
        <v>210</v>
      </c>
      <c r="H1731">
        <v>6</v>
      </c>
      <c r="I1731">
        <v>14</v>
      </c>
      <c r="J1731">
        <v>3</v>
      </c>
      <c r="K1731" t="s">
        <v>46</v>
      </c>
      <c r="L1731" s="1">
        <v>6</v>
      </c>
      <c r="M1731" t="s">
        <v>322</v>
      </c>
      <c r="N1731">
        <v>60</v>
      </c>
      <c r="O1731">
        <v>1</v>
      </c>
      <c r="P1731">
        <v>20151</v>
      </c>
      <c r="Q1731">
        <v>2014</v>
      </c>
      <c r="R1731">
        <v>2</v>
      </c>
      <c r="S1731">
        <v>2015</v>
      </c>
      <c r="T1731">
        <v>2</v>
      </c>
      <c r="U1731">
        <v>22</v>
      </c>
      <c r="V1731" t="s">
        <v>36</v>
      </c>
      <c r="W1731" t="s">
        <v>823</v>
      </c>
      <c r="X1731">
        <v>24315460</v>
      </c>
      <c r="Y1731" t="s">
        <v>537</v>
      </c>
      <c r="Z1731">
        <v>0</v>
      </c>
      <c r="AA1731">
        <v>270</v>
      </c>
      <c r="AB1731" t="s">
        <v>39</v>
      </c>
      <c r="AC1731">
        <v>0</v>
      </c>
      <c r="AD1731">
        <v>2</v>
      </c>
      <c r="AE1731" t="s">
        <v>55</v>
      </c>
      <c r="AF1731" t="s">
        <v>41</v>
      </c>
      <c r="AG1731" t="str">
        <f>VLOOKUP(H1731,Planilha2!A:AC,5,FALSE)</f>
        <v>SERVIÇO SOCIAL</v>
      </c>
      <c r="AH1731" t="s">
        <v>6227</v>
      </c>
      <c r="AI1731" t="str">
        <f>VLOOKUP(H1731,Planilha2!A:K,11,FALSE)</f>
        <v>Ativo</v>
      </c>
      <c r="AJ1731" t="s">
        <v>6391</v>
      </c>
      <c r="AK1731">
        <v>10.1</v>
      </c>
    </row>
    <row r="1732" spans="1:37" x14ac:dyDescent="0.25">
      <c r="A1732">
        <v>214006239</v>
      </c>
      <c r="B1732" t="s">
        <v>930</v>
      </c>
      <c r="C1732" t="s">
        <v>1256</v>
      </c>
      <c r="D1732" t="s">
        <v>3031</v>
      </c>
      <c r="E1732" t="s">
        <v>2321</v>
      </c>
      <c r="F1732" t="s">
        <v>1156</v>
      </c>
      <c r="G1732" t="s">
        <v>198</v>
      </c>
      <c r="H1732">
        <v>6</v>
      </c>
      <c r="I1732">
        <v>14</v>
      </c>
      <c r="J1732">
        <v>3</v>
      </c>
      <c r="K1732" t="s">
        <v>46</v>
      </c>
      <c r="L1732" s="1" t="s">
        <v>47</v>
      </c>
      <c r="M1732" t="s">
        <v>325</v>
      </c>
      <c r="N1732">
        <v>72</v>
      </c>
      <c r="O1732">
        <v>1</v>
      </c>
      <c r="P1732">
        <v>20142</v>
      </c>
      <c r="Q1732">
        <v>2014</v>
      </c>
      <c r="R1732">
        <v>2</v>
      </c>
      <c r="S1732">
        <v>2018</v>
      </c>
      <c r="T1732">
        <v>1</v>
      </c>
      <c r="U1732">
        <v>29</v>
      </c>
      <c r="V1732" t="s">
        <v>49</v>
      </c>
      <c r="W1732" t="s">
        <v>5079</v>
      </c>
      <c r="X1732">
        <v>24901775</v>
      </c>
      <c r="Y1732" t="s">
        <v>50</v>
      </c>
      <c r="Z1732">
        <v>0</v>
      </c>
      <c r="AA1732">
        <v>330</v>
      </c>
      <c r="AB1732" t="s">
        <v>39</v>
      </c>
      <c r="AC1732">
        <v>0</v>
      </c>
      <c r="AD1732">
        <v>5</v>
      </c>
      <c r="AE1732" t="s">
        <v>55</v>
      </c>
      <c r="AF1732" t="s">
        <v>41</v>
      </c>
      <c r="AG1732" t="str">
        <f>VLOOKUP(H1732,Planilha2!A:AC,5,FALSE)</f>
        <v>SERVIÇO SOCIAL</v>
      </c>
      <c r="AH1732" t="s">
        <v>6227</v>
      </c>
      <c r="AI1732" t="str">
        <f>VLOOKUP(H1732,Planilha2!A:K,11,FALSE)</f>
        <v>Ativo</v>
      </c>
      <c r="AJ1732" t="s">
        <v>6509</v>
      </c>
      <c r="AK1732">
        <v>48</v>
      </c>
    </row>
    <row r="1733" spans="1:37" x14ac:dyDescent="0.25">
      <c r="A1733">
        <v>214006243</v>
      </c>
      <c r="B1733" t="s">
        <v>100</v>
      </c>
      <c r="C1733" t="s">
        <v>101</v>
      </c>
      <c r="D1733" t="s">
        <v>1382</v>
      </c>
      <c r="E1733" t="s">
        <v>859</v>
      </c>
      <c r="F1733" t="s">
        <v>1497</v>
      </c>
      <c r="G1733" t="s">
        <v>210</v>
      </c>
      <c r="H1733">
        <v>6</v>
      </c>
      <c r="I1733">
        <v>14</v>
      </c>
      <c r="J1733">
        <v>3</v>
      </c>
      <c r="K1733" t="s">
        <v>46</v>
      </c>
      <c r="L1733" s="1" t="s">
        <v>1633</v>
      </c>
      <c r="M1733" t="s">
        <v>323</v>
      </c>
      <c r="N1733">
        <v>28</v>
      </c>
      <c r="O1733">
        <v>0</v>
      </c>
      <c r="P1733">
        <v>20142</v>
      </c>
      <c r="Q1733">
        <v>2014</v>
      </c>
      <c r="R1733">
        <v>2</v>
      </c>
      <c r="S1733">
        <v>2017</v>
      </c>
      <c r="T1733">
        <v>2</v>
      </c>
      <c r="U1733">
        <v>22</v>
      </c>
      <c r="V1733" t="s">
        <v>36</v>
      </c>
      <c r="W1733" t="s">
        <v>5194</v>
      </c>
      <c r="X1733">
        <v>26080150</v>
      </c>
      <c r="Y1733" t="s">
        <v>817</v>
      </c>
      <c r="Z1733">
        <v>0</v>
      </c>
      <c r="AA1733">
        <v>60</v>
      </c>
      <c r="AB1733" t="s">
        <v>39</v>
      </c>
      <c r="AC1733">
        <v>0</v>
      </c>
      <c r="AD1733">
        <v>4</v>
      </c>
      <c r="AE1733" t="s">
        <v>55</v>
      </c>
      <c r="AF1733" t="s">
        <v>41</v>
      </c>
      <c r="AG1733" t="str">
        <f>VLOOKUP(H1733,Planilha2!A:AC,5,FALSE)</f>
        <v>SERVIÇO SOCIAL</v>
      </c>
      <c r="AH1733" t="s">
        <v>6227</v>
      </c>
      <c r="AI1733" t="str">
        <f>VLOOKUP(H1733,Planilha2!A:K,11,FALSE)</f>
        <v>Ativo</v>
      </c>
      <c r="AJ1733" t="s">
        <v>6912</v>
      </c>
      <c r="AK1733">
        <v>54.9</v>
      </c>
    </row>
    <row r="1734" spans="1:37" x14ac:dyDescent="0.25">
      <c r="A1734">
        <v>214006246</v>
      </c>
      <c r="B1734" t="s">
        <v>100</v>
      </c>
      <c r="C1734" t="s">
        <v>921</v>
      </c>
      <c r="D1734" t="s">
        <v>2126</v>
      </c>
      <c r="E1734" t="s">
        <v>2584</v>
      </c>
      <c r="F1734" t="s">
        <v>2519</v>
      </c>
      <c r="G1734" t="s">
        <v>131</v>
      </c>
      <c r="H1734">
        <v>6</v>
      </c>
      <c r="I1734">
        <v>14</v>
      </c>
      <c r="J1734">
        <v>3</v>
      </c>
      <c r="K1734" t="s">
        <v>46</v>
      </c>
      <c r="L1734" s="1" t="s">
        <v>2539</v>
      </c>
      <c r="M1734" t="s">
        <v>323</v>
      </c>
      <c r="N1734">
        <v>80</v>
      </c>
      <c r="O1734">
        <v>1</v>
      </c>
      <c r="P1734">
        <v>20142</v>
      </c>
      <c r="Q1734">
        <v>2014</v>
      </c>
      <c r="R1734">
        <v>2</v>
      </c>
      <c r="S1734">
        <v>2016</v>
      </c>
      <c r="T1734">
        <v>2</v>
      </c>
      <c r="U1734">
        <v>23</v>
      </c>
      <c r="V1734" t="s">
        <v>49</v>
      </c>
      <c r="W1734" t="s">
        <v>150</v>
      </c>
      <c r="X1734">
        <v>27511212</v>
      </c>
      <c r="Y1734" t="s">
        <v>1216</v>
      </c>
      <c r="Z1734">
        <v>0</v>
      </c>
      <c r="AA1734">
        <v>450</v>
      </c>
      <c r="AB1734" t="s">
        <v>39</v>
      </c>
      <c r="AC1734">
        <v>0</v>
      </c>
      <c r="AD1734">
        <v>3</v>
      </c>
      <c r="AE1734" t="s">
        <v>40</v>
      </c>
      <c r="AF1734" t="s">
        <v>41</v>
      </c>
      <c r="AG1734" t="str">
        <f>VLOOKUP(H1734,Planilha2!A:AC,5,FALSE)</f>
        <v>SERVIÇO SOCIAL</v>
      </c>
      <c r="AH1734" t="s">
        <v>6227</v>
      </c>
      <c r="AI1734" t="str">
        <f>VLOOKUP(H1734,Planilha2!A:K,11,FALSE)</f>
        <v>Ativo</v>
      </c>
      <c r="AJ1734" t="s">
        <v>6423</v>
      </c>
      <c r="AK1734">
        <v>176</v>
      </c>
    </row>
    <row r="1735" spans="1:37" x14ac:dyDescent="0.25">
      <c r="A1735">
        <v>214006247</v>
      </c>
      <c r="B1735" t="s">
        <v>30</v>
      </c>
      <c r="C1735" t="s">
        <v>1365</v>
      </c>
      <c r="D1735" t="s">
        <v>4183</v>
      </c>
      <c r="E1735" t="s">
        <v>2380</v>
      </c>
      <c r="F1735" t="s">
        <v>3958</v>
      </c>
      <c r="G1735" t="s">
        <v>285</v>
      </c>
      <c r="H1735">
        <v>6</v>
      </c>
      <c r="I1735">
        <v>14</v>
      </c>
      <c r="J1735">
        <v>3</v>
      </c>
      <c r="K1735" t="s">
        <v>46</v>
      </c>
      <c r="L1735" s="1" t="s">
        <v>476</v>
      </c>
      <c r="M1735" t="s">
        <v>325</v>
      </c>
      <c r="N1735">
        <v>87</v>
      </c>
      <c r="O1735">
        <v>1</v>
      </c>
      <c r="P1735">
        <v>20142</v>
      </c>
      <c r="Q1735">
        <v>2014</v>
      </c>
      <c r="R1735">
        <v>2</v>
      </c>
      <c r="S1735">
        <v>2017</v>
      </c>
      <c r="T1735">
        <v>2</v>
      </c>
      <c r="U1735">
        <v>28</v>
      </c>
      <c r="V1735" t="s">
        <v>36</v>
      </c>
      <c r="W1735" t="s">
        <v>595</v>
      </c>
      <c r="X1735">
        <v>24110520</v>
      </c>
      <c r="Y1735" t="s">
        <v>537</v>
      </c>
      <c r="Z1735">
        <v>0</v>
      </c>
      <c r="AA1735">
        <v>270</v>
      </c>
      <c r="AB1735" t="s">
        <v>39</v>
      </c>
      <c r="AC1735">
        <v>0</v>
      </c>
      <c r="AD1735">
        <v>4</v>
      </c>
      <c r="AE1735" t="s">
        <v>55</v>
      </c>
      <c r="AF1735" t="s">
        <v>41</v>
      </c>
      <c r="AG1735" t="str">
        <f>VLOOKUP(H1735,Planilha2!A:AC,5,FALSE)</f>
        <v>SERVIÇO SOCIAL</v>
      </c>
      <c r="AH1735" t="s">
        <v>6227</v>
      </c>
      <c r="AI1735" t="str">
        <f>VLOOKUP(H1735,Planilha2!A:K,11,FALSE)</f>
        <v>Ativo</v>
      </c>
      <c r="AJ1735" t="s">
        <v>6524</v>
      </c>
      <c r="AK1735">
        <v>5.9</v>
      </c>
    </row>
    <row r="1736" spans="1:37" x14ac:dyDescent="0.25">
      <c r="A1736">
        <v>214006252</v>
      </c>
      <c r="B1736" t="s">
        <v>128</v>
      </c>
      <c r="C1736" t="s">
        <v>2022</v>
      </c>
      <c r="D1736" t="s">
        <v>2701</v>
      </c>
      <c r="E1736" t="s">
        <v>1012</v>
      </c>
      <c r="F1736" t="s">
        <v>117</v>
      </c>
      <c r="G1736" t="s">
        <v>63</v>
      </c>
      <c r="H1736">
        <v>6</v>
      </c>
      <c r="I1736">
        <v>14</v>
      </c>
      <c r="J1736">
        <v>3</v>
      </c>
      <c r="K1736" t="s">
        <v>46</v>
      </c>
      <c r="L1736" s="1">
        <v>6</v>
      </c>
      <c r="M1736" t="s">
        <v>319</v>
      </c>
      <c r="N1736">
        <v>95</v>
      </c>
      <c r="O1736">
        <v>1</v>
      </c>
      <c r="P1736">
        <v>20151</v>
      </c>
      <c r="Q1736">
        <v>2014</v>
      </c>
      <c r="R1736">
        <v>2</v>
      </c>
      <c r="S1736">
        <v>2018</v>
      </c>
      <c r="T1736">
        <v>2</v>
      </c>
      <c r="U1736">
        <v>24</v>
      </c>
      <c r="V1736" t="s">
        <v>122</v>
      </c>
      <c r="W1736" t="s">
        <v>3873</v>
      </c>
      <c r="X1736">
        <v>21670040</v>
      </c>
      <c r="Y1736" t="s">
        <v>38</v>
      </c>
      <c r="Z1736">
        <v>0</v>
      </c>
      <c r="AA1736">
        <v>510</v>
      </c>
      <c r="AB1736" t="s">
        <v>39</v>
      </c>
      <c r="AC1736">
        <v>0</v>
      </c>
      <c r="AD1736">
        <v>5</v>
      </c>
      <c r="AE1736" t="s">
        <v>55</v>
      </c>
      <c r="AF1736" t="s">
        <v>41</v>
      </c>
      <c r="AG1736" t="str">
        <f>VLOOKUP(H1736,Planilha2!A:AC,5,FALSE)</f>
        <v>SERVIÇO SOCIAL</v>
      </c>
      <c r="AH1736" t="s">
        <v>6227</v>
      </c>
      <c r="AI1736" t="str">
        <f>VLOOKUP(H1736,Planilha2!A:K,11,FALSE)</f>
        <v>Ativo</v>
      </c>
      <c r="AJ1736" t="s">
        <v>6913</v>
      </c>
      <c r="AK1736">
        <v>39.1</v>
      </c>
    </row>
    <row r="1737" spans="1:37" x14ac:dyDescent="0.25">
      <c r="A1737">
        <v>214006254</v>
      </c>
      <c r="B1737" t="s">
        <v>30</v>
      </c>
      <c r="C1737" t="s">
        <v>3336</v>
      </c>
      <c r="D1737" t="s">
        <v>2485</v>
      </c>
      <c r="E1737" t="s">
        <v>3270</v>
      </c>
      <c r="F1737" t="s">
        <v>3556</v>
      </c>
      <c r="G1737" t="s">
        <v>71</v>
      </c>
      <c r="H1737">
        <v>6</v>
      </c>
      <c r="I1737">
        <v>14</v>
      </c>
      <c r="J1737">
        <v>3</v>
      </c>
      <c r="K1737" t="s">
        <v>46</v>
      </c>
      <c r="L1737" s="1" t="s">
        <v>3812</v>
      </c>
      <c r="M1737" t="s">
        <v>325</v>
      </c>
      <c r="N1737">
        <v>30</v>
      </c>
      <c r="O1737">
        <v>0</v>
      </c>
      <c r="P1737">
        <v>20142</v>
      </c>
      <c r="Q1737">
        <v>2014</v>
      </c>
      <c r="R1737">
        <v>2</v>
      </c>
      <c r="S1737">
        <v>2014</v>
      </c>
      <c r="T1737">
        <v>2</v>
      </c>
      <c r="U1737">
        <v>23</v>
      </c>
      <c r="V1737" t="s">
        <v>36</v>
      </c>
      <c r="W1737" t="s">
        <v>3852</v>
      </c>
      <c r="X1737">
        <v>21330170</v>
      </c>
      <c r="Y1737" t="s">
        <v>38</v>
      </c>
      <c r="Z1737">
        <v>0</v>
      </c>
      <c r="AA1737">
        <v>0</v>
      </c>
      <c r="AB1737" t="s">
        <v>39</v>
      </c>
      <c r="AC1737">
        <v>0</v>
      </c>
      <c r="AD1737">
        <v>1</v>
      </c>
      <c r="AE1737" t="s">
        <v>55</v>
      </c>
      <c r="AF1737" t="s">
        <v>41</v>
      </c>
      <c r="AG1737" t="str">
        <f>VLOOKUP(H1737,Planilha2!A:AC,5,FALSE)</f>
        <v>SERVIÇO SOCIAL</v>
      </c>
      <c r="AH1737" t="s">
        <v>6227</v>
      </c>
      <c r="AI1737" t="str">
        <f>VLOOKUP(H1737,Planilha2!A:K,11,FALSE)</f>
        <v>Ativo</v>
      </c>
      <c r="AJ1737" t="s">
        <v>6337</v>
      </c>
      <c r="AK1737">
        <v>33.1</v>
      </c>
    </row>
    <row r="1738" spans="1:37" x14ac:dyDescent="0.25">
      <c r="A1738">
        <v>214006257</v>
      </c>
      <c r="B1738" t="s">
        <v>263</v>
      </c>
      <c r="C1738" t="s">
        <v>1259</v>
      </c>
      <c r="D1738" t="s">
        <v>60</v>
      </c>
      <c r="E1738" t="s">
        <v>3453</v>
      </c>
      <c r="F1738" t="s">
        <v>43</v>
      </c>
      <c r="G1738" t="s">
        <v>269</v>
      </c>
      <c r="H1738">
        <v>6</v>
      </c>
      <c r="I1738">
        <v>14</v>
      </c>
      <c r="J1738">
        <v>3</v>
      </c>
      <c r="K1738" t="s">
        <v>46</v>
      </c>
      <c r="L1738" s="1" t="s">
        <v>3526</v>
      </c>
      <c r="M1738" t="s">
        <v>325</v>
      </c>
      <c r="N1738">
        <v>81</v>
      </c>
      <c r="O1738">
        <v>1</v>
      </c>
      <c r="P1738">
        <v>20142</v>
      </c>
      <c r="Q1738">
        <v>2014</v>
      </c>
      <c r="R1738">
        <v>2</v>
      </c>
      <c r="S1738">
        <v>2015</v>
      </c>
      <c r="T1738">
        <v>2</v>
      </c>
      <c r="U1738">
        <v>22</v>
      </c>
      <c r="V1738" t="s">
        <v>36</v>
      </c>
      <c r="W1738" t="s">
        <v>3480</v>
      </c>
      <c r="X1738">
        <v>20756200</v>
      </c>
      <c r="Y1738" t="s">
        <v>38</v>
      </c>
      <c r="Z1738">
        <v>0</v>
      </c>
      <c r="AA1738">
        <v>330</v>
      </c>
      <c r="AB1738" t="s">
        <v>39</v>
      </c>
      <c r="AC1738">
        <v>0</v>
      </c>
      <c r="AD1738">
        <v>2</v>
      </c>
      <c r="AE1738" t="s">
        <v>55</v>
      </c>
      <c r="AF1738" t="s">
        <v>41</v>
      </c>
      <c r="AG1738" t="str">
        <f>VLOOKUP(H1738,Planilha2!A:AC,5,FALSE)</f>
        <v>SERVIÇO SOCIAL</v>
      </c>
      <c r="AH1738" t="s">
        <v>6227</v>
      </c>
      <c r="AI1738" t="str">
        <f>VLOOKUP(H1738,Planilha2!A:K,11,FALSE)</f>
        <v>Ativo</v>
      </c>
      <c r="AJ1738" t="s">
        <v>6309</v>
      </c>
      <c r="AK1738">
        <v>27.3</v>
      </c>
    </row>
    <row r="1739" spans="1:37" x14ac:dyDescent="0.25">
      <c r="A1739">
        <v>214006261</v>
      </c>
      <c r="B1739" t="s">
        <v>30</v>
      </c>
      <c r="C1739" t="s">
        <v>664</v>
      </c>
      <c r="D1739" t="s">
        <v>2386</v>
      </c>
      <c r="E1739" t="s">
        <v>4030</v>
      </c>
      <c r="F1739" t="s">
        <v>3590</v>
      </c>
      <c r="G1739" t="s">
        <v>45</v>
      </c>
      <c r="H1739">
        <v>6</v>
      </c>
      <c r="I1739">
        <v>14</v>
      </c>
      <c r="J1739">
        <v>3</v>
      </c>
      <c r="K1739" t="s">
        <v>46</v>
      </c>
      <c r="L1739" s="1" t="s">
        <v>667</v>
      </c>
      <c r="M1739" t="s">
        <v>323</v>
      </c>
      <c r="N1739">
        <v>78</v>
      </c>
      <c r="O1739">
        <v>1</v>
      </c>
      <c r="P1739">
        <v>20142</v>
      </c>
      <c r="Q1739">
        <v>2014</v>
      </c>
      <c r="R1739">
        <v>2</v>
      </c>
      <c r="S1739">
        <v>2018</v>
      </c>
      <c r="T1739">
        <v>1</v>
      </c>
      <c r="U1739">
        <v>23</v>
      </c>
      <c r="V1739" t="s">
        <v>36</v>
      </c>
      <c r="W1739" t="s">
        <v>1509</v>
      </c>
      <c r="X1739">
        <v>21831130</v>
      </c>
      <c r="Y1739" t="s">
        <v>38</v>
      </c>
      <c r="Z1739">
        <v>0</v>
      </c>
      <c r="AA1739">
        <v>390</v>
      </c>
      <c r="AB1739" t="s">
        <v>39</v>
      </c>
      <c r="AC1739">
        <v>0</v>
      </c>
      <c r="AD1739">
        <v>5</v>
      </c>
      <c r="AE1739" t="s">
        <v>55</v>
      </c>
      <c r="AF1739" t="s">
        <v>41</v>
      </c>
      <c r="AG1739" t="str">
        <f>VLOOKUP(H1739,Planilha2!A:AC,5,FALSE)</f>
        <v>SERVIÇO SOCIAL</v>
      </c>
      <c r="AH1739" t="s">
        <v>6227</v>
      </c>
      <c r="AI1739" t="str">
        <f>VLOOKUP(H1739,Planilha2!A:K,11,FALSE)</f>
        <v>Ativo</v>
      </c>
      <c r="AJ1739" t="s">
        <v>6795</v>
      </c>
      <c r="AK1739">
        <v>52.7</v>
      </c>
    </row>
    <row r="1740" spans="1:37" x14ac:dyDescent="0.25">
      <c r="A1740">
        <v>214006263</v>
      </c>
      <c r="B1740" t="s">
        <v>30</v>
      </c>
      <c r="C1740" t="s">
        <v>3224</v>
      </c>
      <c r="D1740" t="s">
        <v>4700</v>
      </c>
      <c r="E1740" t="s">
        <v>2790</v>
      </c>
      <c r="F1740" t="s">
        <v>3097</v>
      </c>
      <c r="G1740" t="s">
        <v>45</v>
      </c>
      <c r="H1740">
        <v>6</v>
      </c>
      <c r="I1740">
        <v>14</v>
      </c>
      <c r="J1740">
        <v>3</v>
      </c>
      <c r="K1740" t="s">
        <v>46</v>
      </c>
      <c r="L1740" s="1" t="s">
        <v>2539</v>
      </c>
      <c r="M1740" t="s">
        <v>323</v>
      </c>
      <c r="N1740">
        <v>63</v>
      </c>
      <c r="O1740">
        <v>1</v>
      </c>
      <c r="P1740">
        <v>20142</v>
      </c>
      <c r="Q1740">
        <v>2014</v>
      </c>
      <c r="R1740">
        <v>2</v>
      </c>
      <c r="S1740">
        <v>2017</v>
      </c>
      <c r="T1740">
        <v>2</v>
      </c>
      <c r="U1740">
        <v>22</v>
      </c>
      <c r="V1740" t="s">
        <v>36</v>
      </c>
      <c r="W1740" t="s">
        <v>1024</v>
      </c>
      <c r="X1740">
        <v>24937030</v>
      </c>
      <c r="Y1740" t="s">
        <v>50</v>
      </c>
      <c r="Z1740">
        <v>0</v>
      </c>
      <c r="AA1740">
        <v>210</v>
      </c>
      <c r="AB1740" t="s">
        <v>39</v>
      </c>
      <c r="AC1740">
        <v>0</v>
      </c>
      <c r="AD1740">
        <v>4</v>
      </c>
      <c r="AE1740" t="s">
        <v>55</v>
      </c>
      <c r="AF1740" t="s">
        <v>41</v>
      </c>
      <c r="AG1740" t="str">
        <f>VLOOKUP(H1740,Planilha2!A:AC,5,FALSE)</f>
        <v>SERVIÇO SOCIAL</v>
      </c>
      <c r="AH1740" t="s">
        <v>6227</v>
      </c>
      <c r="AI1740" t="str">
        <f>VLOOKUP(H1740,Planilha2!A:K,11,FALSE)</f>
        <v>Ativo</v>
      </c>
      <c r="AJ1740">
        <v>0</v>
      </c>
      <c r="AK1740">
        <v>0</v>
      </c>
    </row>
    <row r="1741" spans="1:37" x14ac:dyDescent="0.25">
      <c r="A1741">
        <v>214006264</v>
      </c>
      <c r="B1741" t="s">
        <v>30</v>
      </c>
      <c r="C1741" t="s">
        <v>2451</v>
      </c>
      <c r="D1741" t="s">
        <v>2605</v>
      </c>
      <c r="E1741" t="s">
        <v>3312</v>
      </c>
      <c r="F1741" t="s">
        <v>1003</v>
      </c>
      <c r="G1741" t="s">
        <v>269</v>
      </c>
      <c r="H1741">
        <v>6</v>
      </c>
      <c r="I1741">
        <v>4</v>
      </c>
      <c r="J1741">
        <v>4</v>
      </c>
      <c r="K1741" t="s">
        <v>72</v>
      </c>
      <c r="L1741" s="1" t="s">
        <v>1587</v>
      </c>
      <c r="M1741" t="s">
        <v>323</v>
      </c>
      <c r="N1741">
        <v>65</v>
      </c>
      <c r="O1741">
        <v>1</v>
      </c>
      <c r="P1741">
        <v>20142</v>
      </c>
      <c r="Q1741">
        <v>2014</v>
      </c>
      <c r="R1741">
        <v>2</v>
      </c>
      <c r="S1741">
        <v>2018</v>
      </c>
      <c r="T1741">
        <v>1</v>
      </c>
      <c r="U1741">
        <v>25</v>
      </c>
      <c r="V1741" t="s">
        <v>36</v>
      </c>
      <c r="W1741" t="s">
        <v>492</v>
      </c>
      <c r="X1741">
        <v>22775051</v>
      </c>
      <c r="Y1741" t="s">
        <v>38</v>
      </c>
      <c r="Z1741">
        <v>0</v>
      </c>
      <c r="AA1741">
        <v>180</v>
      </c>
      <c r="AB1741" t="s">
        <v>39</v>
      </c>
      <c r="AC1741">
        <v>0</v>
      </c>
      <c r="AD1741">
        <v>5</v>
      </c>
      <c r="AE1741" t="s">
        <v>55</v>
      </c>
      <c r="AF1741" t="s">
        <v>41</v>
      </c>
      <c r="AG1741" t="str">
        <f>VLOOKUP(H1741,Planilha2!A:AC,5,FALSE)</f>
        <v>SERVIÇO SOCIAL</v>
      </c>
      <c r="AH1741" t="s">
        <v>6227</v>
      </c>
      <c r="AI1741" t="str">
        <f>VLOOKUP(H1741,Planilha2!A:K,11,FALSE)</f>
        <v>Ativo</v>
      </c>
      <c r="AJ1741" t="s">
        <v>6873</v>
      </c>
      <c r="AK1741">
        <v>41.3</v>
      </c>
    </row>
    <row r="1742" spans="1:37" x14ac:dyDescent="0.25">
      <c r="A1742">
        <v>214006266</v>
      </c>
      <c r="B1742" t="s">
        <v>263</v>
      </c>
      <c r="C1742" t="s">
        <v>3076</v>
      </c>
      <c r="D1742" t="s">
        <v>212</v>
      </c>
      <c r="E1742" t="s">
        <v>4448</v>
      </c>
      <c r="F1742" t="s">
        <v>2755</v>
      </c>
      <c r="G1742" t="s">
        <v>1193</v>
      </c>
      <c r="H1742">
        <v>6</v>
      </c>
      <c r="I1742">
        <v>4</v>
      </c>
      <c r="J1742">
        <v>4</v>
      </c>
      <c r="K1742" t="s">
        <v>72</v>
      </c>
      <c r="L1742" s="1">
        <v>0</v>
      </c>
      <c r="M1742" t="s">
        <v>317</v>
      </c>
      <c r="N1742">
        <v>0</v>
      </c>
      <c r="O1742">
        <v>0</v>
      </c>
      <c r="P1742">
        <v>20142</v>
      </c>
      <c r="Q1742">
        <v>2014</v>
      </c>
      <c r="R1742">
        <v>2</v>
      </c>
      <c r="S1742">
        <v>2014</v>
      </c>
      <c r="T1742">
        <v>2</v>
      </c>
      <c r="U1742">
        <v>51</v>
      </c>
      <c r="V1742" t="s">
        <v>36</v>
      </c>
      <c r="W1742" t="s">
        <v>4790</v>
      </c>
      <c r="X1742">
        <v>24315060</v>
      </c>
      <c r="Y1742" t="s">
        <v>537</v>
      </c>
      <c r="Z1742">
        <v>0</v>
      </c>
      <c r="AA1742">
        <v>0</v>
      </c>
      <c r="AB1742" t="s">
        <v>39</v>
      </c>
      <c r="AC1742">
        <v>0</v>
      </c>
      <c r="AD1742">
        <v>1</v>
      </c>
      <c r="AE1742" t="s">
        <v>55</v>
      </c>
      <c r="AF1742" t="s">
        <v>41</v>
      </c>
      <c r="AG1742" t="str">
        <f>VLOOKUP(H1742,Planilha2!A:AC,5,FALSE)</f>
        <v>SERVIÇO SOCIAL</v>
      </c>
      <c r="AH1742" t="s">
        <v>6227</v>
      </c>
      <c r="AI1742" t="str">
        <f>VLOOKUP(H1742,Planilha2!A:K,11,FALSE)</f>
        <v>Ativo</v>
      </c>
      <c r="AJ1742" t="s">
        <v>6636</v>
      </c>
      <c r="AK1742">
        <v>7.4</v>
      </c>
    </row>
    <row r="1743" spans="1:37" x14ac:dyDescent="0.25">
      <c r="A1743">
        <v>214006267</v>
      </c>
      <c r="B1743" t="s">
        <v>30</v>
      </c>
      <c r="C1743" t="s">
        <v>2193</v>
      </c>
      <c r="D1743" t="s">
        <v>816</v>
      </c>
      <c r="E1743" t="s">
        <v>2252</v>
      </c>
      <c r="F1743" t="s">
        <v>170</v>
      </c>
      <c r="G1743" t="s">
        <v>279</v>
      </c>
      <c r="H1743">
        <v>6</v>
      </c>
      <c r="I1743">
        <v>4</v>
      </c>
      <c r="J1743">
        <v>4</v>
      </c>
      <c r="K1743" t="s">
        <v>72</v>
      </c>
      <c r="L1743" s="1">
        <v>0</v>
      </c>
      <c r="M1743" t="s">
        <v>317</v>
      </c>
      <c r="N1743">
        <v>0</v>
      </c>
      <c r="O1743">
        <v>0</v>
      </c>
      <c r="P1743">
        <v>20142</v>
      </c>
      <c r="Q1743">
        <v>2014</v>
      </c>
      <c r="R1743">
        <v>2</v>
      </c>
      <c r="S1743">
        <v>2014</v>
      </c>
      <c r="T1743">
        <v>2</v>
      </c>
      <c r="U1743">
        <v>53</v>
      </c>
      <c r="V1743" t="s">
        <v>36</v>
      </c>
      <c r="W1743" t="s">
        <v>5610</v>
      </c>
      <c r="X1743">
        <v>28893404</v>
      </c>
      <c r="Y1743" t="s">
        <v>1317</v>
      </c>
      <c r="Z1743">
        <v>0</v>
      </c>
      <c r="AA1743">
        <v>0</v>
      </c>
      <c r="AB1743" t="s">
        <v>39</v>
      </c>
      <c r="AC1743">
        <v>0</v>
      </c>
      <c r="AD1743">
        <v>1</v>
      </c>
      <c r="AE1743" t="s">
        <v>40</v>
      </c>
      <c r="AF1743" t="s">
        <v>41</v>
      </c>
      <c r="AG1743" t="str">
        <f>VLOOKUP(H1743,Planilha2!A:AC,5,FALSE)</f>
        <v>SERVIÇO SOCIAL</v>
      </c>
      <c r="AH1743" t="s">
        <v>6227</v>
      </c>
      <c r="AI1743" t="str">
        <f>VLOOKUP(H1743,Planilha2!A:K,11,FALSE)</f>
        <v>Ativo</v>
      </c>
      <c r="AJ1743" t="s">
        <v>6571</v>
      </c>
      <c r="AK1743">
        <v>154</v>
      </c>
    </row>
    <row r="1744" spans="1:37" x14ac:dyDescent="0.25">
      <c r="A1744">
        <v>214006271</v>
      </c>
      <c r="B1744" t="s">
        <v>30</v>
      </c>
      <c r="C1744" t="s">
        <v>2571</v>
      </c>
      <c r="D1744" t="s">
        <v>3814</v>
      </c>
      <c r="E1744" t="s">
        <v>3815</v>
      </c>
      <c r="F1744" t="s">
        <v>2479</v>
      </c>
      <c r="G1744" t="s">
        <v>33</v>
      </c>
      <c r="H1744">
        <v>6</v>
      </c>
      <c r="I1744">
        <v>4</v>
      </c>
      <c r="J1744">
        <v>4</v>
      </c>
      <c r="K1744" t="s">
        <v>72</v>
      </c>
      <c r="L1744" s="1" t="s">
        <v>1419</v>
      </c>
      <c r="M1744" t="s">
        <v>317</v>
      </c>
      <c r="N1744">
        <v>0</v>
      </c>
      <c r="O1744">
        <v>0</v>
      </c>
      <c r="P1744">
        <v>20142</v>
      </c>
      <c r="Q1744">
        <v>2014</v>
      </c>
      <c r="R1744">
        <v>2</v>
      </c>
      <c r="S1744">
        <v>2018</v>
      </c>
      <c r="T1744">
        <v>2</v>
      </c>
      <c r="U1744">
        <v>37</v>
      </c>
      <c r="V1744" t="s">
        <v>36</v>
      </c>
      <c r="W1744" t="s">
        <v>376</v>
      </c>
      <c r="X1744">
        <v>21235240</v>
      </c>
      <c r="Y1744" t="s">
        <v>38</v>
      </c>
      <c r="Z1744">
        <v>0</v>
      </c>
      <c r="AA1744">
        <v>0</v>
      </c>
      <c r="AB1744" t="s">
        <v>39</v>
      </c>
      <c r="AC1744">
        <v>0</v>
      </c>
      <c r="AD1744">
        <v>5</v>
      </c>
      <c r="AE1744" t="s">
        <v>40</v>
      </c>
      <c r="AF1744" t="s">
        <v>41</v>
      </c>
      <c r="AG1744" t="str">
        <f>VLOOKUP(H1744,Planilha2!A:AC,5,FALSE)</f>
        <v>SERVIÇO SOCIAL</v>
      </c>
      <c r="AH1744" t="s">
        <v>6227</v>
      </c>
      <c r="AI1744" t="str">
        <f>VLOOKUP(H1744,Planilha2!A:K,11,FALSE)</f>
        <v>Ativo</v>
      </c>
      <c r="AJ1744" t="s">
        <v>6284</v>
      </c>
      <c r="AK1744">
        <v>34.4</v>
      </c>
    </row>
    <row r="1745" spans="1:37" x14ac:dyDescent="0.25">
      <c r="A1745">
        <v>214006272</v>
      </c>
      <c r="B1745" t="s">
        <v>30</v>
      </c>
      <c r="C1745" t="s">
        <v>3230</v>
      </c>
      <c r="D1745" t="s">
        <v>2680</v>
      </c>
      <c r="E1745" t="s">
        <v>525</v>
      </c>
      <c r="F1745" t="s">
        <v>512</v>
      </c>
      <c r="G1745" t="s">
        <v>131</v>
      </c>
      <c r="H1745">
        <v>6</v>
      </c>
      <c r="I1745">
        <v>4</v>
      </c>
      <c r="J1745">
        <v>4</v>
      </c>
      <c r="K1745" t="s">
        <v>72</v>
      </c>
      <c r="L1745" s="1" t="s">
        <v>1692</v>
      </c>
      <c r="M1745" t="s">
        <v>317</v>
      </c>
      <c r="N1745">
        <v>82</v>
      </c>
      <c r="O1745">
        <v>1</v>
      </c>
      <c r="P1745">
        <v>20142</v>
      </c>
      <c r="Q1745">
        <v>2014</v>
      </c>
      <c r="R1745">
        <v>2</v>
      </c>
      <c r="S1745">
        <v>2017</v>
      </c>
      <c r="T1745">
        <v>1</v>
      </c>
      <c r="U1745">
        <v>24</v>
      </c>
      <c r="V1745" t="s">
        <v>36</v>
      </c>
      <c r="W1745" t="s">
        <v>886</v>
      </c>
      <c r="X1745">
        <v>24360420</v>
      </c>
      <c r="Y1745" t="s">
        <v>537</v>
      </c>
      <c r="Z1745">
        <v>0</v>
      </c>
      <c r="AA1745">
        <v>330</v>
      </c>
      <c r="AB1745" t="s">
        <v>39</v>
      </c>
      <c r="AC1745">
        <v>0</v>
      </c>
      <c r="AD1745">
        <v>4</v>
      </c>
      <c r="AE1745" t="s">
        <v>40</v>
      </c>
      <c r="AF1745" t="s">
        <v>41</v>
      </c>
      <c r="AG1745" t="str">
        <f>VLOOKUP(H1745,Planilha2!A:AC,5,FALSE)</f>
        <v>SERVIÇO SOCIAL</v>
      </c>
      <c r="AH1745" t="s">
        <v>6227</v>
      </c>
      <c r="AI1745" t="str">
        <f>VLOOKUP(H1745,Planilha2!A:K,11,FALSE)</f>
        <v>Ativo</v>
      </c>
      <c r="AJ1745" t="s">
        <v>6444</v>
      </c>
      <c r="AK1745">
        <v>6.7</v>
      </c>
    </row>
    <row r="1746" spans="1:37" x14ac:dyDescent="0.25">
      <c r="A1746">
        <v>214006279</v>
      </c>
      <c r="B1746" t="s">
        <v>30</v>
      </c>
      <c r="C1746" t="s">
        <v>4094</v>
      </c>
      <c r="D1746" t="s">
        <v>4182</v>
      </c>
      <c r="E1746" t="s">
        <v>2097</v>
      </c>
      <c r="F1746" t="s">
        <v>4215</v>
      </c>
      <c r="G1746" t="s">
        <v>87</v>
      </c>
      <c r="H1746">
        <v>6</v>
      </c>
      <c r="I1746">
        <v>14</v>
      </c>
      <c r="J1746">
        <v>3</v>
      </c>
      <c r="K1746" t="s">
        <v>46</v>
      </c>
      <c r="L1746" s="1" t="s">
        <v>1481</v>
      </c>
      <c r="M1746" t="s">
        <v>317</v>
      </c>
      <c r="N1746">
        <v>70</v>
      </c>
      <c r="O1746">
        <v>1</v>
      </c>
      <c r="P1746">
        <v>20142</v>
      </c>
      <c r="Q1746">
        <v>2014</v>
      </c>
      <c r="R1746">
        <v>2</v>
      </c>
      <c r="S1746">
        <v>2017</v>
      </c>
      <c r="T1746">
        <v>1</v>
      </c>
      <c r="U1746">
        <v>23</v>
      </c>
      <c r="V1746" t="s">
        <v>36</v>
      </c>
      <c r="W1746" t="s">
        <v>5097</v>
      </c>
      <c r="X1746">
        <v>25015415</v>
      </c>
      <c r="Y1746" t="s">
        <v>1028</v>
      </c>
      <c r="Z1746">
        <v>0</v>
      </c>
      <c r="AA1746">
        <v>450</v>
      </c>
      <c r="AB1746" t="s">
        <v>39</v>
      </c>
      <c r="AC1746">
        <v>0</v>
      </c>
      <c r="AD1746">
        <v>4</v>
      </c>
      <c r="AE1746" t="s">
        <v>55</v>
      </c>
      <c r="AF1746" t="s">
        <v>41</v>
      </c>
      <c r="AG1746" t="str">
        <f>VLOOKUP(H1746,Planilha2!A:AC,5,FALSE)</f>
        <v>SERVIÇO SOCIAL</v>
      </c>
      <c r="AH1746" t="s">
        <v>6227</v>
      </c>
      <c r="AI1746" t="str">
        <f>VLOOKUP(H1746,Planilha2!A:K,11,FALSE)</f>
        <v>Ativo</v>
      </c>
      <c r="AJ1746" t="s">
        <v>6720</v>
      </c>
      <c r="AK1746">
        <v>35.799999999999997</v>
      </c>
    </row>
    <row r="1747" spans="1:37" x14ac:dyDescent="0.25">
      <c r="A1747">
        <v>214006285</v>
      </c>
      <c r="B1747" t="s">
        <v>30</v>
      </c>
      <c r="C1747" t="s">
        <v>2484</v>
      </c>
      <c r="D1747" t="s">
        <v>3084</v>
      </c>
      <c r="E1747" t="s">
        <v>2898</v>
      </c>
      <c r="F1747" t="s">
        <v>1021</v>
      </c>
      <c r="G1747" t="s">
        <v>560</v>
      </c>
      <c r="H1747">
        <v>6</v>
      </c>
      <c r="I1747">
        <v>14</v>
      </c>
      <c r="J1747">
        <v>3</v>
      </c>
      <c r="K1747" t="s">
        <v>46</v>
      </c>
      <c r="L1747" s="1" t="s">
        <v>4123</v>
      </c>
      <c r="M1747" t="s">
        <v>325</v>
      </c>
      <c r="N1747">
        <v>86</v>
      </c>
      <c r="O1747">
        <v>1</v>
      </c>
      <c r="P1747">
        <v>20142</v>
      </c>
      <c r="Q1747">
        <v>2014</v>
      </c>
      <c r="R1747">
        <v>2</v>
      </c>
      <c r="S1747">
        <v>2015</v>
      </c>
      <c r="T1747">
        <v>1</v>
      </c>
      <c r="U1747">
        <v>23</v>
      </c>
      <c r="V1747" t="s">
        <v>36</v>
      </c>
      <c r="W1747" t="s">
        <v>4254</v>
      </c>
      <c r="X1747">
        <v>22780500</v>
      </c>
      <c r="Y1747" t="s">
        <v>38</v>
      </c>
      <c r="Z1747">
        <v>0</v>
      </c>
      <c r="AA1747">
        <v>270</v>
      </c>
      <c r="AB1747" t="s">
        <v>39</v>
      </c>
      <c r="AC1747">
        <v>0</v>
      </c>
      <c r="AD1747">
        <v>2</v>
      </c>
      <c r="AE1747" t="s">
        <v>55</v>
      </c>
      <c r="AF1747" t="s">
        <v>41</v>
      </c>
      <c r="AG1747" t="str">
        <f>VLOOKUP(H1747,Planilha2!A:AC,5,FALSE)</f>
        <v>SERVIÇO SOCIAL</v>
      </c>
      <c r="AH1747" t="s">
        <v>6227</v>
      </c>
      <c r="AI1747" t="str">
        <f>VLOOKUP(H1747,Planilha2!A:K,11,FALSE)</f>
        <v>Ativo</v>
      </c>
      <c r="AJ1747" t="s">
        <v>6914</v>
      </c>
      <c r="AK1747">
        <v>43.1</v>
      </c>
    </row>
    <row r="1748" spans="1:37" x14ac:dyDescent="0.25">
      <c r="A1748">
        <v>214006291</v>
      </c>
      <c r="B1748" t="s">
        <v>30</v>
      </c>
      <c r="C1748" t="s">
        <v>3388</v>
      </c>
      <c r="D1748" t="s">
        <v>2687</v>
      </c>
      <c r="E1748" t="s">
        <v>3389</v>
      </c>
      <c r="F1748" t="s">
        <v>1347</v>
      </c>
      <c r="G1748" t="s">
        <v>87</v>
      </c>
      <c r="H1748">
        <v>6</v>
      </c>
      <c r="I1748">
        <v>14</v>
      </c>
      <c r="J1748">
        <v>3</v>
      </c>
      <c r="K1748" t="s">
        <v>46</v>
      </c>
      <c r="L1748" s="1" t="s">
        <v>345</v>
      </c>
      <c r="M1748" t="s">
        <v>317</v>
      </c>
      <c r="N1748">
        <v>73</v>
      </c>
      <c r="O1748">
        <v>1</v>
      </c>
      <c r="P1748">
        <v>20142</v>
      </c>
      <c r="Q1748">
        <v>2014</v>
      </c>
      <c r="R1748">
        <v>2</v>
      </c>
      <c r="S1748">
        <v>2018</v>
      </c>
      <c r="T1748">
        <v>1</v>
      </c>
      <c r="U1748">
        <v>22</v>
      </c>
      <c r="V1748" t="s">
        <v>36</v>
      </c>
      <c r="W1748" t="s">
        <v>218</v>
      </c>
      <c r="X1748">
        <v>20561020</v>
      </c>
      <c r="Y1748" t="s">
        <v>38</v>
      </c>
      <c r="Z1748">
        <v>0</v>
      </c>
      <c r="AA1748">
        <v>270</v>
      </c>
      <c r="AB1748" t="s">
        <v>39</v>
      </c>
      <c r="AC1748">
        <v>0</v>
      </c>
      <c r="AD1748">
        <v>5</v>
      </c>
      <c r="AE1748" t="s">
        <v>55</v>
      </c>
      <c r="AF1748" t="s">
        <v>41</v>
      </c>
      <c r="AG1748" t="str">
        <f>VLOOKUP(H1748,Planilha2!A:AC,5,FALSE)</f>
        <v>SERVIÇO SOCIAL</v>
      </c>
      <c r="AH1748" t="s">
        <v>6227</v>
      </c>
      <c r="AI1748" t="str">
        <f>VLOOKUP(H1748,Planilha2!A:K,11,FALSE)</f>
        <v>Ativo</v>
      </c>
      <c r="AJ1748" t="s">
        <v>6285</v>
      </c>
      <c r="AK1748">
        <v>25.3</v>
      </c>
    </row>
    <row r="1749" spans="1:37" x14ac:dyDescent="0.25">
      <c r="A1749">
        <v>214006297</v>
      </c>
      <c r="B1749" t="s">
        <v>30</v>
      </c>
      <c r="C1749" t="s">
        <v>1257</v>
      </c>
      <c r="D1749" t="s">
        <v>2180</v>
      </c>
      <c r="E1749" t="s">
        <v>4073</v>
      </c>
      <c r="F1749" t="s">
        <v>3032</v>
      </c>
      <c r="G1749" t="s">
        <v>210</v>
      </c>
      <c r="H1749">
        <v>6</v>
      </c>
      <c r="I1749">
        <v>14</v>
      </c>
      <c r="J1749">
        <v>3</v>
      </c>
      <c r="K1749" t="s">
        <v>46</v>
      </c>
      <c r="L1749" s="1" t="s">
        <v>1603</v>
      </c>
      <c r="M1749" t="s">
        <v>322</v>
      </c>
      <c r="N1749">
        <v>71</v>
      </c>
      <c r="O1749">
        <v>1</v>
      </c>
      <c r="P1749">
        <v>20142</v>
      </c>
      <c r="Q1749">
        <v>2014</v>
      </c>
      <c r="R1749">
        <v>2</v>
      </c>
      <c r="S1749">
        <v>2015</v>
      </c>
      <c r="T1749">
        <v>2</v>
      </c>
      <c r="U1749">
        <v>24</v>
      </c>
      <c r="V1749" t="s">
        <v>36</v>
      </c>
      <c r="W1749" t="s">
        <v>4069</v>
      </c>
      <c r="X1749">
        <v>21921140</v>
      </c>
      <c r="Y1749" t="s">
        <v>38</v>
      </c>
      <c r="Z1749">
        <v>0</v>
      </c>
      <c r="AA1749">
        <v>270</v>
      </c>
      <c r="AB1749" t="s">
        <v>39</v>
      </c>
      <c r="AC1749">
        <v>0</v>
      </c>
      <c r="AD1749">
        <v>2</v>
      </c>
      <c r="AE1749" t="s">
        <v>55</v>
      </c>
      <c r="AF1749" t="s">
        <v>41</v>
      </c>
      <c r="AG1749" t="str">
        <f>VLOOKUP(H1749,Planilha2!A:AC,5,FALSE)</f>
        <v>SERVIÇO SOCIAL</v>
      </c>
      <c r="AH1749" t="s">
        <v>6227</v>
      </c>
      <c r="AI1749" t="str">
        <f>VLOOKUP(H1749,Planilha2!A:K,11,FALSE)</f>
        <v>Ativo</v>
      </c>
      <c r="AJ1749" t="s">
        <v>6915</v>
      </c>
      <c r="AK1749">
        <v>31.2</v>
      </c>
    </row>
    <row r="1750" spans="1:37" x14ac:dyDescent="0.25">
      <c r="A1750">
        <v>214006298</v>
      </c>
      <c r="B1750" t="s">
        <v>30</v>
      </c>
      <c r="C1750" t="s">
        <v>2679</v>
      </c>
      <c r="D1750" t="s">
        <v>2385</v>
      </c>
      <c r="E1750" t="s">
        <v>1899</v>
      </c>
      <c r="F1750" t="s">
        <v>525</v>
      </c>
      <c r="G1750" t="s">
        <v>214</v>
      </c>
      <c r="H1750">
        <v>6</v>
      </c>
      <c r="I1750">
        <v>4</v>
      </c>
      <c r="J1750">
        <v>4</v>
      </c>
      <c r="K1750" t="s">
        <v>72</v>
      </c>
      <c r="L1750" s="1" t="s">
        <v>187</v>
      </c>
      <c r="M1750" t="s">
        <v>327</v>
      </c>
      <c r="N1750">
        <v>84</v>
      </c>
      <c r="O1750">
        <v>1</v>
      </c>
      <c r="P1750">
        <v>20142</v>
      </c>
      <c r="Q1750">
        <v>2014</v>
      </c>
      <c r="R1750">
        <v>2</v>
      </c>
      <c r="S1750">
        <v>2017</v>
      </c>
      <c r="T1750">
        <v>2</v>
      </c>
      <c r="U1750">
        <v>23</v>
      </c>
      <c r="V1750" t="s">
        <v>36</v>
      </c>
      <c r="W1750" t="s">
        <v>5570</v>
      </c>
      <c r="X1750">
        <v>28635400</v>
      </c>
      <c r="Y1750" t="s">
        <v>1297</v>
      </c>
      <c r="Z1750">
        <v>0</v>
      </c>
      <c r="AA1750">
        <v>570</v>
      </c>
      <c r="AB1750" t="s">
        <v>39</v>
      </c>
      <c r="AC1750">
        <v>0</v>
      </c>
      <c r="AD1750">
        <v>4</v>
      </c>
      <c r="AE1750" t="s">
        <v>55</v>
      </c>
      <c r="AF1750" t="s">
        <v>41</v>
      </c>
      <c r="AG1750" t="str">
        <f>VLOOKUP(H1750,Planilha2!A:AC,5,FALSE)</f>
        <v>SERVIÇO SOCIAL</v>
      </c>
      <c r="AH1750" t="s">
        <v>6227</v>
      </c>
      <c r="AI1750" t="str">
        <f>VLOOKUP(H1750,Planilha2!A:K,11,FALSE)</f>
        <v>Ativo</v>
      </c>
      <c r="AJ1750" t="s">
        <v>6916</v>
      </c>
      <c r="AK1750">
        <v>132</v>
      </c>
    </row>
    <row r="1751" spans="1:37" x14ac:dyDescent="0.25">
      <c r="A1751">
        <v>214006299</v>
      </c>
      <c r="B1751" t="s">
        <v>100</v>
      </c>
      <c r="C1751" t="s">
        <v>3779</v>
      </c>
      <c r="D1751" t="s">
        <v>1869</v>
      </c>
      <c r="E1751" t="s">
        <v>3780</v>
      </c>
      <c r="F1751" t="s">
        <v>3781</v>
      </c>
      <c r="G1751" t="s">
        <v>2358</v>
      </c>
      <c r="H1751">
        <v>6</v>
      </c>
      <c r="I1751">
        <v>14</v>
      </c>
      <c r="J1751">
        <v>3</v>
      </c>
      <c r="K1751" t="s">
        <v>46</v>
      </c>
      <c r="L1751" s="1" t="s">
        <v>485</v>
      </c>
      <c r="M1751" t="s">
        <v>317</v>
      </c>
      <c r="N1751">
        <v>88</v>
      </c>
      <c r="O1751">
        <v>1</v>
      </c>
      <c r="P1751">
        <v>20142</v>
      </c>
      <c r="Q1751">
        <v>2014</v>
      </c>
      <c r="R1751">
        <v>2</v>
      </c>
      <c r="S1751">
        <v>2018</v>
      </c>
      <c r="T1751">
        <v>1</v>
      </c>
      <c r="U1751">
        <v>52</v>
      </c>
      <c r="V1751" t="s">
        <v>49</v>
      </c>
      <c r="W1751" t="s">
        <v>3763</v>
      </c>
      <c r="X1751">
        <v>21220070</v>
      </c>
      <c r="Y1751" t="s">
        <v>38</v>
      </c>
      <c r="Z1751">
        <v>0</v>
      </c>
      <c r="AA1751">
        <v>450</v>
      </c>
      <c r="AB1751" t="s">
        <v>39</v>
      </c>
      <c r="AC1751">
        <v>0</v>
      </c>
      <c r="AD1751">
        <v>5</v>
      </c>
      <c r="AE1751" t="s">
        <v>55</v>
      </c>
      <c r="AF1751" t="s">
        <v>41</v>
      </c>
      <c r="AG1751" t="str">
        <f>VLOOKUP(H1751,Planilha2!A:AC,5,FALSE)</f>
        <v>SERVIÇO SOCIAL</v>
      </c>
      <c r="AH1751" t="s">
        <v>6227</v>
      </c>
      <c r="AI1751" t="str">
        <f>VLOOKUP(H1751,Planilha2!A:K,11,FALSE)</f>
        <v>Ativo</v>
      </c>
      <c r="AJ1751" t="s">
        <v>6696</v>
      </c>
      <c r="AK1751">
        <v>32</v>
      </c>
    </row>
    <row r="1752" spans="1:37" x14ac:dyDescent="0.25">
      <c r="A1752">
        <v>214006304</v>
      </c>
      <c r="B1752" t="s">
        <v>30</v>
      </c>
      <c r="C1752" t="s">
        <v>1435</v>
      </c>
      <c r="D1752" t="s">
        <v>1021</v>
      </c>
      <c r="E1752" t="s">
        <v>2678</v>
      </c>
      <c r="F1752" t="s">
        <v>3141</v>
      </c>
      <c r="G1752" t="s">
        <v>63</v>
      </c>
      <c r="H1752">
        <v>6</v>
      </c>
      <c r="I1752">
        <v>4</v>
      </c>
      <c r="J1752">
        <v>4</v>
      </c>
      <c r="K1752" t="s">
        <v>72</v>
      </c>
      <c r="L1752" s="1" t="s">
        <v>1814</v>
      </c>
      <c r="M1752" t="s">
        <v>322</v>
      </c>
      <c r="N1752">
        <v>60</v>
      </c>
      <c r="O1752">
        <v>2</v>
      </c>
      <c r="P1752">
        <v>20142</v>
      </c>
      <c r="Q1752">
        <v>2014</v>
      </c>
      <c r="R1752">
        <v>2</v>
      </c>
      <c r="S1752">
        <v>2018</v>
      </c>
      <c r="T1752">
        <v>1</v>
      </c>
      <c r="U1752">
        <v>32</v>
      </c>
      <c r="V1752" t="s">
        <v>36</v>
      </c>
      <c r="W1752" t="s">
        <v>108</v>
      </c>
      <c r="X1752">
        <v>22040002</v>
      </c>
      <c r="Y1752" t="s">
        <v>38</v>
      </c>
      <c r="Z1752">
        <v>0</v>
      </c>
      <c r="AA1752">
        <v>270</v>
      </c>
      <c r="AB1752" t="s">
        <v>39</v>
      </c>
      <c r="AC1752">
        <v>0</v>
      </c>
      <c r="AD1752">
        <v>5</v>
      </c>
      <c r="AE1752" t="s">
        <v>55</v>
      </c>
      <c r="AF1752" t="s">
        <v>41</v>
      </c>
      <c r="AG1752" t="str">
        <f>VLOOKUP(H1752,Planilha2!A:AC,5,FALSE)</f>
        <v>SERVIÇO SOCIAL</v>
      </c>
      <c r="AH1752" t="s">
        <v>6227</v>
      </c>
      <c r="AI1752" t="str">
        <f>VLOOKUP(H1752,Planilha2!A:K,11,FALSE)</f>
        <v>Ativo</v>
      </c>
      <c r="AJ1752" t="s">
        <v>6425</v>
      </c>
      <c r="AK1752">
        <v>28.3</v>
      </c>
    </row>
    <row r="1753" spans="1:37" x14ac:dyDescent="0.25">
      <c r="A1753">
        <v>214006310</v>
      </c>
      <c r="B1753" t="s">
        <v>145</v>
      </c>
      <c r="C1753" t="s">
        <v>4282</v>
      </c>
      <c r="D1753" t="s">
        <v>2385</v>
      </c>
      <c r="E1753" t="s">
        <v>2768</v>
      </c>
      <c r="F1753" t="s">
        <v>3284</v>
      </c>
      <c r="G1753" t="s">
        <v>105</v>
      </c>
      <c r="H1753">
        <v>6</v>
      </c>
      <c r="I1753">
        <v>4</v>
      </c>
      <c r="J1753">
        <v>4</v>
      </c>
      <c r="K1753" t="s">
        <v>72</v>
      </c>
      <c r="L1753" s="1" t="s">
        <v>485</v>
      </c>
      <c r="M1753" t="s">
        <v>317</v>
      </c>
      <c r="N1753">
        <v>84</v>
      </c>
      <c r="O1753">
        <v>1</v>
      </c>
      <c r="P1753">
        <v>20142</v>
      </c>
      <c r="Q1753">
        <v>2014</v>
      </c>
      <c r="R1753">
        <v>2</v>
      </c>
      <c r="S1753">
        <v>2016</v>
      </c>
      <c r="T1753">
        <v>1</v>
      </c>
      <c r="U1753">
        <v>33</v>
      </c>
      <c r="V1753" t="s">
        <v>122</v>
      </c>
      <c r="W1753" t="s">
        <v>919</v>
      </c>
      <c r="X1753">
        <v>24435550</v>
      </c>
      <c r="Y1753" t="s">
        <v>75</v>
      </c>
      <c r="Z1753">
        <v>0</v>
      </c>
      <c r="AA1753">
        <v>510</v>
      </c>
      <c r="AB1753" t="s">
        <v>123</v>
      </c>
      <c r="AC1753">
        <v>0</v>
      </c>
      <c r="AD1753">
        <v>3</v>
      </c>
      <c r="AE1753" t="s">
        <v>40</v>
      </c>
      <c r="AF1753" t="s">
        <v>41</v>
      </c>
      <c r="AG1753" t="str">
        <f>VLOOKUP(H1753,Planilha2!A:AC,5,FALSE)</f>
        <v>SERVIÇO SOCIAL</v>
      </c>
      <c r="AH1753" t="s">
        <v>6227</v>
      </c>
      <c r="AI1753" t="str">
        <f>VLOOKUP(H1753,Planilha2!A:K,11,FALSE)</f>
        <v>Ativo</v>
      </c>
      <c r="AJ1753" t="s">
        <v>6836</v>
      </c>
      <c r="AK1753">
        <v>14.9</v>
      </c>
    </row>
    <row r="1754" spans="1:37" x14ac:dyDescent="0.25">
      <c r="A1754">
        <v>214006313</v>
      </c>
      <c r="B1754" t="s">
        <v>30</v>
      </c>
      <c r="C1754" t="s">
        <v>3224</v>
      </c>
      <c r="D1754" t="s">
        <v>3541</v>
      </c>
      <c r="E1754" t="s">
        <v>3542</v>
      </c>
      <c r="F1754" t="s">
        <v>2632</v>
      </c>
      <c r="G1754" t="s">
        <v>214</v>
      </c>
      <c r="H1754">
        <v>6</v>
      </c>
      <c r="I1754">
        <v>4</v>
      </c>
      <c r="J1754">
        <v>4</v>
      </c>
      <c r="K1754" t="s">
        <v>72</v>
      </c>
      <c r="L1754" s="1" t="s">
        <v>392</v>
      </c>
      <c r="M1754" t="s">
        <v>322</v>
      </c>
      <c r="N1754">
        <v>83</v>
      </c>
      <c r="O1754">
        <v>1</v>
      </c>
      <c r="P1754">
        <v>20142</v>
      </c>
      <c r="Q1754">
        <v>2014</v>
      </c>
      <c r="R1754">
        <v>2</v>
      </c>
      <c r="S1754">
        <v>2018</v>
      </c>
      <c r="T1754">
        <v>1</v>
      </c>
      <c r="U1754">
        <v>25</v>
      </c>
      <c r="V1754" t="s">
        <v>49</v>
      </c>
      <c r="W1754" t="s">
        <v>1451</v>
      </c>
      <c r="X1754">
        <v>20766580</v>
      </c>
      <c r="Y1754" t="s">
        <v>38</v>
      </c>
      <c r="Z1754">
        <v>0</v>
      </c>
      <c r="AA1754">
        <v>270</v>
      </c>
      <c r="AB1754" t="s">
        <v>39</v>
      </c>
      <c r="AC1754">
        <v>0</v>
      </c>
      <c r="AD1754">
        <v>5</v>
      </c>
      <c r="AE1754" t="s">
        <v>55</v>
      </c>
      <c r="AF1754" t="s">
        <v>41</v>
      </c>
      <c r="AG1754" t="str">
        <f>VLOOKUP(H1754,Planilha2!A:AC,5,FALSE)</f>
        <v>SERVIÇO SOCIAL</v>
      </c>
      <c r="AH1754" t="s">
        <v>6227</v>
      </c>
      <c r="AI1754" t="str">
        <f>VLOOKUP(H1754,Planilha2!A:K,11,FALSE)</f>
        <v>Ativo</v>
      </c>
      <c r="AJ1754" t="s">
        <v>6356</v>
      </c>
      <c r="AK1754">
        <v>28.1</v>
      </c>
    </row>
    <row r="1755" spans="1:37" x14ac:dyDescent="0.25">
      <c r="A1755">
        <v>214036116</v>
      </c>
      <c r="B1755" t="s">
        <v>30</v>
      </c>
      <c r="C1755" t="s">
        <v>5070</v>
      </c>
      <c r="D1755" t="s">
        <v>2114</v>
      </c>
      <c r="E1755" t="s">
        <v>1793</v>
      </c>
      <c r="F1755" t="s">
        <v>2420</v>
      </c>
      <c r="G1755" t="s">
        <v>269</v>
      </c>
      <c r="H1755">
        <v>36</v>
      </c>
      <c r="I1755">
        <v>4</v>
      </c>
      <c r="J1755">
        <v>4</v>
      </c>
      <c r="K1755" t="s">
        <v>72</v>
      </c>
      <c r="L1755" s="1">
        <v>0</v>
      </c>
      <c r="M1755" t="s">
        <v>1871</v>
      </c>
      <c r="N1755">
        <v>0</v>
      </c>
      <c r="O1755">
        <v>0</v>
      </c>
      <c r="P1755">
        <v>20142</v>
      </c>
      <c r="Q1755">
        <v>2014</v>
      </c>
      <c r="R1755">
        <v>2</v>
      </c>
      <c r="S1755">
        <v>2014</v>
      </c>
      <c r="T1755">
        <v>2</v>
      </c>
      <c r="U1755">
        <v>22</v>
      </c>
      <c r="V1755" t="s">
        <v>36</v>
      </c>
      <c r="W1755" t="s">
        <v>150</v>
      </c>
      <c r="X1755">
        <v>24890000</v>
      </c>
      <c r="Y1755" t="s">
        <v>1013</v>
      </c>
      <c r="Z1755">
        <v>0</v>
      </c>
      <c r="AA1755">
        <v>0</v>
      </c>
      <c r="AB1755" t="s">
        <v>39</v>
      </c>
      <c r="AC1755">
        <v>0</v>
      </c>
      <c r="AD1755">
        <v>1</v>
      </c>
      <c r="AE1755" t="s">
        <v>55</v>
      </c>
      <c r="AF1755" t="s">
        <v>41</v>
      </c>
      <c r="AG1755" t="str">
        <f>VLOOKUP(H1755,Planilha2!A:AC,5,FALSE)</f>
        <v>SERVIÇO SOCIAL (CAMPOS)</v>
      </c>
      <c r="AH1755" t="s">
        <v>6223</v>
      </c>
      <c r="AI1755" t="str">
        <f>VLOOKUP(H1755,Planilha2!A:K,11,FALSE)</f>
        <v>Ativo</v>
      </c>
      <c r="AJ1755" t="s">
        <v>6917</v>
      </c>
      <c r="AK1755">
        <v>219</v>
      </c>
    </row>
    <row r="1756" spans="1:37" x14ac:dyDescent="0.25">
      <c r="A1756">
        <v>214036117</v>
      </c>
      <c r="B1756" t="s">
        <v>145</v>
      </c>
      <c r="C1756" t="s">
        <v>1272</v>
      </c>
      <c r="D1756" t="s">
        <v>2526</v>
      </c>
      <c r="E1756" t="s">
        <v>4265</v>
      </c>
      <c r="F1756" t="s">
        <v>2172</v>
      </c>
      <c r="G1756" t="s">
        <v>45</v>
      </c>
      <c r="H1756">
        <v>36</v>
      </c>
      <c r="I1756">
        <v>4</v>
      </c>
      <c r="J1756">
        <v>4</v>
      </c>
      <c r="K1756" t="s">
        <v>72</v>
      </c>
      <c r="L1756" s="1" t="s">
        <v>375</v>
      </c>
      <c r="M1756" t="s">
        <v>1872</v>
      </c>
      <c r="N1756">
        <v>80</v>
      </c>
      <c r="O1756">
        <v>1</v>
      </c>
      <c r="P1756">
        <v>20142</v>
      </c>
      <c r="Q1756">
        <v>2014</v>
      </c>
      <c r="R1756">
        <v>2</v>
      </c>
      <c r="S1756">
        <v>2016</v>
      </c>
      <c r="T1756">
        <v>2</v>
      </c>
      <c r="U1756">
        <v>23</v>
      </c>
      <c r="V1756" t="s">
        <v>211</v>
      </c>
      <c r="W1756" t="s">
        <v>605</v>
      </c>
      <c r="X1756">
        <v>24120000</v>
      </c>
      <c r="Y1756" t="s">
        <v>537</v>
      </c>
      <c r="Z1756">
        <v>0</v>
      </c>
      <c r="AA1756">
        <v>1080</v>
      </c>
      <c r="AB1756" t="s">
        <v>39</v>
      </c>
      <c r="AC1756">
        <v>0</v>
      </c>
      <c r="AD1756">
        <v>3</v>
      </c>
      <c r="AE1756" t="s">
        <v>55</v>
      </c>
      <c r="AF1756" t="s">
        <v>41</v>
      </c>
      <c r="AG1756" t="str">
        <f>VLOOKUP(H1756,Planilha2!A:AC,5,FALSE)</f>
        <v>SERVIÇO SOCIAL (CAMPOS)</v>
      </c>
      <c r="AH1756" t="s">
        <v>6223</v>
      </c>
      <c r="AI1756" t="str">
        <f>VLOOKUP(H1756,Planilha2!A:K,11,FALSE)</f>
        <v>Ativo</v>
      </c>
      <c r="AJ1756" t="s">
        <v>6680</v>
      </c>
      <c r="AK1756">
        <v>260</v>
      </c>
    </row>
    <row r="1757" spans="1:37" x14ac:dyDescent="0.25">
      <c r="A1757">
        <v>214036121</v>
      </c>
      <c r="B1757" t="s">
        <v>100</v>
      </c>
      <c r="C1757" t="s">
        <v>5226</v>
      </c>
      <c r="D1757" t="s">
        <v>3694</v>
      </c>
      <c r="E1757" t="s">
        <v>4817</v>
      </c>
      <c r="F1757" t="s">
        <v>5328</v>
      </c>
      <c r="G1757" t="s">
        <v>439</v>
      </c>
      <c r="H1757">
        <v>36</v>
      </c>
      <c r="I1757">
        <v>4</v>
      </c>
      <c r="J1757">
        <v>4</v>
      </c>
      <c r="K1757" t="s">
        <v>72</v>
      </c>
      <c r="L1757" s="1">
        <v>0</v>
      </c>
      <c r="M1757" t="s">
        <v>1872</v>
      </c>
      <c r="N1757">
        <v>0</v>
      </c>
      <c r="O1757">
        <v>0</v>
      </c>
      <c r="P1757">
        <v>20142</v>
      </c>
      <c r="Q1757">
        <v>2014</v>
      </c>
      <c r="R1757">
        <v>2</v>
      </c>
      <c r="S1757">
        <v>2014</v>
      </c>
      <c r="T1757">
        <v>2</v>
      </c>
      <c r="U1757">
        <v>32</v>
      </c>
      <c r="V1757" t="s">
        <v>36</v>
      </c>
      <c r="W1757" t="s">
        <v>5583</v>
      </c>
      <c r="X1757">
        <v>28740000</v>
      </c>
      <c r="Y1757" t="s">
        <v>5580</v>
      </c>
      <c r="Z1757">
        <v>0</v>
      </c>
      <c r="AA1757">
        <v>0</v>
      </c>
      <c r="AB1757" t="s">
        <v>39</v>
      </c>
      <c r="AC1757">
        <v>0</v>
      </c>
      <c r="AD1757">
        <v>1</v>
      </c>
      <c r="AE1757" t="s">
        <v>55</v>
      </c>
      <c r="AF1757" t="s">
        <v>41</v>
      </c>
      <c r="AG1757" t="str">
        <f>VLOOKUP(H1757,Planilha2!A:AC,5,FALSE)</f>
        <v>SERVIÇO SOCIAL (CAMPOS)</v>
      </c>
      <c r="AH1757" t="s">
        <v>6223</v>
      </c>
      <c r="AI1757" t="str">
        <f>VLOOKUP(H1757,Planilha2!A:K,11,FALSE)</f>
        <v>Ativo</v>
      </c>
      <c r="AJ1757" t="s">
        <v>6918</v>
      </c>
      <c r="AK1757">
        <v>90.7</v>
      </c>
    </row>
    <row r="1758" spans="1:37" x14ac:dyDescent="0.25">
      <c r="A1758">
        <v>214036123</v>
      </c>
      <c r="B1758" t="s">
        <v>100</v>
      </c>
      <c r="C1758" t="s">
        <v>3781</v>
      </c>
      <c r="D1758" t="s">
        <v>1254</v>
      </c>
      <c r="E1758" t="s">
        <v>1883</v>
      </c>
      <c r="F1758" t="s">
        <v>671</v>
      </c>
      <c r="G1758" t="s">
        <v>269</v>
      </c>
      <c r="H1758">
        <v>36</v>
      </c>
      <c r="I1758">
        <v>4</v>
      </c>
      <c r="J1758">
        <v>4</v>
      </c>
      <c r="K1758" t="s">
        <v>72</v>
      </c>
      <c r="L1758" s="1">
        <v>0</v>
      </c>
      <c r="M1758" t="s">
        <v>1873</v>
      </c>
      <c r="N1758">
        <v>0</v>
      </c>
      <c r="O1758">
        <v>0</v>
      </c>
      <c r="P1758">
        <v>20142</v>
      </c>
      <c r="Q1758">
        <v>2014</v>
      </c>
      <c r="R1758">
        <v>2</v>
      </c>
      <c r="S1758">
        <v>2014</v>
      </c>
      <c r="T1758">
        <v>2</v>
      </c>
      <c r="U1758">
        <v>32</v>
      </c>
      <c r="V1758" t="s">
        <v>49</v>
      </c>
      <c r="W1758" t="s">
        <v>1901</v>
      </c>
      <c r="X1758">
        <v>28070505</v>
      </c>
      <c r="Y1758" t="s">
        <v>1238</v>
      </c>
      <c r="Z1758">
        <v>0</v>
      </c>
      <c r="AA1758">
        <v>0</v>
      </c>
      <c r="AB1758" t="s">
        <v>39</v>
      </c>
      <c r="AC1758">
        <v>0</v>
      </c>
      <c r="AD1758">
        <v>1</v>
      </c>
      <c r="AE1758" t="s">
        <v>55</v>
      </c>
      <c r="AF1758" t="s">
        <v>41</v>
      </c>
      <c r="AG1758" t="str">
        <f>VLOOKUP(H1758,Planilha2!A:AC,5,FALSE)</f>
        <v>SERVIÇO SOCIAL (CAMPOS)</v>
      </c>
      <c r="AH1758" t="s">
        <v>6223</v>
      </c>
      <c r="AI1758" t="str">
        <f>VLOOKUP(H1758,Planilha2!A:K,11,FALSE)</f>
        <v>Ativo</v>
      </c>
      <c r="AJ1758" t="s">
        <v>6290</v>
      </c>
      <c r="AK1758">
        <v>7</v>
      </c>
    </row>
    <row r="1759" spans="1:37" x14ac:dyDescent="0.25">
      <c r="A1759">
        <v>214036127</v>
      </c>
      <c r="B1759" t="s">
        <v>30</v>
      </c>
      <c r="C1759" t="s">
        <v>2830</v>
      </c>
      <c r="D1759" t="s">
        <v>1775</v>
      </c>
      <c r="E1759" t="s">
        <v>4118</v>
      </c>
      <c r="F1759" t="s">
        <v>3384</v>
      </c>
      <c r="G1759" t="s">
        <v>87</v>
      </c>
      <c r="H1759">
        <v>36</v>
      </c>
      <c r="I1759">
        <v>4</v>
      </c>
      <c r="J1759">
        <v>4</v>
      </c>
      <c r="K1759" t="s">
        <v>72</v>
      </c>
      <c r="L1759" s="1">
        <v>0</v>
      </c>
      <c r="M1759" t="s">
        <v>1871</v>
      </c>
      <c r="N1759">
        <v>0</v>
      </c>
      <c r="O1759">
        <v>0</v>
      </c>
      <c r="P1759">
        <v>20142</v>
      </c>
      <c r="Q1759">
        <v>2014</v>
      </c>
      <c r="R1759">
        <v>2</v>
      </c>
      <c r="S1759">
        <v>2014</v>
      </c>
      <c r="T1759">
        <v>2</v>
      </c>
      <c r="U1759">
        <v>51</v>
      </c>
      <c r="V1759" t="s">
        <v>36</v>
      </c>
      <c r="W1759" t="s">
        <v>5412</v>
      </c>
      <c r="X1759">
        <v>28015160</v>
      </c>
      <c r="Y1759" t="s">
        <v>1238</v>
      </c>
      <c r="Z1759">
        <v>0</v>
      </c>
      <c r="AA1759">
        <v>0</v>
      </c>
      <c r="AB1759" t="s">
        <v>39</v>
      </c>
      <c r="AC1759">
        <v>0</v>
      </c>
      <c r="AD1759">
        <v>1</v>
      </c>
      <c r="AE1759" t="s">
        <v>40</v>
      </c>
      <c r="AF1759" t="s">
        <v>41</v>
      </c>
      <c r="AG1759" t="str">
        <f>VLOOKUP(H1759,Planilha2!A:AC,5,FALSE)</f>
        <v>SERVIÇO SOCIAL (CAMPOS)</v>
      </c>
      <c r="AH1759" t="s">
        <v>6223</v>
      </c>
      <c r="AI1759" t="str">
        <f>VLOOKUP(H1759,Planilha2!A:K,11,FALSE)</f>
        <v>Ativo</v>
      </c>
      <c r="AJ1759" t="s">
        <v>6338</v>
      </c>
      <c r="AK1759">
        <v>2.4</v>
      </c>
    </row>
    <row r="1760" spans="1:37" x14ac:dyDescent="0.25">
      <c r="A1760">
        <v>214036131</v>
      </c>
      <c r="B1760" t="s">
        <v>30</v>
      </c>
      <c r="C1760" t="s">
        <v>1382</v>
      </c>
      <c r="D1760" t="s">
        <v>5078</v>
      </c>
      <c r="E1760" t="s">
        <v>5416</v>
      </c>
      <c r="F1760" t="s">
        <v>2426</v>
      </c>
      <c r="G1760" t="s">
        <v>87</v>
      </c>
      <c r="H1760">
        <v>36</v>
      </c>
      <c r="I1760">
        <v>4</v>
      </c>
      <c r="J1760">
        <v>4</v>
      </c>
      <c r="K1760" t="s">
        <v>72</v>
      </c>
      <c r="L1760" s="1">
        <v>0</v>
      </c>
      <c r="M1760" t="s">
        <v>1871</v>
      </c>
      <c r="N1760">
        <v>0</v>
      </c>
      <c r="O1760">
        <v>0</v>
      </c>
      <c r="P1760">
        <v>20142</v>
      </c>
      <c r="Q1760">
        <v>2014</v>
      </c>
      <c r="R1760">
        <v>2</v>
      </c>
      <c r="S1760">
        <v>2014</v>
      </c>
      <c r="T1760">
        <v>2</v>
      </c>
      <c r="U1760">
        <v>23</v>
      </c>
      <c r="V1760" t="s">
        <v>36</v>
      </c>
      <c r="W1760" t="s">
        <v>1875</v>
      </c>
      <c r="X1760">
        <v>28020290</v>
      </c>
      <c r="Y1760" t="s">
        <v>1238</v>
      </c>
      <c r="Z1760">
        <v>0</v>
      </c>
      <c r="AA1760">
        <v>0</v>
      </c>
      <c r="AB1760" t="s">
        <v>39</v>
      </c>
      <c r="AC1760">
        <v>0</v>
      </c>
      <c r="AD1760">
        <v>1</v>
      </c>
      <c r="AE1760" t="s">
        <v>55</v>
      </c>
      <c r="AF1760" t="s">
        <v>41</v>
      </c>
      <c r="AG1760" t="str">
        <f>VLOOKUP(H1760,Planilha2!A:AC,5,FALSE)</f>
        <v>SERVIÇO SOCIAL (CAMPOS)</v>
      </c>
      <c r="AH1760" t="s">
        <v>6223</v>
      </c>
      <c r="AI1760" t="str">
        <f>VLOOKUP(H1760,Planilha2!A:K,11,FALSE)</f>
        <v>Ativo</v>
      </c>
      <c r="AJ1760" t="s">
        <v>6623</v>
      </c>
      <c r="AK1760">
        <v>4.9000000000000004</v>
      </c>
    </row>
    <row r="1761" spans="1:37" x14ac:dyDescent="0.25">
      <c r="A1761">
        <v>214036135</v>
      </c>
      <c r="B1761" t="s">
        <v>30</v>
      </c>
      <c r="C1761" t="s">
        <v>2572</v>
      </c>
      <c r="D1761" t="s">
        <v>1515</v>
      </c>
      <c r="E1761" t="s">
        <v>4962</v>
      </c>
      <c r="F1761" t="s">
        <v>2878</v>
      </c>
      <c r="G1761" t="s">
        <v>269</v>
      </c>
      <c r="H1761">
        <v>36</v>
      </c>
      <c r="I1761">
        <v>4</v>
      </c>
      <c r="J1761">
        <v>4</v>
      </c>
      <c r="K1761" t="s">
        <v>72</v>
      </c>
      <c r="L1761" s="1">
        <v>0</v>
      </c>
      <c r="M1761" t="s">
        <v>1873</v>
      </c>
      <c r="N1761">
        <v>0</v>
      </c>
      <c r="O1761">
        <v>0</v>
      </c>
      <c r="P1761">
        <v>20142</v>
      </c>
      <c r="Q1761">
        <v>2014</v>
      </c>
      <c r="R1761">
        <v>2</v>
      </c>
      <c r="S1761">
        <v>2014</v>
      </c>
      <c r="T1761">
        <v>2</v>
      </c>
      <c r="U1761">
        <v>26</v>
      </c>
      <c r="V1761" t="s">
        <v>49</v>
      </c>
      <c r="W1761" t="s">
        <v>5389</v>
      </c>
      <c r="X1761">
        <v>27915080</v>
      </c>
      <c r="Y1761" t="s">
        <v>1221</v>
      </c>
      <c r="Z1761">
        <v>0</v>
      </c>
      <c r="AA1761">
        <v>0</v>
      </c>
      <c r="AB1761" t="s">
        <v>39</v>
      </c>
      <c r="AC1761">
        <v>0</v>
      </c>
      <c r="AD1761">
        <v>1</v>
      </c>
      <c r="AE1761" t="s">
        <v>40</v>
      </c>
      <c r="AF1761" t="s">
        <v>41</v>
      </c>
      <c r="AG1761" t="str">
        <f>VLOOKUP(H1761,Planilha2!A:AC,5,FALSE)</f>
        <v>SERVIÇO SOCIAL (CAMPOS)</v>
      </c>
      <c r="AH1761" t="s">
        <v>6223</v>
      </c>
      <c r="AI1761" t="str">
        <f>VLOOKUP(H1761,Planilha2!A:K,11,FALSE)</f>
        <v>Ativo</v>
      </c>
      <c r="AJ1761" t="s">
        <v>6521</v>
      </c>
      <c r="AK1761">
        <v>104</v>
      </c>
    </row>
    <row r="1762" spans="1:37" x14ac:dyDescent="0.25">
      <c r="A1762">
        <v>214036139</v>
      </c>
      <c r="B1762" t="s">
        <v>30</v>
      </c>
      <c r="C1762" t="s">
        <v>2550</v>
      </c>
      <c r="D1762" t="s">
        <v>3601</v>
      </c>
      <c r="E1762" t="s">
        <v>3986</v>
      </c>
      <c r="F1762" t="s">
        <v>3952</v>
      </c>
      <c r="G1762" t="s">
        <v>198</v>
      </c>
      <c r="H1762">
        <v>36</v>
      </c>
      <c r="I1762">
        <v>4</v>
      </c>
      <c r="J1762">
        <v>4</v>
      </c>
      <c r="K1762" t="s">
        <v>72</v>
      </c>
      <c r="L1762" s="1">
        <v>0</v>
      </c>
      <c r="M1762" t="s">
        <v>4565</v>
      </c>
      <c r="N1762">
        <v>0</v>
      </c>
      <c r="O1762">
        <v>0</v>
      </c>
      <c r="P1762">
        <v>20142</v>
      </c>
      <c r="Q1762">
        <v>2014</v>
      </c>
      <c r="R1762">
        <v>2</v>
      </c>
      <c r="S1762">
        <v>2014</v>
      </c>
      <c r="T1762">
        <v>2</v>
      </c>
      <c r="U1762">
        <v>23</v>
      </c>
      <c r="V1762" t="s">
        <v>36</v>
      </c>
      <c r="W1762" t="s">
        <v>5036</v>
      </c>
      <c r="X1762">
        <v>29301320</v>
      </c>
      <c r="Y1762" t="s">
        <v>5664</v>
      </c>
      <c r="Z1762">
        <v>0</v>
      </c>
      <c r="AA1762">
        <v>0</v>
      </c>
      <c r="AB1762" t="s">
        <v>39</v>
      </c>
      <c r="AC1762">
        <v>0</v>
      </c>
      <c r="AD1762">
        <v>1</v>
      </c>
      <c r="AE1762" t="s">
        <v>55</v>
      </c>
      <c r="AF1762" t="s">
        <v>41</v>
      </c>
      <c r="AG1762" t="str">
        <f>VLOOKUP(H1762,Planilha2!A:AC,5,FALSE)</f>
        <v>SERVIÇO SOCIAL (CAMPOS)</v>
      </c>
      <c r="AH1762" t="s">
        <v>6223</v>
      </c>
      <c r="AI1762" t="str">
        <f>VLOOKUP(H1762,Planilha2!A:K,11,FALSE)</f>
        <v>Ativo</v>
      </c>
      <c r="AJ1762" t="s">
        <v>6588</v>
      </c>
      <c r="AK1762">
        <v>126</v>
      </c>
    </row>
    <row r="1763" spans="1:37" x14ac:dyDescent="0.25">
      <c r="A1763">
        <v>214036140</v>
      </c>
      <c r="B1763" t="s">
        <v>145</v>
      </c>
      <c r="C1763" t="s">
        <v>2734</v>
      </c>
      <c r="D1763" t="s">
        <v>3361</v>
      </c>
      <c r="E1763" t="s">
        <v>5443</v>
      </c>
      <c r="F1763" t="s">
        <v>5010</v>
      </c>
      <c r="G1763" t="s">
        <v>71</v>
      </c>
      <c r="H1763">
        <v>36</v>
      </c>
      <c r="I1763">
        <v>4</v>
      </c>
      <c r="J1763">
        <v>4</v>
      </c>
      <c r="K1763" t="s">
        <v>72</v>
      </c>
      <c r="L1763" s="1" t="s">
        <v>4823</v>
      </c>
      <c r="M1763" t="s">
        <v>1872</v>
      </c>
      <c r="N1763">
        <v>82</v>
      </c>
      <c r="O1763">
        <v>1</v>
      </c>
      <c r="P1763">
        <v>20142</v>
      </c>
      <c r="Q1763">
        <v>2014</v>
      </c>
      <c r="R1763">
        <v>2</v>
      </c>
      <c r="S1763">
        <v>2015</v>
      </c>
      <c r="T1763">
        <v>2</v>
      </c>
      <c r="U1763">
        <v>26</v>
      </c>
      <c r="V1763" t="s">
        <v>211</v>
      </c>
      <c r="W1763" t="s">
        <v>1905</v>
      </c>
      <c r="X1763">
        <v>28080480</v>
      </c>
      <c r="Y1763" t="s">
        <v>1238</v>
      </c>
      <c r="Z1763">
        <v>0</v>
      </c>
      <c r="AA1763">
        <v>300</v>
      </c>
      <c r="AB1763" t="s">
        <v>39</v>
      </c>
      <c r="AC1763">
        <v>0</v>
      </c>
      <c r="AD1763">
        <v>2</v>
      </c>
      <c r="AE1763" t="s">
        <v>55</v>
      </c>
      <c r="AF1763" t="s">
        <v>41</v>
      </c>
      <c r="AG1763" t="str">
        <f>VLOOKUP(H1763,Planilha2!A:AC,5,FALSE)</f>
        <v>SERVIÇO SOCIAL (CAMPOS)</v>
      </c>
      <c r="AH1763" t="s">
        <v>6223</v>
      </c>
      <c r="AI1763" t="str">
        <f>VLOOKUP(H1763,Planilha2!A:K,11,FALSE)</f>
        <v>Ativo</v>
      </c>
      <c r="AJ1763" t="s">
        <v>6341</v>
      </c>
      <c r="AK1763">
        <v>3.2</v>
      </c>
    </row>
    <row r="1764" spans="1:37" x14ac:dyDescent="0.25">
      <c r="A1764">
        <v>214036141</v>
      </c>
      <c r="B1764" t="s">
        <v>100</v>
      </c>
      <c r="C1764" t="s">
        <v>2505</v>
      </c>
      <c r="D1764" t="s">
        <v>3723</v>
      </c>
      <c r="E1764" t="s">
        <v>5522</v>
      </c>
      <c r="F1764" t="s">
        <v>1886</v>
      </c>
      <c r="G1764" t="s">
        <v>269</v>
      </c>
      <c r="H1764">
        <v>36</v>
      </c>
      <c r="I1764">
        <v>4</v>
      </c>
      <c r="J1764">
        <v>4</v>
      </c>
      <c r="K1764" t="s">
        <v>72</v>
      </c>
      <c r="L1764" s="1">
        <v>4</v>
      </c>
      <c r="M1764" t="s">
        <v>1874</v>
      </c>
      <c r="N1764">
        <v>82</v>
      </c>
      <c r="O1764">
        <v>1</v>
      </c>
      <c r="P1764">
        <v>20142</v>
      </c>
      <c r="Q1764">
        <v>2014</v>
      </c>
      <c r="R1764">
        <v>2</v>
      </c>
      <c r="S1764">
        <v>2018</v>
      </c>
      <c r="T1764">
        <v>1</v>
      </c>
      <c r="U1764">
        <v>22</v>
      </c>
      <c r="V1764" t="s">
        <v>49</v>
      </c>
      <c r="W1764" t="s">
        <v>5558</v>
      </c>
      <c r="X1764">
        <v>28570000</v>
      </c>
      <c r="Y1764" t="s">
        <v>1292</v>
      </c>
      <c r="Z1764">
        <v>0</v>
      </c>
      <c r="AA1764">
        <v>300</v>
      </c>
      <c r="AB1764" t="s">
        <v>123</v>
      </c>
      <c r="AC1764">
        <v>0</v>
      </c>
      <c r="AD1764">
        <v>5</v>
      </c>
      <c r="AE1764" t="s">
        <v>55</v>
      </c>
      <c r="AF1764" t="s">
        <v>41</v>
      </c>
      <c r="AG1764" t="str">
        <f>VLOOKUP(H1764,Planilha2!A:AC,5,FALSE)</f>
        <v>SERVIÇO SOCIAL (CAMPOS)</v>
      </c>
      <c r="AH1764" t="s">
        <v>6223</v>
      </c>
      <c r="AI1764" t="str">
        <f>VLOOKUP(H1764,Planilha2!A:K,11,FALSE)</f>
        <v>Ativo</v>
      </c>
      <c r="AJ1764" t="s">
        <v>6648</v>
      </c>
      <c r="AK1764">
        <v>107</v>
      </c>
    </row>
    <row r="1765" spans="1:37" x14ac:dyDescent="0.25">
      <c r="A1765">
        <v>214036151</v>
      </c>
      <c r="B1765" t="s">
        <v>30</v>
      </c>
      <c r="C1765" t="s">
        <v>1206</v>
      </c>
      <c r="D1765" t="s">
        <v>3549</v>
      </c>
      <c r="E1765" t="s">
        <v>5399</v>
      </c>
      <c r="F1765" t="s">
        <v>3907</v>
      </c>
      <c r="G1765" t="s">
        <v>87</v>
      </c>
      <c r="H1765">
        <v>36</v>
      </c>
      <c r="I1765">
        <v>4</v>
      </c>
      <c r="J1765">
        <v>4</v>
      </c>
      <c r="K1765" t="s">
        <v>72</v>
      </c>
      <c r="L1765" s="1" t="s">
        <v>1675</v>
      </c>
      <c r="M1765" t="s">
        <v>1244</v>
      </c>
      <c r="N1765">
        <v>84</v>
      </c>
      <c r="O1765">
        <v>1</v>
      </c>
      <c r="P1765">
        <v>20151</v>
      </c>
      <c r="Q1765">
        <v>2014</v>
      </c>
      <c r="R1765">
        <v>2</v>
      </c>
      <c r="S1765">
        <v>2016</v>
      </c>
      <c r="T1765">
        <v>1</v>
      </c>
      <c r="U1765">
        <v>30</v>
      </c>
      <c r="V1765" t="s">
        <v>36</v>
      </c>
      <c r="W1765" t="s">
        <v>5400</v>
      </c>
      <c r="X1765">
        <v>27965055</v>
      </c>
      <c r="Y1765" t="s">
        <v>1221</v>
      </c>
      <c r="Z1765">
        <v>0</v>
      </c>
      <c r="AA1765">
        <v>660</v>
      </c>
      <c r="AB1765" t="s">
        <v>39</v>
      </c>
      <c r="AC1765">
        <v>0</v>
      </c>
      <c r="AD1765">
        <v>3</v>
      </c>
      <c r="AE1765" t="s">
        <v>55</v>
      </c>
      <c r="AF1765" t="s">
        <v>41</v>
      </c>
      <c r="AG1765" t="str">
        <f>VLOOKUP(H1765,Planilha2!A:AC,5,FALSE)</f>
        <v>SERVIÇO SOCIAL (CAMPOS)</v>
      </c>
      <c r="AH1765" t="s">
        <v>6223</v>
      </c>
      <c r="AI1765" t="str">
        <f>VLOOKUP(H1765,Planilha2!A:K,11,FALSE)</f>
        <v>Ativo</v>
      </c>
      <c r="AJ1765" t="s">
        <v>6919</v>
      </c>
      <c r="AK1765">
        <v>95.6</v>
      </c>
    </row>
    <row r="1766" spans="1:37" x14ac:dyDescent="0.25">
      <c r="A1766">
        <v>214036156</v>
      </c>
      <c r="B1766" t="s">
        <v>30</v>
      </c>
      <c r="C1766" t="s">
        <v>3752</v>
      </c>
      <c r="D1766" t="s">
        <v>2876</v>
      </c>
      <c r="E1766" t="s">
        <v>4305</v>
      </c>
      <c r="F1766" t="s">
        <v>282</v>
      </c>
      <c r="G1766" t="s">
        <v>71</v>
      </c>
      <c r="H1766">
        <v>36</v>
      </c>
      <c r="I1766">
        <v>4</v>
      </c>
      <c r="J1766">
        <v>4</v>
      </c>
      <c r="K1766" t="s">
        <v>72</v>
      </c>
      <c r="L1766" s="1" t="s">
        <v>1714</v>
      </c>
      <c r="M1766" t="s">
        <v>4565</v>
      </c>
      <c r="N1766">
        <v>70</v>
      </c>
      <c r="O1766">
        <v>1</v>
      </c>
      <c r="P1766">
        <v>20142</v>
      </c>
      <c r="Q1766">
        <v>2014</v>
      </c>
      <c r="R1766">
        <v>2</v>
      </c>
      <c r="S1766">
        <v>2018</v>
      </c>
      <c r="T1766">
        <v>1</v>
      </c>
      <c r="U1766">
        <v>22</v>
      </c>
      <c r="V1766" t="s">
        <v>49</v>
      </c>
      <c r="W1766" t="s">
        <v>1868</v>
      </c>
      <c r="X1766">
        <v>28015200</v>
      </c>
      <c r="Y1766" t="s">
        <v>1238</v>
      </c>
      <c r="Z1766">
        <v>0</v>
      </c>
      <c r="AA1766">
        <v>240</v>
      </c>
      <c r="AB1766" t="s">
        <v>39</v>
      </c>
      <c r="AC1766">
        <v>0</v>
      </c>
      <c r="AD1766">
        <v>5</v>
      </c>
      <c r="AE1766" t="s">
        <v>55</v>
      </c>
      <c r="AF1766" t="s">
        <v>41</v>
      </c>
      <c r="AG1766" t="str">
        <f>VLOOKUP(H1766,Planilha2!A:AC,5,FALSE)</f>
        <v>SERVIÇO SOCIAL (CAMPOS)</v>
      </c>
      <c r="AH1766" t="s">
        <v>6223</v>
      </c>
      <c r="AI1766" t="str">
        <f>VLOOKUP(H1766,Planilha2!A:K,11,FALSE)</f>
        <v>Ativo</v>
      </c>
      <c r="AJ1766" t="s">
        <v>6503</v>
      </c>
      <c r="AK1766">
        <v>2.7</v>
      </c>
    </row>
    <row r="1767" spans="1:37" x14ac:dyDescent="0.25">
      <c r="A1767">
        <v>214036163</v>
      </c>
      <c r="B1767" t="s">
        <v>30</v>
      </c>
      <c r="C1767" t="s">
        <v>2354</v>
      </c>
      <c r="D1767" t="s">
        <v>2357</v>
      </c>
      <c r="E1767" t="s">
        <v>3904</v>
      </c>
      <c r="F1767" t="s">
        <v>4031</v>
      </c>
      <c r="G1767" t="s">
        <v>210</v>
      </c>
      <c r="H1767">
        <v>36</v>
      </c>
      <c r="I1767">
        <v>4</v>
      </c>
      <c r="J1767">
        <v>4</v>
      </c>
      <c r="K1767" t="s">
        <v>72</v>
      </c>
      <c r="L1767" s="1" t="s">
        <v>1512</v>
      </c>
      <c r="M1767" t="s">
        <v>4567</v>
      </c>
      <c r="N1767">
        <v>0</v>
      </c>
      <c r="O1767">
        <v>0</v>
      </c>
      <c r="P1767">
        <v>20152</v>
      </c>
      <c r="Q1767">
        <v>2014</v>
      </c>
      <c r="R1767">
        <v>2</v>
      </c>
      <c r="S1767">
        <v>2016</v>
      </c>
      <c r="T1767">
        <v>1</v>
      </c>
      <c r="U1767">
        <v>45</v>
      </c>
      <c r="V1767" t="s">
        <v>36</v>
      </c>
      <c r="W1767" t="s">
        <v>1850</v>
      </c>
      <c r="X1767">
        <v>27923120</v>
      </c>
      <c r="Y1767" t="s">
        <v>1221</v>
      </c>
      <c r="Z1767">
        <v>0</v>
      </c>
      <c r="AA1767">
        <v>720</v>
      </c>
      <c r="AB1767" t="s">
        <v>39</v>
      </c>
      <c r="AC1767">
        <v>0</v>
      </c>
      <c r="AD1767">
        <v>3</v>
      </c>
      <c r="AE1767" t="s">
        <v>55</v>
      </c>
      <c r="AF1767" t="s">
        <v>41</v>
      </c>
      <c r="AG1767" t="str">
        <f>VLOOKUP(H1767,Planilha2!A:AC,5,FALSE)</f>
        <v>SERVIÇO SOCIAL (CAMPOS)</v>
      </c>
      <c r="AH1767" t="s">
        <v>6223</v>
      </c>
      <c r="AI1767" t="str">
        <f>VLOOKUP(H1767,Planilha2!A:K,11,FALSE)</f>
        <v>Ativo</v>
      </c>
      <c r="AJ1767" t="s">
        <v>6782</v>
      </c>
      <c r="AK1767">
        <v>106</v>
      </c>
    </row>
    <row r="1768" spans="1:37" x14ac:dyDescent="0.25">
      <c r="A1768">
        <v>214036168</v>
      </c>
      <c r="B1768" t="s">
        <v>930</v>
      </c>
      <c r="C1768" t="s">
        <v>3622</v>
      </c>
      <c r="D1768" t="s">
        <v>1435</v>
      </c>
      <c r="E1768" t="s">
        <v>3837</v>
      </c>
      <c r="F1768" t="s">
        <v>2226</v>
      </c>
      <c r="G1768" t="s">
        <v>2237</v>
      </c>
      <c r="H1768">
        <v>36</v>
      </c>
      <c r="I1768">
        <v>4</v>
      </c>
      <c r="J1768">
        <v>4</v>
      </c>
      <c r="K1768" t="s">
        <v>72</v>
      </c>
      <c r="L1768" s="1" t="s">
        <v>1557</v>
      </c>
      <c r="M1768" t="s">
        <v>1244</v>
      </c>
      <c r="N1768">
        <v>61</v>
      </c>
      <c r="O1768">
        <v>1</v>
      </c>
      <c r="P1768">
        <v>20171</v>
      </c>
      <c r="Q1768">
        <v>2014</v>
      </c>
      <c r="R1768">
        <v>2</v>
      </c>
      <c r="S1768">
        <v>2018</v>
      </c>
      <c r="T1768">
        <v>2</v>
      </c>
      <c r="U1768">
        <v>32</v>
      </c>
      <c r="V1768" t="s">
        <v>49</v>
      </c>
      <c r="W1768" t="s">
        <v>5412</v>
      </c>
      <c r="X1768">
        <v>28015150</v>
      </c>
      <c r="Y1768" t="s">
        <v>1238</v>
      </c>
      <c r="Z1768">
        <v>0</v>
      </c>
      <c r="AA1768">
        <v>480</v>
      </c>
      <c r="AB1768" t="s">
        <v>123</v>
      </c>
      <c r="AC1768">
        <v>0</v>
      </c>
      <c r="AD1768">
        <v>5</v>
      </c>
      <c r="AE1768" t="s">
        <v>40</v>
      </c>
      <c r="AF1768" t="s">
        <v>41</v>
      </c>
      <c r="AG1768" t="str">
        <f>VLOOKUP(H1768,Planilha2!A:AC,5,FALSE)</f>
        <v>SERVIÇO SOCIAL (CAMPOS)</v>
      </c>
      <c r="AH1768" t="s">
        <v>6223</v>
      </c>
      <c r="AI1768" t="str">
        <f>VLOOKUP(H1768,Planilha2!A:K,11,FALSE)</f>
        <v>Ativo</v>
      </c>
      <c r="AJ1768" t="s">
        <v>6579</v>
      </c>
      <c r="AK1768">
        <v>2.2999999999999998</v>
      </c>
    </row>
    <row r="1769" spans="1:37" x14ac:dyDescent="0.25">
      <c r="A1769">
        <v>214036171</v>
      </c>
      <c r="B1769" t="s">
        <v>30</v>
      </c>
      <c r="C1769" t="s">
        <v>230</v>
      </c>
      <c r="D1769" t="s">
        <v>1686</v>
      </c>
      <c r="E1769" t="s">
        <v>4255</v>
      </c>
      <c r="F1769" t="s">
        <v>727</v>
      </c>
      <c r="G1769" t="s">
        <v>560</v>
      </c>
      <c r="H1769">
        <v>36</v>
      </c>
      <c r="I1769">
        <v>4</v>
      </c>
      <c r="J1769">
        <v>4</v>
      </c>
      <c r="K1769" t="s">
        <v>72</v>
      </c>
      <c r="L1769" s="1" t="s">
        <v>1512</v>
      </c>
      <c r="M1769" t="s">
        <v>1871</v>
      </c>
      <c r="N1769">
        <v>68</v>
      </c>
      <c r="O1769">
        <v>1</v>
      </c>
      <c r="P1769">
        <v>20142</v>
      </c>
      <c r="Q1769">
        <v>2014</v>
      </c>
      <c r="R1769">
        <v>2</v>
      </c>
      <c r="S1769">
        <v>2018</v>
      </c>
      <c r="T1769">
        <v>2</v>
      </c>
      <c r="U1769">
        <v>28</v>
      </c>
      <c r="V1769" t="s">
        <v>122</v>
      </c>
      <c r="W1769" t="s">
        <v>5412</v>
      </c>
      <c r="X1769">
        <v>28015150</v>
      </c>
      <c r="Y1769" t="s">
        <v>1238</v>
      </c>
      <c r="Z1769">
        <v>0</v>
      </c>
      <c r="AA1769">
        <v>540</v>
      </c>
      <c r="AB1769" t="s">
        <v>123</v>
      </c>
      <c r="AC1769">
        <v>0</v>
      </c>
      <c r="AD1769">
        <v>5</v>
      </c>
      <c r="AE1769" t="s">
        <v>55</v>
      </c>
      <c r="AF1769" t="s">
        <v>41</v>
      </c>
      <c r="AG1769" t="str">
        <f>VLOOKUP(H1769,Planilha2!A:AC,5,FALSE)</f>
        <v>SERVIÇO SOCIAL (CAMPOS)</v>
      </c>
      <c r="AH1769" t="s">
        <v>6223</v>
      </c>
      <c r="AI1769" t="str">
        <f>VLOOKUP(H1769,Planilha2!A:K,11,FALSE)</f>
        <v>Ativo</v>
      </c>
      <c r="AJ1769" t="s">
        <v>6579</v>
      </c>
      <c r="AK1769">
        <v>2.2999999999999998</v>
      </c>
    </row>
    <row r="1770" spans="1:37" x14ac:dyDescent="0.25">
      <c r="A1770">
        <v>214036172</v>
      </c>
      <c r="B1770" t="s">
        <v>30</v>
      </c>
      <c r="C1770" t="s">
        <v>1673</v>
      </c>
      <c r="D1770" t="s">
        <v>4517</v>
      </c>
      <c r="E1770" t="s">
        <v>2172</v>
      </c>
      <c r="F1770" t="s">
        <v>2643</v>
      </c>
      <c r="G1770" t="s">
        <v>496</v>
      </c>
      <c r="H1770">
        <v>36</v>
      </c>
      <c r="I1770">
        <v>4</v>
      </c>
      <c r="J1770">
        <v>4</v>
      </c>
      <c r="K1770" t="s">
        <v>72</v>
      </c>
      <c r="L1770" s="1" t="s">
        <v>1504</v>
      </c>
      <c r="M1770" t="s">
        <v>1872</v>
      </c>
      <c r="N1770">
        <v>79</v>
      </c>
      <c r="O1770">
        <v>1</v>
      </c>
      <c r="P1770">
        <v>20142</v>
      </c>
      <c r="Q1770">
        <v>2014</v>
      </c>
      <c r="R1770">
        <v>2</v>
      </c>
      <c r="S1770">
        <v>2018</v>
      </c>
      <c r="T1770">
        <v>2</v>
      </c>
      <c r="U1770">
        <v>26</v>
      </c>
      <c r="V1770" t="s">
        <v>49</v>
      </c>
      <c r="W1770" t="s">
        <v>5478</v>
      </c>
      <c r="X1770">
        <v>28400000</v>
      </c>
      <c r="Y1770" t="s">
        <v>1932</v>
      </c>
      <c r="Z1770">
        <v>0</v>
      </c>
      <c r="AA1770">
        <v>300</v>
      </c>
      <c r="AB1770" t="s">
        <v>39</v>
      </c>
      <c r="AC1770">
        <v>0</v>
      </c>
      <c r="AD1770">
        <v>5</v>
      </c>
      <c r="AE1770" t="s">
        <v>55</v>
      </c>
      <c r="AF1770" t="s">
        <v>41</v>
      </c>
      <c r="AG1770" t="str">
        <f>VLOOKUP(H1770,Planilha2!A:AC,5,FALSE)</f>
        <v>SERVIÇO SOCIAL (CAMPOS)</v>
      </c>
      <c r="AH1770" t="s">
        <v>6223</v>
      </c>
      <c r="AI1770" t="str">
        <f>VLOOKUP(H1770,Planilha2!A:K,11,FALSE)</f>
        <v>Ativo</v>
      </c>
      <c r="AJ1770" t="s">
        <v>6525</v>
      </c>
      <c r="AK1770">
        <v>64</v>
      </c>
    </row>
    <row r="1771" spans="1:37" x14ac:dyDescent="0.25">
      <c r="A1771">
        <v>214036176</v>
      </c>
      <c r="B1771" t="s">
        <v>30</v>
      </c>
      <c r="C1771" t="s">
        <v>2355</v>
      </c>
      <c r="D1771" t="s">
        <v>3820</v>
      </c>
      <c r="E1771" t="s">
        <v>3042</v>
      </c>
      <c r="F1771" t="s">
        <v>970</v>
      </c>
      <c r="G1771" t="s">
        <v>496</v>
      </c>
      <c r="H1771">
        <v>36</v>
      </c>
      <c r="I1771">
        <v>4</v>
      </c>
      <c r="J1771">
        <v>4</v>
      </c>
      <c r="K1771" t="s">
        <v>72</v>
      </c>
      <c r="L1771" s="1" t="s">
        <v>1603</v>
      </c>
      <c r="M1771" t="s">
        <v>1248</v>
      </c>
      <c r="N1771">
        <v>0</v>
      </c>
      <c r="O1771">
        <v>0</v>
      </c>
      <c r="P1771">
        <v>20151</v>
      </c>
      <c r="Q1771">
        <v>2014</v>
      </c>
      <c r="R1771">
        <v>2</v>
      </c>
      <c r="S1771">
        <v>2018</v>
      </c>
      <c r="T1771">
        <v>2</v>
      </c>
      <c r="U1771">
        <v>24</v>
      </c>
      <c r="V1771" t="s">
        <v>36</v>
      </c>
      <c r="W1771" t="s">
        <v>5453</v>
      </c>
      <c r="X1771">
        <v>28180000</v>
      </c>
      <c r="Y1771" t="s">
        <v>5452</v>
      </c>
      <c r="Z1771">
        <v>0</v>
      </c>
      <c r="AA1771">
        <v>420</v>
      </c>
      <c r="AB1771" t="s">
        <v>39</v>
      </c>
      <c r="AC1771">
        <v>0</v>
      </c>
      <c r="AD1771">
        <v>5</v>
      </c>
      <c r="AE1771" t="s">
        <v>55</v>
      </c>
      <c r="AF1771" t="s">
        <v>41</v>
      </c>
      <c r="AG1771" t="str">
        <f>VLOOKUP(H1771,Planilha2!A:AC,5,FALSE)</f>
        <v>SERVIÇO SOCIAL (CAMPOS)</v>
      </c>
      <c r="AH1771" t="s">
        <v>6223</v>
      </c>
      <c r="AI1771" t="str">
        <f>VLOOKUP(H1771,Planilha2!A:K,11,FALSE)</f>
        <v>Ativo</v>
      </c>
      <c r="AJ1771" t="s">
        <v>6920</v>
      </c>
      <c r="AK1771">
        <v>35.700000000000003</v>
      </c>
    </row>
    <row r="1772" spans="1:37" x14ac:dyDescent="0.25">
      <c r="A1772">
        <v>214036177</v>
      </c>
      <c r="B1772" t="s">
        <v>30</v>
      </c>
      <c r="C1772" t="s">
        <v>1178</v>
      </c>
      <c r="D1772" t="s">
        <v>2924</v>
      </c>
      <c r="E1772" t="s">
        <v>2490</v>
      </c>
      <c r="F1772" t="s">
        <v>3426</v>
      </c>
      <c r="G1772" t="s">
        <v>279</v>
      </c>
      <c r="H1772">
        <v>36</v>
      </c>
      <c r="I1772">
        <v>4</v>
      </c>
      <c r="J1772">
        <v>4</v>
      </c>
      <c r="K1772" t="s">
        <v>72</v>
      </c>
      <c r="L1772" s="1">
        <v>0</v>
      </c>
      <c r="M1772" t="s">
        <v>1873</v>
      </c>
      <c r="N1772">
        <v>0</v>
      </c>
      <c r="O1772">
        <v>0</v>
      </c>
      <c r="P1772">
        <v>20142</v>
      </c>
      <c r="Q1772">
        <v>2014</v>
      </c>
      <c r="R1772">
        <v>2</v>
      </c>
      <c r="S1772">
        <v>2014</v>
      </c>
      <c r="T1772">
        <v>2</v>
      </c>
      <c r="U1772">
        <v>22</v>
      </c>
      <c r="V1772" t="s">
        <v>36</v>
      </c>
      <c r="W1772" t="s">
        <v>1588</v>
      </c>
      <c r="X1772">
        <v>28055293</v>
      </c>
      <c r="Y1772" t="s">
        <v>1238</v>
      </c>
      <c r="Z1772">
        <v>0</v>
      </c>
      <c r="AA1772">
        <v>0</v>
      </c>
      <c r="AB1772" t="s">
        <v>39</v>
      </c>
      <c r="AC1772">
        <v>0</v>
      </c>
      <c r="AD1772">
        <v>1</v>
      </c>
      <c r="AE1772" t="s">
        <v>55</v>
      </c>
      <c r="AF1772" t="s">
        <v>41</v>
      </c>
      <c r="AG1772" t="str">
        <f>VLOOKUP(H1772,Planilha2!A:AC,5,FALSE)</f>
        <v>SERVIÇO SOCIAL (CAMPOS)</v>
      </c>
      <c r="AH1772" t="s">
        <v>6223</v>
      </c>
      <c r="AI1772" t="str">
        <f>VLOOKUP(H1772,Planilha2!A:K,11,FALSE)</f>
        <v>Ativo</v>
      </c>
      <c r="AJ1772" t="s">
        <v>6444</v>
      </c>
      <c r="AK1772">
        <v>6.7</v>
      </c>
    </row>
    <row r="1773" spans="1:37" x14ac:dyDescent="0.25">
      <c r="A1773">
        <v>214036178</v>
      </c>
      <c r="B1773" t="s">
        <v>30</v>
      </c>
      <c r="C1773" t="s">
        <v>2505</v>
      </c>
      <c r="D1773" t="s">
        <v>910</v>
      </c>
      <c r="E1773" t="s">
        <v>1205</v>
      </c>
      <c r="F1773" t="s">
        <v>2627</v>
      </c>
      <c r="G1773" t="s">
        <v>291</v>
      </c>
      <c r="H1773">
        <v>36</v>
      </c>
      <c r="I1773">
        <v>4</v>
      </c>
      <c r="J1773">
        <v>4</v>
      </c>
      <c r="K1773" t="s">
        <v>72</v>
      </c>
      <c r="L1773" s="1" t="s">
        <v>345</v>
      </c>
      <c r="M1773" t="s">
        <v>1902</v>
      </c>
      <c r="N1773">
        <v>72</v>
      </c>
      <c r="O1773">
        <v>1</v>
      </c>
      <c r="P1773">
        <v>20161</v>
      </c>
      <c r="Q1773">
        <v>2014</v>
      </c>
      <c r="R1773">
        <v>2</v>
      </c>
      <c r="S1773">
        <v>2018</v>
      </c>
      <c r="T1773">
        <v>1</v>
      </c>
      <c r="U1773">
        <v>24</v>
      </c>
      <c r="V1773" t="s">
        <v>36</v>
      </c>
      <c r="W1773" t="s">
        <v>5424</v>
      </c>
      <c r="X1773">
        <v>28025595</v>
      </c>
      <c r="Y1773" t="s">
        <v>1238</v>
      </c>
      <c r="Z1773">
        <v>0</v>
      </c>
      <c r="AA1773">
        <v>1140</v>
      </c>
      <c r="AB1773" t="s">
        <v>39</v>
      </c>
      <c r="AC1773">
        <v>0</v>
      </c>
      <c r="AD1773">
        <v>5</v>
      </c>
      <c r="AE1773" t="s">
        <v>55</v>
      </c>
      <c r="AF1773" t="s">
        <v>41</v>
      </c>
      <c r="AG1773" t="str">
        <f>VLOOKUP(H1773,Planilha2!A:AC,5,FALSE)</f>
        <v>SERVIÇO SOCIAL (CAMPOS)</v>
      </c>
      <c r="AH1773" t="s">
        <v>6223</v>
      </c>
      <c r="AI1773" t="str">
        <f>VLOOKUP(H1773,Planilha2!A:K,11,FALSE)</f>
        <v>Ativo</v>
      </c>
      <c r="AJ1773" t="s">
        <v>6347</v>
      </c>
      <c r="AK1773">
        <v>2.9</v>
      </c>
    </row>
    <row r="1774" spans="1:37" x14ac:dyDescent="0.25">
      <c r="A1774">
        <v>214036181</v>
      </c>
      <c r="B1774" t="s">
        <v>263</v>
      </c>
      <c r="C1774" t="s">
        <v>4627</v>
      </c>
      <c r="D1774" t="s">
        <v>4642</v>
      </c>
      <c r="E1774" t="s">
        <v>4559</v>
      </c>
      <c r="F1774" t="s">
        <v>2341</v>
      </c>
      <c r="G1774" t="s">
        <v>1193</v>
      </c>
      <c r="H1774">
        <v>36</v>
      </c>
      <c r="I1774">
        <v>4</v>
      </c>
      <c r="J1774">
        <v>4</v>
      </c>
      <c r="K1774" t="s">
        <v>72</v>
      </c>
      <c r="L1774" s="1">
        <v>4</v>
      </c>
      <c r="M1774" t="s">
        <v>1248</v>
      </c>
      <c r="N1774">
        <v>0</v>
      </c>
      <c r="O1774">
        <v>0</v>
      </c>
      <c r="P1774">
        <v>20161</v>
      </c>
      <c r="Q1774">
        <v>2014</v>
      </c>
      <c r="R1774">
        <v>2</v>
      </c>
      <c r="S1774">
        <v>2018</v>
      </c>
      <c r="T1774">
        <v>2</v>
      </c>
      <c r="U1774">
        <v>46</v>
      </c>
      <c r="V1774" t="s">
        <v>36</v>
      </c>
      <c r="W1774" t="s">
        <v>1868</v>
      </c>
      <c r="X1774">
        <v>28013085</v>
      </c>
      <c r="Y1774" t="s">
        <v>1238</v>
      </c>
      <c r="Z1774">
        <v>0</v>
      </c>
      <c r="AA1774">
        <v>300</v>
      </c>
      <c r="AB1774" t="s">
        <v>39</v>
      </c>
      <c r="AC1774">
        <v>0</v>
      </c>
      <c r="AD1774">
        <v>5</v>
      </c>
      <c r="AE1774" t="s">
        <v>55</v>
      </c>
      <c r="AF1774" t="s">
        <v>41</v>
      </c>
      <c r="AG1774" t="str">
        <f>VLOOKUP(H1774,Planilha2!A:AC,5,FALSE)</f>
        <v>SERVIÇO SOCIAL (CAMPOS)</v>
      </c>
      <c r="AH1774" t="s">
        <v>6223</v>
      </c>
      <c r="AI1774" t="str">
        <f>VLOOKUP(H1774,Planilha2!A:K,11,FALSE)</f>
        <v>Ativo</v>
      </c>
      <c r="AJ1774" t="s">
        <v>6339</v>
      </c>
      <c r="AK1774">
        <v>2.2000000000000002</v>
      </c>
    </row>
    <row r="1775" spans="1:37" x14ac:dyDescent="0.25">
      <c r="A1775">
        <v>214036182</v>
      </c>
      <c r="B1775" t="s">
        <v>30</v>
      </c>
      <c r="C1775" t="s">
        <v>861</v>
      </c>
      <c r="D1775" t="s">
        <v>1673</v>
      </c>
      <c r="E1775" t="s">
        <v>4392</v>
      </c>
      <c r="F1775" t="s">
        <v>3334</v>
      </c>
      <c r="G1775" t="s">
        <v>210</v>
      </c>
      <c r="H1775">
        <v>36</v>
      </c>
      <c r="I1775">
        <v>4</v>
      </c>
      <c r="J1775">
        <v>4</v>
      </c>
      <c r="K1775" t="s">
        <v>72</v>
      </c>
      <c r="L1775" s="1" t="s">
        <v>541</v>
      </c>
      <c r="M1775" t="s">
        <v>1248</v>
      </c>
      <c r="N1775">
        <v>85</v>
      </c>
      <c r="O1775">
        <v>1</v>
      </c>
      <c r="P1775">
        <v>20151</v>
      </c>
      <c r="Q1775">
        <v>2014</v>
      </c>
      <c r="R1775">
        <v>2</v>
      </c>
      <c r="S1775">
        <v>2016</v>
      </c>
      <c r="T1775">
        <v>1</v>
      </c>
      <c r="U1775">
        <v>24</v>
      </c>
      <c r="V1775" t="s">
        <v>36</v>
      </c>
      <c r="W1775" t="s">
        <v>5444</v>
      </c>
      <c r="X1775">
        <v>28083210</v>
      </c>
      <c r="Y1775" t="s">
        <v>1238</v>
      </c>
      <c r="Z1775">
        <v>0</v>
      </c>
      <c r="AA1775">
        <v>900</v>
      </c>
      <c r="AB1775" t="s">
        <v>39</v>
      </c>
      <c r="AC1775">
        <v>0</v>
      </c>
      <c r="AD1775">
        <v>3</v>
      </c>
      <c r="AE1775" t="s">
        <v>55</v>
      </c>
      <c r="AF1775" t="s">
        <v>41</v>
      </c>
      <c r="AG1775" t="str">
        <f>VLOOKUP(H1775,Planilha2!A:AC,5,FALSE)</f>
        <v>SERVIÇO SOCIAL (CAMPOS)</v>
      </c>
      <c r="AH1775" t="s">
        <v>6223</v>
      </c>
      <c r="AI1775" t="str">
        <f>VLOOKUP(H1775,Planilha2!A:K,11,FALSE)</f>
        <v>Ativo</v>
      </c>
      <c r="AJ1775">
        <v>0</v>
      </c>
      <c r="AK1775">
        <v>0</v>
      </c>
    </row>
    <row r="1776" spans="1:37" x14ac:dyDescent="0.25">
      <c r="A1776">
        <v>214036184</v>
      </c>
      <c r="B1776" t="s">
        <v>30</v>
      </c>
      <c r="C1776" t="s">
        <v>3269</v>
      </c>
      <c r="D1776" t="s">
        <v>1516</v>
      </c>
      <c r="E1776" t="s">
        <v>5479</v>
      </c>
      <c r="F1776" t="s">
        <v>1217</v>
      </c>
      <c r="G1776" t="s">
        <v>105</v>
      </c>
      <c r="H1776">
        <v>36</v>
      </c>
      <c r="I1776">
        <v>4</v>
      </c>
      <c r="J1776">
        <v>4</v>
      </c>
      <c r="K1776" t="s">
        <v>72</v>
      </c>
      <c r="L1776" s="1">
        <v>0</v>
      </c>
      <c r="M1776" t="s">
        <v>1873</v>
      </c>
      <c r="N1776">
        <v>0</v>
      </c>
      <c r="O1776">
        <v>0</v>
      </c>
      <c r="P1776">
        <v>20142</v>
      </c>
      <c r="Q1776">
        <v>2014</v>
      </c>
      <c r="R1776">
        <v>2</v>
      </c>
      <c r="S1776">
        <v>2014</v>
      </c>
      <c r="T1776">
        <v>2</v>
      </c>
      <c r="U1776">
        <v>31</v>
      </c>
      <c r="V1776" t="s">
        <v>36</v>
      </c>
      <c r="W1776" t="s">
        <v>303</v>
      </c>
      <c r="X1776">
        <v>28400000</v>
      </c>
      <c r="Y1776" t="s">
        <v>1932</v>
      </c>
      <c r="Z1776">
        <v>0</v>
      </c>
      <c r="AA1776">
        <v>0</v>
      </c>
      <c r="AB1776" t="s">
        <v>123</v>
      </c>
      <c r="AC1776">
        <v>0</v>
      </c>
      <c r="AD1776">
        <v>1</v>
      </c>
      <c r="AE1776" t="s">
        <v>40</v>
      </c>
      <c r="AF1776" t="s">
        <v>41</v>
      </c>
      <c r="AG1776" t="str">
        <f>VLOOKUP(H1776,Planilha2!A:AC,5,FALSE)</f>
        <v>SERVIÇO SOCIAL (CAMPOS)</v>
      </c>
      <c r="AH1776" t="s">
        <v>6223</v>
      </c>
      <c r="AI1776" t="str">
        <f>VLOOKUP(H1776,Planilha2!A:K,11,FALSE)</f>
        <v>Ativo</v>
      </c>
      <c r="AJ1776" t="s">
        <v>6525</v>
      </c>
      <c r="AK1776">
        <v>64</v>
      </c>
    </row>
    <row r="1777" spans="1:37" x14ac:dyDescent="0.25">
      <c r="A1777">
        <v>214036186</v>
      </c>
      <c r="B1777" t="s">
        <v>30</v>
      </c>
      <c r="C1777" t="s">
        <v>1286</v>
      </c>
      <c r="D1777" t="s">
        <v>1191</v>
      </c>
      <c r="E1777" t="s">
        <v>3597</v>
      </c>
      <c r="F1777" t="s">
        <v>5397</v>
      </c>
      <c r="G1777" t="s">
        <v>105</v>
      </c>
      <c r="H1777">
        <v>36</v>
      </c>
      <c r="I1777">
        <v>4</v>
      </c>
      <c r="J1777">
        <v>4</v>
      </c>
      <c r="K1777" t="s">
        <v>72</v>
      </c>
      <c r="L1777" s="1" t="s">
        <v>869</v>
      </c>
      <c r="M1777" t="s">
        <v>1873</v>
      </c>
      <c r="N1777">
        <v>80</v>
      </c>
      <c r="O1777">
        <v>1</v>
      </c>
      <c r="P1777">
        <v>20142</v>
      </c>
      <c r="Q1777">
        <v>2014</v>
      </c>
      <c r="R1777">
        <v>2</v>
      </c>
      <c r="S1777">
        <v>2016</v>
      </c>
      <c r="T1777">
        <v>1</v>
      </c>
      <c r="U1777">
        <v>23</v>
      </c>
      <c r="V1777" t="s">
        <v>49</v>
      </c>
      <c r="W1777" t="s">
        <v>1854</v>
      </c>
      <c r="X1777">
        <v>27946030</v>
      </c>
      <c r="Y1777" t="s">
        <v>1221</v>
      </c>
      <c r="Z1777">
        <v>0</v>
      </c>
      <c r="AA1777">
        <v>600</v>
      </c>
      <c r="AB1777" t="s">
        <v>39</v>
      </c>
      <c r="AC1777">
        <v>0</v>
      </c>
      <c r="AD1777">
        <v>3</v>
      </c>
      <c r="AE1777" t="s">
        <v>55</v>
      </c>
      <c r="AF1777" t="s">
        <v>41</v>
      </c>
      <c r="AG1777" t="str">
        <f>VLOOKUP(H1777,Planilha2!A:AC,5,FALSE)</f>
        <v>SERVIÇO SOCIAL (CAMPOS)</v>
      </c>
      <c r="AH1777" t="s">
        <v>6223</v>
      </c>
      <c r="AI1777" t="str">
        <f>VLOOKUP(H1777,Planilha2!A:K,11,FALSE)</f>
        <v>Ativo</v>
      </c>
      <c r="AJ1777" t="s">
        <v>6782</v>
      </c>
      <c r="AK1777">
        <v>106</v>
      </c>
    </row>
    <row r="1778" spans="1:37" x14ac:dyDescent="0.25">
      <c r="A1778">
        <v>214036218</v>
      </c>
      <c r="B1778" t="s">
        <v>30</v>
      </c>
      <c r="C1778" t="s">
        <v>4264</v>
      </c>
      <c r="D1778" t="s">
        <v>5126</v>
      </c>
      <c r="E1778" t="s">
        <v>5406</v>
      </c>
      <c r="F1778" t="s">
        <v>5480</v>
      </c>
      <c r="G1778" t="s">
        <v>131</v>
      </c>
      <c r="H1778">
        <v>36</v>
      </c>
      <c r="I1778">
        <v>4</v>
      </c>
      <c r="J1778">
        <v>4</v>
      </c>
      <c r="K1778" t="s">
        <v>72</v>
      </c>
      <c r="L1778" s="1">
        <v>0</v>
      </c>
      <c r="M1778" t="s">
        <v>1872</v>
      </c>
      <c r="N1778">
        <v>0</v>
      </c>
      <c r="O1778">
        <v>0</v>
      </c>
      <c r="P1778">
        <v>20142</v>
      </c>
      <c r="Q1778">
        <v>2014</v>
      </c>
      <c r="R1778">
        <v>2</v>
      </c>
      <c r="S1778">
        <v>2014</v>
      </c>
      <c r="T1778">
        <v>2</v>
      </c>
      <c r="U1778">
        <v>28</v>
      </c>
      <c r="V1778" t="s">
        <v>36</v>
      </c>
      <c r="W1778" t="s">
        <v>5251</v>
      </c>
      <c r="X1778">
        <v>28400000</v>
      </c>
      <c r="Y1778" t="s">
        <v>1932</v>
      </c>
      <c r="Z1778">
        <v>0</v>
      </c>
      <c r="AA1778">
        <v>0</v>
      </c>
      <c r="AB1778" t="s">
        <v>39</v>
      </c>
      <c r="AC1778">
        <v>0</v>
      </c>
      <c r="AD1778">
        <v>1</v>
      </c>
      <c r="AE1778" t="s">
        <v>55</v>
      </c>
      <c r="AF1778" t="s">
        <v>41</v>
      </c>
      <c r="AG1778" t="str">
        <f>VLOOKUP(H1778,Planilha2!A:AC,5,FALSE)</f>
        <v>SERVIÇO SOCIAL (CAMPOS)</v>
      </c>
      <c r="AH1778" t="s">
        <v>6223</v>
      </c>
      <c r="AI1778" t="str">
        <f>VLOOKUP(H1778,Planilha2!A:K,11,FALSE)</f>
        <v>Ativo</v>
      </c>
      <c r="AJ1778" t="s">
        <v>6525</v>
      </c>
      <c r="AK1778">
        <v>64</v>
      </c>
    </row>
    <row r="1779" spans="1:37" x14ac:dyDescent="0.25">
      <c r="A1779">
        <v>214036223</v>
      </c>
      <c r="B1779" t="s">
        <v>30</v>
      </c>
      <c r="C1779" t="s">
        <v>5454</v>
      </c>
      <c r="D1779" t="s">
        <v>461</v>
      </c>
      <c r="E1779" t="s">
        <v>2588</v>
      </c>
      <c r="F1779" t="s">
        <v>4387</v>
      </c>
      <c r="G1779" t="s">
        <v>560</v>
      </c>
      <c r="H1779">
        <v>36</v>
      </c>
      <c r="I1779">
        <v>4</v>
      </c>
      <c r="J1779">
        <v>4</v>
      </c>
      <c r="K1779" t="s">
        <v>72</v>
      </c>
      <c r="L1779" s="1">
        <v>0</v>
      </c>
      <c r="M1779" t="s">
        <v>1871</v>
      </c>
      <c r="N1779">
        <v>0</v>
      </c>
      <c r="O1779">
        <v>0</v>
      </c>
      <c r="P1779">
        <v>20142</v>
      </c>
      <c r="Q1779">
        <v>2014</v>
      </c>
      <c r="R1779">
        <v>2</v>
      </c>
      <c r="S1779">
        <v>2014</v>
      </c>
      <c r="T1779">
        <v>2</v>
      </c>
      <c r="U1779">
        <v>23</v>
      </c>
      <c r="V1779" t="s">
        <v>36</v>
      </c>
      <c r="W1779" t="s">
        <v>5455</v>
      </c>
      <c r="X1779">
        <v>28200000</v>
      </c>
      <c r="Y1779" t="s">
        <v>1916</v>
      </c>
      <c r="Z1779">
        <v>0</v>
      </c>
      <c r="AA1779">
        <v>0</v>
      </c>
      <c r="AB1779" t="s">
        <v>39</v>
      </c>
      <c r="AC1779">
        <v>0</v>
      </c>
      <c r="AD1779">
        <v>1</v>
      </c>
      <c r="AE1779" t="s">
        <v>55</v>
      </c>
      <c r="AF1779" t="s">
        <v>41</v>
      </c>
      <c r="AG1779" t="str">
        <f>VLOOKUP(H1779,Planilha2!A:AC,5,FALSE)</f>
        <v>SERVIÇO SOCIAL (CAMPOS)</v>
      </c>
      <c r="AH1779" t="s">
        <v>6223</v>
      </c>
      <c r="AI1779" t="str">
        <f>VLOOKUP(H1779,Planilha2!A:K,11,FALSE)</f>
        <v>Ativo</v>
      </c>
      <c r="AJ1779" t="s">
        <v>6502</v>
      </c>
      <c r="AK1779">
        <v>36.5</v>
      </c>
    </row>
    <row r="1780" spans="1:37" x14ac:dyDescent="0.25">
      <c r="A1780">
        <v>214064062</v>
      </c>
      <c r="B1780" t="s">
        <v>30</v>
      </c>
      <c r="C1780" t="s">
        <v>2687</v>
      </c>
      <c r="D1780" t="s">
        <v>3194</v>
      </c>
      <c r="E1780" t="s">
        <v>859</v>
      </c>
      <c r="F1780" t="s">
        <v>357</v>
      </c>
      <c r="G1780" t="s">
        <v>560</v>
      </c>
      <c r="H1780">
        <v>64</v>
      </c>
      <c r="I1780">
        <v>4</v>
      </c>
      <c r="J1780">
        <v>4</v>
      </c>
      <c r="K1780" t="s">
        <v>72</v>
      </c>
      <c r="L1780" s="1">
        <v>0</v>
      </c>
      <c r="M1780" t="s">
        <v>2013</v>
      </c>
      <c r="N1780">
        <v>0</v>
      </c>
      <c r="O1780">
        <v>0</v>
      </c>
      <c r="P1780">
        <v>20142</v>
      </c>
      <c r="Q1780">
        <v>2014</v>
      </c>
      <c r="R1780">
        <v>2</v>
      </c>
      <c r="S1780">
        <v>2014</v>
      </c>
      <c r="T1780">
        <v>2</v>
      </c>
      <c r="U1780">
        <v>31</v>
      </c>
      <c r="V1780" t="s">
        <v>49</v>
      </c>
      <c r="W1780" t="s">
        <v>5138</v>
      </c>
      <c r="X1780">
        <v>25520450</v>
      </c>
      <c r="Y1780" t="s">
        <v>1044</v>
      </c>
      <c r="Z1780">
        <v>0</v>
      </c>
      <c r="AA1780">
        <v>0</v>
      </c>
      <c r="AB1780" t="s">
        <v>123</v>
      </c>
      <c r="AC1780">
        <v>0</v>
      </c>
      <c r="AD1780">
        <v>1</v>
      </c>
      <c r="AE1780" t="s">
        <v>55</v>
      </c>
      <c r="AF1780" t="s">
        <v>41</v>
      </c>
      <c r="AG1780" t="str">
        <f>VLOOKUP(H1780,Planilha2!A:AC,5,FALSE)</f>
        <v>SERVIÇO SOCIAL(RIO DAS OSTRAS)</v>
      </c>
      <c r="AH1780" t="s">
        <v>6243</v>
      </c>
      <c r="AI1780" t="str">
        <f>VLOOKUP(H1780,Planilha2!A:K,11,FALSE)</f>
        <v>Ativo</v>
      </c>
      <c r="AJ1780" t="s">
        <v>6695</v>
      </c>
      <c r="AK1780">
        <v>190</v>
      </c>
    </row>
    <row r="1781" spans="1:37" x14ac:dyDescent="0.25">
      <c r="A1781">
        <v>214064065</v>
      </c>
      <c r="B1781" t="s">
        <v>30</v>
      </c>
      <c r="C1781" t="s">
        <v>213</v>
      </c>
      <c r="D1781" t="s">
        <v>1521</v>
      </c>
      <c r="E1781" t="s">
        <v>2122</v>
      </c>
      <c r="F1781" t="s">
        <v>2154</v>
      </c>
      <c r="G1781" t="s">
        <v>279</v>
      </c>
      <c r="H1781">
        <v>64</v>
      </c>
      <c r="I1781">
        <v>4</v>
      </c>
      <c r="J1781">
        <v>4</v>
      </c>
      <c r="K1781" t="s">
        <v>72</v>
      </c>
      <c r="L1781" s="1" t="s">
        <v>1545</v>
      </c>
      <c r="M1781" t="s">
        <v>2013</v>
      </c>
      <c r="N1781">
        <v>94</v>
      </c>
      <c r="O1781">
        <v>1</v>
      </c>
      <c r="P1781">
        <v>20142</v>
      </c>
      <c r="Q1781">
        <v>2014</v>
      </c>
      <c r="R1781">
        <v>2</v>
      </c>
      <c r="S1781">
        <v>2017</v>
      </c>
      <c r="T1781">
        <v>2</v>
      </c>
      <c r="U1781">
        <v>24</v>
      </c>
      <c r="V1781" t="s">
        <v>36</v>
      </c>
      <c r="W1781" t="s">
        <v>4721</v>
      </c>
      <c r="X1781">
        <v>28893274</v>
      </c>
      <c r="Y1781" t="s">
        <v>1317</v>
      </c>
      <c r="Z1781">
        <v>0</v>
      </c>
      <c r="AA1781">
        <v>120</v>
      </c>
      <c r="AB1781" t="s">
        <v>39</v>
      </c>
      <c r="AC1781">
        <v>0</v>
      </c>
      <c r="AD1781">
        <v>4</v>
      </c>
      <c r="AE1781" t="s">
        <v>55</v>
      </c>
      <c r="AF1781" t="s">
        <v>41</v>
      </c>
      <c r="AG1781" t="str">
        <f>VLOOKUP(H1781,Planilha2!A:AC,5,FALSE)</f>
        <v>SERVIÇO SOCIAL(RIO DAS OSTRAS)</v>
      </c>
      <c r="AH1781" t="s">
        <v>6243</v>
      </c>
      <c r="AI1781" t="str">
        <f>VLOOKUP(H1781,Planilha2!A:K,11,FALSE)</f>
        <v>Ativo</v>
      </c>
      <c r="AJ1781" t="s">
        <v>6524</v>
      </c>
      <c r="AK1781">
        <v>5.9</v>
      </c>
    </row>
    <row r="1782" spans="1:37" x14ac:dyDescent="0.25">
      <c r="A1782">
        <v>214064071</v>
      </c>
      <c r="B1782" t="s">
        <v>30</v>
      </c>
      <c r="C1782" t="s">
        <v>506</v>
      </c>
      <c r="D1782" t="s">
        <v>488</v>
      </c>
      <c r="E1782" t="s">
        <v>43</v>
      </c>
      <c r="F1782" t="s">
        <v>1425</v>
      </c>
      <c r="G1782" t="s">
        <v>105</v>
      </c>
      <c r="H1782">
        <v>64</v>
      </c>
      <c r="I1782">
        <v>4</v>
      </c>
      <c r="J1782">
        <v>4</v>
      </c>
      <c r="K1782" t="s">
        <v>72</v>
      </c>
      <c r="L1782" s="1">
        <v>0</v>
      </c>
      <c r="M1782" t="s">
        <v>2033</v>
      </c>
      <c r="N1782">
        <v>0</v>
      </c>
      <c r="O1782">
        <v>0</v>
      </c>
      <c r="P1782">
        <v>20142</v>
      </c>
      <c r="Q1782">
        <v>2014</v>
      </c>
      <c r="R1782">
        <v>2</v>
      </c>
      <c r="S1782">
        <v>2014</v>
      </c>
      <c r="T1782">
        <v>2</v>
      </c>
      <c r="U1782">
        <v>22</v>
      </c>
      <c r="V1782" t="s">
        <v>36</v>
      </c>
      <c r="W1782" t="s">
        <v>434</v>
      </c>
      <c r="X1782">
        <v>21910330</v>
      </c>
      <c r="Y1782" t="s">
        <v>38</v>
      </c>
      <c r="Z1782">
        <v>0</v>
      </c>
      <c r="AA1782">
        <v>0</v>
      </c>
      <c r="AB1782" t="s">
        <v>39</v>
      </c>
      <c r="AC1782">
        <v>0</v>
      </c>
      <c r="AD1782">
        <v>1</v>
      </c>
      <c r="AE1782" t="s">
        <v>55</v>
      </c>
      <c r="AF1782" t="s">
        <v>41</v>
      </c>
      <c r="AG1782" t="str">
        <f>VLOOKUP(H1782,Planilha2!A:AC,5,FALSE)</f>
        <v>SERVIÇO SOCIAL(RIO DAS OSTRAS)</v>
      </c>
      <c r="AH1782" t="s">
        <v>6243</v>
      </c>
      <c r="AI1782" t="str">
        <f>VLOOKUP(H1782,Planilha2!A:K,11,FALSE)</f>
        <v>Ativo</v>
      </c>
      <c r="AJ1782" t="s">
        <v>6886</v>
      </c>
      <c r="AK1782">
        <v>181</v>
      </c>
    </row>
    <row r="1783" spans="1:37" x14ac:dyDescent="0.25">
      <c r="A1783">
        <v>214064073</v>
      </c>
      <c r="B1783" t="s">
        <v>30</v>
      </c>
      <c r="C1783" t="s">
        <v>3245</v>
      </c>
      <c r="D1783" t="s">
        <v>2291</v>
      </c>
      <c r="E1783" t="s">
        <v>3419</v>
      </c>
      <c r="F1783" t="s">
        <v>1670</v>
      </c>
      <c r="G1783" t="s">
        <v>105</v>
      </c>
      <c r="H1783">
        <v>64</v>
      </c>
      <c r="I1783">
        <v>4</v>
      </c>
      <c r="J1783">
        <v>4</v>
      </c>
      <c r="K1783" t="s">
        <v>72</v>
      </c>
      <c r="L1783" s="1" t="s">
        <v>280</v>
      </c>
      <c r="M1783" t="s">
        <v>2035</v>
      </c>
      <c r="N1783">
        <v>80</v>
      </c>
      <c r="O1783">
        <v>1</v>
      </c>
      <c r="P1783">
        <v>20142</v>
      </c>
      <c r="Q1783">
        <v>2014</v>
      </c>
      <c r="R1783">
        <v>2</v>
      </c>
      <c r="S1783">
        <v>2017</v>
      </c>
      <c r="T1783">
        <v>1</v>
      </c>
      <c r="U1783">
        <v>29</v>
      </c>
      <c r="V1783" t="s">
        <v>211</v>
      </c>
      <c r="W1783" t="s">
        <v>3410</v>
      </c>
      <c r="X1783">
        <v>20710270</v>
      </c>
      <c r="Y1783" t="s">
        <v>38</v>
      </c>
      <c r="Z1783">
        <v>0</v>
      </c>
      <c r="AA1783">
        <v>1380</v>
      </c>
      <c r="AB1783" t="s">
        <v>39</v>
      </c>
      <c r="AC1783">
        <v>0</v>
      </c>
      <c r="AD1783">
        <v>4</v>
      </c>
      <c r="AE1783" t="s">
        <v>55</v>
      </c>
      <c r="AF1783" t="s">
        <v>41</v>
      </c>
      <c r="AG1783" t="str">
        <f>VLOOKUP(H1783,Planilha2!A:AC,5,FALSE)</f>
        <v>SERVIÇO SOCIAL(RIO DAS OSTRAS)</v>
      </c>
      <c r="AH1783" t="s">
        <v>6243</v>
      </c>
      <c r="AI1783" t="str">
        <f>VLOOKUP(H1783,Planilha2!A:K,11,FALSE)</f>
        <v>Ativo</v>
      </c>
      <c r="AJ1783" t="s">
        <v>6596</v>
      </c>
      <c r="AK1783">
        <v>174</v>
      </c>
    </row>
    <row r="1784" spans="1:37" x14ac:dyDescent="0.25">
      <c r="A1784">
        <v>214064074</v>
      </c>
      <c r="B1784" t="s">
        <v>30</v>
      </c>
      <c r="C1784" t="s">
        <v>547</v>
      </c>
      <c r="D1784" t="s">
        <v>1795</v>
      </c>
      <c r="E1784" t="s">
        <v>3627</v>
      </c>
      <c r="F1784" t="s">
        <v>2531</v>
      </c>
      <c r="G1784" t="s">
        <v>63</v>
      </c>
      <c r="H1784">
        <v>64</v>
      </c>
      <c r="I1784">
        <v>4</v>
      </c>
      <c r="J1784">
        <v>4</v>
      </c>
      <c r="K1784" t="s">
        <v>72</v>
      </c>
      <c r="L1784" s="1" t="s">
        <v>1481</v>
      </c>
      <c r="M1784" t="s">
        <v>2036</v>
      </c>
      <c r="N1784">
        <v>0</v>
      </c>
      <c r="O1784">
        <v>0</v>
      </c>
      <c r="P1784">
        <v>20152</v>
      </c>
      <c r="Q1784">
        <v>2014</v>
      </c>
      <c r="R1784">
        <v>2</v>
      </c>
      <c r="S1784">
        <v>2016</v>
      </c>
      <c r="T1784">
        <v>1</v>
      </c>
      <c r="U1784">
        <v>22</v>
      </c>
      <c r="V1784" t="s">
        <v>36</v>
      </c>
      <c r="W1784" t="s">
        <v>2005</v>
      </c>
      <c r="X1784">
        <v>28860000</v>
      </c>
      <c r="Y1784" t="s">
        <v>2006</v>
      </c>
      <c r="Z1784">
        <v>0</v>
      </c>
      <c r="AA1784">
        <v>420</v>
      </c>
      <c r="AB1784" t="s">
        <v>39</v>
      </c>
      <c r="AC1784">
        <v>0</v>
      </c>
      <c r="AD1784">
        <v>3</v>
      </c>
      <c r="AE1784" t="s">
        <v>55</v>
      </c>
      <c r="AF1784" t="s">
        <v>41</v>
      </c>
      <c r="AG1784" t="str">
        <f>VLOOKUP(H1784,Planilha2!A:AC,5,FALSE)</f>
        <v>SERVIÇO SOCIAL(RIO DAS OSTRAS)</v>
      </c>
      <c r="AH1784" t="s">
        <v>6243</v>
      </c>
      <c r="AI1784" t="str">
        <f>VLOOKUP(H1784,Planilha2!A:K,11,FALSE)</f>
        <v>Ativo</v>
      </c>
      <c r="AJ1784" t="s">
        <v>6398</v>
      </c>
      <c r="AK1784">
        <v>31</v>
      </c>
    </row>
    <row r="1785" spans="1:37" x14ac:dyDescent="0.25">
      <c r="A1785">
        <v>214064075</v>
      </c>
      <c r="B1785" t="s">
        <v>30</v>
      </c>
      <c r="C1785" t="s">
        <v>60</v>
      </c>
      <c r="D1785" t="s">
        <v>3713</v>
      </c>
      <c r="E1785" t="s">
        <v>942</v>
      </c>
      <c r="F1785" t="s">
        <v>2747</v>
      </c>
      <c r="G1785" t="s">
        <v>33</v>
      </c>
      <c r="H1785">
        <v>64</v>
      </c>
      <c r="I1785">
        <v>4</v>
      </c>
      <c r="J1785">
        <v>4</v>
      </c>
      <c r="K1785" t="s">
        <v>72</v>
      </c>
      <c r="L1785" s="1" t="s">
        <v>1058</v>
      </c>
      <c r="M1785" t="s">
        <v>4987</v>
      </c>
      <c r="N1785">
        <v>100</v>
      </c>
      <c r="O1785">
        <v>1</v>
      </c>
      <c r="P1785">
        <v>20151</v>
      </c>
      <c r="Q1785">
        <v>2014</v>
      </c>
      <c r="R1785">
        <v>2</v>
      </c>
      <c r="S1785">
        <v>2018</v>
      </c>
      <c r="T1785">
        <v>1</v>
      </c>
      <c r="U1785">
        <v>23</v>
      </c>
      <c r="V1785" t="s">
        <v>49</v>
      </c>
      <c r="W1785" t="s">
        <v>5394</v>
      </c>
      <c r="X1785">
        <v>27943130</v>
      </c>
      <c r="Y1785" t="s">
        <v>1221</v>
      </c>
      <c r="Z1785">
        <v>0</v>
      </c>
      <c r="AA1785">
        <v>840</v>
      </c>
      <c r="AB1785" t="s">
        <v>39</v>
      </c>
      <c r="AC1785">
        <v>0</v>
      </c>
      <c r="AD1785">
        <v>5</v>
      </c>
      <c r="AE1785" t="s">
        <v>55</v>
      </c>
      <c r="AF1785" t="s">
        <v>41</v>
      </c>
      <c r="AG1785" t="str">
        <f>VLOOKUP(H1785,Planilha2!A:AC,5,FALSE)</f>
        <v>SERVIÇO SOCIAL(RIO DAS OSTRAS)</v>
      </c>
      <c r="AH1785" t="s">
        <v>6243</v>
      </c>
      <c r="AI1785" t="str">
        <f>VLOOKUP(H1785,Planilha2!A:K,11,FALSE)</f>
        <v>Ativo</v>
      </c>
      <c r="AJ1785" t="s">
        <v>6440</v>
      </c>
      <c r="AK1785">
        <v>24.8</v>
      </c>
    </row>
    <row r="1786" spans="1:37" x14ac:dyDescent="0.25">
      <c r="A1786">
        <v>214064081</v>
      </c>
      <c r="B1786" t="s">
        <v>30</v>
      </c>
      <c r="C1786" t="s">
        <v>3031</v>
      </c>
      <c r="D1786" t="s">
        <v>2127</v>
      </c>
      <c r="E1786" t="s">
        <v>5639</v>
      </c>
      <c r="F1786" t="s">
        <v>3593</v>
      </c>
      <c r="G1786" t="s">
        <v>63</v>
      </c>
      <c r="H1786">
        <v>64</v>
      </c>
      <c r="I1786">
        <v>4</v>
      </c>
      <c r="J1786">
        <v>4</v>
      </c>
      <c r="K1786" t="s">
        <v>72</v>
      </c>
      <c r="L1786" s="1">
        <v>0</v>
      </c>
      <c r="M1786" t="s">
        <v>2014</v>
      </c>
      <c r="N1786">
        <v>0</v>
      </c>
      <c r="O1786">
        <v>0</v>
      </c>
      <c r="P1786">
        <v>20142</v>
      </c>
      <c r="Q1786">
        <v>2014</v>
      </c>
      <c r="R1786">
        <v>2</v>
      </c>
      <c r="S1786">
        <v>2014</v>
      </c>
      <c r="T1786">
        <v>2</v>
      </c>
      <c r="U1786">
        <v>33</v>
      </c>
      <c r="V1786" t="s">
        <v>36</v>
      </c>
      <c r="W1786" t="s">
        <v>5640</v>
      </c>
      <c r="X1786">
        <v>28970000</v>
      </c>
      <c r="Y1786" t="s">
        <v>1336</v>
      </c>
      <c r="Z1786">
        <v>0</v>
      </c>
      <c r="AA1786">
        <v>0</v>
      </c>
      <c r="AB1786" t="s">
        <v>39</v>
      </c>
      <c r="AC1786">
        <v>0</v>
      </c>
      <c r="AD1786">
        <v>1</v>
      </c>
      <c r="AE1786" t="s">
        <v>55</v>
      </c>
      <c r="AF1786" t="s">
        <v>41</v>
      </c>
      <c r="AG1786" t="str">
        <f>VLOOKUP(H1786,Planilha2!A:AC,5,FALSE)</f>
        <v>SERVIÇO SOCIAL(RIO DAS OSTRAS)</v>
      </c>
      <c r="AH1786" t="s">
        <v>6243</v>
      </c>
      <c r="AI1786" t="str">
        <f>VLOOKUP(H1786,Planilha2!A:K,11,FALSE)</f>
        <v>Ativo</v>
      </c>
      <c r="AJ1786" t="s">
        <v>6388</v>
      </c>
      <c r="AK1786">
        <v>88.7</v>
      </c>
    </row>
    <row r="1787" spans="1:37" x14ac:dyDescent="0.25">
      <c r="A1787">
        <v>214064082</v>
      </c>
      <c r="B1787" t="s">
        <v>145</v>
      </c>
      <c r="C1787" t="s">
        <v>3922</v>
      </c>
      <c r="D1787" t="s">
        <v>2282</v>
      </c>
      <c r="E1787" t="s">
        <v>4109</v>
      </c>
      <c r="F1787" t="s">
        <v>1507</v>
      </c>
      <c r="G1787" t="s">
        <v>560</v>
      </c>
      <c r="H1787">
        <v>64</v>
      </c>
      <c r="I1787">
        <v>4</v>
      </c>
      <c r="J1787">
        <v>4</v>
      </c>
      <c r="K1787" t="s">
        <v>72</v>
      </c>
      <c r="L1787" s="1">
        <v>0</v>
      </c>
      <c r="M1787" t="s">
        <v>2033</v>
      </c>
      <c r="N1787">
        <v>0</v>
      </c>
      <c r="O1787">
        <v>0</v>
      </c>
      <c r="P1787">
        <v>20142</v>
      </c>
      <c r="Q1787">
        <v>2014</v>
      </c>
      <c r="R1787">
        <v>2</v>
      </c>
      <c r="S1787">
        <v>2014</v>
      </c>
      <c r="T1787">
        <v>2</v>
      </c>
      <c r="U1787">
        <v>25</v>
      </c>
      <c r="V1787" t="s">
        <v>36</v>
      </c>
      <c r="W1787" t="s">
        <v>5663</v>
      </c>
      <c r="X1787">
        <v>29214200</v>
      </c>
      <c r="Y1787" t="s">
        <v>5413</v>
      </c>
      <c r="Z1787">
        <v>0</v>
      </c>
      <c r="AA1787">
        <v>0</v>
      </c>
      <c r="AB1787" t="s">
        <v>39</v>
      </c>
      <c r="AC1787">
        <v>0</v>
      </c>
      <c r="AD1787">
        <v>1</v>
      </c>
      <c r="AE1787" t="s">
        <v>55</v>
      </c>
      <c r="AF1787" t="s">
        <v>41</v>
      </c>
      <c r="AG1787" t="str">
        <f>VLOOKUP(H1787,Planilha2!A:AC,5,FALSE)</f>
        <v>SERVIÇO SOCIAL(RIO DAS OSTRAS)</v>
      </c>
      <c r="AH1787" t="s">
        <v>6243</v>
      </c>
      <c r="AI1787" t="str">
        <f>VLOOKUP(H1787,Planilha2!A:K,11,FALSE)</f>
        <v>Ativo</v>
      </c>
      <c r="AJ1787" t="s">
        <v>6921</v>
      </c>
      <c r="AK1787">
        <v>328</v>
      </c>
    </row>
    <row r="1788" spans="1:37" x14ac:dyDescent="0.25">
      <c r="A1788">
        <v>214064088</v>
      </c>
      <c r="B1788" t="s">
        <v>100</v>
      </c>
      <c r="C1788" t="s">
        <v>1126</v>
      </c>
      <c r="D1788" t="s">
        <v>935</v>
      </c>
      <c r="E1788" t="s">
        <v>4372</v>
      </c>
      <c r="F1788" t="s">
        <v>3700</v>
      </c>
      <c r="G1788" t="s">
        <v>291</v>
      </c>
      <c r="H1788">
        <v>64</v>
      </c>
      <c r="I1788">
        <v>4</v>
      </c>
      <c r="J1788">
        <v>4</v>
      </c>
      <c r="K1788" t="s">
        <v>72</v>
      </c>
      <c r="L1788" s="1" t="s">
        <v>1675</v>
      </c>
      <c r="M1788" t="s">
        <v>2033</v>
      </c>
      <c r="N1788">
        <v>70</v>
      </c>
      <c r="O1788">
        <v>1</v>
      </c>
      <c r="P1788">
        <v>20142</v>
      </c>
      <c r="Q1788">
        <v>2014</v>
      </c>
      <c r="R1788">
        <v>2</v>
      </c>
      <c r="S1788">
        <v>2018</v>
      </c>
      <c r="T1788">
        <v>1</v>
      </c>
      <c r="U1788">
        <v>44</v>
      </c>
      <c r="V1788" t="s">
        <v>49</v>
      </c>
      <c r="W1788" t="s">
        <v>523</v>
      </c>
      <c r="X1788">
        <v>23093310</v>
      </c>
      <c r="Y1788" t="s">
        <v>38</v>
      </c>
      <c r="Z1788">
        <v>0</v>
      </c>
      <c r="AA1788">
        <v>240</v>
      </c>
      <c r="AB1788" t="s">
        <v>123</v>
      </c>
      <c r="AC1788">
        <v>0</v>
      </c>
      <c r="AD1788">
        <v>5</v>
      </c>
      <c r="AE1788" t="s">
        <v>55</v>
      </c>
      <c r="AF1788" t="s">
        <v>41</v>
      </c>
      <c r="AG1788" t="str">
        <f>VLOOKUP(H1788,Planilha2!A:AC,5,FALSE)</f>
        <v>SERVIÇO SOCIAL(RIO DAS OSTRAS)</v>
      </c>
      <c r="AH1788" t="s">
        <v>6243</v>
      </c>
      <c r="AI1788" t="str">
        <f>VLOOKUP(H1788,Planilha2!A:K,11,FALSE)</f>
        <v>Ativo</v>
      </c>
      <c r="AJ1788" t="s">
        <v>6612</v>
      </c>
      <c r="AK1788">
        <v>206</v>
      </c>
    </row>
    <row r="1789" spans="1:37" x14ac:dyDescent="0.25">
      <c r="A1789">
        <v>214064091</v>
      </c>
      <c r="B1789" t="s">
        <v>128</v>
      </c>
      <c r="C1789" t="s">
        <v>4407</v>
      </c>
      <c r="D1789" t="s">
        <v>2105</v>
      </c>
      <c r="E1789" t="s">
        <v>1284</v>
      </c>
      <c r="F1789" t="s">
        <v>681</v>
      </c>
      <c r="G1789" t="s">
        <v>105</v>
      </c>
      <c r="H1789">
        <v>64</v>
      </c>
      <c r="I1789">
        <v>4</v>
      </c>
      <c r="J1789">
        <v>4</v>
      </c>
      <c r="K1789" t="s">
        <v>72</v>
      </c>
      <c r="L1789" s="1" t="s">
        <v>986</v>
      </c>
      <c r="M1789" t="s">
        <v>2034</v>
      </c>
      <c r="N1789">
        <v>80</v>
      </c>
      <c r="O1789">
        <v>1</v>
      </c>
      <c r="P1789">
        <v>20162</v>
      </c>
      <c r="Q1789">
        <v>2014</v>
      </c>
      <c r="R1789">
        <v>2</v>
      </c>
      <c r="S1789">
        <v>2018</v>
      </c>
      <c r="T1789">
        <v>1</v>
      </c>
      <c r="U1789">
        <v>36</v>
      </c>
      <c r="V1789" t="s">
        <v>211</v>
      </c>
      <c r="W1789" t="s">
        <v>2021</v>
      </c>
      <c r="X1789">
        <v>28893480</v>
      </c>
      <c r="Y1789" t="s">
        <v>1317</v>
      </c>
      <c r="Z1789">
        <v>0</v>
      </c>
      <c r="AA1789">
        <v>600</v>
      </c>
      <c r="AB1789" t="s">
        <v>39</v>
      </c>
      <c r="AC1789">
        <v>0</v>
      </c>
      <c r="AD1789">
        <v>5</v>
      </c>
      <c r="AE1789" t="s">
        <v>40</v>
      </c>
      <c r="AF1789" t="s">
        <v>41</v>
      </c>
      <c r="AG1789" t="str">
        <f>VLOOKUP(H1789,Planilha2!A:AC,5,FALSE)</f>
        <v>SERVIÇO SOCIAL(RIO DAS OSTRAS)</v>
      </c>
      <c r="AH1789" t="s">
        <v>6243</v>
      </c>
      <c r="AI1789" t="str">
        <f>VLOOKUP(H1789,Planilha2!A:K,11,FALSE)</f>
        <v>Ativo</v>
      </c>
      <c r="AJ1789" t="s">
        <v>6341</v>
      </c>
      <c r="AK1789">
        <v>3.2</v>
      </c>
    </row>
    <row r="1790" spans="1:37" x14ac:dyDescent="0.25">
      <c r="A1790">
        <v>214064095</v>
      </c>
      <c r="B1790" t="s">
        <v>30</v>
      </c>
      <c r="C1790" t="s">
        <v>279</v>
      </c>
      <c r="D1790" t="s">
        <v>2189</v>
      </c>
      <c r="E1790" t="s">
        <v>2948</v>
      </c>
      <c r="F1790" t="s">
        <v>3373</v>
      </c>
      <c r="G1790" t="s">
        <v>210</v>
      </c>
      <c r="H1790">
        <v>64</v>
      </c>
      <c r="I1790">
        <v>4</v>
      </c>
      <c r="J1790">
        <v>4</v>
      </c>
      <c r="K1790" t="s">
        <v>72</v>
      </c>
      <c r="L1790" s="1" t="s">
        <v>5131</v>
      </c>
      <c r="M1790" t="s">
        <v>2013</v>
      </c>
      <c r="N1790">
        <v>97</v>
      </c>
      <c r="O1790">
        <v>1</v>
      </c>
      <c r="P1790">
        <v>20142</v>
      </c>
      <c r="Q1790">
        <v>2014</v>
      </c>
      <c r="R1790">
        <v>2</v>
      </c>
      <c r="S1790">
        <v>2015</v>
      </c>
      <c r="T1790">
        <v>2</v>
      </c>
      <c r="U1790">
        <v>22</v>
      </c>
      <c r="V1790" t="s">
        <v>36</v>
      </c>
      <c r="W1790" t="s">
        <v>5129</v>
      </c>
      <c r="X1790">
        <v>25260290</v>
      </c>
      <c r="Y1790" t="s">
        <v>1028</v>
      </c>
      <c r="Z1790">
        <v>0</v>
      </c>
      <c r="AA1790">
        <v>240</v>
      </c>
      <c r="AB1790" t="s">
        <v>39</v>
      </c>
      <c r="AC1790">
        <v>0</v>
      </c>
      <c r="AD1790">
        <v>2</v>
      </c>
      <c r="AE1790" t="s">
        <v>55</v>
      </c>
      <c r="AF1790" t="s">
        <v>41</v>
      </c>
      <c r="AG1790" t="str">
        <f>VLOOKUP(H1790,Planilha2!A:AC,5,FALSE)</f>
        <v>SERVIÇO SOCIAL(RIO DAS OSTRAS)</v>
      </c>
      <c r="AH1790" t="s">
        <v>6243</v>
      </c>
      <c r="AI1790" t="str">
        <f>VLOOKUP(H1790,Planilha2!A:K,11,FALSE)</f>
        <v>Ativo</v>
      </c>
      <c r="AJ1790" t="s">
        <v>6493</v>
      </c>
      <c r="AK1790">
        <v>182</v>
      </c>
    </row>
    <row r="1791" spans="1:37" x14ac:dyDescent="0.25">
      <c r="A1791">
        <v>214064096</v>
      </c>
      <c r="B1791" t="s">
        <v>128</v>
      </c>
      <c r="C1791" t="s">
        <v>3177</v>
      </c>
      <c r="D1791" t="s">
        <v>3507</v>
      </c>
      <c r="E1791" t="s">
        <v>5613</v>
      </c>
      <c r="F1791" t="s">
        <v>1256</v>
      </c>
      <c r="G1791" t="s">
        <v>1193</v>
      </c>
      <c r="H1791">
        <v>64</v>
      </c>
      <c r="I1791">
        <v>4</v>
      </c>
      <c r="J1791">
        <v>4</v>
      </c>
      <c r="K1791" t="s">
        <v>72</v>
      </c>
      <c r="L1791" s="1" t="s">
        <v>1417</v>
      </c>
      <c r="M1791" t="s">
        <v>2038</v>
      </c>
      <c r="N1791">
        <v>0</v>
      </c>
      <c r="O1791">
        <v>0</v>
      </c>
      <c r="P1791">
        <v>20151</v>
      </c>
      <c r="Q1791">
        <v>2014</v>
      </c>
      <c r="R1791">
        <v>2</v>
      </c>
      <c r="S1791">
        <v>2018</v>
      </c>
      <c r="T1791">
        <v>1</v>
      </c>
      <c r="U1791">
        <v>57</v>
      </c>
      <c r="V1791" t="s">
        <v>211</v>
      </c>
      <c r="W1791" t="s">
        <v>5601</v>
      </c>
      <c r="X1791">
        <v>28896028</v>
      </c>
      <c r="Y1791" t="s">
        <v>1317</v>
      </c>
      <c r="Z1791">
        <v>0</v>
      </c>
      <c r="AA1791">
        <v>240</v>
      </c>
      <c r="AB1791" t="s">
        <v>39</v>
      </c>
      <c r="AC1791">
        <v>0</v>
      </c>
      <c r="AD1791">
        <v>5</v>
      </c>
      <c r="AE1791" t="s">
        <v>55</v>
      </c>
      <c r="AF1791" t="s">
        <v>41</v>
      </c>
      <c r="AG1791" t="str">
        <f>VLOOKUP(H1791,Planilha2!A:AC,5,FALSE)</f>
        <v>SERVIÇO SOCIAL(RIO DAS OSTRAS)</v>
      </c>
      <c r="AH1791" t="s">
        <v>6243</v>
      </c>
      <c r="AI1791" t="str">
        <f>VLOOKUP(H1791,Planilha2!A:K,11,FALSE)</f>
        <v>Ativo</v>
      </c>
      <c r="AJ1791" t="s">
        <v>6607</v>
      </c>
      <c r="AK1791">
        <v>1.5</v>
      </c>
    </row>
    <row r="1792" spans="1:37" x14ac:dyDescent="0.25">
      <c r="A1792">
        <v>214064105</v>
      </c>
      <c r="B1792" t="s">
        <v>30</v>
      </c>
      <c r="C1792" t="s">
        <v>2381</v>
      </c>
      <c r="D1792" t="s">
        <v>1946</v>
      </c>
      <c r="E1792" t="s">
        <v>681</v>
      </c>
      <c r="F1792" t="s">
        <v>3831</v>
      </c>
      <c r="G1792" t="s">
        <v>63</v>
      </c>
      <c r="H1792">
        <v>64</v>
      </c>
      <c r="I1792">
        <v>4</v>
      </c>
      <c r="J1792">
        <v>4</v>
      </c>
      <c r="K1792" t="s">
        <v>72</v>
      </c>
      <c r="L1792" s="1" t="s">
        <v>310</v>
      </c>
      <c r="M1792" t="s">
        <v>2013</v>
      </c>
      <c r="N1792">
        <v>95</v>
      </c>
      <c r="O1792">
        <v>1</v>
      </c>
      <c r="P1792">
        <v>20142</v>
      </c>
      <c r="Q1792">
        <v>2014</v>
      </c>
      <c r="R1792">
        <v>2</v>
      </c>
      <c r="S1792">
        <v>2017</v>
      </c>
      <c r="T1792">
        <v>1</v>
      </c>
      <c r="U1792">
        <v>29</v>
      </c>
      <c r="V1792" t="s">
        <v>122</v>
      </c>
      <c r="W1792" t="s">
        <v>5077</v>
      </c>
      <c r="X1792">
        <v>24900000</v>
      </c>
      <c r="Y1792" t="s">
        <v>50</v>
      </c>
      <c r="Z1792">
        <v>0</v>
      </c>
      <c r="AA1792">
        <v>660</v>
      </c>
      <c r="AB1792" t="s">
        <v>123</v>
      </c>
      <c r="AC1792">
        <v>0</v>
      </c>
      <c r="AD1792">
        <v>4</v>
      </c>
      <c r="AE1792" t="s">
        <v>55</v>
      </c>
      <c r="AF1792" t="s">
        <v>41</v>
      </c>
      <c r="AG1792" t="str">
        <f>VLOOKUP(H1792,Planilha2!A:AC,5,FALSE)</f>
        <v>SERVIÇO SOCIAL(RIO DAS OSTRAS)</v>
      </c>
      <c r="AH1792" t="s">
        <v>6243</v>
      </c>
      <c r="AI1792" t="str">
        <f>VLOOKUP(H1792,Planilha2!A:K,11,FALSE)</f>
        <v>Ativo</v>
      </c>
      <c r="AJ1792" t="s">
        <v>6922</v>
      </c>
      <c r="AK1792">
        <v>146</v>
      </c>
    </row>
    <row r="1793" spans="1:37" x14ac:dyDescent="0.25">
      <c r="A1793">
        <v>214064108</v>
      </c>
      <c r="B1793" t="s">
        <v>930</v>
      </c>
      <c r="C1793" t="s">
        <v>5006</v>
      </c>
      <c r="D1793" t="s">
        <v>5523</v>
      </c>
      <c r="E1793" t="s">
        <v>5503</v>
      </c>
      <c r="F1793" t="s">
        <v>4118</v>
      </c>
      <c r="G1793" t="s">
        <v>131</v>
      </c>
      <c r="H1793">
        <v>64</v>
      </c>
      <c r="I1793">
        <v>4</v>
      </c>
      <c r="J1793">
        <v>4</v>
      </c>
      <c r="K1793" t="s">
        <v>72</v>
      </c>
      <c r="L1793" s="1" t="s">
        <v>1557</v>
      </c>
      <c r="M1793" t="s">
        <v>2014</v>
      </c>
      <c r="N1793">
        <v>60</v>
      </c>
      <c r="O1793">
        <v>1</v>
      </c>
      <c r="P1793">
        <v>20142</v>
      </c>
      <c r="Q1793">
        <v>2014</v>
      </c>
      <c r="R1793">
        <v>2</v>
      </c>
      <c r="S1793">
        <v>2018</v>
      </c>
      <c r="T1793">
        <v>2</v>
      </c>
      <c r="U1793">
        <v>41</v>
      </c>
      <c r="V1793" t="s">
        <v>122</v>
      </c>
      <c r="W1793" t="s">
        <v>5624</v>
      </c>
      <c r="X1793">
        <v>28927000</v>
      </c>
      <c r="Y1793" t="s">
        <v>1326</v>
      </c>
      <c r="Z1793">
        <v>0</v>
      </c>
      <c r="AA1793">
        <v>360</v>
      </c>
      <c r="AB1793" t="s">
        <v>39</v>
      </c>
      <c r="AC1793">
        <v>0</v>
      </c>
      <c r="AD1793">
        <v>5</v>
      </c>
      <c r="AE1793" t="s">
        <v>55</v>
      </c>
      <c r="AF1793" t="s">
        <v>41</v>
      </c>
      <c r="AG1793" t="str">
        <f>VLOOKUP(H1793,Planilha2!A:AC,5,FALSE)</f>
        <v>SERVIÇO SOCIAL(RIO DAS OSTRAS)</v>
      </c>
      <c r="AH1793" t="s">
        <v>6243</v>
      </c>
      <c r="AI1793" t="str">
        <f>VLOOKUP(H1793,Planilha2!A:K,11,FALSE)</f>
        <v>Ativo</v>
      </c>
      <c r="AJ1793" t="s">
        <v>6271</v>
      </c>
      <c r="AK1793">
        <v>23.9</v>
      </c>
    </row>
    <row r="1794" spans="1:37" x14ac:dyDescent="0.25">
      <c r="A1794">
        <v>214064114</v>
      </c>
      <c r="B1794" t="s">
        <v>145</v>
      </c>
      <c r="C1794" t="s">
        <v>3674</v>
      </c>
      <c r="D1794" t="s">
        <v>3562</v>
      </c>
      <c r="E1794" t="s">
        <v>3675</v>
      </c>
      <c r="F1794" t="s">
        <v>2750</v>
      </c>
      <c r="G1794" t="s">
        <v>347</v>
      </c>
      <c r="H1794">
        <v>64</v>
      </c>
      <c r="I1794">
        <v>4</v>
      </c>
      <c r="J1794">
        <v>4</v>
      </c>
      <c r="K1794" t="s">
        <v>72</v>
      </c>
      <c r="L1794" s="1" t="s">
        <v>2798</v>
      </c>
      <c r="M1794" t="s">
        <v>2033</v>
      </c>
      <c r="N1794">
        <v>70</v>
      </c>
      <c r="O1794">
        <v>1</v>
      </c>
      <c r="P1794">
        <v>20142</v>
      </c>
      <c r="Q1794">
        <v>2014</v>
      </c>
      <c r="R1794">
        <v>2</v>
      </c>
      <c r="S1794">
        <v>2015</v>
      </c>
      <c r="T1794">
        <v>2</v>
      </c>
      <c r="U1794">
        <v>23</v>
      </c>
      <c r="V1794" t="s">
        <v>211</v>
      </c>
      <c r="W1794" t="s">
        <v>303</v>
      </c>
      <c r="X1794">
        <v>21020190</v>
      </c>
      <c r="Y1794" t="s">
        <v>38</v>
      </c>
      <c r="Z1794">
        <v>0</v>
      </c>
      <c r="AA1794">
        <v>240</v>
      </c>
      <c r="AB1794" t="s">
        <v>39</v>
      </c>
      <c r="AC1794">
        <v>0</v>
      </c>
      <c r="AD1794">
        <v>2</v>
      </c>
      <c r="AE1794" t="s">
        <v>55</v>
      </c>
      <c r="AF1794" t="s">
        <v>41</v>
      </c>
      <c r="AG1794" t="str">
        <f>VLOOKUP(H1794,Planilha2!A:AC,5,FALSE)</f>
        <v>SERVIÇO SOCIAL(RIO DAS OSTRAS)</v>
      </c>
      <c r="AH1794" t="s">
        <v>6243</v>
      </c>
      <c r="AI1794" t="str">
        <f>VLOOKUP(H1794,Planilha2!A:K,11,FALSE)</f>
        <v>Ativo</v>
      </c>
      <c r="AJ1794" t="s">
        <v>6423</v>
      </c>
      <c r="AK1794">
        <v>176</v>
      </c>
    </row>
    <row r="1795" spans="1:37" x14ac:dyDescent="0.25">
      <c r="A1795">
        <v>214064123</v>
      </c>
      <c r="B1795" t="s">
        <v>30</v>
      </c>
      <c r="C1795" t="s">
        <v>4896</v>
      </c>
      <c r="D1795" t="s">
        <v>3747</v>
      </c>
      <c r="E1795" t="s">
        <v>4041</v>
      </c>
      <c r="F1795" t="s">
        <v>1021</v>
      </c>
      <c r="G1795" t="s">
        <v>210</v>
      </c>
      <c r="H1795">
        <v>64</v>
      </c>
      <c r="I1795">
        <v>4</v>
      </c>
      <c r="J1795">
        <v>4</v>
      </c>
      <c r="K1795" t="s">
        <v>72</v>
      </c>
      <c r="L1795" s="1" t="s">
        <v>3054</v>
      </c>
      <c r="M1795" t="s">
        <v>2013</v>
      </c>
      <c r="N1795">
        <v>40</v>
      </c>
      <c r="O1795">
        <v>0</v>
      </c>
      <c r="P1795">
        <v>20142</v>
      </c>
      <c r="Q1795">
        <v>2014</v>
      </c>
      <c r="R1795">
        <v>2</v>
      </c>
      <c r="S1795">
        <v>2015</v>
      </c>
      <c r="T1795">
        <v>2</v>
      </c>
      <c r="U1795">
        <v>22</v>
      </c>
      <c r="V1795" t="s">
        <v>49</v>
      </c>
      <c r="W1795" t="s">
        <v>5401</v>
      </c>
      <c r="X1795">
        <v>27972103</v>
      </c>
      <c r="Y1795" t="s">
        <v>1221</v>
      </c>
      <c r="Z1795">
        <v>0</v>
      </c>
      <c r="AA1795">
        <v>60</v>
      </c>
      <c r="AB1795" t="s">
        <v>39</v>
      </c>
      <c r="AC1795">
        <v>0</v>
      </c>
      <c r="AD1795">
        <v>2</v>
      </c>
      <c r="AE1795" t="s">
        <v>55</v>
      </c>
      <c r="AF1795" t="s">
        <v>41</v>
      </c>
      <c r="AG1795" t="str">
        <f>VLOOKUP(H1795,Planilha2!A:AC,5,FALSE)</f>
        <v>SERVIÇO SOCIAL(RIO DAS OSTRAS)</v>
      </c>
      <c r="AH1795" t="s">
        <v>6243</v>
      </c>
      <c r="AI1795" t="str">
        <f>VLOOKUP(H1795,Planilha2!A:K,11,FALSE)</f>
        <v>Ativo</v>
      </c>
      <c r="AJ1795" t="s">
        <v>6720</v>
      </c>
      <c r="AK1795">
        <v>35.799999999999997</v>
      </c>
    </row>
    <row r="1796" spans="1:37" x14ac:dyDescent="0.25">
      <c r="A1796">
        <v>214083080</v>
      </c>
      <c r="B1796" t="s">
        <v>30</v>
      </c>
      <c r="C1796" t="s">
        <v>2607</v>
      </c>
      <c r="D1796" t="s">
        <v>4161</v>
      </c>
      <c r="E1796" t="s">
        <v>952</v>
      </c>
      <c r="F1796" t="s">
        <v>4162</v>
      </c>
      <c r="G1796" t="s">
        <v>33</v>
      </c>
      <c r="H1796">
        <v>263</v>
      </c>
      <c r="I1796">
        <v>4</v>
      </c>
      <c r="J1796">
        <v>4</v>
      </c>
      <c r="K1796" t="s">
        <v>72</v>
      </c>
      <c r="L1796" s="1" t="s">
        <v>4165</v>
      </c>
      <c r="M1796" t="s">
        <v>220</v>
      </c>
      <c r="N1796">
        <v>13</v>
      </c>
      <c r="O1796">
        <v>0</v>
      </c>
      <c r="P1796">
        <v>20142</v>
      </c>
      <c r="Q1796">
        <v>2014</v>
      </c>
      <c r="R1796">
        <v>2</v>
      </c>
      <c r="S1796">
        <v>2014</v>
      </c>
      <c r="T1796">
        <v>2</v>
      </c>
      <c r="U1796">
        <v>30</v>
      </c>
      <c r="V1796" t="s">
        <v>36</v>
      </c>
      <c r="W1796" t="s">
        <v>37</v>
      </c>
      <c r="X1796">
        <v>22221000</v>
      </c>
      <c r="Y1796" t="s">
        <v>38</v>
      </c>
      <c r="Z1796">
        <v>0</v>
      </c>
      <c r="AA1796">
        <v>0</v>
      </c>
      <c r="AB1796" t="s">
        <v>39</v>
      </c>
      <c r="AC1796">
        <v>0</v>
      </c>
      <c r="AD1796">
        <v>1</v>
      </c>
      <c r="AE1796" t="s">
        <v>40</v>
      </c>
      <c r="AF1796" t="s">
        <v>41</v>
      </c>
      <c r="AG1796" t="str">
        <f>VLOOKUP(H1796,Planilha2!A:AC,5,FALSE)</f>
        <v>SISTEMAS DE INFORMAÇÃO</v>
      </c>
      <c r="AH1796" t="s">
        <v>6240</v>
      </c>
      <c r="AI1796" t="str">
        <f>VLOOKUP(H1796,Planilha2!A:K,11,FALSE)</f>
        <v>Ativo</v>
      </c>
      <c r="AJ1796" t="s">
        <v>6923</v>
      </c>
      <c r="AK1796">
        <v>27.1</v>
      </c>
    </row>
    <row r="1797" spans="1:37" x14ac:dyDescent="0.25">
      <c r="A1797">
        <v>214083081</v>
      </c>
      <c r="B1797" t="s">
        <v>30</v>
      </c>
      <c r="C1797" t="s">
        <v>3825</v>
      </c>
      <c r="D1797" t="s">
        <v>2234</v>
      </c>
      <c r="E1797" t="s">
        <v>3216</v>
      </c>
      <c r="F1797" t="s">
        <v>2782</v>
      </c>
      <c r="G1797" t="s">
        <v>285</v>
      </c>
      <c r="H1797">
        <v>263</v>
      </c>
      <c r="I1797">
        <v>4</v>
      </c>
      <c r="J1797">
        <v>4</v>
      </c>
      <c r="K1797" t="s">
        <v>72</v>
      </c>
      <c r="L1797" s="1" t="s">
        <v>924</v>
      </c>
      <c r="M1797" t="s">
        <v>270</v>
      </c>
      <c r="N1797">
        <v>0</v>
      </c>
      <c r="O1797">
        <v>0</v>
      </c>
      <c r="P1797">
        <v>20142</v>
      </c>
      <c r="Q1797">
        <v>2014</v>
      </c>
      <c r="R1797">
        <v>2</v>
      </c>
      <c r="S1797">
        <v>2017</v>
      </c>
      <c r="T1797">
        <v>2</v>
      </c>
      <c r="U1797">
        <v>28</v>
      </c>
      <c r="V1797" t="s">
        <v>36</v>
      </c>
      <c r="W1797" t="s">
        <v>1385</v>
      </c>
      <c r="X1797">
        <v>21240430</v>
      </c>
      <c r="Y1797" t="s">
        <v>38</v>
      </c>
      <c r="Z1797">
        <v>0</v>
      </c>
      <c r="AA1797">
        <v>0</v>
      </c>
      <c r="AB1797" t="s">
        <v>39</v>
      </c>
      <c r="AC1797">
        <v>0</v>
      </c>
      <c r="AD1797">
        <v>4</v>
      </c>
      <c r="AE1797" t="s">
        <v>40</v>
      </c>
      <c r="AF1797" t="s">
        <v>41</v>
      </c>
      <c r="AG1797" t="str">
        <f>VLOOKUP(H1797,Planilha2!A:AC,5,FALSE)</f>
        <v>SISTEMAS DE INFORMAÇÃO</v>
      </c>
      <c r="AH1797" t="s">
        <v>6240</v>
      </c>
      <c r="AI1797" t="str">
        <f>VLOOKUP(H1797,Planilha2!A:K,11,FALSE)</f>
        <v>Ativo</v>
      </c>
      <c r="AJ1797" t="s">
        <v>6924</v>
      </c>
      <c r="AK1797">
        <v>34.9</v>
      </c>
    </row>
    <row r="1798" spans="1:37" x14ac:dyDescent="0.25">
      <c r="A1798">
        <v>214083085</v>
      </c>
      <c r="B1798" t="s">
        <v>263</v>
      </c>
      <c r="C1798" t="s">
        <v>767</v>
      </c>
      <c r="D1798" t="s">
        <v>1081</v>
      </c>
      <c r="E1798" t="s">
        <v>3853</v>
      </c>
      <c r="F1798" t="s">
        <v>2287</v>
      </c>
      <c r="G1798" t="s">
        <v>269</v>
      </c>
      <c r="H1798">
        <v>263</v>
      </c>
      <c r="I1798">
        <v>4</v>
      </c>
      <c r="J1798">
        <v>4</v>
      </c>
      <c r="K1798" t="s">
        <v>72</v>
      </c>
      <c r="L1798" s="1" t="s">
        <v>773</v>
      </c>
      <c r="M1798" t="s">
        <v>274</v>
      </c>
      <c r="N1798">
        <v>90</v>
      </c>
      <c r="O1798">
        <v>2</v>
      </c>
      <c r="P1798">
        <v>20142</v>
      </c>
      <c r="Q1798">
        <v>2014</v>
      </c>
      <c r="R1798">
        <v>2</v>
      </c>
      <c r="S1798">
        <v>2017</v>
      </c>
      <c r="T1798">
        <v>2</v>
      </c>
      <c r="U1798">
        <v>22</v>
      </c>
      <c r="V1798" t="s">
        <v>36</v>
      </c>
      <c r="W1798" t="s">
        <v>908</v>
      </c>
      <c r="X1798">
        <v>24426325</v>
      </c>
      <c r="Y1798" t="s">
        <v>75</v>
      </c>
      <c r="Z1798">
        <v>0</v>
      </c>
      <c r="AA1798">
        <v>272</v>
      </c>
      <c r="AB1798" t="s">
        <v>39</v>
      </c>
      <c r="AC1798">
        <v>0</v>
      </c>
      <c r="AD1798">
        <v>4</v>
      </c>
      <c r="AE1798" t="s">
        <v>55</v>
      </c>
      <c r="AF1798" t="s">
        <v>41</v>
      </c>
      <c r="AG1798" t="str">
        <f>VLOOKUP(H1798,Planilha2!A:AC,5,FALSE)</f>
        <v>SISTEMAS DE INFORMAÇÃO</v>
      </c>
      <c r="AH1798" t="s">
        <v>6240</v>
      </c>
      <c r="AI1798" t="str">
        <f>VLOOKUP(H1798,Planilha2!A:K,11,FALSE)</f>
        <v>Ativo</v>
      </c>
      <c r="AJ1798" t="s">
        <v>6765</v>
      </c>
      <c r="AK1798">
        <v>10.8</v>
      </c>
    </row>
    <row r="1799" spans="1:37" x14ac:dyDescent="0.25">
      <c r="A1799">
        <v>214083087</v>
      </c>
      <c r="B1799" t="s">
        <v>30</v>
      </c>
      <c r="C1799" t="s">
        <v>2580</v>
      </c>
      <c r="D1799" t="s">
        <v>1136</v>
      </c>
      <c r="E1799" t="s">
        <v>1636</v>
      </c>
      <c r="F1799" t="s">
        <v>3928</v>
      </c>
      <c r="G1799" t="s">
        <v>269</v>
      </c>
      <c r="H1799">
        <v>263</v>
      </c>
      <c r="I1799">
        <v>4</v>
      </c>
      <c r="J1799">
        <v>4</v>
      </c>
      <c r="K1799" t="s">
        <v>72</v>
      </c>
      <c r="L1799" s="1" t="s">
        <v>628</v>
      </c>
      <c r="M1799" t="s">
        <v>220</v>
      </c>
      <c r="N1799">
        <v>100</v>
      </c>
      <c r="O1799">
        <v>1</v>
      </c>
      <c r="P1799">
        <v>20142</v>
      </c>
      <c r="Q1799">
        <v>2014</v>
      </c>
      <c r="R1799">
        <v>2</v>
      </c>
      <c r="S1799">
        <v>2017</v>
      </c>
      <c r="T1799">
        <v>1</v>
      </c>
      <c r="U1799">
        <v>24</v>
      </c>
      <c r="V1799" t="s">
        <v>49</v>
      </c>
      <c r="W1799" t="s">
        <v>477</v>
      </c>
      <c r="X1799">
        <v>22290240</v>
      </c>
      <c r="Y1799" t="s">
        <v>38</v>
      </c>
      <c r="Z1799">
        <v>0</v>
      </c>
      <c r="AA1799">
        <v>272</v>
      </c>
      <c r="AB1799" t="s">
        <v>39</v>
      </c>
      <c r="AC1799">
        <v>0</v>
      </c>
      <c r="AD1799">
        <v>4</v>
      </c>
      <c r="AE1799" t="s">
        <v>40</v>
      </c>
      <c r="AF1799" t="s">
        <v>41</v>
      </c>
      <c r="AG1799" t="str">
        <f>VLOOKUP(H1799,Planilha2!A:AC,5,FALSE)</f>
        <v>SISTEMAS DE INFORMAÇÃO</v>
      </c>
      <c r="AH1799" t="s">
        <v>6240</v>
      </c>
      <c r="AI1799" t="str">
        <f>VLOOKUP(H1799,Planilha2!A:K,11,FALSE)</f>
        <v>Ativo</v>
      </c>
      <c r="AJ1799" t="s">
        <v>6276</v>
      </c>
      <c r="AK1799">
        <v>29.9</v>
      </c>
    </row>
    <row r="1800" spans="1:37" x14ac:dyDescent="0.25">
      <c r="A1800">
        <v>214083090</v>
      </c>
      <c r="B1800" t="s">
        <v>930</v>
      </c>
      <c r="C1800" t="s">
        <v>2853</v>
      </c>
      <c r="D1800" t="s">
        <v>938</v>
      </c>
      <c r="E1800" t="s">
        <v>3936</v>
      </c>
      <c r="F1800" t="s">
        <v>4184</v>
      </c>
      <c r="G1800" t="s">
        <v>496</v>
      </c>
      <c r="H1800">
        <v>263</v>
      </c>
      <c r="I1800">
        <v>4</v>
      </c>
      <c r="J1800">
        <v>4</v>
      </c>
      <c r="K1800" t="s">
        <v>72</v>
      </c>
      <c r="L1800" s="1" t="s">
        <v>1692</v>
      </c>
      <c r="M1800" t="s">
        <v>267</v>
      </c>
      <c r="N1800">
        <v>77</v>
      </c>
      <c r="O1800">
        <v>1</v>
      </c>
      <c r="P1800">
        <v>20142</v>
      </c>
      <c r="Q1800">
        <v>2014</v>
      </c>
      <c r="R1800">
        <v>2</v>
      </c>
      <c r="S1800">
        <v>2016</v>
      </c>
      <c r="T1800">
        <v>2</v>
      </c>
      <c r="U1800">
        <v>26</v>
      </c>
      <c r="V1800" t="s">
        <v>49</v>
      </c>
      <c r="W1800" t="s">
        <v>1726</v>
      </c>
      <c r="X1800">
        <v>24715271</v>
      </c>
      <c r="Y1800" t="s">
        <v>75</v>
      </c>
      <c r="Z1800">
        <v>0</v>
      </c>
      <c r="AA1800">
        <v>204</v>
      </c>
      <c r="AB1800" t="s">
        <v>39</v>
      </c>
      <c r="AC1800">
        <v>0</v>
      </c>
      <c r="AD1800">
        <v>3</v>
      </c>
      <c r="AE1800" t="s">
        <v>40</v>
      </c>
      <c r="AF1800" t="s">
        <v>41</v>
      </c>
      <c r="AG1800" t="str">
        <f>VLOOKUP(H1800,Planilha2!A:AC,5,FALSE)</f>
        <v>SISTEMAS DE INFORMAÇÃO</v>
      </c>
      <c r="AH1800" t="s">
        <v>6240</v>
      </c>
      <c r="AI1800" t="str">
        <f>VLOOKUP(H1800,Planilha2!A:K,11,FALSE)</f>
        <v>Ativo</v>
      </c>
      <c r="AJ1800" t="s">
        <v>6356</v>
      </c>
      <c r="AK1800">
        <v>28.1</v>
      </c>
    </row>
    <row r="1801" spans="1:37" x14ac:dyDescent="0.25">
      <c r="A1801">
        <v>214083092</v>
      </c>
      <c r="B1801" t="s">
        <v>30</v>
      </c>
      <c r="C1801" t="s">
        <v>680</v>
      </c>
      <c r="D1801" t="s">
        <v>1945</v>
      </c>
      <c r="E1801" t="s">
        <v>104</v>
      </c>
      <c r="F1801" t="s">
        <v>369</v>
      </c>
      <c r="G1801" t="s">
        <v>63</v>
      </c>
      <c r="H1801">
        <v>263</v>
      </c>
      <c r="I1801">
        <v>4</v>
      </c>
      <c r="J1801">
        <v>4</v>
      </c>
      <c r="K1801" t="s">
        <v>72</v>
      </c>
      <c r="L1801" s="1" t="s">
        <v>3268</v>
      </c>
      <c r="M1801" t="s">
        <v>220</v>
      </c>
      <c r="N1801">
        <v>0</v>
      </c>
      <c r="O1801">
        <v>0</v>
      </c>
      <c r="P1801">
        <v>20142</v>
      </c>
      <c r="Q1801">
        <v>2014</v>
      </c>
      <c r="R1801">
        <v>2</v>
      </c>
      <c r="S1801">
        <v>2014</v>
      </c>
      <c r="T1801">
        <v>2</v>
      </c>
      <c r="U1801">
        <v>23</v>
      </c>
      <c r="V1801" t="s">
        <v>36</v>
      </c>
      <c r="W1801" t="s">
        <v>4811</v>
      </c>
      <c r="X1801">
        <v>24342738</v>
      </c>
      <c r="Y1801" t="s">
        <v>537</v>
      </c>
      <c r="Z1801">
        <v>0</v>
      </c>
      <c r="AA1801">
        <v>0</v>
      </c>
      <c r="AB1801" t="s">
        <v>39</v>
      </c>
      <c r="AC1801">
        <v>0</v>
      </c>
      <c r="AD1801">
        <v>1</v>
      </c>
      <c r="AE1801" t="s">
        <v>40</v>
      </c>
      <c r="AF1801" t="s">
        <v>41</v>
      </c>
      <c r="AG1801" t="str">
        <f>VLOOKUP(H1801,Planilha2!A:AC,5,FALSE)</f>
        <v>SISTEMAS DE INFORMAÇÃO</v>
      </c>
      <c r="AH1801" t="s">
        <v>6240</v>
      </c>
      <c r="AI1801" t="str">
        <f>VLOOKUP(H1801,Planilha2!A:K,11,FALSE)</f>
        <v>Ativo</v>
      </c>
      <c r="AJ1801" t="s">
        <v>6272</v>
      </c>
      <c r="AK1801">
        <v>20.3</v>
      </c>
    </row>
    <row r="1802" spans="1:37" x14ac:dyDescent="0.25">
      <c r="A1802">
        <v>214083097</v>
      </c>
      <c r="B1802" t="s">
        <v>30</v>
      </c>
      <c r="C1802" t="s">
        <v>2373</v>
      </c>
      <c r="D1802" t="s">
        <v>2812</v>
      </c>
      <c r="E1802" t="s">
        <v>2464</v>
      </c>
      <c r="F1802" t="s">
        <v>2727</v>
      </c>
      <c r="G1802" t="s">
        <v>214</v>
      </c>
      <c r="H1802">
        <v>263</v>
      </c>
      <c r="I1802">
        <v>4</v>
      </c>
      <c r="J1802">
        <v>4</v>
      </c>
      <c r="K1802" t="s">
        <v>72</v>
      </c>
      <c r="L1802" s="1">
        <v>4</v>
      </c>
      <c r="M1802" t="s">
        <v>273</v>
      </c>
      <c r="N1802">
        <v>0</v>
      </c>
      <c r="O1802">
        <v>0</v>
      </c>
      <c r="P1802">
        <v>20162</v>
      </c>
      <c r="Q1802">
        <v>2014</v>
      </c>
      <c r="R1802">
        <v>2</v>
      </c>
      <c r="S1802">
        <v>2018</v>
      </c>
      <c r="T1802">
        <v>1</v>
      </c>
      <c r="U1802">
        <v>22</v>
      </c>
      <c r="V1802" t="s">
        <v>49</v>
      </c>
      <c r="W1802" t="s">
        <v>831</v>
      </c>
      <c r="X1802">
        <v>24322520</v>
      </c>
      <c r="Y1802" t="s">
        <v>537</v>
      </c>
      <c r="Z1802">
        <v>0</v>
      </c>
      <c r="AA1802">
        <v>204</v>
      </c>
      <c r="AB1802" t="s">
        <v>39</v>
      </c>
      <c r="AC1802">
        <v>0</v>
      </c>
      <c r="AD1802">
        <v>5</v>
      </c>
      <c r="AE1802" t="s">
        <v>40</v>
      </c>
      <c r="AF1802" t="s">
        <v>41</v>
      </c>
      <c r="AG1802" t="str">
        <f>VLOOKUP(H1802,Planilha2!A:AC,5,FALSE)</f>
        <v>SISTEMAS DE INFORMAÇÃO</v>
      </c>
      <c r="AH1802" t="s">
        <v>6240</v>
      </c>
      <c r="AI1802" t="str">
        <f>VLOOKUP(H1802,Planilha2!A:K,11,FALSE)</f>
        <v>Ativo</v>
      </c>
      <c r="AJ1802" t="s">
        <v>6925</v>
      </c>
      <c r="AK1802">
        <v>17.5</v>
      </c>
    </row>
    <row r="1803" spans="1:37" x14ac:dyDescent="0.25">
      <c r="A1803">
        <v>214083098</v>
      </c>
      <c r="B1803" t="s">
        <v>128</v>
      </c>
      <c r="C1803" t="s">
        <v>1261</v>
      </c>
      <c r="D1803" t="s">
        <v>2552</v>
      </c>
      <c r="E1803" t="s">
        <v>2429</v>
      </c>
      <c r="F1803" t="s">
        <v>873</v>
      </c>
      <c r="G1803" t="s">
        <v>33</v>
      </c>
      <c r="H1803">
        <v>263</v>
      </c>
      <c r="I1803">
        <v>4</v>
      </c>
      <c r="J1803">
        <v>4</v>
      </c>
      <c r="K1803" t="s">
        <v>72</v>
      </c>
      <c r="L1803" s="1" t="s">
        <v>1633</v>
      </c>
      <c r="M1803" t="s">
        <v>220</v>
      </c>
      <c r="N1803">
        <v>98</v>
      </c>
      <c r="O1803">
        <v>1</v>
      </c>
      <c r="P1803">
        <v>20142</v>
      </c>
      <c r="Q1803">
        <v>2014</v>
      </c>
      <c r="R1803">
        <v>2</v>
      </c>
      <c r="S1803">
        <v>2018</v>
      </c>
      <c r="T1803">
        <v>2</v>
      </c>
      <c r="U1803">
        <v>31</v>
      </c>
      <c r="V1803" t="s">
        <v>211</v>
      </c>
      <c r="W1803" t="s">
        <v>1501</v>
      </c>
      <c r="X1803">
        <v>21511290</v>
      </c>
      <c r="Y1803" t="s">
        <v>38</v>
      </c>
      <c r="Z1803">
        <v>0</v>
      </c>
      <c r="AA1803">
        <v>264</v>
      </c>
      <c r="AB1803" t="s">
        <v>39</v>
      </c>
      <c r="AC1803">
        <v>0</v>
      </c>
      <c r="AD1803">
        <v>5</v>
      </c>
      <c r="AE1803" t="s">
        <v>40</v>
      </c>
      <c r="AF1803" t="s">
        <v>41</v>
      </c>
      <c r="AG1803" t="str">
        <f>VLOOKUP(H1803,Planilha2!A:AC,5,FALSE)</f>
        <v>SISTEMAS DE INFORMAÇÃO</v>
      </c>
      <c r="AH1803" t="s">
        <v>6240</v>
      </c>
      <c r="AI1803" t="str">
        <f>VLOOKUP(H1803,Planilha2!A:K,11,FALSE)</f>
        <v>Ativo</v>
      </c>
      <c r="AJ1803" t="s">
        <v>6926</v>
      </c>
      <c r="AK1803">
        <v>38.9</v>
      </c>
    </row>
    <row r="1804" spans="1:37" x14ac:dyDescent="0.25">
      <c r="A1804">
        <v>214083100</v>
      </c>
      <c r="B1804" t="s">
        <v>30</v>
      </c>
      <c r="C1804" t="s">
        <v>2057</v>
      </c>
      <c r="D1804" t="s">
        <v>2657</v>
      </c>
      <c r="E1804" t="s">
        <v>1296</v>
      </c>
      <c r="F1804" t="s">
        <v>4505</v>
      </c>
      <c r="G1804" t="s">
        <v>269</v>
      </c>
      <c r="H1804">
        <v>263</v>
      </c>
      <c r="I1804">
        <v>4</v>
      </c>
      <c r="J1804">
        <v>4</v>
      </c>
      <c r="K1804" t="s">
        <v>72</v>
      </c>
      <c r="L1804" s="1" t="s">
        <v>4200</v>
      </c>
      <c r="M1804" t="s">
        <v>270</v>
      </c>
      <c r="N1804">
        <v>100</v>
      </c>
      <c r="O1804">
        <v>1</v>
      </c>
      <c r="P1804">
        <v>20142</v>
      </c>
      <c r="Q1804">
        <v>2014</v>
      </c>
      <c r="R1804">
        <v>2</v>
      </c>
      <c r="S1804">
        <v>2018</v>
      </c>
      <c r="T1804">
        <v>1</v>
      </c>
      <c r="U1804">
        <v>30</v>
      </c>
      <c r="V1804" t="s">
        <v>36</v>
      </c>
      <c r="W1804" t="s">
        <v>150</v>
      </c>
      <c r="X1804">
        <v>24030073</v>
      </c>
      <c r="Y1804" t="s">
        <v>537</v>
      </c>
      <c r="Z1804">
        <v>0</v>
      </c>
      <c r="AA1804">
        <v>332</v>
      </c>
      <c r="AB1804" t="s">
        <v>39</v>
      </c>
      <c r="AC1804">
        <v>0</v>
      </c>
      <c r="AD1804">
        <v>5</v>
      </c>
      <c r="AE1804" t="s">
        <v>40</v>
      </c>
      <c r="AF1804" t="s">
        <v>41</v>
      </c>
      <c r="AG1804" t="str">
        <f>VLOOKUP(H1804,Planilha2!A:AC,5,FALSE)</f>
        <v>SISTEMAS DE INFORMAÇÃO</v>
      </c>
      <c r="AH1804" t="s">
        <v>6240</v>
      </c>
      <c r="AI1804" t="str">
        <f>VLOOKUP(H1804,Planilha2!A:K,11,FALSE)</f>
        <v>Ativo</v>
      </c>
      <c r="AJ1804" t="s">
        <v>6280</v>
      </c>
      <c r="AK1804">
        <v>3.5</v>
      </c>
    </row>
    <row r="1805" spans="1:37" x14ac:dyDescent="0.25">
      <c r="A1805">
        <v>214083102</v>
      </c>
      <c r="B1805" t="s">
        <v>30</v>
      </c>
      <c r="C1805" t="s">
        <v>3201</v>
      </c>
      <c r="D1805" t="s">
        <v>3202</v>
      </c>
      <c r="E1805" t="s">
        <v>411</v>
      </c>
      <c r="F1805" t="s">
        <v>1558</v>
      </c>
      <c r="G1805" t="s">
        <v>439</v>
      </c>
      <c r="H1805">
        <v>263</v>
      </c>
      <c r="I1805">
        <v>4</v>
      </c>
      <c r="J1805">
        <v>4</v>
      </c>
      <c r="K1805" t="s">
        <v>72</v>
      </c>
      <c r="L1805" s="1" t="s">
        <v>1439</v>
      </c>
      <c r="M1805" t="s">
        <v>287</v>
      </c>
      <c r="N1805">
        <v>90</v>
      </c>
      <c r="O1805">
        <v>1</v>
      </c>
      <c r="P1805">
        <v>20142</v>
      </c>
      <c r="Q1805">
        <v>2014</v>
      </c>
      <c r="R1805">
        <v>2</v>
      </c>
      <c r="S1805">
        <v>2016</v>
      </c>
      <c r="T1805">
        <v>2</v>
      </c>
      <c r="U1805">
        <v>31</v>
      </c>
      <c r="V1805" t="s">
        <v>49</v>
      </c>
      <c r="W1805" t="s">
        <v>193</v>
      </c>
      <c r="X1805">
        <v>20521070</v>
      </c>
      <c r="Y1805" t="s">
        <v>38</v>
      </c>
      <c r="Z1805">
        <v>0</v>
      </c>
      <c r="AA1805">
        <v>422</v>
      </c>
      <c r="AB1805" t="s">
        <v>39</v>
      </c>
      <c r="AC1805">
        <v>0</v>
      </c>
      <c r="AD1805">
        <v>3</v>
      </c>
      <c r="AE1805" t="s">
        <v>40</v>
      </c>
      <c r="AF1805" t="s">
        <v>41</v>
      </c>
      <c r="AG1805" t="str">
        <f>VLOOKUP(H1805,Planilha2!A:AC,5,FALSE)</f>
        <v>SISTEMAS DE INFORMAÇÃO</v>
      </c>
      <c r="AH1805" t="s">
        <v>6240</v>
      </c>
      <c r="AI1805" t="str">
        <f>VLOOKUP(H1805,Planilha2!A:K,11,FALSE)</f>
        <v>Ativo</v>
      </c>
      <c r="AJ1805" t="s">
        <v>6533</v>
      </c>
      <c r="AK1805">
        <v>22.6</v>
      </c>
    </row>
    <row r="1806" spans="1:37" x14ac:dyDescent="0.25">
      <c r="A1806">
        <v>214083103</v>
      </c>
      <c r="B1806" t="s">
        <v>30</v>
      </c>
      <c r="C1806" t="s">
        <v>921</v>
      </c>
      <c r="D1806" t="s">
        <v>1390</v>
      </c>
      <c r="E1806" t="s">
        <v>940</v>
      </c>
      <c r="F1806" t="s">
        <v>3155</v>
      </c>
      <c r="G1806" t="s">
        <v>120</v>
      </c>
      <c r="H1806">
        <v>263</v>
      </c>
      <c r="I1806">
        <v>4</v>
      </c>
      <c r="J1806">
        <v>4</v>
      </c>
      <c r="K1806" t="s">
        <v>72</v>
      </c>
      <c r="L1806" s="1" t="s">
        <v>1725</v>
      </c>
      <c r="M1806" t="s">
        <v>2061</v>
      </c>
      <c r="N1806">
        <v>0</v>
      </c>
      <c r="O1806">
        <v>0</v>
      </c>
      <c r="P1806">
        <v>20142</v>
      </c>
      <c r="Q1806">
        <v>2014</v>
      </c>
      <c r="R1806">
        <v>2</v>
      </c>
      <c r="S1806">
        <v>2018</v>
      </c>
      <c r="T1806">
        <v>1</v>
      </c>
      <c r="U1806">
        <v>23</v>
      </c>
      <c r="V1806" t="s">
        <v>36</v>
      </c>
      <c r="W1806" t="s">
        <v>193</v>
      </c>
      <c r="X1806">
        <v>20511310</v>
      </c>
      <c r="Y1806" t="s">
        <v>38</v>
      </c>
      <c r="Z1806">
        <v>0</v>
      </c>
      <c r="AA1806">
        <v>68</v>
      </c>
      <c r="AB1806" t="s">
        <v>39</v>
      </c>
      <c r="AC1806">
        <v>0</v>
      </c>
      <c r="AD1806">
        <v>5</v>
      </c>
      <c r="AE1806" t="s">
        <v>40</v>
      </c>
      <c r="AF1806" t="s">
        <v>41</v>
      </c>
      <c r="AG1806" t="str">
        <f>VLOOKUP(H1806,Planilha2!A:AC,5,FALSE)</f>
        <v>SISTEMAS DE INFORMAÇÃO</v>
      </c>
      <c r="AH1806" t="s">
        <v>6240</v>
      </c>
      <c r="AI1806" t="str">
        <f>VLOOKUP(H1806,Planilha2!A:K,11,FALSE)</f>
        <v>Ativo</v>
      </c>
      <c r="AJ1806" t="s">
        <v>6313</v>
      </c>
      <c r="AK1806">
        <v>25.2</v>
      </c>
    </row>
    <row r="1807" spans="1:37" x14ac:dyDescent="0.25">
      <c r="A1807">
        <v>214083104</v>
      </c>
      <c r="B1807" t="s">
        <v>145</v>
      </c>
      <c r="C1807" t="s">
        <v>3602</v>
      </c>
      <c r="D1807" t="s">
        <v>2462</v>
      </c>
      <c r="E1807" t="s">
        <v>2323</v>
      </c>
      <c r="F1807" t="s">
        <v>2148</v>
      </c>
      <c r="G1807" t="s">
        <v>560</v>
      </c>
      <c r="H1807">
        <v>263</v>
      </c>
      <c r="I1807">
        <v>4</v>
      </c>
      <c r="J1807">
        <v>4</v>
      </c>
      <c r="K1807" t="s">
        <v>72</v>
      </c>
      <c r="L1807" s="1" t="s">
        <v>1417</v>
      </c>
      <c r="M1807" t="s">
        <v>2061</v>
      </c>
      <c r="N1807">
        <v>2</v>
      </c>
      <c r="O1807">
        <v>0</v>
      </c>
      <c r="P1807">
        <v>20142</v>
      </c>
      <c r="Q1807">
        <v>2014</v>
      </c>
      <c r="R1807">
        <v>2</v>
      </c>
      <c r="S1807">
        <v>2018</v>
      </c>
      <c r="T1807">
        <v>1</v>
      </c>
      <c r="U1807">
        <v>28</v>
      </c>
      <c r="V1807" t="s">
        <v>122</v>
      </c>
      <c r="W1807" t="s">
        <v>3662</v>
      </c>
      <c r="X1807">
        <v>21215570</v>
      </c>
      <c r="Y1807" t="s">
        <v>38</v>
      </c>
      <c r="Z1807">
        <v>0</v>
      </c>
      <c r="AA1807">
        <v>324</v>
      </c>
      <c r="AB1807" t="s">
        <v>39</v>
      </c>
      <c r="AC1807">
        <v>0</v>
      </c>
      <c r="AD1807">
        <v>5</v>
      </c>
      <c r="AE1807" t="s">
        <v>40</v>
      </c>
      <c r="AF1807" t="s">
        <v>41</v>
      </c>
      <c r="AG1807" t="str">
        <f>VLOOKUP(H1807,Planilha2!A:AC,5,FALSE)</f>
        <v>SISTEMAS DE INFORMAÇÃO</v>
      </c>
      <c r="AH1807" t="s">
        <v>6240</v>
      </c>
      <c r="AI1807" t="str">
        <f>VLOOKUP(H1807,Planilha2!A:K,11,FALSE)</f>
        <v>Ativo</v>
      </c>
      <c r="AJ1807" t="s">
        <v>6905</v>
      </c>
      <c r="AK1807">
        <v>30</v>
      </c>
    </row>
    <row r="1808" spans="1:37" x14ac:dyDescent="0.25">
      <c r="A1808">
        <v>214083107</v>
      </c>
      <c r="B1808" t="s">
        <v>30</v>
      </c>
      <c r="C1808" t="s">
        <v>102</v>
      </c>
      <c r="D1808" t="s">
        <v>2225</v>
      </c>
      <c r="E1808" t="s">
        <v>1155</v>
      </c>
      <c r="F1808" t="s">
        <v>1030</v>
      </c>
      <c r="G1808" t="s">
        <v>198</v>
      </c>
      <c r="H1808">
        <v>263</v>
      </c>
      <c r="I1808">
        <v>4</v>
      </c>
      <c r="J1808">
        <v>4</v>
      </c>
      <c r="K1808" t="s">
        <v>72</v>
      </c>
      <c r="L1808" s="1">
        <v>0</v>
      </c>
      <c r="M1808" t="s">
        <v>270</v>
      </c>
      <c r="N1808">
        <v>0</v>
      </c>
      <c r="O1808">
        <v>0</v>
      </c>
      <c r="P1808">
        <v>20142</v>
      </c>
      <c r="Q1808">
        <v>2014</v>
      </c>
      <c r="R1808">
        <v>2</v>
      </c>
      <c r="S1808">
        <v>2014</v>
      </c>
      <c r="T1808">
        <v>2</v>
      </c>
      <c r="U1808">
        <v>26</v>
      </c>
      <c r="V1808" t="s">
        <v>36</v>
      </c>
      <c r="W1808" t="s">
        <v>293</v>
      </c>
      <c r="X1808">
        <v>24421160</v>
      </c>
      <c r="Y1808" t="s">
        <v>75</v>
      </c>
      <c r="Z1808">
        <v>0</v>
      </c>
      <c r="AA1808">
        <v>0</v>
      </c>
      <c r="AB1808" t="s">
        <v>39</v>
      </c>
      <c r="AC1808">
        <v>0</v>
      </c>
      <c r="AD1808">
        <v>1</v>
      </c>
      <c r="AE1808" t="s">
        <v>40</v>
      </c>
      <c r="AF1808" t="s">
        <v>41</v>
      </c>
      <c r="AG1808" t="str">
        <f>VLOOKUP(H1808,Planilha2!A:AC,5,FALSE)</f>
        <v>SISTEMAS DE INFORMAÇÃO</v>
      </c>
      <c r="AH1808" t="s">
        <v>6240</v>
      </c>
      <c r="AI1808" t="str">
        <f>VLOOKUP(H1808,Planilha2!A:K,11,FALSE)</f>
        <v>Ativo</v>
      </c>
      <c r="AJ1808" t="s">
        <v>6872</v>
      </c>
      <c r="AK1808">
        <v>16</v>
      </c>
    </row>
    <row r="1809" spans="1:37" x14ac:dyDescent="0.25">
      <c r="A1809">
        <v>214083108</v>
      </c>
      <c r="B1809" t="s">
        <v>30</v>
      </c>
      <c r="C1809" t="s">
        <v>2414</v>
      </c>
      <c r="D1809" t="s">
        <v>478</v>
      </c>
      <c r="E1809" t="s">
        <v>2527</v>
      </c>
      <c r="F1809" t="s">
        <v>3467</v>
      </c>
      <c r="G1809" t="s">
        <v>291</v>
      </c>
      <c r="H1809">
        <v>263</v>
      </c>
      <c r="I1809">
        <v>4</v>
      </c>
      <c r="J1809">
        <v>4</v>
      </c>
      <c r="K1809" t="s">
        <v>72</v>
      </c>
      <c r="L1809" s="1" t="s">
        <v>1555</v>
      </c>
      <c r="M1809" t="s">
        <v>274</v>
      </c>
      <c r="N1809">
        <v>0</v>
      </c>
      <c r="O1809">
        <v>0</v>
      </c>
      <c r="P1809">
        <v>20142</v>
      </c>
      <c r="Q1809">
        <v>2014</v>
      </c>
      <c r="R1809">
        <v>2</v>
      </c>
      <c r="S1809">
        <v>2016</v>
      </c>
      <c r="T1809">
        <v>2</v>
      </c>
      <c r="U1809">
        <v>24</v>
      </c>
      <c r="V1809" t="s">
        <v>36</v>
      </c>
      <c r="W1809" t="s">
        <v>529</v>
      </c>
      <c r="X1809">
        <v>24230240</v>
      </c>
      <c r="Y1809" t="s">
        <v>537</v>
      </c>
      <c r="Z1809">
        <v>0</v>
      </c>
      <c r="AA1809">
        <v>204</v>
      </c>
      <c r="AB1809" t="s">
        <v>39</v>
      </c>
      <c r="AC1809">
        <v>0</v>
      </c>
      <c r="AD1809">
        <v>3</v>
      </c>
      <c r="AE1809" t="s">
        <v>40</v>
      </c>
      <c r="AF1809" t="s">
        <v>41</v>
      </c>
      <c r="AG1809" t="str">
        <f>VLOOKUP(H1809,Planilha2!A:AC,5,FALSE)</f>
        <v>SISTEMAS DE INFORMAÇÃO</v>
      </c>
      <c r="AH1809" t="s">
        <v>6240</v>
      </c>
      <c r="AI1809" t="str">
        <f>VLOOKUP(H1809,Planilha2!A:K,11,FALSE)</f>
        <v>Ativo</v>
      </c>
      <c r="AJ1809" t="s">
        <v>6299</v>
      </c>
      <c r="AK1809">
        <v>5.2</v>
      </c>
    </row>
    <row r="1810" spans="1:37" x14ac:dyDescent="0.25">
      <c r="A1810">
        <v>214083113</v>
      </c>
      <c r="B1810" t="s">
        <v>100</v>
      </c>
      <c r="C1810" t="s">
        <v>2702</v>
      </c>
      <c r="D1810" t="s">
        <v>480</v>
      </c>
      <c r="E1810" t="s">
        <v>2126</v>
      </c>
      <c r="F1810" t="s">
        <v>639</v>
      </c>
      <c r="G1810" t="s">
        <v>87</v>
      </c>
      <c r="H1810">
        <v>263</v>
      </c>
      <c r="I1810">
        <v>4</v>
      </c>
      <c r="J1810">
        <v>4</v>
      </c>
      <c r="K1810" t="s">
        <v>72</v>
      </c>
      <c r="L1810" s="1" t="s">
        <v>1545</v>
      </c>
      <c r="M1810" t="s">
        <v>267</v>
      </c>
      <c r="N1810">
        <v>87</v>
      </c>
      <c r="O1810">
        <v>1</v>
      </c>
      <c r="P1810">
        <v>20142</v>
      </c>
      <c r="Q1810">
        <v>2014</v>
      </c>
      <c r="R1810">
        <v>2</v>
      </c>
      <c r="S1810">
        <v>2018</v>
      </c>
      <c r="T1810">
        <v>2</v>
      </c>
      <c r="U1810">
        <v>27</v>
      </c>
      <c r="V1810" t="s">
        <v>49</v>
      </c>
      <c r="W1810" t="s">
        <v>929</v>
      </c>
      <c r="X1810">
        <v>24436320</v>
      </c>
      <c r="Y1810" t="s">
        <v>75</v>
      </c>
      <c r="Z1810">
        <v>0</v>
      </c>
      <c r="AA1810">
        <v>392</v>
      </c>
      <c r="AB1810" t="s">
        <v>39</v>
      </c>
      <c r="AC1810">
        <v>0</v>
      </c>
      <c r="AD1810">
        <v>5</v>
      </c>
      <c r="AE1810" t="s">
        <v>55</v>
      </c>
      <c r="AF1810" t="s">
        <v>41</v>
      </c>
      <c r="AG1810" t="str">
        <f>VLOOKUP(H1810,Planilha2!A:AC,5,FALSE)</f>
        <v>SISTEMAS DE INFORMAÇÃO</v>
      </c>
      <c r="AH1810" t="s">
        <v>6240</v>
      </c>
      <c r="AI1810" t="str">
        <f>VLOOKUP(H1810,Planilha2!A:K,11,FALSE)</f>
        <v>Ativo</v>
      </c>
      <c r="AJ1810" t="s">
        <v>6927</v>
      </c>
      <c r="AK1810">
        <v>15.6</v>
      </c>
    </row>
    <row r="1811" spans="1:37" x14ac:dyDescent="0.25">
      <c r="A1811">
        <v>214083118</v>
      </c>
      <c r="B1811" t="s">
        <v>30</v>
      </c>
      <c r="C1811" t="s">
        <v>3302</v>
      </c>
      <c r="D1811" t="s">
        <v>2845</v>
      </c>
      <c r="E1811" t="s">
        <v>3166</v>
      </c>
      <c r="F1811" t="s">
        <v>4021</v>
      </c>
      <c r="G1811" t="s">
        <v>120</v>
      </c>
      <c r="H1811">
        <v>263</v>
      </c>
      <c r="I1811">
        <v>4</v>
      </c>
      <c r="J1811">
        <v>4</v>
      </c>
      <c r="K1811" t="s">
        <v>72</v>
      </c>
      <c r="L1811" s="1">
        <v>0</v>
      </c>
      <c r="M1811" t="s">
        <v>2061</v>
      </c>
      <c r="N1811">
        <v>0</v>
      </c>
      <c r="O1811">
        <v>0</v>
      </c>
      <c r="P1811">
        <v>20142</v>
      </c>
      <c r="Q1811">
        <v>2014</v>
      </c>
      <c r="R1811">
        <v>2</v>
      </c>
      <c r="S1811">
        <v>2014</v>
      </c>
      <c r="T1811">
        <v>2</v>
      </c>
      <c r="U1811">
        <v>23</v>
      </c>
      <c r="V1811" t="s">
        <v>36</v>
      </c>
      <c r="W1811" t="s">
        <v>2330</v>
      </c>
      <c r="X1811">
        <v>24322385</v>
      </c>
      <c r="Y1811" t="s">
        <v>537</v>
      </c>
      <c r="Z1811">
        <v>0</v>
      </c>
      <c r="AA1811">
        <v>0</v>
      </c>
      <c r="AB1811" t="s">
        <v>39</v>
      </c>
      <c r="AC1811">
        <v>0</v>
      </c>
      <c r="AD1811">
        <v>1</v>
      </c>
      <c r="AE1811" t="s">
        <v>40</v>
      </c>
      <c r="AF1811" t="s">
        <v>41</v>
      </c>
      <c r="AG1811" t="str">
        <f>VLOOKUP(H1811,Planilha2!A:AC,5,FALSE)</f>
        <v>SISTEMAS DE INFORMAÇÃO</v>
      </c>
      <c r="AH1811" t="s">
        <v>6240</v>
      </c>
      <c r="AI1811" t="str">
        <f>VLOOKUP(H1811,Planilha2!A:K,11,FALSE)</f>
        <v>Ativo</v>
      </c>
      <c r="AJ1811" t="s">
        <v>6928</v>
      </c>
      <c r="AK1811">
        <v>13.6</v>
      </c>
    </row>
    <row r="1812" spans="1:37" x14ac:dyDescent="0.25">
      <c r="A1812">
        <v>214083120</v>
      </c>
      <c r="B1812" t="s">
        <v>30</v>
      </c>
      <c r="C1812" t="s">
        <v>215</v>
      </c>
      <c r="D1812" t="s">
        <v>154</v>
      </c>
      <c r="E1812" t="s">
        <v>1036</v>
      </c>
      <c r="F1812" t="s">
        <v>2402</v>
      </c>
      <c r="G1812" t="s">
        <v>45</v>
      </c>
      <c r="H1812">
        <v>263</v>
      </c>
      <c r="I1812">
        <v>4</v>
      </c>
      <c r="J1812">
        <v>4</v>
      </c>
      <c r="K1812" t="s">
        <v>72</v>
      </c>
      <c r="L1812" s="1">
        <v>0</v>
      </c>
      <c r="M1812" t="s">
        <v>274</v>
      </c>
      <c r="N1812">
        <v>0</v>
      </c>
      <c r="O1812">
        <v>0</v>
      </c>
      <c r="P1812">
        <v>20142</v>
      </c>
      <c r="Q1812">
        <v>2014</v>
      </c>
      <c r="R1812">
        <v>2</v>
      </c>
      <c r="S1812">
        <v>2014</v>
      </c>
      <c r="T1812">
        <v>2</v>
      </c>
      <c r="U1812">
        <v>23</v>
      </c>
      <c r="V1812" t="s">
        <v>36</v>
      </c>
      <c r="W1812" t="s">
        <v>477</v>
      </c>
      <c r="X1812">
        <v>22251040</v>
      </c>
      <c r="Y1812" t="s">
        <v>38</v>
      </c>
      <c r="Z1812">
        <v>0</v>
      </c>
      <c r="AA1812">
        <v>0</v>
      </c>
      <c r="AB1812" t="s">
        <v>39</v>
      </c>
      <c r="AC1812">
        <v>0</v>
      </c>
      <c r="AD1812">
        <v>1</v>
      </c>
      <c r="AE1812" t="s">
        <v>40</v>
      </c>
      <c r="AF1812" t="s">
        <v>41</v>
      </c>
      <c r="AG1812" t="str">
        <f>VLOOKUP(H1812,Planilha2!A:AC,5,FALSE)</f>
        <v>SISTEMAS DE INFORMAÇÃO</v>
      </c>
      <c r="AH1812" t="s">
        <v>6240</v>
      </c>
      <c r="AI1812" t="str">
        <f>VLOOKUP(H1812,Planilha2!A:K,11,FALSE)</f>
        <v>Ativo</v>
      </c>
      <c r="AJ1812" t="s">
        <v>6466</v>
      </c>
      <c r="AK1812">
        <v>25.8</v>
      </c>
    </row>
    <row r="1813" spans="1:37" x14ac:dyDescent="0.25">
      <c r="A1813">
        <v>214083126</v>
      </c>
      <c r="B1813" t="s">
        <v>128</v>
      </c>
      <c r="C1813" t="s">
        <v>281</v>
      </c>
      <c r="D1813" t="s">
        <v>857</v>
      </c>
      <c r="E1813" t="s">
        <v>756</v>
      </c>
      <c r="F1813" t="s">
        <v>3328</v>
      </c>
      <c r="G1813" t="s">
        <v>291</v>
      </c>
      <c r="H1813">
        <v>263</v>
      </c>
      <c r="I1813">
        <v>4</v>
      </c>
      <c r="J1813">
        <v>4</v>
      </c>
      <c r="K1813" t="s">
        <v>72</v>
      </c>
      <c r="L1813" s="1" t="s">
        <v>1597</v>
      </c>
      <c r="M1813" t="s">
        <v>220</v>
      </c>
      <c r="N1813">
        <v>70</v>
      </c>
      <c r="O1813">
        <v>1</v>
      </c>
      <c r="P1813">
        <v>20142</v>
      </c>
      <c r="Q1813">
        <v>2014</v>
      </c>
      <c r="R1813">
        <v>2</v>
      </c>
      <c r="S1813">
        <v>2017</v>
      </c>
      <c r="T1813">
        <v>1</v>
      </c>
      <c r="U1813">
        <v>23</v>
      </c>
      <c r="V1813" t="s">
        <v>211</v>
      </c>
      <c r="W1813" t="s">
        <v>5280</v>
      </c>
      <c r="X1813">
        <v>27230220</v>
      </c>
      <c r="Y1813" t="s">
        <v>1106</v>
      </c>
      <c r="Z1813">
        <v>0</v>
      </c>
      <c r="AA1813">
        <v>264</v>
      </c>
      <c r="AB1813" t="s">
        <v>39</v>
      </c>
      <c r="AC1813">
        <v>0</v>
      </c>
      <c r="AD1813">
        <v>4</v>
      </c>
      <c r="AE1813" t="s">
        <v>40</v>
      </c>
      <c r="AF1813" t="s">
        <v>41</v>
      </c>
      <c r="AG1813" t="str">
        <f>VLOOKUP(H1813,Planilha2!A:AC,5,FALSE)</f>
        <v>SISTEMAS DE INFORMAÇÃO</v>
      </c>
      <c r="AH1813" t="s">
        <v>6240</v>
      </c>
      <c r="AI1813" t="str">
        <f>VLOOKUP(H1813,Planilha2!A:K,11,FALSE)</f>
        <v>Ativo</v>
      </c>
      <c r="AJ1813" t="s">
        <v>6889</v>
      </c>
      <c r="AK1813">
        <v>145</v>
      </c>
    </row>
    <row r="1814" spans="1:37" x14ac:dyDescent="0.25">
      <c r="A1814">
        <v>214083128</v>
      </c>
      <c r="B1814" t="s">
        <v>30</v>
      </c>
      <c r="C1814" t="s">
        <v>774</v>
      </c>
      <c r="D1814" t="s">
        <v>971</v>
      </c>
      <c r="E1814" t="s">
        <v>2386</v>
      </c>
      <c r="F1814" t="s">
        <v>3005</v>
      </c>
      <c r="G1814" t="s">
        <v>496</v>
      </c>
      <c r="H1814">
        <v>263</v>
      </c>
      <c r="I1814">
        <v>4</v>
      </c>
      <c r="J1814">
        <v>4</v>
      </c>
      <c r="K1814" t="s">
        <v>72</v>
      </c>
      <c r="L1814" s="1" t="s">
        <v>2618</v>
      </c>
      <c r="M1814" t="s">
        <v>220</v>
      </c>
      <c r="N1814">
        <v>0</v>
      </c>
      <c r="O1814">
        <v>0</v>
      </c>
      <c r="P1814">
        <v>20142</v>
      </c>
      <c r="Q1814">
        <v>2014</v>
      </c>
      <c r="R1814">
        <v>2</v>
      </c>
      <c r="S1814">
        <v>2014</v>
      </c>
      <c r="T1814">
        <v>2</v>
      </c>
      <c r="U1814">
        <v>22</v>
      </c>
      <c r="V1814" t="s">
        <v>36</v>
      </c>
      <c r="W1814" t="s">
        <v>886</v>
      </c>
      <c r="X1814">
        <v>24360370</v>
      </c>
      <c r="Y1814" t="s">
        <v>537</v>
      </c>
      <c r="Z1814">
        <v>0</v>
      </c>
      <c r="AA1814">
        <v>0</v>
      </c>
      <c r="AB1814" t="s">
        <v>39</v>
      </c>
      <c r="AC1814">
        <v>0</v>
      </c>
      <c r="AD1814">
        <v>1</v>
      </c>
      <c r="AE1814" t="s">
        <v>55</v>
      </c>
      <c r="AF1814" t="s">
        <v>41</v>
      </c>
      <c r="AG1814" t="str">
        <f>VLOOKUP(H1814,Planilha2!A:AC,5,FALSE)</f>
        <v>SISTEMAS DE INFORMAÇÃO</v>
      </c>
      <c r="AH1814" t="s">
        <v>6240</v>
      </c>
      <c r="AI1814" t="str">
        <f>VLOOKUP(H1814,Planilha2!A:K,11,FALSE)</f>
        <v>Ativo</v>
      </c>
      <c r="AJ1814" t="s">
        <v>6636</v>
      </c>
      <c r="AK1814">
        <v>7.4</v>
      </c>
    </row>
    <row r="1815" spans="1:37" x14ac:dyDescent="0.25">
      <c r="A1815">
        <v>214083134</v>
      </c>
      <c r="B1815" t="s">
        <v>30</v>
      </c>
      <c r="C1815" t="s">
        <v>3541</v>
      </c>
      <c r="D1815" t="s">
        <v>2239</v>
      </c>
      <c r="E1815" t="s">
        <v>2690</v>
      </c>
      <c r="F1815" t="s">
        <v>1428</v>
      </c>
      <c r="G1815" t="s">
        <v>291</v>
      </c>
      <c r="H1815">
        <v>263</v>
      </c>
      <c r="I1815">
        <v>4</v>
      </c>
      <c r="J1815">
        <v>4</v>
      </c>
      <c r="K1815" t="s">
        <v>72</v>
      </c>
      <c r="L1815" s="1">
        <v>0</v>
      </c>
      <c r="M1815" t="s">
        <v>220</v>
      </c>
      <c r="N1815">
        <v>0</v>
      </c>
      <c r="O1815">
        <v>0</v>
      </c>
      <c r="P1815">
        <v>20142</v>
      </c>
      <c r="Q1815">
        <v>2014</v>
      </c>
      <c r="R1815">
        <v>2</v>
      </c>
      <c r="S1815">
        <v>2014</v>
      </c>
      <c r="T1815">
        <v>2</v>
      </c>
      <c r="U1815">
        <v>34</v>
      </c>
      <c r="V1815" t="s">
        <v>36</v>
      </c>
      <c r="W1815" t="s">
        <v>641</v>
      </c>
      <c r="X1815">
        <v>24210510</v>
      </c>
      <c r="Y1815" t="s">
        <v>537</v>
      </c>
      <c r="Z1815">
        <v>0</v>
      </c>
      <c r="AA1815">
        <v>0</v>
      </c>
      <c r="AB1815" t="s">
        <v>39</v>
      </c>
      <c r="AC1815">
        <v>0</v>
      </c>
      <c r="AD1815">
        <v>1</v>
      </c>
      <c r="AE1815" t="s">
        <v>40</v>
      </c>
      <c r="AF1815" t="s">
        <v>41</v>
      </c>
      <c r="AG1815" t="str">
        <f>VLOOKUP(H1815,Planilha2!A:AC,5,FALSE)</f>
        <v>SISTEMAS DE INFORMAÇÃO</v>
      </c>
      <c r="AH1815" t="s">
        <v>6240</v>
      </c>
      <c r="AI1815" t="str">
        <f>VLOOKUP(H1815,Planilha2!A:K,11,FALSE)</f>
        <v>Ativo</v>
      </c>
      <c r="AJ1815" t="s">
        <v>6460</v>
      </c>
      <c r="AK1815">
        <v>1.4</v>
      </c>
    </row>
    <row r="1816" spans="1:37" x14ac:dyDescent="0.25">
      <c r="A1816">
        <v>214083138</v>
      </c>
      <c r="B1816" t="s">
        <v>145</v>
      </c>
      <c r="C1816" t="s">
        <v>101</v>
      </c>
      <c r="D1816" t="s">
        <v>3007</v>
      </c>
      <c r="E1816" t="s">
        <v>1227</v>
      </c>
      <c r="F1816" t="s">
        <v>1535</v>
      </c>
      <c r="G1816" t="s">
        <v>560</v>
      </c>
      <c r="H1816">
        <v>263</v>
      </c>
      <c r="I1816">
        <v>4</v>
      </c>
      <c r="J1816">
        <v>4</v>
      </c>
      <c r="K1816" t="s">
        <v>72</v>
      </c>
      <c r="L1816" s="1" t="s">
        <v>4711</v>
      </c>
      <c r="M1816" t="s">
        <v>220</v>
      </c>
      <c r="N1816">
        <v>0</v>
      </c>
      <c r="O1816">
        <v>0</v>
      </c>
      <c r="P1816">
        <v>20142</v>
      </c>
      <c r="Q1816">
        <v>2014</v>
      </c>
      <c r="R1816">
        <v>2</v>
      </c>
      <c r="S1816">
        <v>2015</v>
      </c>
      <c r="T1816">
        <v>1</v>
      </c>
      <c r="U1816">
        <v>23</v>
      </c>
      <c r="V1816" t="s">
        <v>122</v>
      </c>
      <c r="W1816" t="s">
        <v>5016</v>
      </c>
      <c r="X1816">
        <v>24751000</v>
      </c>
      <c r="Y1816" t="s">
        <v>75</v>
      </c>
      <c r="Z1816">
        <v>0</v>
      </c>
      <c r="AA1816">
        <v>102</v>
      </c>
      <c r="AB1816" t="s">
        <v>39</v>
      </c>
      <c r="AC1816">
        <v>0</v>
      </c>
      <c r="AD1816">
        <v>2</v>
      </c>
      <c r="AE1816" t="s">
        <v>40</v>
      </c>
      <c r="AF1816" t="s">
        <v>41</v>
      </c>
      <c r="AG1816" t="str">
        <f>VLOOKUP(H1816,Planilha2!A:AC,5,FALSE)</f>
        <v>SISTEMAS DE INFORMAÇÃO</v>
      </c>
      <c r="AH1816" t="s">
        <v>6240</v>
      </c>
      <c r="AI1816" t="str">
        <f>VLOOKUP(H1816,Planilha2!A:K,11,FALSE)</f>
        <v>Ativo</v>
      </c>
      <c r="AJ1816" t="s">
        <v>6628</v>
      </c>
      <c r="AK1816">
        <v>22.1</v>
      </c>
    </row>
    <row r="1817" spans="1:37" x14ac:dyDescent="0.25">
      <c r="A1817">
        <v>214083139</v>
      </c>
      <c r="B1817" t="s">
        <v>30</v>
      </c>
      <c r="C1817" t="s">
        <v>288</v>
      </c>
      <c r="D1817" t="s">
        <v>3229</v>
      </c>
      <c r="E1817" t="s">
        <v>1219</v>
      </c>
      <c r="F1817" t="s">
        <v>590</v>
      </c>
      <c r="G1817" t="s">
        <v>465</v>
      </c>
      <c r="H1817">
        <v>263</v>
      </c>
      <c r="I1817">
        <v>4</v>
      </c>
      <c r="J1817">
        <v>4</v>
      </c>
      <c r="K1817" t="s">
        <v>72</v>
      </c>
      <c r="L1817" s="1" t="s">
        <v>392</v>
      </c>
      <c r="M1817" t="s">
        <v>270</v>
      </c>
      <c r="N1817">
        <v>100</v>
      </c>
      <c r="O1817">
        <v>1</v>
      </c>
      <c r="P1817">
        <v>20142</v>
      </c>
      <c r="Q1817">
        <v>2014</v>
      </c>
      <c r="R1817">
        <v>2</v>
      </c>
      <c r="S1817">
        <v>2018</v>
      </c>
      <c r="T1817">
        <v>2</v>
      </c>
      <c r="U1817">
        <v>23</v>
      </c>
      <c r="V1817" t="s">
        <v>36</v>
      </c>
      <c r="W1817" t="s">
        <v>1685</v>
      </c>
      <c r="X1817">
        <v>24422330</v>
      </c>
      <c r="Y1817" t="s">
        <v>75</v>
      </c>
      <c r="Z1817">
        <v>0</v>
      </c>
      <c r="AA1817">
        <v>936</v>
      </c>
      <c r="AB1817" t="s">
        <v>39</v>
      </c>
      <c r="AC1817">
        <v>0</v>
      </c>
      <c r="AD1817">
        <v>5</v>
      </c>
      <c r="AE1817" t="s">
        <v>40</v>
      </c>
      <c r="AF1817" t="s">
        <v>41</v>
      </c>
      <c r="AG1817" t="str">
        <f>VLOOKUP(H1817,Planilha2!A:AC,5,FALSE)</f>
        <v>SISTEMAS DE INFORMAÇÃO</v>
      </c>
      <c r="AH1817" t="s">
        <v>6240</v>
      </c>
      <c r="AI1817" t="str">
        <f>VLOOKUP(H1817,Planilha2!A:K,11,FALSE)</f>
        <v>Ativo</v>
      </c>
      <c r="AJ1817" t="s">
        <v>6402</v>
      </c>
      <c r="AK1817">
        <v>22.7</v>
      </c>
    </row>
    <row r="1818" spans="1:37" x14ac:dyDescent="0.25">
      <c r="A1818">
        <v>214083147</v>
      </c>
      <c r="B1818" t="s">
        <v>30</v>
      </c>
      <c r="C1818" t="s">
        <v>1723</v>
      </c>
      <c r="D1818" t="s">
        <v>3547</v>
      </c>
      <c r="E1818" t="s">
        <v>3939</v>
      </c>
      <c r="F1818" t="s">
        <v>3570</v>
      </c>
      <c r="G1818" t="s">
        <v>210</v>
      </c>
      <c r="H1818">
        <v>263</v>
      </c>
      <c r="I1818">
        <v>4</v>
      </c>
      <c r="J1818">
        <v>4</v>
      </c>
      <c r="K1818" t="s">
        <v>72</v>
      </c>
      <c r="L1818" s="1" t="s">
        <v>106</v>
      </c>
      <c r="M1818" t="s">
        <v>275</v>
      </c>
      <c r="N1818">
        <v>0</v>
      </c>
      <c r="O1818">
        <v>0</v>
      </c>
      <c r="P1818">
        <v>20151</v>
      </c>
      <c r="Q1818">
        <v>2014</v>
      </c>
      <c r="R1818">
        <v>2</v>
      </c>
      <c r="S1818">
        <v>2018</v>
      </c>
      <c r="T1818">
        <v>1</v>
      </c>
      <c r="U1818">
        <v>34</v>
      </c>
      <c r="V1818" t="s">
        <v>49</v>
      </c>
      <c r="W1818" t="s">
        <v>5586</v>
      </c>
      <c r="X1818">
        <v>28770000</v>
      </c>
      <c r="Y1818" t="s">
        <v>5573</v>
      </c>
      <c r="Z1818">
        <v>0</v>
      </c>
      <c r="AA1818">
        <v>332</v>
      </c>
      <c r="AB1818" t="s">
        <v>123</v>
      </c>
      <c r="AC1818">
        <v>0</v>
      </c>
      <c r="AD1818">
        <v>5</v>
      </c>
      <c r="AE1818" t="s">
        <v>40</v>
      </c>
      <c r="AF1818" t="s">
        <v>41</v>
      </c>
      <c r="AG1818" t="str">
        <f>VLOOKUP(H1818,Planilha2!A:AC,5,FALSE)</f>
        <v>SISTEMAS DE INFORMAÇÃO</v>
      </c>
      <c r="AH1818" t="s">
        <v>6240</v>
      </c>
      <c r="AI1818" t="str">
        <f>VLOOKUP(H1818,Planilha2!A:K,11,FALSE)</f>
        <v>Ativo</v>
      </c>
      <c r="AJ1818" t="s">
        <v>6929</v>
      </c>
      <c r="AK1818">
        <v>227</v>
      </c>
    </row>
    <row r="1819" spans="1:37" x14ac:dyDescent="0.25">
      <c r="A1819">
        <v>214083148</v>
      </c>
      <c r="B1819" t="s">
        <v>128</v>
      </c>
      <c r="C1819" t="s">
        <v>1775</v>
      </c>
      <c r="D1819" t="s">
        <v>3297</v>
      </c>
      <c r="E1819" t="s">
        <v>1218</v>
      </c>
      <c r="F1819" t="s">
        <v>3464</v>
      </c>
      <c r="G1819" t="s">
        <v>63</v>
      </c>
      <c r="H1819">
        <v>263</v>
      </c>
      <c r="I1819">
        <v>4</v>
      </c>
      <c r="J1819">
        <v>4</v>
      </c>
      <c r="K1819" t="s">
        <v>72</v>
      </c>
      <c r="L1819" s="1" t="s">
        <v>4262</v>
      </c>
      <c r="M1819" t="s">
        <v>270</v>
      </c>
      <c r="N1819">
        <v>33</v>
      </c>
      <c r="O1819">
        <v>0</v>
      </c>
      <c r="P1819">
        <v>20142</v>
      </c>
      <c r="Q1819">
        <v>2014</v>
      </c>
      <c r="R1819">
        <v>2</v>
      </c>
      <c r="S1819">
        <v>2014</v>
      </c>
      <c r="T1819">
        <v>2</v>
      </c>
      <c r="U1819">
        <v>29</v>
      </c>
      <c r="V1819" t="s">
        <v>122</v>
      </c>
      <c r="W1819" t="s">
        <v>5053</v>
      </c>
      <c r="X1819">
        <v>24813528</v>
      </c>
      <c r="Y1819" t="s">
        <v>992</v>
      </c>
      <c r="Z1819">
        <v>0</v>
      </c>
      <c r="AA1819">
        <v>0</v>
      </c>
      <c r="AB1819" t="s">
        <v>39</v>
      </c>
      <c r="AC1819">
        <v>0</v>
      </c>
      <c r="AD1819">
        <v>1</v>
      </c>
      <c r="AE1819" t="s">
        <v>40</v>
      </c>
      <c r="AF1819" t="s">
        <v>41</v>
      </c>
      <c r="AG1819" t="str">
        <f>VLOOKUP(H1819,Planilha2!A:AC,5,FALSE)</f>
        <v>SISTEMAS DE INFORMAÇÃO</v>
      </c>
      <c r="AH1819" t="s">
        <v>6240</v>
      </c>
      <c r="AI1819" t="str">
        <f>VLOOKUP(H1819,Planilha2!A:K,11,FALSE)</f>
        <v>Ativo</v>
      </c>
      <c r="AJ1819" t="s">
        <v>6793</v>
      </c>
      <c r="AK1819">
        <v>35.4</v>
      </c>
    </row>
    <row r="1820" spans="1:37" x14ac:dyDescent="0.25">
      <c r="A1820">
        <v>214083149</v>
      </c>
      <c r="B1820" t="s">
        <v>930</v>
      </c>
      <c r="C1820" t="s">
        <v>3868</v>
      </c>
      <c r="D1820" t="s">
        <v>765</v>
      </c>
      <c r="E1820" t="s">
        <v>437</v>
      </c>
      <c r="F1820" t="s">
        <v>2345</v>
      </c>
      <c r="G1820" t="s">
        <v>210</v>
      </c>
      <c r="H1820">
        <v>263</v>
      </c>
      <c r="I1820">
        <v>4</v>
      </c>
      <c r="J1820">
        <v>4</v>
      </c>
      <c r="K1820" t="s">
        <v>72</v>
      </c>
      <c r="L1820" s="1" t="s">
        <v>1613</v>
      </c>
      <c r="M1820" t="s">
        <v>270</v>
      </c>
      <c r="N1820">
        <v>0</v>
      </c>
      <c r="O1820">
        <v>0</v>
      </c>
      <c r="P1820">
        <v>20142</v>
      </c>
      <c r="Q1820">
        <v>2014</v>
      </c>
      <c r="R1820">
        <v>2</v>
      </c>
      <c r="S1820">
        <v>2018</v>
      </c>
      <c r="T1820">
        <v>2</v>
      </c>
      <c r="U1820">
        <v>23</v>
      </c>
      <c r="V1820" t="s">
        <v>49</v>
      </c>
      <c r="W1820" t="s">
        <v>919</v>
      </c>
      <c r="X1820">
        <v>24430426</v>
      </c>
      <c r="Y1820" t="s">
        <v>75</v>
      </c>
      <c r="Z1820">
        <v>0</v>
      </c>
      <c r="AA1820">
        <v>298</v>
      </c>
      <c r="AB1820" t="s">
        <v>39</v>
      </c>
      <c r="AC1820">
        <v>0</v>
      </c>
      <c r="AD1820">
        <v>5</v>
      </c>
      <c r="AE1820" t="s">
        <v>40</v>
      </c>
      <c r="AF1820" t="s">
        <v>41</v>
      </c>
      <c r="AG1820" t="str">
        <f>VLOOKUP(H1820,Planilha2!A:AC,5,FALSE)</f>
        <v>SISTEMAS DE INFORMAÇÃO</v>
      </c>
      <c r="AH1820" t="s">
        <v>6240</v>
      </c>
      <c r="AI1820" t="str">
        <f>VLOOKUP(H1820,Planilha2!A:K,11,FALSE)</f>
        <v>Ativo</v>
      </c>
      <c r="AJ1820" t="s">
        <v>6764</v>
      </c>
      <c r="AK1820">
        <v>12.4</v>
      </c>
    </row>
    <row r="1821" spans="1:37" x14ac:dyDescent="0.25">
      <c r="A1821">
        <v>214098093</v>
      </c>
      <c r="B1821" t="s">
        <v>30</v>
      </c>
      <c r="C1821" t="s">
        <v>2801</v>
      </c>
      <c r="D1821" t="s">
        <v>2371</v>
      </c>
      <c r="E1821" t="s">
        <v>2445</v>
      </c>
      <c r="F1821" t="s">
        <v>2649</v>
      </c>
      <c r="G1821" t="s">
        <v>71</v>
      </c>
      <c r="H1821">
        <v>382</v>
      </c>
      <c r="I1821">
        <v>4</v>
      </c>
      <c r="J1821">
        <v>4</v>
      </c>
      <c r="K1821" t="s">
        <v>72</v>
      </c>
      <c r="L1821" s="1">
        <v>0</v>
      </c>
      <c r="M1821" t="s">
        <v>58</v>
      </c>
      <c r="N1821">
        <v>0</v>
      </c>
      <c r="O1821">
        <v>0</v>
      </c>
      <c r="P1821">
        <v>20142</v>
      </c>
      <c r="Q1821">
        <v>2014</v>
      </c>
      <c r="R1821">
        <v>2</v>
      </c>
      <c r="S1821">
        <v>2014</v>
      </c>
      <c r="T1821">
        <v>2</v>
      </c>
      <c r="U1821">
        <v>32</v>
      </c>
      <c r="V1821" t="s">
        <v>122</v>
      </c>
      <c r="W1821" t="s">
        <v>4001</v>
      </c>
      <c r="X1821">
        <v>21770200</v>
      </c>
      <c r="Y1821" t="s">
        <v>38</v>
      </c>
      <c r="Z1821">
        <v>0</v>
      </c>
      <c r="AA1821">
        <v>0</v>
      </c>
      <c r="AB1821" t="s">
        <v>39</v>
      </c>
      <c r="AC1821">
        <v>0</v>
      </c>
      <c r="AD1821">
        <v>1</v>
      </c>
      <c r="AE1821" t="s">
        <v>40</v>
      </c>
      <c r="AF1821" t="s">
        <v>41</v>
      </c>
      <c r="AG1821" t="str">
        <f>VLOOKUP(H1821,Planilha2!A:AC,5,FALSE)</f>
        <v>SOCIOLOGIA</v>
      </c>
      <c r="AH1821" t="s">
        <v>6222</v>
      </c>
      <c r="AI1821" t="str">
        <f>VLOOKUP(H1821,Planilha2!A:K,11,FALSE)</f>
        <v>Ativo</v>
      </c>
      <c r="AJ1821" t="s">
        <v>6591</v>
      </c>
      <c r="AK1821">
        <v>47.7</v>
      </c>
    </row>
    <row r="1822" spans="1:37" x14ac:dyDescent="0.25">
      <c r="A1822">
        <v>214098095</v>
      </c>
      <c r="B1822" t="s">
        <v>30</v>
      </c>
      <c r="C1822" t="s">
        <v>3348</v>
      </c>
      <c r="D1822" t="s">
        <v>1240</v>
      </c>
      <c r="E1822" t="s">
        <v>3599</v>
      </c>
      <c r="F1822" t="s">
        <v>3371</v>
      </c>
      <c r="G1822" t="s">
        <v>560</v>
      </c>
      <c r="H1822">
        <v>382</v>
      </c>
      <c r="I1822">
        <v>4</v>
      </c>
      <c r="J1822">
        <v>4</v>
      </c>
      <c r="K1822" t="s">
        <v>72</v>
      </c>
      <c r="L1822" s="1" t="s">
        <v>4825</v>
      </c>
      <c r="M1822" t="s">
        <v>56</v>
      </c>
      <c r="N1822">
        <v>65</v>
      </c>
      <c r="O1822">
        <v>1</v>
      </c>
      <c r="P1822">
        <v>20142</v>
      </c>
      <c r="Q1822">
        <v>2014</v>
      </c>
      <c r="R1822">
        <v>2</v>
      </c>
      <c r="S1822">
        <v>2015</v>
      </c>
      <c r="T1822">
        <v>1</v>
      </c>
      <c r="U1822">
        <v>23</v>
      </c>
      <c r="V1822" t="s">
        <v>36</v>
      </c>
      <c r="W1822" t="s">
        <v>858</v>
      </c>
      <c r="X1822">
        <v>24350200</v>
      </c>
      <c r="Y1822" t="s">
        <v>537</v>
      </c>
      <c r="Z1822">
        <v>0</v>
      </c>
      <c r="AA1822">
        <v>300</v>
      </c>
      <c r="AB1822" t="s">
        <v>39</v>
      </c>
      <c r="AC1822">
        <v>0</v>
      </c>
      <c r="AD1822">
        <v>2</v>
      </c>
      <c r="AE1822" t="s">
        <v>40</v>
      </c>
      <c r="AF1822" t="s">
        <v>41</v>
      </c>
      <c r="AG1822" t="str">
        <f>VLOOKUP(H1822,Planilha2!A:AC,5,FALSE)</f>
        <v>SOCIOLOGIA</v>
      </c>
      <c r="AH1822" t="s">
        <v>6222</v>
      </c>
      <c r="AI1822" t="str">
        <f>VLOOKUP(H1822,Planilha2!A:K,11,FALSE)</f>
        <v>Ativo</v>
      </c>
      <c r="AJ1822" t="s">
        <v>6930</v>
      </c>
      <c r="AK1822">
        <v>13.8</v>
      </c>
    </row>
    <row r="1823" spans="1:37" x14ac:dyDescent="0.25">
      <c r="A1823">
        <v>214098096</v>
      </c>
      <c r="B1823" t="s">
        <v>30</v>
      </c>
      <c r="C1823" t="s">
        <v>3181</v>
      </c>
      <c r="D1823" t="s">
        <v>2828</v>
      </c>
      <c r="E1823" t="s">
        <v>1503</v>
      </c>
      <c r="F1823" t="s">
        <v>1011</v>
      </c>
      <c r="G1823" t="s">
        <v>370</v>
      </c>
      <c r="H1823">
        <v>382</v>
      </c>
      <c r="I1823">
        <v>4</v>
      </c>
      <c r="J1823">
        <v>4</v>
      </c>
      <c r="K1823" t="s">
        <v>72</v>
      </c>
      <c r="L1823" s="1">
        <v>0</v>
      </c>
      <c r="M1823" t="s">
        <v>65</v>
      </c>
      <c r="N1823">
        <v>0</v>
      </c>
      <c r="O1823">
        <v>0</v>
      </c>
      <c r="P1823">
        <v>20142</v>
      </c>
      <c r="Q1823">
        <v>2014</v>
      </c>
      <c r="R1823">
        <v>2</v>
      </c>
      <c r="S1823">
        <v>2014</v>
      </c>
      <c r="T1823">
        <v>2</v>
      </c>
      <c r="U1823">
        <v>44</v>
      </c>
      <c r="V1823" t="s">
        <v>49</v>
      </c>
      <c r="W1823" t="s">
        <v>858</v>
      </c>
      <c r="X1823">
        <v>24350310</v>
      </c>
      <c r="Y1823" t="s">
        <v>537</v>
      </c>
      <c r="Z1823">
        <v>0</v>
      </c>
      <c r="AA1823">
        <v>0</v>
      </c>
      <c r="AB1823" t="s">
        <v>39</v>
      </c>
      <c r="AC1823">
        <v>0</v>
      </c>
      <c r="AD1823">
        <v>1</v>
      </c>
      <c r="AE1823" t="s">
        <v>40</v>
      </c>
      <c r="AF1823" t="s">
        <v>41</v>
      </c>
      <c r="AG1823" t="str">
        <f>VLOOKUP(H1823,Planilha2!A:AC,5,FALSE)</f>
        <v>SOCIOLOGIA</v>
      </c>
      <c r="AH1823" t="s">
        <v>6222</v>
      </c>
      <c r="AI1823" t="str">
        <f>VLOOKUP(H1823,Planilha2!A:K,11,FALSE)</f>
        <v>Ativo</v>
      </c>
      <c r="AJ1823" t="s">
        <v>6706</v>
      </c>
      <c r="AK1823">
        <v>11.6</v>
      </c>
    </row>
    <row r="1824" spans="1:37" x14ac:dyDescent="0.25">
      <c r="A1824">
        <v>214098098</v>
      </c>
      <c r="B1824" t="s">
        <v>30</v>
      </c>
      <c r="C1824" t="s">
        <v>2497</v>
      </c>
      <c r="D1824" t="s">
        <v>2603</v>
      </c>
      <c r="E1824" t="s">
        <v>2128</v>
      </c>
      <c r="F1824" t="s">
        <v>754</v>
      </c>
      <c r="G1824" t="s">
        <v>291</v>
      </c>
      <c r="H1824">
        <v>382</v>
      </c>
      <c r="I1824">
        <v>4</v>
      </c>
      <c r="J1824">
        <v>4</v>
      </c>
      <c r="K1824" t="s">
        <v>72</v>
      </c>
      <c r="L1824" s="1" t="s">
        <v>1545</v>
      </c>
      <c r="M1824" t="s">
        <v>58</v>
      </c>
      <c r="N1824">
        <v>40</v>
      </c>
      <c r="O1824">
        <v>0</v>
      </c>
      <c r="P1824">
        <v>20142</v>
      </c>
      <c r="Q1824">
        <v>2014</v>
      </c>
      <c r="R1824">
        <v>2</v>
      </c>
      <c r="S1824">
        <v>2018</v>
      </c>
      <c r="T1824">
        <v>1</v>
      </c>
      <c r="U1824">
        <v>23</v>
      </c>
      <c r="V1824" t="s">
        <v>36</v>
      </c>
      <c r="W1824" t="s">
        <v>1577</v>
      </c>
      <c r="X1824">
        <v>22745270</v>
      </c>
      <c r="Y1824" t="s">
        <v>38</v>
      </c>
      <c r="Z1824">
        <v>0</v>
      </c>
      <c r="AA1824">
        <v>240</v>
      </c>
      <c r="AB1824" t="s">
        <v>39</v>
      </c>
      <c r="AC1824">
        <v>0</v>
      </c>
      <c r="AD1824">
        <v>5</v>
      </c>
      <c r="AE1824" t="s">
        <v>40</v>
      </c>
      <c r="AF1824" t="s">
        <v>41</v>
      </c>
      <c r="AG1824" t="str">
        <f>VLOOKUP(H1824,Planilha2!A:AC,5,FALSE)</f>
        <v>SOCIOLOGIA</v>
      </c>
      <c r="AH1824" t="s">
        <v>6222</v>
      </c>
      <c r="AI1824" t="str">
        <f>VLOOKUP(H1824,Planilha2!A:K,11,FALSE)</f>
        <v>Ativo</v>
      </c>
      <c r="AJ1824" t="s">
        <v>6931</v>
      </c>
      <c r="AK1824">
        <v>34.299999999999997</v>
      </c>
    </row>
    <row r="1825" spans="1:37" x14ac:dyDescent="0.25">
      <c r="A1825">
        <v>214098101</v>
      </c>
      <c r="B1825" t="s">
        <v>100</v>
      </c>
      <c r="C1825" t="s">
        <v>2226</v>
      </c>
      <c r="D1825" t="s">
        <v>2688</v>
      </c>
      <c r="E1825" t="s">
        <v>2689</v>
      </c>
      <c r="F1825" t="s">
        <v>2690</v>
      </c>
      <c r="G1825" t="s">
        <v>105</v>
      </c>
      <c r="H1825">
        <v>382</v>
      </c>
      <c r="I1825">
        <v>4</v>
      </c>
      <c r="J1825">
        <v>4</v>
      </c>
      <c r="K1825" t="s">
        <v>72</v>
      </c>
      <c r="L1825" s="1">
        <v>0</v>
      </c>
      <c r="M1825" t="s">
        <v>58</v>
      </c>
      <c r="N1825">
        <v>0</v>
      </c>
      <c r="O1825">
        <v>0</v>
      </c>
      <c r="P1825">
        <v>20142</v>
      </c>
      <c r="Q1825">
        <v>2014</v>
      </c>
      <c r="R1825">
        <v>2</v>
      </c>
      <c r="S1825">
        <v>2014</v>
      </c>
      <c r="T1825">
        <v>2</v>
      </c>
      <c r="U1825">
        <v>24</v>
      </c>
      <c r="V1825" t="s">
        <v>36</v>
      </c>
      <c r="W1825" t="s">
        <v>2691</v>
      </c>
      <c r="X1825">
        <v>13086740</v>
      </c>
      <c r="Y1825" t="s">
        <v>1376</v>
      </c>
      <c r="Z1825">
        <v>0</v>
      </c>
      <c r="AA1825">
        <v>0</v>
      </c>
      <c r="AB1825" t="s">
        <v>39</v>
      </c>
      <c r="AC1825">
        <v>0</v>
      </c>
      <c r="AD1825">
        <v>1</v>
      </c>
      <c r="AE1825" t="s">
        <v>40</v>
      </c>
      <c r="AF1825" t="s">
        <v>41</v>
      </c>
      <c r="AG1825" t="str">
        <f>VLOOKUP(H1825,Planilha2!A:AC,5,FALSE)</f>
        <v>SOCIOLOGIA</v>
      </c>
      <c r="AH1825" t="s">
        <v>6222</v>
      </c>
      <c r="AI1825" t="str">
        <f>VLOOKUP(H1825,Planilha2!A:K,11,FALSE)</f>
        <v>Ativo</v>
      </c>
      <c r="AJ1825">
        <v>0</v>
      </c>
      <c r="AK1825">
        <v>0</v>
      </c>
    </row>
    <row r="1826" spans="1:37" x14ac:dyDescent="0.25">
      <c r="A1826">
        <v>214098106</v>
      </c>
      <c r="B1826" t="s">
        <v>930</v>
      </c>
      <c r="C1826" t="s">
        <v>1994</v>
      </c>
      <c r="D1826" t="s">
        <v>3426</v>
      </c>
      <c r="E1826" t="s">
        <v>290</v>
      </c>
      <c r="F1826" t="s">
        <v>2218</v>
      </c>
      <c r="G1826" t="s">
        <v>560</v>
      </c>
      <c r="H1826">
        <v>382</v>
      </c>
      <c r="I1826">
        <v>4</v>
      </c>
      <c r="J1826">
        <v>4</v>
      </c>
      <c r="K1826" t="s">
        <v>72</v>
      </c>
      <c r="L1826" s="1" t="s">
        <v>3218</v>
      </c>
      <c r="M1826" t="s">
        <v>189</v>
      </c>
      <c r="N1826">
        <v>60</v>
      </c>
      <c r="O1826">
        <v>2</v>
      </c>
      <c r="P1826">
        <v>20142</v>
      </c>
      <c r="Q1826">
        <v>2014</v>
      </c>
      <c r="R1826">
        <v>2</v>
      </c>
      <c r="S1826">
        <v>2015</v>
      </c>
      <c r="T1826">
        <v>1</v>
      </c>
      <c r="U1826">
        <v>39</v>
      </c>
      <c r="V1826" t="s">
        <v>36</v>
      </c>
      <c r="W1826" t="s">
        <v>5627</v>
      </c>
      <c r="X1826">
        <v>28940000</v>
      </c>
      <c r="Y1826" t="s">
        <v>2039</v>
      </c>
      <c r="Z1826">
        <v>0</v>
      </c>
      <c r="AA1826">
        <v>240</v>
      </c>
      <c r="AB1826" t="s">
        <v>39</v>
      </c>
      <c r="AC1826">
        <v>0</v>
      </c>
      <c r="AD1826">
        <v>2</v>
      </c>
      <c r="AE1826" t="s">
        <v>40</v>
      </c>
      <c r="AF1826" t="s">
        <v>41</v>
      </c>
      <c r="AG1826" t="str">
        <f>VLOOKUP(H1826,Planilha2!A:AC,5,FALSE)</f>
        <v>SOCIOLOGIA</v>
      </c>
      <c r="AH1826" t="s">
        <v>6222</v>
      </c>
      <c r="AI1826" t="str">
        <f>VLOOKUP(H1826,Planilha2!A:K,11,FALSE)</f>
        <v>Ativo</v>
      </c>
      <c r="AJ1826" t="s">
        <v>6757</v>
      </c>
      <c r="AK1826">
        <v>131</v>
      </c>
    </row>
    <row r="1827" spans="1:37" x14ac:dyDescent="0.25">
      <c r="A1827">
        <v>214098108</v>
      </c>
      <c r="B1827" t="s">
        <v>30</v>
      </c>
      <c r="C1827" t="s">
        <v>3301</v>
      </c>
      <c r="D1827" t="s">
        <v>966</v>
      </c>
      <c r="E1827" t="s">
        <v>3745</v>
      </c>
      <c r="F1827" t="s">
        <v>2113</v>
      </c>
      <c r="G1827" t="s">
        <v>496</v>
      </c>
      <c r="H1827">
        <v>382</v>
      </c>
      <c r="I1827">
        <v>4</v>
      </c>
      <c r="J1827">
        <v>4</v>
      </c>
      <c r="K1827" t="s">
        <v>72</v>
      </c>
      <c r="L1827" s="1">
        <v>0</v>
      </c>
      <c r="M1827" t="s">
        <v>189</v>
      </c>
      <c r="N1827">
        <v>0</v>
      </c>
      <c r="O1827">
        <v>0</v>
      </c>
      <c r="P1827">
        <v>20142</v>
      </c>
      <c r="Q1827">
        <v>2014</v>
      </c>
      <c r="R1827">
        <v>2</v>
      </c>
      <c r="S1827">
        <v>2014</v>
      </c>
      <c r="T1827">
        <v>2</v>
      </c>
      <c r="U1827">
        <v>23</v>
      </c>
      <c r="V1827" t="s">
        <v>36</v>
      </c>
      <c r="W1827" t="s">
        <v>1465</v>
      </c>
      <c r="X1827">
        <v>21061250</v>
      </c>
      <c r="Y1827" t="s">
        <v>38</v>
      </c>
      <c r="Z1827">
        <v>0</v>
      </c>
      <c r="AA1827">
        <v>0</v>
      </c>
      <c r="AB1827" t="s">
        <v>39</v>
      </c>
      <c r="AC1827">
        <v>0</v>
      </c>
      <c r="AD1827">
        <v>1</v>
      </c>
      <c r="AE1827" t="s">
        <v>40</v>
      </c>
      <c r="AF1827" t="s">
        <v>41</v>
      </c>
      <c r="AG1827" t="str">
        <f>VLOOKUP(H1827,Planilha2!A:AC,5,FALSE)</f>
        <v>SOCIOLOGIA</v>
      </c>
      <c r="AH1827" t="s">
        <v>6222</v>
      </c>
      <c r="AI1827" t="str">
        <f>VLOOKUP(H1827,Planilha2!A:K,11,FALSE)</f>
        <v>Ativo</v>
      </c>
      <c r="AJ1827" t="s">
        <v>6302</v>
      </c>
      <c r="AK1827">
        <v>23.2</v>
      </c>
    </row>
    <row r="1828" spans="1:37" x14ac:dyDescent="0.25">
      <c r="A1828">
        <v>214098109</v>
      </c>
      <c r="B1828" t="s">
        <v>30</v>
      </c>
      <c r="C1828" t="s">
        <v>791</v>
      </c>
      <c r="D1828" t="s">
        <v>3928</v>
      </c>
      <c r="E1828" t="s">
        <v>3929</v>
      </c>
      <c r="F1828" t="s">
        <v>2643</v>
      </c>
      <c r="G1828" t="s">
        <v>120</v>
      </c>
      <c r="H1828">
        <v>382</v>
      </c>
      <c r="I1828">
        <v>4</v>
      </c>
      <c r="J1828">
        <v>4</v>
      </c>
      <c r="K1828" t="s">
        <v>72</v>
      </c>
      <c r="L1828" s="1" t="s">
        <v>1924</v>
      </c>
      <c r="M1828" t="s">
        <v>77</v>
      </c>
      <c r="N1828">
        <v>0</v>
      </c>
      <c r="O1828">
        <v>0</v>
      </c>
      <c r="P1828">
        <v>20151</v>
      </c>
      <c r="Q1828">
        <v>2014</v>
      </c>
      <c r="R1828">
        <v>2</v>
      </c>
      <c r="S1828">
        <v>2018</v>
      </c>
      <c r="T1828">
        <v>1</v>
      </c>
      <c r="U1828">
        <v>36</v>
      </c>
      <c r="V1828" t="s">
        <v>36</v>
      </c>
      <c r="W1828" t="s">
        <v>3924</v>
      </c>
      <c r="X1828">
        <v>21510400</v>
      </c>
      <c r="Y1828" t="s">
        <v>38</v>
      </c>
      <c r="Z1828">
        <v>0</v>
      </c>
      <c r="AA1828">
        <v>360</v>
      </c>
      <c r="AB1828" t="s">
        <v>39</v>
      </c>
      <c r="AC1828">
        <v>0</v>
      </c>
      <c r="AD1828">
        <v>5</v>
      </c>
      <c r="AE1828" t="s">
        <v>40</v>
      </c>
      <c r="AF1828" t="s">
        <v>41</v>
      </c>
      <c r="AG1828" t="str">
        <f>VLOOKUP(H1828,Planilha2!A:AC,5,FALSE)</f>
        <v>SOCIOLOGIA</v>
      </c>
      <c r="AH1828" t="s">
        <v>6222</v>
      </c>
      <c r="AI1828" t="str">
        <f>VLOOKUP(H1828,Planilha2!A:K,11,FALSE)</f>
        <v>Ativo</v>
      </c>
      <c r="AJ1828" t="s">
        <v>6926</v>
      </c>
      <c r="AK1828">
        <v>38.9</v>
      </c>
    </row>
    <row r="1829" spans="1:37" x14ac:dyDescent="0.25">
      <c r="A1829">
        <v>214098112</v>
      </c>
      <c r="B1829" t="s">
        <v>145</v>
      </c>
      <c r="C1829" t="s">
        <v>4401</v>
      </c>
      <c r="D1829" t="s">
        <v>2127</v>
      </c>
      <c r="E1829" t="s">
        <v>4552</v>
      </c>
      <c r="F1829" t="s">
        <v>530</v>
      </c>
      <c r="G1829" t="s">
        <v>560</v>
      </c>
      <c r="H1829">
        <v>382</v>
      </c>
      <c r="I1829">
        <v>4</v>
      </c>
      <c r="J1829">
        <v>4</v>
      </c>
      <c r="K1829" t="s">
        <v>72</v>
      </c>
      <c r="L1829" s="1">
        <v>3</v>
      </c>
      <c r="M1829" t="s">
        <v>65</v>
      </c>
      <c r="N1829">
        <v>80</v>
      </c>
      <c r="O1829">
        <v>2</v>
      </c>
      <c r="P1829">
        <v>20142</v>
      </c>
      <c r="Q1829">
        <v>2014</v>
      </c>
      <c r="R1829">
        <v>2</v>
      </c>
      <c r="S1829">
        <v>2017</v>
      </c>
      <c r="T1829">
        <v>2</v>
      </c>
      <c r="U1829">
        <v>38</v>
      </c>
      <c r="V1829" t="s">
        <v>211</v>
      </c>
      <c r="W1829" t="s">
        <v>4546</v>
      </c>
      <c r="X1829">
        <v>24110025</v>
      </c>
      <c r="Y1829" t="s">
        <v>537</v>
      </c>
      <c r="Z1829">
        <v>0</v>
      </c>
      <c r="AA1829">
        <v>540</v>
      </c>
      <c r="AB1829" t="s">
        <v>39</v>
      </c>
      <c r="AC1829">
        <v>0</v>
      </c>
      <c r="AD1829">
        <v>4</v>
      </c>
      <c r="AE1829" t="s">
        <v>40</v>
      </c>
      <c r="AF1829" t="s">
        <v>41</v>
      </c>
      <c r="AG1829" t="str">
        <f>VLOOKUP(H1829,Planilha2!A:AC,5,FALSE)</f>
        <v>SOCIOLOGIA</v>
      </c>
      <c r="AH1829" t="s">
        <v>6222</v>
      </c>
      <c r="AI1829" t="str">
        <f>VLOOKUP(H1829,Planilha2!A:K,11,FALSE)</f>
        <v>Ativo</v>
      </c>
      <c r="AJ1829" t="s">
        <v>6361</v>
      </c>
      <c r="AK1829">
        <v>5.3</v>
      </c>
    </row>
    <row r="1830" spans="1:37" x14ac:dyDescent="0.25">
      <c r="A1830">
        <v>214098114</v>
      </c>
      <c r="B1830" t="s">
        <v>30</v>
      </c>
      <c r="C1830" t="s">
        <v>2687</v>
      </c>
      <c r="D1830" t="s">
        <v>1022</v>
      </c>
      <c r="E1830" t="s">
        <v>922</v>
      </c>
      <c r="F1830" t="s">
        <v>2690</v>
      </c>
      <c r="G1830" t="s">
        <v>33</v>
      </c>
      <c r="H1830">
        <v>382</v>
      </c>
      <c r="I1830">
        <v>4</v>
      </c>
      <c r="J1830">
        <v>4</v>
      </c>
      <c r="K1830" t="s">
        <v>72</v>
      </c>
      <c r="L1830" s="1" t="s">
        <v>3240</v>
      </c>
      <c r="M1830" t="s">
        <v>48</v>
      </c>
      <c r="N1830">
        <v>74</v>
      </c>
      <c r="O1830">
        <v>1</v>
      </c>
      <c r="P1830">
        <v>20142</v>
      </c>
      <c r="Q1830">
        <v>2014</v>
      </c>
      <c r="R1830">
        <v>2</v>
      </c>
      <c r="S1830">
        <v>2015</v>
      </c>
      <c r="T1830">
        <v>1</v>
      </c>
      <c r="U1830">
        <v>22</v>
      </c>
      <c r="V1830" t="s">
        <v>49</v>
      </c>
      <c r="W1830" t="s">
        <v>652</v>
      </c>
      <c r="X1830">
        <v>24210000</v>
      </c>
      <c r="Y1830" t="s">
        <v>537</v>
      </c>
      <c r="Z1830">
        <v>0</v>
      </c>
      <c r="AA1830">
        <v>180</v>
      </c>
      <c r="AB1830" t="s">
        <v>39</v>
      </c>
      <c r="AC1830">
        <v>0</v>
      </c>
      <c r="AD1830">
        <v>2</v>
      </c>
      <c r="AE1830" t="s">
        <v>40</v>
      </c>
      <c r="AF1830" t="s">
        <v>41</v>
      </c>
      <c r="AG1830" t="str">
        <f>VLOOKUP(H1830,Planilha2!A:AC,5,FALSE)</f>
        <v>SOCIOLOGIA</v>
      </c>
      <c r="AH1830" t="s">
        <v>6222</v>
      </c>
      <c r="AI1830" t="str">
        <f>VLOOKUP(H1830,Planilha2!A:K,11,FALSE)</f>
        <v>Ativo</v>
      </c>
      <c r="AJ1830" t="s">
        <v>6339</v>
      </c>
      <c r="AK1830">
        <v>2.2000000000000002</v>
      </c>
    </row>
    <row r="1831" spans="1:37" x14ac:dyDescent="0.25">
      <c r="A1831">
        <v>214098115</v>
      </c>
      <c r="B1831" t="s">
        <v>145</v>
      </c>
      <c r="C1831" t="s">
        <v>1042</v>
      </c>
      <c r="D1831" t="s">
        <v>2217</v>
      </c>
      <c r="E1831" t="s">
        <v>3336</v>
      </c>
      <c r="F1831" t="s">
        <v>3591</v>
      </c>
      <c r="G1831" t="s">
        <v>63</v>
      </c>
      <c r="H1831">
        <v>382</v>
      </c>
      <c r="I1831">
        <v>4</v>
      </c>
      <c r="J1831">
        <v>4</v>
      </c>
      <c r="K1831" t="s">
        <v>72</v>
      </c>
      <c r="L1831" s="1" t="s">
        <v>106</v>
      </c>
      <c r="M1831" t="s">
        <v>189</v>
      </c>
      <c r="N1831">
        <v>60</v>
      </c>
      <c r="O1831">
        <v>1</v>
      </c>
      <c r="P1831">
        <v>20142</v>
      </c>
      <c r="Q1831">
        <v>2014</v>
      </c>
      <c r="R1831">
        <v>2</v>
      </c>
      <c r="S1831">
        <v>2018</v>
      </c>
      <c r="T1831">
        <v>2</v>
      </c>
      <c r="U1831">
        <v>23</v>
      </c>
      <c r="V1831" t="s">
        <v>211</v>
      </c>
      <c r="W1831" t="s">
        <v>3616</v>
      </c>
      <c r="X1831">
        <v>28820000</v>
      </c>
      <c r="Y1831" t="s">
        <v>5591</v>
      </c>
      <c r="Z1831">
        <v>0</v>
      </c>
      <c r="AA1831">
        <v>360</v>
      </c>
      <c r="AB1831" t="s">
        <v>39</v>
      </c>
      <c r="AC1831">
        <v>0</v>
      </c>
      <c r="AD1831">
        <v>5</v>
      </c>
      <c r="AE1831" t="s">
        <v>55</v>
      </c>
      <c r="AF1831" t="s">
        <v>41</v>
      </c>
      <c r="AG1831" t="str">
        <f>VLOOKUP(H1831,Planilha2!A:AC,5,FALSE)</f>
        <v>SOCIOLOGIA</v>
      </c>
      <c r="AH1831" t="s">
        <v>6222</v>
      </c>
      <c r="AI1831" t="str">
        <f>VLOOKUP(H1831,Planilha2!A:K,11,FALSE)</f>
        <v>Ativo</v>
      </c>
      <c r="AJ1831" t="s">
        <v>6273</v>
      </c>
      <c r="AK1831">
        <v>102</v>
      </c>
    </row>
    <row r="1832" spans="1:37" x14ac:dyDescent="0.25">
      <c r="A1832">
        <v>214098116</v>
      </c>
      <c r="B1832" t="s">
        <v>30</v>
      </c>
      <c r="C1832" t="s">
        <v>2221</v>
      </c>
      <c r="D1832" t="s">
        <v>718</v>
      </c>
      <c r="E1832" t="s">
        <v>3884</v>
      </c>
      <c r="F1832" t="s">
        <v>3885</v>
      </c>
      <c r="G1832" t="s">
        <v>115</v>
      </c>
      <c r="H1832">
        <v>382</v>
      </c>
      <c r="I1832">
        <v>4</v>
      </c>
      <c r="J1832">
        <v>4</v>
      </c>
      <c r="K1832" t="s">
        <v>72</v>
      </c>
      <c r="L1832" s="1" t="s">
        <v>302</v>
      </c>
      <c r="M1832" t="s">
        <v>189</v>
      </c>
      <c r="N1832">
        <v>93</v>
      </c>
      <c r="O1832">
        <v>1</v>
      </c>
      <c r="P1832">
        <v>20142</v>
      </c>
      <c r="Q1832">
        <v>2014</v>
      </c>
      <c r="R1832">
        <v>2</v>
      </c>
      <c r="S1832">
        <v>2018</v>
      </c>
      <c r="T1832">
        <v>1</v>
      </c>
      <c r="U1832">
        <v>24</v>
      </c>
      <c r="V1832" t="s">
        <v>36</v>
      </c>
      <c r="W1832" t="s">
        <v>3839</v>
      </c>
      <c r="X1832">
        <v>21341460</v>
      </c>
      <c r="Y1832" t="s">
        <v>38</v>
      </c>
      <c r="Z1832">
        <v>0</v>
      </c>
      <c r="AA1832">
        <v>300</v>
      </c>
      <c r="AB1832" t="s">
        <v>39</v>
      </c>
      <c r="AC1832">
        <v>0</v>
      </c>
      <c r="AD1832">
        <v>5</v>
      </c>
      <c r="AE1832" t="s">
        <v>40</v>
      </c>
      <c r="AF1832" t="s">
        <v>41</v>
      </c>
      <c r="AG1832" t="str">
        <f>VLOOKUP(H1832,Planilha2!A:AC,5,FALSE)</f>
        <v>SOCIOLOGIA</v>
      </c>
      <c r="AH1832" t="s">
        <v>6222</v>
      </c>
      <c r="AI1832" t="str">
        <f>VLOOKUP(H1832,Planilha2!A:K,11,FALSE)</f>
        <v>Ativo</v>
      </c>
      <c r="AJ1832" t="s">
        <v>6696</v>
      </c>
      <c r="AK1832">
        <v>32</v>
      </c>
    </row>
    <row r="1833" spans="1:37" x14ac:dyDescent="0.25">
      <c r="A1833">
        <v>214098121</v>
      </c>
      <c r="B1833" t="s">
        <v>30</v>
      </c>
      <c r="C1833" t="s">
        <v>2106</v>
      </c>
      <c r="D1833" t="s">
        <v>2866</v>
      </c>
      <c r="E1833" t="s">
        <v>4301</v>
      </c>
      <c r="F1833" t="s">
        <v>1907</v>
      </c>
      <c r="G1833" t="s">
        <v>269</v>
      </c>
      <c r="H1833">
        <v>382</v>
      </c>
      <c r="I1833">
        <v>4</v>
      </c>
      <c r="J1833">
        <v>4</v>
      </c>
      <c r="K1833" t="s">
        <v>72</v>
      </c>
      <c r="L1833" s="1" t="s">
        <v>2439</v>
      </c>
      <c r="M1833" t="s">
        <v>599</v>
      </c>
      <c r="N1833">
        <v>65</v>
      </c>
      <c r="O1833">
        <v>1</v>
      </c>
      <c r="P1833">
        <v>20161</v>
      </c>
      <c r="Q1833">
        <v>2014</v>
      </c>
      <c r="R1833">
        <v>2</v>
      </c>
      <c r="S1833">
        <v>2018</v>
      </c>
      <c r="T1833">
        <v>1</v>
      </c>
      <c r="U1833">
        <v>23</v>
      </c>
      <c r="V1833" t="s">
        <v>36</v>
      </c>
      <c r="W1833" t="s">
        <v>497</v>
      </c>
      <c r="X1833">
        <v>22755100</v>
      </c>
      <c r="Y1833" t="s">
        <v>38</v>
      </c>
      <c r="Z1833">
        <v>0</v>
      </c>
      <c r="AA1833">
        <v>912</v>
      </c>
      <c r="AB1833" t="s">
        <v>39</v>
      </c>
      <c r="AC1833">
        <v>0</v>
      </c>
      <c r="AD1833">
        <v>5</v>
      </c>
      <c r="AE1833" t="s">
        <v>40</v>
      </c>
      <c r="AF1833" t="s">
        <v>41</v>
      </c>
      <c r="AG1833" t="str">
        <f>VLOOKUP(H1833,Planilha2!A:AC,5,FALSE)</f>
        <v>SOCIOLOGIA</v>
      </c>
      <c r="AH1833" t="s">
        <v>6222</v>
      </c>
      <c r="AI1833" t="str">
        <f>VLOOKUP(H1833,Planilha2!A:K,11,FALSE)</f>
        <v>Ativo</v>
      </c>
      <c r="AJ1833" t="s">
        <v>6323</v>
      </c>
      <c r="AK1833">
        <v>37.1</v>
      </c>
    </row>
    <row r="1834" spans="1:37" x14ac:dyDescent="0.25">
      <c r="A1834">
        <v>214098122</v>
      </c>
      <c r="B1834" t="s">
        <v>30</v>
      </c>
      <c r="C1834" t="s">
        <v>277</v>
      </c>
      <c r="D1834" t="s">
        <v>2645</v>
      </c>
      <c r="E1834" t="s">
        <v>2467</v>
      </c>
      <c r="F1834" t="s">
        <v>4801</v>
      </c>
      <c r="G1834" t="s">
        <v>33</v>
      </c>
      <c r="H1834">
        <v>382</v>
      </c>
      <c r="I1834">
        <v>4</v>
      </c>
      <c r="J1834">
        <v>4</v>
      </c>
      <c r="K1834" t="s">
        <v>72</v>
      </c>
      <c r="L1834" s="1">
        <v>0</v>
      </c>
      <c r="M1834" t="s">
        <v>65</v>
      </c>
      <c r="N1834">
        <v>0</v>
      </c>
      <c r="O1834">
        <v>0</v>
      </c>
      <c r="P1834">
        <v>20142</v>
      </c>
      <c r="Q1834">
        <v>2014</v>
      </c>
      <c r="R1834">
        <v>2</v>
      </c>
      <c r="S1834">
        <v>2014</v>
      </c>
      <c r="T1834">
        <v>2</v>
      </c>
      <c r="U1834">
        <v>30</v>
      </c>
      <c r="V1834" t="s">
        <v>49</v>
      </c>
      <c r="W1834" t="s">
        <v>957</v>
      </c>
      <c r="X1834">
        <v>24457320</v>
      </c>
      <c r="Y1834" t="s">
        <v>75</v>
      </c>
      <c r="Z1834">
        <v>0</v>
      </c>
      <c r="AA1834">
        <v>0</v>
      </c>
      <c r="AB1834" t="s">
        <v>39</v>
      </c>
      <c r="AC1834">
        <v>0</v>
      </c>
      <c r="AD1834">
        <v>1</v>
      </c>
      <c r="AE1834" t="s">
        <v>55</v>
      </c>
      <c r="AF1834" t="s">
        <v>41</v>
      </c>
      <c r="AG1834" t="str">
        <f>VLOOKUP(H1834,Planilha2!A:AC,5,FALSE)</f>
        <v>SOCIOLOGIA</v>
      </c>
      <c r="AH1834" t="s">
        <v>6222</v>
      </c>
      <c r="AI1834" t="str">
        <f>VLOOKUP(H1834,Planilha2!A:K,11,FALSE)</f>
        <v>Ativo</v>
      </c>
      <c r="AJ1834" t="s">
        <v>6327</v>
      </c>
      <c r="AK1834">
        <v>20.7</v>
      </c>
    </row>
    <row r="1835" spans="1:37" x14ac:dyDescent="0.25">
      <c r="A1835">
        <v>214098123</v>
      </c>
      <c r="B1835" t="s">
        <v>30</v>
      </c>
      <c r="C1835" t="s">
        <v>230</v>
      </c>
      <c r="D1835" t="s">
        <v>2472</v>
      </c>
      <c r="E1835" t="s">
        <v>2779</v>
      </c>
      <c r="F1835" t="s">
        <v>1822</v>
      </c>
      <c r="G1835" t="s">
        <v>33</v>
      </c>
      <c r="H1835">
        <v>382</v>
      </c>
      <c r="I1835">
        <v>4</v>
      </c>
      <c r="J1835">
        <v>4</v>
      </c>
      <c r="K1835" t="s">
        <v>72</v>
      </c>
      <c r="L1835" s="1" t="s">
        <v>490</v>
      </c>
      <c r="M1835" t="s">
        <v>48</v>
      </c>
      <c r="N1835">
        <v>60</v>
      </c>
      <c r="O1835">
        <v>1</v>
      </c>
      <c r="P1835">
        <v>20142</v>
      </c>
      <c r="Q1835">
        <v>2014</v>
      </c>
      <c r="R1835">
        <v>2</v>
      </c>
      <c r="S1835">
        <v>2018</v>
      </c>
      <c r="T1835">
        <v>2</v>
      </c>
      <c r="U1835">
        <v>24</v>
      </c>
      <c r="V1835" t="s">
        <v>36</v>
      </c>
      <c r="W1835" t="s">
        <v>4611</v>
      </c>
      <c r="X1835">
        <v>24140380</v>
      </c>
      <c r="Y1835" t="s">
        <v>537</v>
      </c>
      <c r="Z1835">
        <v>0</v>
      </c>
      <c r="AA1835">
        <v>360</v>
      </c>
      <c r="AB1835" t="s">
        <v>39</v>
      </c>
      <c r="AC1835">
        <v>0</v>
      </c>
      <c r="AD1835">
        <v>5</v>
      </c>
      <c r="AE1835" t="s">
        <v>55</v>
      </c>
      <c r="AF1835" t="s">
        <v>41</v>
      </c>
      <c r="AG1835" t="str">
        <f>VLOOKUP(H1835,Planilha2!A:AC,5,FALSE)</f>
        <v>SOCIOLOGIA</v>
      </c>
      <c r="AH1835" t="s">
        <v>6222</v>
      </c>
      <c r="AI1835" t="str">
        <f>VLOOKUP(H1835,Planilha2!A:K,11,FALSE)</f>
        <v>Ativo</v>
      </c>
      <c r="AJ1835" t="s">
        <v>6549</v>
      </c>
      <c r="AK1835">
        <v>9.3000000000000007</v>
      </c>
    </row>
    <row r="1836" spans="1:37" x14ac:dyDescent="0.25">
      <c r="A1836">
        <v>214098124</v>
      </c>
      <c r="B1836" t="s">
        <v>30</v>
      </c>
      <c r="C1836" t="s">
        <v>103</v>
      </c>
      <c r="D1836" t="s">
        <v>4098</v>
      </c>
      <c r="E1836" t="s">
        <v>2680</v>
      </c>
      <c r="F1836" t="s">
        <v>813</v>
      </c>
      <c r="G1836" t="s">
        <v>210</v>
      </c>
      <c r="H1836">
        <v>382</v>
      </c>
      <c r="I1836">
        <v>4</v>
      </c>
      <c r="J1836">
        <v>4</v>
      </c>
      <c r="K1836" t="s">
        <v>72</v>
      </c>
      <c r="L1836" s="1" t="s">
        <v>1163</v>
      </c>
      <c r="M1836" t="s">
        <v>189</v>
      </c>
      <c r="N1836">
        <v>64</v>
      </c>
      <c r="O1836">
        <v>1</v>
      </c>
      <c r="P1836">
        <v>20142</v>
      </c>
      <c r="Q1836">
        <v>2014</v>
      </c>
      <c r="R1836">
        <v>2</v>
      </c>
      <c r="S1836">
        <v>2015</v>
      </c>
      <c r="T1836">
        <v>1</v>
      </c>
      <c r="U1836">
        <v>22</v>
      </c>
      <c r="V1836" t="s">
        <v>49</v>
      </c>
      <c r="W1836" t="s">
        <v>4279</v>
      </c>
      <c r="X1836">
        <v>22770010</v>
      </c>
      <c r="Y1836" t="s">
        <v>38</v>
      </c>
      <c r="Z1836">
        <v>0</v>
      </c>
      <c r="AA1836">
        <v>240</v>
      </c>
      <c r="AB1836" t="s">
        <v>39</v>
      </c>
      <c r="AC1836">
        <v>0</v>
      </c>
      <c r="AD1836">
        <v>2</v>
      </c>
      <c r="AE1836" t="s">
        <v>40</v>
      </c>
      <c r="AF1836" t="s">
        <v>41</v>
      </c>
      <c r="AG1836" t="str">
        <f>VLOOKUP(H1836,Planilha2!A:AC,5,FALSE)</f>
        <v>SOCIOLOGIA</v>
      </c>
      <c r="AH1836" t="s">
        <v>6222</v>
      </c>
      <c r="AI1836" t="str">
        <f>VLOOKUP(H1836,Planilha2!A:K,11,FALSE)</f>
        <v>Ativo</v>
      </c>
      <c r="AJ1836" t="s">
        <v>6553</v>
      </c>
      <c r="AK1836">
        <v>34.700000000000003</v>
      </c>
    </row>
    <row r="1837" spans="1:37" x14ac:dyDescent="0.25">
      <c r="A1837">
        <v>214098128</v>
      </c>
      <c r="B1837" t="s">
        <v>263</v>
      </c>
      <c r="C1837" t="s">
        <v>1761</v>
      </c>
      <c r="D1837" t="s">
        <v>2536</v>
      </c>
      <c r="E1837" t="s">
        <v>3571</v>
      </c>
      <c r="F1837" t="s">
        <v>2473</v>
      </c>
      <c r="G1837" t="s">
        <v>210</v>
      </c>
      <c r="H1837">
        <v>382</v>
      </c>
      <c r="I1837">
        <v>4</v>
      </c>
      <c r="J1837">
        <v>4</v>
      </c>
      <c r="K1837" t="s">
        <v>72</v>
      </c>
      <c r="L1837" s="1">
        <v>0</v>
      </c>
      <c r="M1837" t="s">
        <v>65</v>
      </c>
      <c r="N1837">
        <v>0</v>
      </c>
      <c r="O1837">
        <v>0</v>
      </c>
      <c r="P1837">
        <v>20142</v>
      </c>
      <c r="Q1837">
        <v>2014</v>
      </c>
      <c r="R1837">
        <v>2</v>
      </c>
      <c r="S1837">
        <v>2014</v>
      </c>
      <c r="T1837">
        <v>2</v>
      </c>
      <c r="U1837">
        <v>31</v>
      </c>
      <c r="V1837" t="s">
        <v>36</v>
      </c>
      <c r="W1837" t="s">
        <v>4360</v>
      </c>
      <c r="X1837">
        <v>23059710</v>
      </c>
      <c r="Y1837" t="s">
        <v>38</v>
      </c>
      <c r="Z1837">
        <v>0</v>
      </c>
      <c r="AA1837">
        <v>0</v>
      </c>
      <c r="AB1837" t="s">
        <v>39</v>
      </c>
      <c r="AC1837">
        <v>0</v>
      </c>
      <c r="AD1837">
        <v>1</v>
      </c>
      <c r="AE1837" t="s">
        <v>40</v>
      </c>
      <c r="AF1837" t="s">
        <v>41</v>
      </c>
      <c r="AG1837" t="str">
        <f>VLOOKUP(H1837,Planilha2!A:AC,5,FALSE)</f>
        <v>SOCIOLOGIA</v>
      </c>
      <c r="AH1837" t="s">
        <v>6222</v>
      </c>
      <c r="AI1837" t="str">
        <f>VLOOKUP(H1837,Planilha2!A:K,11,FALSE)</f>
        <v>Ativo</v>
      </c>
      <c r="AJ1837" t="s">
        <v>6410</v>
      </c>
      <c r="AK1837">
        <v>70.599999999999994</v>
      </c>
    </row>
    <row r="1838" spans="1:37" x14ac:dyDescent="0.25">
      <c r="A1838">
        <v>214098130</v>
      </c>
      <c r="B1838" t="s">
        <v>30</v>
      </c>
      <c r="C1838" t="s">
        <v>2553</v>
      </c>
      <c r="D1838" t="s">
        <v>2746</v>
      </c>
      <c r="E1838" t="s">
        <v>3653</v>
      </c>
      <c r="F1838" t="s">
        <v>3654</v>
      </c>
      <c r="G1838" t="s">
        <v>198</v>
      </c>
      <c r="H1838">
        <v>382</v>
      </c>
      <c r="I1838">
        <v>4</v>
      </c>
      <c r="J1838">
        <v>4</v>
      </c>
      <c r="K1838" t="s">
        <v>72</v>
      </c>
      <c r="L1838" s="1">
        <v>0</v>
      </c>
      <c r="M1838" t="s">
        <v>65</v>
      </c>
      <c r="N1838">
        <v>0</v>
      </c>
      <c r="O1838">
        <v>0</v>
      </c>
      <c r="P1838">
        <v>20142</v>
      </c>
      <c r="Q1838">
        <v>2014</v>
      </c>
      <c r="R1838">
        <v>2</v>
      </c>
      <c r="S1838">
        <v>2014</v>
      </c>
      <c r="T1838">
        <v>2</v>
      </c>
      <c r="U1838">
        <v>32</v>
      </c>
      <c r="V1838" t="s">
        <v>36</v>
      </c>
      <c r="W1838" t="s">
        <v>3651</v>
      </c>
      <c r="X1838">
        <v>21010110</v>
      </c>
      <c r="Y1838" t="s">
        <v>38</v>
      </c>
      <c r="Z1838">
        <v>0</v>
      </c>
      <c r="AA1838">
        <v>0</v>
      </c>
      <c r="AB1838" t="s">
        <v>39</v>
      </c>
      <c r="AC1838">
        <v>0</v>
      </c>
      <c r="AD1838">
        <v>1</v>
      </c>
      <c r="AE1838" t="s">
        <v>40</v>
      </c>
      <c r="AF1838" t="s">
        <v>41</v>
      </c>
      <c r="AG1838" t="str">
        <f>VLOOKUP(H1838,Planilha2!A:AC,5,FALSE)</f>
        <v>SOCIOLOGIA</v>
      </c>
      <c r="AH1838" t="s">
        <v>6222</v>
      </c>
      <c r="AI1838" t="str">
        <f>VLOOKUP(H1838,Planilha2!A:K,11,FALSE)</f>
        <v>Ativo</v>
      </c>
      <c r="AJ1838" t="s">
        <v>6537</v>
      </c>
      <c r="AK1838">
        <v>28.7</v>
      </c>
    </row>
    <row r="1839" spans="1:37" x14ac:dyDescent="0.25">
      <c r="A1839">
        <v>214098131</v>
      </c>
      <c r="B1839" t="s">
        <v>100</v>
      </c>
      <c r="C1839" t="s">
        <v>2780</v>
      </c>
      <c r="D1839" t="s">
        <v>2709</v>
      </c>
      <c r="E1839" t="s">
        <v>2750</v>
      </c>
      <c r="F1839" t="s">
        <v>3468</v>
      </c>
      <c r="G1839" t="s">
        <v>279</v>
      </c>
      <c r="H1839">
        <v>382</v>
      </c>
      <c r="I1839">
        <v>4</v>
      </c>
      <c r="J1839">
        <v>4</v>
      </c>
      <c r="K1839" t="s">
        <v>72</v>
      </c>
      <c r="L1839" s="1" t="s">
        <v>3523</v>
      </c>
      <c r="M1839" t="s">
        <v>65</v>
      </c>
      <c r="N1839">
        <v>75</v>
      </c>
      <c r="O1839">
        <v>1</v>
      </c>
      <c r="P1839">
        <v>20142</v>
      </c>
      <c r="Q1839">
        <v>2014</v>
      </c>
      <c r="R1839">
        <v>2</v>
      </c>
      <c r="S1839">
        <v>2015</v>
      </c>
      <c r="T1839">
        <v>1</v>
      </c>
      <c r="U1839">
        <v>31</v>
      </c>
      <c r="V1839" t="s">
        <v>36</v>
      </c>
      <c r="W1839" t="s">
        <v>258</v>
      </c>
      <c r="X1839">
        <v>20756080</v>
      </c>
      <c r="Y1839" t="s">
        <v>38</v>
      </c>
      <c r="Z1839">
        <v>0</v>
      </c>
      <c r="AA1839">
        <v>300</v>
      </c>
      <c r="AB1839" t="s">
        <v>39</v>
      </c>
      <c r="AC1839">
        <v>0</v>
      </c>
      <c r="AD1839">
        <v>2</v>
      </c>
      <c r="AE1839" t="s">
        <v>40</v>
      </c>
      <c r="AF1839" t="s">
        <v>41</v>
      </c>
      <c r="AG1839" t="str">
        <f>VLOOKUP(H1839,Planilha2!A:AC,5,FALSE)</f>
        <v>SOCIOLOGIA</v>
      </c>
      <c r="AH1839" t="s">
        <v>6222</v>
      </c>
      <c r="AI1839" t="str">
        <f>VLOOKUP(H1839,Planilha2!A:K,11,FALSE)</f>
        <v>Ativo</v>
      </c>
      <c r="AJ1839" t="s">
        <v>6356</v>
      </c>
      <c r="AK1839">
        <v>28.1</v>
      </c>
    </row>
    <row r="1840" spans="1:37" x14ac:dyDescent="0.25">
      <c r="A1840">
        <v>214098135</v>
      </c>
      <c r="B1840" t="s">
        <v>930</v>
      </c>
      <c r="C1840" t="s">
        <v>841</v>
      </c>
      <c r="D1840" t="s">
        <v>2914</v>
      </c>
      <c r="E1840" t="s">
        <v>4227</v>
      </c>
      <c r="F1840" t="s">
        <v>2327</v>
      </c>
      <c r="G1840" t="s">
        <v>291</v>
      </c>
      <c r="H1840">
        <v>382</v>
      </c>
      <c r="I1840">
        <v>4</v>
      </c>
      <c r="J1840">
        <v>4</v>
      </c>
      <c r="K1840" t="s">
        <v>72</v>
      </c>
      <c r="L1840" s="1" t="s">
        <v>1814</v>
      </c>
      <c r="M1840" t="s">
        <v>56</v>
      </c>
      <c r="N1840">
        <v>70</v>
      </c>
      <c r="O1840">
        <v>1</v>
      </c>
      <c r="P1840">
        <v>20142</v>
      </c>
      <c r="Q1840">
        <v>2014</v>
      </c>
      <c r="R1840">
        <v>2</v>
      </c>
      <c r="S1840">
        <v>2018</v>
      </c>
      <c r="T1840">
        <v>2</v>
      </c>
      <c r="U1840">
        <v>36</v>
      </c>
      <c r="V1840" t="s">
        <v>49</v>
      </c>
      <c r="W1840" t="s">
        <v>5208</v>
      </c>
      <c r="X1840">
        <v>26183040</v>
      </c>
      <c r="Y1840" t="s">
        <v>1777</v>
      </c>
      <c r="Z1840">
        <v>0</v>
      </c>
      <c r="AA1840">
        <v>240</v>
      </c>
      <c r="AB1840" t="s">
        <v>39</v>
      </c>
      <c r="AC1840">
        <v>0</v>
      </c>
      <c r="AD1840">
        <v>5</v>
      </c>
      <c r="AE1840" t="s">
        <v>40</v>
      </c>
      <c r="AF1840" t="s">
        <v>41</v>
      </c>
      <c r="AG1840" t="str">
        <f>VLOOKUP(H1840,Planilha2!A:AC,5,FALSE)</f>
        <v>SOCIOLOGIA</v>
      </c>
      <c r="AH1840" t="s">
        <v>6222</v>
      </c>
      <c r="AI1840" t="str">
        <f>VLOOKUP(H1840,Planilha2!A:K,11,FALSE)</f>
        <v>Ativo</v>
      </c>
      <c r="AJ1840" t="s">
        <v>6867</v>
      </c>
      <c r="AK1840">
        <v>47</v>
      </c>
    </row>
    <row r="1841" spans="1:37" x14ac:dyDescent="0.25">
      <c r="A1841">
        <v>214098141</v>
      </c>
      <c r="B1841" t="s">
        <v>128</v>
      </c>
      <c r="C1841" t="s">
        <v>527</v>
      </c>
      <c r="D1841" t="s">
        <v>3214</v>
      </c>
      <c r="E1841" t="s">
        <v>3702</v>
      </c>
      <c r="F1841" t="s">
        <v>3413</v>
      </c>
      <c r="G1841" t="s">
        <v>496</v>
      </c>
      <c r="H1841">
        <v>382</v>
      </c>
      <c r="I1841">
        <v>4</v>
      </c>
      <c r="J1841">
        <v>4</v>
      </c>
      <c r="K1841" t="s">
        <v>72</v>
      </c>
      <c r="L1841" s="1" t="s">
        <v>1791</v>
      </c>
      <c r="M1841" t="s">
        <v>48</v>
      </c>
      <c r="N1841">
        <v>66</v>
      </c>
      <c r="O1841">
        <v>1</v>
      </c>
      <c r="P1841">
        <v>20142</v>
      </c>
      <c r="Q1841">
        <v>2014</v>
      </c>
      <c r="R1841">
        <v>2</v>
      </c>
      <c r="S1841">
        <v>2017</v>
      </c>
      <c r="T1841">
        <v>2</v>
      </c>
      <c r="U1841">
        <v>35</v>
      </c>
      <c r="V1841" t="s">
        <v>36</v>
      </c>
      <c r="W1841" t="s">
        <v>376</v>
      </c>
      <c r="X1841">
        <v>21235110</v>
      </c>
      <c r="Y1841" t="s">
        <v>38</v>
      </c>
      <c r="Z1841">
        <v>0</v>
      </c>
      <c r="AA1841">
        <v>60</v>
      </c>
      <c r="AB1841" t="s">
        <v>39</v>
      </c>
      <c r="AC1841">
        <v>0</v>
      </c>
      <c r="AD1841">
        <v>4</v>
      </c>
      <c r="AE1841" t="s">
        <v>40</v>
      </c>
      <c r="AF1841" t="s">
        <v>41</v>
      </c>
      <c r="AG1841" t="str">
        <f>VLOOKUP(H1841,Planilha2!A:AC,5,FALSE)</f>
        <v>SOCIOLOGIA</v>
      </c>
      <c r="AH1841" t="s">
        <v>6222</v>
      </c>
      <c r="AI1841" t="str">
        <f>VLOOKUP(H1841,Planilha2!A:K,11,FALSE)</f>
        <v>Ativo</v>
      </c>
      <c r="AJ1841" t="s">
        <v>6909</v>
      </c>
      <c r="AK1841">
        <v>30.7</v>
      </c>
    </row>
    <row r="1842" spans="1:37" x14ac:dyDescent="0.25">
      <c r="A1842">
        <v>214098145</v>
      </c>
      <c r="B1842" t="s">
        <v>30</v>
      </c>
      <c r="C1842" t="s">
        <v>2538</v>
      </c>
      <c r="D1842" t="s">
        <v>486</v>
      </c>
      <c r="E1842" t="s">
        <v>4045</v>
      </c>
      <c r="F1842" t="s">
        <v>744</v>
      </c>
      <c r="G1842" t="s">
        <v>210</v>
      </c>
      <c r="H1842">
        <v>382</v>
      </c>
      <c r="I1842">
        <v>4</v>
      </c>
      <c r="J1842">
        <v>4</v>
      </c>
      <c r="K1842" t="s">
        <v>72</v>
      </c>
      <c r="L1842" s="1">
        <v>0</v>
      </c>
      <c r="M1842" t="s">
        <v>48</v>
      </c>
      <c r="N1842">
        <v>26</v>
      </c>
      <c r="O1842">
        <v>0</v>
      </c>
      <c r="P1842">
        <v>20142</v>
      </c>
      <c r="Q1842">
        <v>2014</v>
      </c>
      <c r="R1842">
        <v>2</v>
      </c>
      <c r="S1842">
        <v>2014</v>
      </c>
      <c r="T1842">
        <v>2</v>
      </c>
      <c r="U1842">
        <v>27</v>
      </c>
      <c r="V1842" t="s">
        <v>122</v>
      </c>
      <c r="W1842" t="s">
        <v>409</v>
      </c>
      <c r="X1842">
        <v>21865410</v>
      </c>
      <c r="Y1842" t="s">
        <v>38</v>
      </c>
      <c r="Z1842">
        <v>0</v>
      </c>
      <c r="AA1842">
        <v>0</v>
      </c>
      <c r="AB1842" t="s">
        <v>39</v>
      </c>
      <c r="AC1842">
        <v>0</v>
      </c>
      <c r="AD1842">
        <v>1</v>
      </c>
      <c r="AE1842" t="s">
        <v>40</v>
      </c>
      <c r="AF1842" t="s">
        <v>41</v>
      </c>
      <c r="AG1842" t="str">
        <f>VLOOKUP(H1842,Planilha2!A:AC,5,FALSE)</f>
        <v>SOCIOLOGIA</v>
      </c>
      <c r="AH1842" t="s">
        <v>6222</v>
      </c>
      <c r="AI1842" t="str">
        <f>VLOOKUP(H1842,Planilha2!A:K,11,FALSE)</f>
        <v>Ativo</v>
      </c>
      <c r="AJ1842" t="s">
        <v>6509</v>
      </c>
      <c r="AK1842">
        <v>48</v>
      </c>
    </row>
    <row r="1843" spans="1:37" x14ac:dyDescent="0.25">
      <c r="A1843">
        <v>214098146</v>
      </c>
      <c r="B1843" t="s">
        <v>30</v>
      </c>
      <c r="C1843" t="s">
        <v>2336</v>
      </c>
      <c r="D1843" t="s">
        <v>2961</v>
      </c>
      <c r="E1843" t="s">
        <v>2643</v>
      </c>
      <c r="F1843" t="s">
        <v>1544</v>
      </c>
      <c r="G1843" t="s">
        <v>279</v>
      </c>
      <c r="H1843">
        <v>382</v>
      </c>
      <c r="I1843">
        <v>4</v>
      </c>
      <c r="J1843">
        <v>4</v>
      </c>
      <c r="K1843" t="s">
        <v>72</v>
      </c>
      <c r="L1843" s="1" t="s">
        <v>172</v>
      </c>
      <c r="M1843" t="s">
        <v>66</v>
      </c>
      <c r="N1843">
        <v>37</v>
      </c>
      <c r="O1843">
        <v>0</v>
      </c>
      <c r="P1843">
        <v>20152</v>
      </c>
      <c r="Q1843">
        <v>2014</v>
      </c>
      <c r="R1843">
        <v>2</v>
      </c>
      <c r="S1843">
        <v>2018</v>
      </c>
      <c r="T1843">
        <v>2</v>
      </c>
      <c r="U1843">
        <v>24</v>
      </c>
      <c r="V1843" t="s">
        <v>36</v>
      </c>
      <c r="W1843" t="s">
        <v>4961</v>
      </c>
      <c r="X1843">
        <v>24470210</v>
      </c>
      <c r="Y1843" t="s">
        <v>75</v>
      </c>
      <c r="Z1843">
        <v>0</v>
      </c>
      <c r="AA1843">
        <v>480</v>
      </c>
      <c r="AB1843" t="s">
        <v>39</v>
      </c>
      <c r="AC1843">
        <v>0</v>
      </c>
      <c r="AD1843">
        <v>5</v>
      </c>
      <c r="AE1843" t="s">
        <v>40</v>
      </c>
      <c r="AF1843" t="s">
        <v>41</v>
      </c>
      <c r="AG1843" t="str">
        <f>VLOOKUP(H1843,Planilha2!A:AC,5,FALSE)</f>
        <v>SOCIOLOGIA</v>
      </c>
      <c r="AH1843" t="s">
        <v>6222</v>
      </c>
      <c r="AI1843" t="str">
        <f>VLOOKUP(H1843,Planilha2!A:K,11,FALSE)</f>
        <v>Ativo</v>
      </c>
      <c r="AJ1843" t="s">
        <v>6474</v>
      </c>
      <c r="AK1843">
        <v>17.600000000000001</v>
      </c>
    </row>
    <row r="1844" spans="1:37" x14ac:dyDescent="0.25">
      <c r="A1844">
        <v>214098149</v>
      </c>
      <c r="B1844" t="s">
        <v>30</v>
      </c>
      <c r="C1844" t="s">
        <v>1264</v>
      </c>
      <c r="D1844" t="s">
        <v>1717</v>
      </c>
      <c r="E1844" t="s">
        <v>4568</v>
      </c>
      <c r="F1844" t="s">
        <v>2836</v>
      </c>
      <c r="G1844" t="s">
        <v>131</v>
      </c>
      <c r="H1844">
        <v>382</v>
      </c>
      <c r="I1844">
        <v>4</v>
      </c>
      <c r="J1844">
        <v>4</v>
      </c>
      <c r="K1844" t="s">
        <v>72</v>
      </c>
      <c r="L1844" s="1" t="s">
        <v>1058</v>
      </c>
      <c r="M1844" t="s">
        <v>65</v>
      </c>
      <c r="N1844">
        <v>70</v>
      </c>
      <c r="O1844">
        <v>1</v>
      </c>
      <c r="P1844">
        <v>20142</v>
      </c>
      <c r="Q1844">
        <v>2014</v>
      </c>
      <c r="R1844">
        <v>2</v>
      </c>
      <c r="S1844">
        <v>2016</v>
      </c>
      <c r="T1844">
        <v>2</v>
      </c>
      <c r="U1844">
        <v>23</v>
      </c>
      <c r="V1844" t="s">
        <v>36</v>
      </c>
      <c r="W1844" t="s">
        <v>529</v>
      </c>
      <c r="X1844">
        <v>24230063</v>
      </c>
      <c r="Y1844" t="s">
        <v>537</v>
      </c>
      <c r="Z1844">
        <v>0</v>
      </c>
      <c r="AA1844">
        <v>300</v>
      </c>
      <c r="AB1844" t="s">
        <v>39</v>
      </c>
      <c r="AC1844">
        <v>0</v>
      </c>
      <c r="AD1844">
        <v>3</v>
      </c>
      <c r="AE1844" t="s">
        <v>40</v>
      </c>
      <c r="AF1844" t="s">
        <v>41</v>
      </c>
      <c r="AG1844" t="str">
        <f>VLOOKUP(H1844,Planilha2!A:AC,5,FALSE)</f>
        <v>SOCIOLOGIA</v>
      </c>
      <c r="AH1844" t="s">
        <v>6222</v>
      </c>
      <c r="AI1844" t="str">
        <f>VLOOKUP(H1844,Planilha2!A:K,11,FALSE)</f>
        <v>Ativo</v>
      </c>
      <c r="AJ1844" t="s">
        <v>6348</v>
      </c>
      <c r="AK1844">
        <v>4</v>
      </c>
    </row>
    <row r="1845" spans="1:37" x14ac:dyDescent="0.25">
      <c r="A1845">
        <v>214098155</v>
      </c>
      <c r="B1845" t="s">
        <v>30</v>
      </c>
      <c r="C1845" t="s">
        <v>1441</v>
      </c>
      <c r="D1845" t="s">
        <v>2220</v>
      </c>
      <c r="E1845" t="s">
        <v>1515</v>
      </c>
      <c r="F1845" t="s">
        <v>4740</v>
      </c>
      <c r="G1845" t="s">
        <v>210</v>
      </c>
      <c r="H1845">
        <v>382</v>
      </c>
      <c r="I1845">
        <v>4</v>
      </c>
      <c r="J1845">
        <v>4</v>
      </c>
      <c r="K1845" t="s">
        <v>72</v>
      </c>
      <c r="L1845" s="1" t="s">
        <v>1180</v>
      </c>
      <c r="M1845" t="s">
        <v>77</v>
      </c>
      <c r="N1845">
        <v>0</v>
      </c>
      <c r="O1845">
        <v>0</v>
      </c>
      <c r="P1845">
        <v>20152</v>
      </c>
      <c r="Q1845">
        <v>2014</v>
      </c>
      <c r="R1845">
        <v>2</v>
      </c>
      <c r="S1845">
        <v>2017</v>
      </c>
      <c r="T1845">
        <v>2</v>
      </c>
      <c r="U1845">
        <v>22</v>
      </c>
      <c r="V1845" t="s">
        <v>49</v>
      </c>
      <c r="W1845" t="s">
        <v>794</v>
      </c>
      <c r="X1845">
        <v>24240790</v>
      </c>
      <c r="Y1845" t="s">
        <v>537</v>
      </c>
      <c r="Z1845">
        <v>0</v>
      </c>
      <c r="AA1845">
        <v>60</v>
      </c>
      <c r="AB1845" t="s">
        <v>39</v>
      </c>
      <c r="AC1845">
        <v>0</v>
      </c>
      <c r="AD1845">
        <v>4</v>
      </c>
      <c r="AE1845" t="s">
        <v>55</v>
      </c>
      <c r="AF1845" t="s">
        <v>41</v>
      </c>
      <c r="AG1845" t="str">
        <f>VLOOKUP(H1845,Planilha2!A:AC,5,FALSE)</f>
        <v>SOCIOLOGIA</v>
      </c>
      <c r="AH1845" t="s">
        <v>6222</v>
      </c>
      <c r="AI1845" t="str">
        <f>VLOOKUP(H1845,Planilha2!A:K,11,FALSE)</f>
        <v>Ativo</v>
      </c>
      <c r="AJ1845" t="s">
        <v>6361</v>
      </c>
      <c r="AK1845">
        <v>5.3</v>
      </c>
    </row>
    <row r="1846" spans="1:37" x14ac:dyDescent="0.25">
      <c r="A1846">
        <v>214098156</v>
      </c>
      <c r="B1846" t="s">
        <v>30</v>
      </c>
      <c r="C1846" t="s">
        <v>1443</v>
      </c>
      <c r="D1846" t="s">
        <v>2046</v>
      </c>
      <c r="E1846" t="s">
        <v>4203</v>
      </c>
      <c r="F1846" t="s">
        <v>1030</v>
      </c>
      <c r="G1846" t="s">
        <v>347</v>
      </c>
      <c r="H1846">
        <v>382</v>
      </c>
      <c r="I1846">
        <v>4</v>
      </c>
      <c r="J1846">
        <v>4</v>
      </c>
      <c r="K1846" t="s">
        <v>72</v>
      </c>
      <c r="L1846" s="1">
        <v>1</v>
      </c>
      <c r="M1846" t="s">
        <v>189</v>
      </c>
      <c r="N1846">
        <v>0</v>
      </c>
      <c r="O1846">
        <v>0</v>
      </c>
      <c r="P1846">
        <v>20142</v>
      </c>
      <c r="Q1846">
        <v>2014</v>
      </c>
      <c r="R1846">
        <v>2</v>
      </c>
      <c r="S1846">
        <v>2017</v>
      </c>
      <c r="T1846">
        <v>2</v>
      </c>
      <c r="U1846">
        <v>29</v>
      </c>
      <c r="V1846" t="s">
        <v>36</v>
      </c>
      <c r="W1846" t="s">
        <v>150</v>
      </c>
      <c r="X1846">
        <v>24020147</v>
      </c>
      <c r="Y1846" t="s">
        <v>537</v>
      </c>
      <c r="Z1846">
        <v>0</v>
      </c>
      <c r="AA1846">
        <v>0</v>
      </c>
      <c r="AB1846" t="s">
        <v>39</v>
      </c>
      <c r="AC1846">
        <v>0</v>
      </c>
      <c r="AD1846">
        <v>4</v>
      </c>
      <c r="AE1846" t="s">
        <v>40</v>
      </c>
      <c r="AF1846" t="s">
        <v>41</v>
      </c>
      <c r="AG1846" t="str">
        <f>VLOOKUP(H1846,Planilha2!A:AC,5,FALSE)</f>
        <v>SOCIOLOGIA</v>
      </c>
      <c r="AH1846" t="s">
        <v>6222</v>
      </c>
      <c r="AI1846" t="str">
        <f>VLOOKUP(H1846,Planilha2!A:K,11,FALSE)</f>
        <v>Ativo</v>
      </c>
      <c r="AJ1846" t="s">
        <v>6579</v>
      </c>
      <c r="AK1846">
        <v>2.2999999999999998</v>
      </c>
    </row>
    <row r="1847" spans="1:37" x14ac:dyDescent="0.25">
      <c r="A1847">
        <v>214098158</v>
      </c>
      <c r="B1847" t="s">
        <v>30</v>
      </c>
      <c r="C1847" t="s">
        <v>862</v>
      </c>
      <c r="D1847" t="s">
        <v>2269</v>
      </c>
      <c r="E1847" t="s">
        <v>4856</v>
      </c>
      <c r="F1847" t="s">
        <v>489</v>
      </c>
      <c r="G1847" t="s">
        <v>45</v>
      </c>
      <c r="H1847">
        <v>382</v>
      </c>
      <c r="I1847">
        <v>4</v>
      </c>
      <c r="J1847">
        <v>4</v>
      </c>
      <c r="K1847" t="s">
        <v>72</v>
      </c>
      <c r="L1847" s="1" t="s">
        <v>466</v>
      </c>
      <c r="M1847" t="s">
        <v>58</v>
      </c>
      <c r="N1847">
        <v>82</v>
      </c>
      <c r="O1847">
        <v>1</v>
      </c>
      <c r="P1847">
        <v>20142</v>
      </c>
      <c r="Q1847">
        <v>2014</v>
      </c>
      <c r="R1847">
        <v>2</v>
      </c>
      <c r="S1847">
        <v>2018</v>
      </c>
      <c r="T1847">
        <v>1</v>
      </c>
      <c r="U1847">
        <v>23</v>
      </c>
      <c r="V1847" t="s">
        <v>49</v>
      </c>
      <c r="W1847" t="s">
        <v>5162</v>
      </c>
      <c r="X1847">
        <v>25745540</v>
      </c>
      <c r="Y1847" t="s">
        <v>1046</v>
      </c>
      <c r="Z1847">
        <v>0</v>
      </c>
      <c r="AA1847">
        <v>300</v>
      </c>
      <c r="AB1847" t="s">
        <v>39</v>
      </c>
      <c r="AC1847">
        <v>0</v>
      </c>
      <c r="AD1847">
        <v>5</v>
      </c>
      <c r="AE1847" t="s">
        <v>55</v>
      </c>
      <c r="AF1847" t="s">
        <v>41</v>
      </c>
      <c r="AG1847" t="str">
        <f>VLOOKUP(H1847,Planilha2!A:AC,5,FALSE)</f>
        <v>SOCIOLOGIA</v>
      </c>
      <c r="AH1847" t="s">
        <v>6222</v>
      </c>
      <c r="AI1847" t="str">
        <f>VLOOKUP(H1847,Planilha2!A:K,11,FALSE)</f>
        <v>Ativo</v>
      </c>
      <c r="AJ1847" t="s">
        <v>6932</v>
      </c>
      <c r="AK1847">
        <v>101</v>
      </c>
    </row>
    <row r="1848" spans="1:37" x14ac:dyDescent="0.25">
      <c r="A1848">
        <v>214098160</v>
      </c>
      <c r="B1848" t="s">
        <v>30</v>
      </c>
      <c r="C1848" t="s">
        <v>3415</v>
      </c>
      <c r="D1848" t="s">
        <v>954</v>
      </c>
      <c r="E1848" t="s">
        <v>3397</v>
      </c>
      <c r="F1848" t="s">
        <v>2192</v>
      </c>
      <c r="G1848" t="s">
        <v>291</v>
      </c>
      <c r="H1848">
        <v>382</v>
      </c>
      <c r="I1848">
        <v>4</v>
      </c>
      <c r="J1848">
        <v>4</v>
      </c>
      <c r="K1848" t="s">
        <v>72</v>
      </c>
      <c r="L1848" s="1" t="s">
        <v>1417</v>
      </c>
      <c r="M1848" t="s">
        <v>191</v>
      </c>
      <c r="N1848">
        <v>0</v>
      </c>
      <c r="O1848">
        <v>0</v>
      </c>
      <c r="P1848">
        <v>20152</v>
      </c>
      <c r="Q1848">
        <v>2014</v>
      </c>
      <c r="R1848">
        <v>2</v>
      </c>
      <c r="S1848">
        <v>2018</v>
      </c>
      <c r="T1848">
        <v>2</v>
      </c>
      <c r="U1848">
        <v>22</v>
      </c>
      <c r="V1848" t="s">
        <v>49</v>
      </c>
      <c r="W1848" t="s">
        <v>529</v>
      </c>
      <c r="X1848">
        <v>24230540</v>
      </c>
      <c r="Y1848" t="s">
        <v>537</v>
      </c>
      <c r="Z1848">
        <v>0</v>
      </c>
      <c r="AA1848">
        <v>600</v>
      </c>
      <c r="AB1848" t="s">
        <v>39</v>
      </c>
      <c r="AC1848">
        <v>0</v>
      </c>
      <c r="AD1848">
        <v>5</v>
      </c>
      <c r="AE1848" t="s">
        <v>40</v>
      </c>
      <c r="AF1848" t="s">
        <v>41</v>
      </c>
      <c r="AG1848" t="str">
        <f>VLOOKUP(H1848,Planilha2!A:AC,5,FALSE)</f>
        <v>SOCIOLOGIA</v>
      </c>
      <c r="AH1848" t="s">
        <v>6222</v>
      </c>
      <c r="AI1848" t="str">
        <f>VLOOKUP(H1848,Planilha2!A:K,11,FALSE)</f>
        <v>Ativo</v>
      </c>
      <c r="AJ1848" t="s">
        <v>6654</v>
      </c>
      <c r="AK1848">
        <v>4.7</v>
      </c>
    </row>
    <row r="1849" spans="1:37" x14ac:dyDescent="0.25">
      <c r="A1849">
        <v>214098161</v>
      </c>
      <c r="B1849" t="s">
        <v>30</v>
      </c>
      <c r="C1849" t="s">
        <v>131</v>
      </c>
      <c r="D1849" t="s">
        <v>3305</v>
      </c>
      <c r="E1849" t="s">
        <v>1606</v>
      </c>
      <c r="F1849" t="s">
        <v>936</v>
      </c>
      <c r="G1849" t="s">
        <v>560</v>
      </c>
      <c r="H1849">
        <v>382</v>
      </c>
      <c r="I1849">
        <v>4</v>
      </c>
      <c r="J1849">
        <v>4</v>
      </c>
      <c r="K1849" t="s">
        <v>72</v>
      </c>
      <c r="L1849" s="1" t="s">
        <v>1481</v>
      </c>
      <c r="M1849" t="s">
        <v>190</v>
      </c>
      <c r="N1849">
        <v>80</v>
      </c>
      <c r="O1849">
        <v>2</v>
      </c>
      <c r="P1849">
        <v>20151</v>
      </c>
      <c r="Q1849">
        <v>2014</v>
      </c>
      <c r="R1849">
        <v>2</v>
      </c>
      <c r="S1849">
        <v>2017</v>
      </c>
      <c r="T1849">
        <v>1</v>
      </c>
      <c r="U1849">
        <v>24</v>
      </c>
      <c r="V1849" t="s">
        <v>122</v>
      </c>
      <c r="W1849" t="s">
        <v>3436</v>
      </c>
      <c r="X1849">
        <v>20950340</v>
      </c>
      <c r="Y1849" t="s">
        <v>38</v>
      </c>
      <c r="Z1849">
        <v>0</v>
      </c>
      <c r="AA1849">
        <v>960</v>
      </c>
      <c r="AB1849" t="s">
        <v>39</v>
      </c>
      <c r="AC1849">
        <v>0</v>
      </c>
      <c r="AD1849">
        <v>4</v>
      </c>
      <c r="AE1849" t="s">
        <v>40</v>
      </c>
      <c r="AF1849" t="s">
        <v>41</v>
      </c>
      <c r="AG1849" t="str">
        <f>VLOOKUP(H1849,Planilha2!A:AC,5,FALSE)</f>
        <v>SOCIOLOGIA</v>
      </c>
      <c r="AH1849" t="s">
        <v>6222</v>
      </c>
      <c r="AI1849" t="str">
        <f>VLOOKUP(H1849,Planilha2!A:K,11,FALSE)</f>
        <v>Ativo</v>
      </c>
      <c r="AJ1849" t="s">
        <v>6552</v>
      </c>
      <c r="AK1849">
        <v>23</v>
      </c>
    </row>
    <row r="1850" spans="1:37" x14ac:dyDescent="0.25">
      <c r="A1850">
        <v>214098170</v>
      </c>
      <c r="B1850" t="s">
        <v>30</v>
      </c>
      <c r="C1850" t="s">
        <v>2689</v>
      </c>
      <c r="D1850" t="s">
        <v>3424</v>
      </c>
      <c r="E1850" t="s">
        <v>4893</v>
      </c>
      <c r="F1850" t="s">
        <v>4678</v>
      </c>
      <c r="G1850" t="s">
        <v>87</v>
      </c>
      <c r="H1850">
        <v>382</v>
      </c>
      <c r="I1850">
        <v>4</v>
      </c>
      <c r="J1850">
        <v>4</v>
      </c>
      <c r="K1850" t="s">
        <v>72</v>
      </c>
      <c r="L1850" s="1" t="s">
        <v>941</v>
      </c>
      <c r="M1850" t="s">
        <v>65</v>
      </c>
      <c r="N1850">
        <v>75</v>
      </c>
      <c r="O1850">
        <v>1</v>
      </c>
      <c r="P1850">
        <v>20142</v>
      </c>
      <c r="Q1850">
        <v>2014</v>
      </c>
      <c r="R1850">
        <v>2</v>
      </c>
      <c r="S1850">
        <v>2016</v>
      </c>
      <c r="T1850">
        <v>1</v>
      </c>
      <c r="U1850">
        <v>31</v>
      </c>
      <c r="V1850" t="s">
        <v>36</v>
      </c>
      <c r="W1850" t="s">
        <v>925</v>
      </c>
      <c r="X1850">
        <v>24435550</v>
      </c>
      <c r="Y1850" t="s">
        <v>75</v>
      </c>
      <c r="Z1850">
        <v>0</v>
      </c>
      <c r="AA1850">
        <v>300</v>
      </c>
      <c r="AB1850" t="s">
        <v>39</v>
      </c>
      <c r="AC1850">
        <v>0</v>
      </c>
      <c r="AD1850">
        <v>3</v>
      </c>
      <c r="AE1850" t="s">
        <v>55</v>
      </c>
      <c r="AF1850" t="s">
        <v>41</v>
      </c>
      <c r="AG1850" t="str">
        <f>VLOOKUP(H1850,Planilha2!A:AC,5,FALSE)</f>
        <v>SOCIOLOGIA</v>
      </c>
      <c r="AH1850" t="s">
        <v>6222</v>
      </c>
      <c r="AI1850" t="str">
        <f>VLOOKUP(H1850,Planilha2!A:K,11,FALSE)</f>
        <v>Ativo</v>
      </c>
      <c r="AJ1850" t="s">
        <v>6933</v>
      </c>
      <c r="AK1850">
        <v>14.8</v>
      </c>
    </row>
    <row r="1851" spans="1:37" x14ac:dyDescent="0.25">
      <c r="A1851">
        <v>112047043</v>
      </c>
      <c r="B1851" t="s">
        <v>30</v>
      </c>
      <c r="C1851" t="s">
        <v>1665</v>
      </c>
      <c r="D1851" t="s">
        <v>3626</v>
      </c>
      <c r="E1851" t="s">
        <v>1948</v>
      </c>
      <c r="F1851" t="s">
        <v>1469</v>
      </c>
      <c r="G1851" t="s">
        <v>257</v>
      </c>
      <c r="H1851">
        <v>47</v>
      </c>
      <c r="I1851">
        <v>8</v>
      </c>
      <c r="J1851">
        <v>8</v>
      </c>
      <c r="K1851" t="s">
        <v>64</v>
      </c>
      <c r="L1851" s="1">
        <v>0</v>
      </c>
      <c r="M1851" t="s">
        <v>1706</v>
      </c>
      <c r="N1851">
        <v>0</v>
      </c>
      <c r="O1851">
        <v>0</v>
      </c>
      <c r="P1851">
        <v>20121</v>
      </c>
      <c r="Q1851">
        <v>2012</v>
      </c>
      <c r="R1851">
        <v>1</v>
      </c>
      <c r="S1851">
        <v>2012</v>
      </c>
      <c r="T1851">
        <v>1</v>
      </c>
      <c r="U1851">
        <v>25</v>
      </c>
      <c r="V1851" t="s">
        <v>36</v>
      </c>
      <c r="W1851" t="s">
        <v>3624</v>
      </c>
      <c r="X1851">
        <v>20950091</v>
      </c>
      <c r="Y1851" t="s">
        <v>38</v>
      </c>
      <c r="Z1851">
        <v>0</v>
      </c>
      <c r="AA1851">
        <v>0</v>
      </c>
      <c r="AB1851" t="s">
        <v>39</v>
      </c>
      <c r="AC1851">
        <v>0</v>
      </c>
      <c r="AD1851">
        <v>1</v>
      </c>
      <c r="AE1851" t="s">
        <v>55</v>
      </c>
      <c r="AF1851" t="s">
        <v>41</v>
      </c>
      <c r="AG1851" t="str">
        <f>VLOOKUP(H1851,Planilha2!A:AC,5,FALSE)</f>
        <v>TURISMO</v>
      </c>
      <c r="AH1851" t="s">
        <v>6239</v>
      </c>
      <c r="AI1851" t="str">
        <f>VLOOKUP(H1851,Planilha2!A:K,11,FALSE)</f>
        <v>Ativo</v>
      </c>
      <c r="AJ1851" t="s">
        <v>6934</v>
      </c>
      <c r="AK1851">
        <v>23.1</v>
      </c>
    </row>
    <row r="1852" spans="1:37" x14ac:dyDescent="0.25">
      <c r="A1852">
        <v>112047048</v>
      </c>
      <c r="B1852" t="s">
        <v>30</v>
      </c>
      <c r="C1852" t="s">
        <v>2307</v>
      </c>
      <c r="D1852" t="s">
        <v>1798</v>
      </c>
      <c r="E1852" t="s">
        <v>5045</v>
      </c>
      <c r="F1852" t="s">
        <v>5046</v>
      </c>
      <c r="G1852" t="s">
        <v>696</v>
      </c>
      <c r="H1852">
        <v>47</v>
      </c>
      <c r="I1852">
        <v>8</v>
      </c>
      <c r="J1852">
        <v>8</v>
      </c>
      <c r="K1852" t="s">
        <v>64</v>
      </c>
      <c r="L1852" s="1" t="s">
        <v>3218</v>
      </c>
      <c r="M1852" t="s">
        <v>4683</v>
      </c>
      <c r="N1852">
        <v>80</v>
      </c>
      <c r="O1852">
        <v>1</v>
      </c>
      <c r="P1852">
        <v>20122</v>
      </c>
      <c r="Q1852">
        <v>2012</v>
      </c>
      <c r="R1852">
        <v>1</v>
      </c>
      <c r="S1852">
        <v>2015</v>
      </c>
      <c r="T1852">
        <v>2</v>
      </c>
      <c r="U1852">
        <v>24</v>
      </c>
      <c r="V1852" t="s">
        <v>36</v>
      </c>
      <c r="W1852" t="s">
        <v>5044</v>
      </c>
      <c r="X1852">
        <v>24804751</v>
      </c>
      <c r="Y1852" t="s">
        <v>992</v>
      </c>
      <c r="Z1852">
        <v>0</v>
      </c>
      <c r="AA1852">
        <v>1684</v>
      </c>
      <c r="AB1852" t="s">
        <v>39</v>
      </c>
      <c r="AC1852">
        <v>0</v>
      </c>
      <c r="AD1852">
        <v>4</v>
      </c>
      <c r="AE1852" t="s">
        <v>55</v>
      </c>
      <c r="AF1852" t="s">
        <v>41</v>
      </c>
      <c r="AG1852" t="str">
        <f>VLOOKUP(H1852,Planilha2!A:AC,5,FALSE)</f>
        <v>TURISMO</v>
      </c>
      <c r="AH1852" t="s">
        <v>6239</v>
      </c>
      <c r="AI1852" t="str">
        <f>VLOOKUP(H1852,Planilha2!A:K,11,FALSE)</f>
        <v>Ativo</v>
      </c>
      <c r="AJ1852" t="s">
        <v>6935</v>
      </c>
      <c r="AK1852">
        <v>39.5</v>
      </c>
    </row>
    <row r="1853" spans="1:37" x14ac:dyDescent="0.25">
      <c r="A1853">
        <v>112047049</v>
      </c>
      <c r="B1853" t="s">
        <v>30</v>
      </c>
      <c r="C1853" t="s">
        <v>2761</v>
      </c>
      <c r="D1853" t="s">
        <v>1045</v>
      </c>
      <c r="E1853" t="s">
        <v>1016</v>
      </c>
      <c r="F1853" t="s">
        <v>2762</v>
      </c>
      <c r="G1853" t="s">
        <v>1374</v>
      </c>
      <c r="H1853">
        <v>47</v>
      </c>
      <c r="I1853">
        <v>8</v>
      </c>
      <c r="J1853">
        <v>8</v>
      </c>
      <c r="K1853" t="s">
        <v>64</v>
      </c>
      <c r="L1853" s="1" t="s">
        <v>2763</v>
      </c>
      <c r="M1853" t="s">
        <v>1490</v>
      </c>
      <c r="N1853">
        <v>75</v>
      </c>
      <c r="O1853">
        <v>1</v>
      </c>
      <c r="P1853">
        <v>20131</v>
      </c>
      <c r="Q1853">
        <v>2012</v>
      </c>
      <c r="R1853">
        <v>1</v>
      </c>
      <c r="S1853">
        <v>2013</v>
      </c>
      <c r="T1853">
        <v>2</v>
      </c>
      <c r="U1853">
        <v>25</v>
      </c>
      <c r="V1853" t="s">
        <v>36</v>
      </c>
      <c r="W1853" t="s">
        <v>2764</v>
      </c>
      <c r="X1853">
        <v>14403096</v>
      </c>
      <c r="Y1853" t="s">
        <v>2765</v>
      </c>
      <c r="Z1853">
        <v>0</v>
      </c>
      <c r="AA1853">
        <v>690</v>
      </c>
      <c r="AB1853" t="s">
        <v>39</v>
      </c>
      <c r="AC1853">
        <v>0</v>
      </c>
      <c r="AD1853">
        <v>2</v>
      </c>
      <c r="AE1853" t="s">
        <v>55</v>
      </c>
      <c r="AF1853" t="s">
        <v>41</v>
      </c>
      <c r="AG1853" t="str">
        <f>VLOOKUP(H1853,Planilha2!A:AC,5,FALSE)</f>
        <v>TURISMO</v>
      </c>
      <c r="AH1853" t="s">
        <v>6239</v>
      </c>
      <c r="AI1853" t="str">
        <f>VLOOKUP(H1853,Planilha2!A:K,11,FALSE)</f>
        <v>Ativo</v>
      </c>
      <c r="AJ1853" t="s">
        <v>6936</v>
      </c>
      <c r="AK1853">
        <v>810</v>
      </c>
    </row>
    <row r="1854" spans="1:37" x14ac:dyDescent="0.25">
      <c r="A1854">
        <v>112047052</v>
      </c>
      <c r="B1854" t="s">
        <v>30</v>
      </c>
      <c r="C1854" t="s">
        <v>692</v>
      </c>
      <c r="D1854" t="s">
        <v>5520</v>
      </c>
      <c r="E1854" t="s">
        <v>4952</v>
      </c>
      <c r="F1854" t="s">
        <v>1858</v>
      </c>
      <c r="G1854" t="s">
        <v>712</v>
      </c>
      <c r="H1854">
        <v>47</v>
      </c>
      <c r="I1854">
        <v>8</v>
      </c>
      <c r="J1854">
        <v>8</v>
      </c>
      <c r="K1854" t="s">
        <v>64</v>
      </c>
      <c r="L1854" s="1" t="s">
        <v>604</v>
      </c>
      <c r="M1854" t="s">
        <v>1472</v>
      </c>
      <c r="N1854">
        <v>93</v>
      </c>
      <c r="O1854">
        <v>1</v>
      </c>
      <c r="P1854">
        <v>20121</v>
      </c>
      <c r="Q1854">
        <v>2012</v>
      </c>
      <c r="R1854">
        <v>1</v>
      </c>
      <c r="S1854">
        <v>2017</v>
      </c>
      <c r="T1854">
        <v>1</v>
      </c>
      <c r="U1854">
        <v>24</v>
      </c>
      <c r="V1854" t="s">
        <v>36</v>
      </c>
      <c r="W1854" t="s">
        <v>5597</v>
      </c>
      <c r="X1854">
        <v>24804757</v>
      </c>
      <c r="Y1854" t="s">
        <v>992</v>
      </c>
      <c r="Z1854">
        <v>0</v>
      </c>
      <c r="AA1854">
        <v>1590</v>
      </c>
      <c r="AB1854" t="s">
        <v>39</v>
      </c>
      <c r="AC1854">
        <v>0</v>
      </c>
      <c r="AD1854">
        <v>6</v>
      </c>
      <c r="AE1854" t="s">
        <v>55</v>
      </c>
      <c r="AF1854" t="s">
        <v>41</v>
      </c>
      <c r="AG1854" t="str">
        <f>VLOOKUP(H1854,Planilha2!A:AC,5,FALSE)</f>
        <v>TURISMO</v>
      </c>
      <c r="AH1854" t="s">
        <v>6239</v>
      </c>
      <c r="AI1854" t="str">
        <f>VLOOKUP(H1854,Planilha2!A:K,11,FALSE)</f>
        <v>Ativo</v>
      </c>
      <c r="AJ1854" t="s">
        <v>6378</v>
      </c>
      <c r="AK1854">
        <v>39.4</v>
      </c>
    </row>
    <row r="1855" spans="1:37" x14ac:dyDescent="0.25">
      <c r="A1855">
        <v>214047072</v>
      </c>
      <c r="B1855" t="s">
        <v>30</v>
      </c>
      <c r="C1855" t="s">
        <v>2489</v>
      </c>
      <c r="D1855" t="s">
        <v>2964</v>
      </c>
      <c r="E1855" t="s">
        <v>1412</v>
      </c>
      <c r="F1855" t="s">
        <v>661</v>
      </c>
      <c r="G1855" t="s">
        <v>33</v>
      </c>
      <c r="H1855">
        <v>47</v>
      </c>
      <c r="I1855">
        <v>8</v>
      </c>
      <c r="J1855">
        <v>8</v>
      </c>
      <c r="K1855" t="s">
        <v>64</v>
      </c>
      <c r="L1855" s="1" t="s">
        <v>4732</v>
      </c>
      <c r="M1855" t="s">
        <v>1707</v>
      </c>
      <c r="N1855">
        <v>87</v>
      </c>
      <c r="O1855">
        <v>1</v>
      </c>
      <c r="P1855">
        <v>20142</v>
      </c>
      <c r="Q1855">
        <v>2014</v>
      </c>
      <c r="R1855">
        <v>2</v>
      </c>
      <c r="S1855">
        <v>2015</v>
      </c>
      <c r="T1855">
        <v>1</v>
      </c>
      <c r="U1855">
        <v>23</v>
      </c>
      <c r="V1855" t="s">
        <v>36</v>
      </c>
      <c r="W1855" t="s">
        <v>529</v>
      </c>
      <c r="X1855">
        <v>24220260</v>
      </c>
      <c r="Y1855" t="s">
        <v>537</v>
      </c>
      <c r="Z1855">
        <v>0</v>
      </c>
      <c r="AA1855">
        <v>510</v>
      </c>
      <c r="AB1855" t="s">
        <v>39</v>
      </c>
      <c r="AC1855">
        <v>0</v>
      </c>
      <c r="AD1855">
        <v>2</v>
      </c>
      <c r="AE1855" t="s">
        <v>55</v>
      </c>
      <c r="AF1855" t="s">
        <v>41</v>
      </c>
      <c r="AG1855" t="str">
        <f>VLOOKUP(H1855,Planilha2!A:AC,5,FALSE)</f>
        <v>TURISMO</v>
      </c>
      <c r="AH1855" t="s">
        <v>6239</v>
      </c>
      <c r="AI1855" t="str">
        <f>VLOOKUP(H1855,Planilha2!A:K,11,FALSE)</f>
        <v>Ativo</v>
      </c>
      <c r="AJ1855" t="s">
        <v>6348</v>
      </c>
      <c r="AK1855">
        <v>4</v>
      </c>
    </row>
    <row r="1856" spans="1:37" x14ac:dyDescent="0.25">
      <c r="A1856">
        <v>214047075</v>
      </c>
      <c r="B1856" t="s">
        <v>30</v>
      </c>
      <c r="C1856" t="s">
        <v>2259</v>
      </c>
      <c r="D1856" t="s">
        <v>3235</v>
      </c>
      <c r="E1856" t="s">
        <v>2876</v>
      </c>
      <c r="F1856" t="s">
        <v>732</v>
      </c>
      <c r="G1856" t="s">
        <v>33</v>
      </c>
      <c r="H1856">
        <v>47</v>
      </c>
      <c r="I1856">
        <v>8</v>
      </c>
      <c r="J1856">
        <v>8</v>
      </c>
      <c r="K1856" t="s">
        <v>64</v>
      </c>
      <c r="L1856" s="1">
        <v>7</v>
      </c>
      <c r="M1856" t="s">
        <v>1471</v>
      </c>
      <c r="N1856">
        <v>82</v>
      </c>
      <c r="O1856">
        <v>1</v>
      </c>
      <c r="P1856">
        <v>20142</v>
      </c>
      <c r="Q1856">
        <v>2014</v>
      </c>
      <c r="R1856">
        <v>2</v>
      </c>
      <c r="S1856">
        <v>2018</v>
      </c>
      <c r="T1856">
        <v>2</v>
      </c>
      <c r="U1856">
        <v>23</v>
      </c>
      <c r="V1856" t="s">
        <v>36</v>
      </c>
      <c r="W1856" t="s">
        <v>4070</v>
      </c>
      <c r="X1856">
        <v>21931576</v>
      </c>
      <c r="Y1856" t="s">
        <v>38</v>
      </c>
      <c r="Z1856">
        <v>0</v>
      </c>
      <c r="AA1856">
        <v>930</v>
      </c>
      <c r="AB1856" t="s">
        <v>39</v>
      </c>
      <c r="AC1856">
        <v>0</v>
      </c>
      <c r="AD1856">
        <v>5</v>
      </c>
      <c r="AE1856" t="s">
        <v>55</v>
      </c>
      <c r="AF1856" t="s">
        <v>41</v>
      </c>
      <c r="AG1856" t="str">
        <f>VLOOKUP(H1856,Planilha2!A:AC,5,FALSE)</f>
        <v>TURISMO</v>
      </c>
      <c r="AH1856" t="s">
        <v>6239</v>
      </c>
      <c r="AI1856" t="str">
        <f>VLOOKUP(H1856,Planilha2!A:K,11,FALSE)</f>
        <v>Ativo</v>
      </c>
      <c r="AJ1856" t="s">
        <v>6653</v>
      </c>
      <c r="AK1856">
        <v>28.8</v>
      </c>
    </row>
    <row r="1857" spans="1:37" x14ac:dyDescent="0.25">
      <c r="A1857">
        <v>214047078</v>
      </c>
      <c r="B1857" t="s">
        <v>145</v>
      </c>
      <c r="C1857" t="s">
        <v>3192</v>
      </c>
      <c r="D1857" t="s">
        <v>1491</v>
      </c>
      <c r="E1857" t="s">
        <v>2323</v>
      </c>
      <c r="F1857" t="s">
        <v>2489</v>
      </c>
      <c r="G1857" t="s">
        <v>33</v>
      </c>
      <c r="H1857">
        <v>47</v>
      </c>
      <c r="I1857">
        <v>8</v>
      </c>
      <c r="J1857">
        <v>8</v>
      </c>
      <c r="K1857" t="s">
        <v>64</v>
      </c>
      <c r="L1857" s="1" t="s">
        <v>217</v>
      </c>
      <c r="M1857" t="s">
        <v>1474</v>
      </c>
      <c r="N1857">
        <v>60</v>
      </c>
      <c r="O1857">
        <v>1</v>
      </c>
      <c r="P1857">
        <v>20142</v>
      </c>
      <c r="Q1857">
        <v>2014</v>
      </c>
      <c r="R1857">
        <v>2</v>
      </c>
      <c r="S1857">
        <v>2017</v>
      </c>
      <c r="T1857">
        <v>2</v>
      </c>
      <c r="U1857">
        <v>22</v>
      </c>
      <c r="V1857" t="s">
        <v>36</v>
      </c>
      <c r="W1857" t="s">
        <v>5753</v>
      </c>
      <c r="X1857">
        <v>70237140</v>
      </c>
      <c r="Y1857" t="s">
        <v>2089</v>
      </c>
      <c r="Z1857">
        <v>0</v>
      </c>
      <c r="AA1857">
        <v>450</v>
      </c>
      <c r="AB1857" t="s">
        <v>39</v>
      </c>
      <c r="AC1857">
        <v>1</v>
      </c>
      <c r="AD1857">
        <v>4</v>
      </c>
      <c r="AE1857" t="s">
        <v>55</v>
      </c>
      <c r="AF1857" t="s">
        <v>41</v>
      </c>
      <c r="AG1857" t="str">
        <f>VLOOKUP(H1857,Planilha2!A:AC,5,FALSE)</f>
        <v>TURISMO</v>
      </c>
      <c r="AH1857" t="s">
        <v>6239</v>
      </c>
      <c r="AI1857" t="str">
        <f>VLOOKUP(H1857,Planilha2!A:K,11,FALSE)</f>
        <v>Ativo</v>
      </c>
      <c r="AJ1857" t="s">
        <v>6937</v>
      </c>
      <c r="AK1857">
        <v>1.1739999999999999</v>
      </c>
    </row>
    <row r="1858" spans="1:37" x14ac:dyDescent="0.25">
      <c r="A1858">
        <v>214047081</v>
      </c>
      <c r="B1858" t="s">
        <v>930</v>
      </c>
      <c r="C1858" t="s">
        <v>1762</v>
      </c>
      <c r="D1858" t="s">
        <v>2199</v>
      </c>
      <c r="E1858" t="s">
        <v>586</v>
      </c>
      <c r="F1858" t="s">
        <v>3400</v>
      </c>
      <c r="G1858" t="s">
        <v>496</v>
      </c>
      <c r="H1858">
        <v>47</v>
      </c>
      <c r="I1858">
        <v>8</v>
      </c>
      <c r="J1858">
        <v>8</v>
      </c>
      <c r="K1858" t="s">
        <v>64</v>
      </c>
      <c r="L1858" s="1" t="s">
        <v>2359</v>
      </c>
      <c r="M1858" t="s">
        <v>1472</v>
      </c>
      <c r="N1858">
        <v>83</v>
      </c>
      <c r="O1858">
        <v>1</v>
      </c>
      <c r="P1858">
        <v>20142</v>
      </c>
      <c r="Q1858">
        <v>2014</v>
      </c>
      <c r="R1858">
        <v>2</v>
      </c>
      <c r="S1858">
        <v>2018</v>
      </c>
      <c r="T1858">
        <v>2</v>
      </c>
      <c r="U1858">
        <v>25</v>
      </c>
      <c r="V1858" t="s">
        <v>49</v>
      </c>
      <c r="W1858" t="s">
        <v>4747</v>
      </c>
      <c r="X1858">
        <v>24230010</v>
      </c>
      <c r="Y1858" t="s">
        <v>537</v>
      </c>
      <c r="Z1858">
        <v>0</v>
      </c>
      <c r="AA1858">
        <v>240</v>
      </c>
      <c r="AB1858" t="s">
        <v>39</v>
      </c>
      <c r="AC1858">
        <v>1</v>
      </c>
      <c r="AD1858">
        <v>5</v>
      </c>
      <c r="AE1858" t="s">
        <v>55</v>
      </c>
      <c r="AF1858" t="s">
        <v>41</v>
      </c>
      <c r="AG1858" t="str">
        <f>VLOOKUP(H1858,Planilha2!A:AC,5,FALSE)</f>
        <v>TURISMO</v>
      </c>
      <c r="AH1858" t="s">
        <v>6239</v>
      </c>
      <c r="AI1858" t="str">
        <f>VLOOKUP(H1858,Planilha2!A:K,11,FALSE)</f>
        <v>Ativo</v>
      </c>
      <c r="AJ1858" t="s">
        <v>6393</v>
      </c>
      <c r="AK1858">
        <v>3.3</v>
      </c>
    </row>
    <row r="1859" spans="1:37" x14ac:dyDescent="0.25">
      <c r="A1859">
        <v>214047084</v>
      </c>
      <c r="B1859" t="s">
        <v>145</v>
      </c>
      <c r="C1859" t="s">
        <v>3677</v>
      </c>
      <c r="D1859" t="s">
        <v>1508</v>
      </c>
      <c r="E1859" t="s">
        <v>3074</v>
      </c>
      <c r="F1859" t="s">
        <v>2264</v>
      </c>
      <c r="G1859" t="s">
        <v>210</v>
      </c>
      <c r="H1859">
        <v>47</v>
      </c>
      <c r="I1859">
        <v>8</v>
      </c>
      <c r="J1859">
        <v>8</v>
      </c>
      <c r="K1859" t="s">
        <v>64</v>
      </c>
      <c r="L1859" s="1">
        <v>0</v>
      </c>
      <c r="M1859" t="s">
        <v>1472</v>
      </c>
      <c r="N1859">
        <v>0</v>
      </c>
      <c r="O1859">
        <v>0</v>
      </c>
      <c r="P1859">
        <v>20142</v>
      </c>
      <c r="Q1859">
        <v>2014</v>
      </c>
      <c r="R1859">
        <v>2</v>
      </c>
      <c r="S1859">
        <v>2014</v>
      </c>
      <c r="T1859">
        <v>2</v>
      </c>
      <c r="U1859">
        <v>22</v>
      </c>
      <c r="V1859" t="s">
        <v>36</v>
      </c>
      <c r="W1859" t="s">
        <v>655</v>
      </c>
      <c r="X1859">
        <v>51130170</v>
      </c>
      <c r="Y1859" t="s">
        <v>3613</v>
      </c>
      <c r="Z1859">
        <v>0</v>
      </c>
      <c r="AA1859">
        <v>0</v>
      </c>
      <c r="AB1859" t="s">
        <v>39</v>
      </c>
      <c r="AC1859">
        <v>0</v>
      </c>
      <c r="AD1859">
        <v>1</v>
      </c>
      <c r="AE1859" t="s">
        <v>40</v>
      </c>
      <c r="AF1859" t="s">
        <v>41</v>
      </c>
      <c r="AG1859" t="str">
        <f>VLOOKUP(H1859,Planilha2!A:AC,5,FALSE)</f>
        <v>TURISMO</v>
      </c>
      <c r="AH1859" t="s">
        <v>6239</v>
      </c>
      <c r="AI1859" t="str">
        <f>VLOOKUP(H1859,Planilha2!A:K,11,FALSE)</f>
        <v>Ativo</v>
      </c>
      <c r="AJ1859" t="s">
        <v>6938</v>
      </c>
      <c r="AK1859">
        <v>2.3140000000000001</v>
      </c>
    </row>
    <row r="1860" spans="1:37" x14ac:dyDescent="0.25">
      <c r="A1860">
        <v>214047085</v>
      </c>
      <c r="B1860" t="s">
        <v>30</v>
      </c>
      <c r="C1860" t="s">
        <v>3448</v>
      </c>
      <c r="D1860" t="s">
        <v>3219</v>
      </c>
      <c r="E1860" t="s">
        <v>1156</v>
      </c>
      <c r="F1860" t="s">
        <v>2768</v>
      </c>
      <c r="G1860" t="s">
        <v>285</v>
      </c>
      <c r="H1860">
        <v>47</v>
      </c>
      <c r="I1860">
        <v>8</v>
      </c>
      <c r="J1860">
        <v>8</v>
      </c>
      <c r="K1860" t="s">
        <v>64</v>
      </c>
      <c r="L1860" s="1">
        <v>8</v>
      </c>
      <c r="M1860" t="s">
        <v>2156</v>
      </c>
      <c r="N1860">
        <v>71</v>
      </c>
      <c r="O1860">
        <v>1</v>
      </c>
      <c r="P1860">
        <v>20151</v>
      </c>
      <c r="Q1860">
        <v>2014</v>
      </c>
      <c r="R1860">
        <v>2</v>
      </c>
      <c r="S1860">
        <v>2017</v>
      </c>
      <c r="T1860">
        <v>1</v>
      </c>
      <c r="U1860">
        <v>26</v>
      </c>
      <c r="V1860" t="s">
        <v>36</v>
      </c>
      <c r="W1860" t="s">
        <v>372</v>
      </c>
      <c r="X1860">
        <v>21331420</v>
      </c>
      <c r="Y1860" t="s">
        <v>38</v>
      </c>
      <c r="Z1860">
        <v>0</v>
      </c>
      <c r="AA1860">
        <v>1680</v>
      </c>
      <c r="AB1860" t="s">
        <v>39</v>
      </c>
      <c r="AC1860">
        <v>0</v>
      </c>
      <c r="AD1860">
        <v>4</v>
      </c>
      <c r="AE1860" t="s">
        <v>55</v>
      </c>
      <c r="AF1860" t="s">
        <v>41</v>
      </c>
      <c r="AG1860" t="str">
        <f>VLOOKUP(H1860,Planilha2!A:AC,5,FALSE)</f>
        <v>TURISMO</v>
      </c>
      <c r="AH1860" t="s">
        <v>6239</v>
      </c>
      <c r="AI1860" t="str">
        <f>VLOOKUP(H1860,Planilha2!A:K,11,FALSE)</f>
        <v>Ativo</v>
      </c>
      <c r="AJ1860" t="s">
        <v>6370</v>
      </c>
      <c r="AK1860">
        <v>34</v>
      </c>
    </row>
    <row r="1861" spans="1:37" x14ac:dyDescent="0.25">
      <c r="A1861">
        <v>214047089</v>
      </c>
      <c r="B1861" t="s">
        <v>30</v>
      </c>
      <c r="C1861" t="s">
        <v>2845</v>
      </c>
      <c r="D1861" t="s">
        <v>1686</v>
      </c>
      <c r="E1861" t="s">
        <v>2952</v>
      </c>
      <c r="F1861" t="s">
        <v>971</v>
      </c>
      <c r="G1861" t="s">
        <v>269</v>
      </c>
      <c r="H1861">
        <v>47</v>
      </c>
      <c r="I1861">
        <v>8</v>
      </c>
      <c r="J1861">
        <v>8</v>
      </c>
      <c r="K1861" t="s">
        <v>64</v>
      </c>
      <c r="L1861" s="1" t="s">
        <v>187</v>
      </c>
      <c r="M1861" t="s">
        <v>1474</v>
      </c>
      <c r="N1861">
        <v>84</v>
      </c>
      <c r="O1861">
        <v>1</v>
      </c>
      <c r="P1861">
        <v>20142</v>
      </c>
      <c r="Q1861">
        <v>2014</v>
      </c>
      <c r="R1861">
        <v>2</v>
      </c>
      <c r="S1861">
        <v>2016</v>
      </c>
      <c r="T1861">
        <v>1</v>
      </c>
      <c r="U1861">
        <v>22</v>
      </c>
      <c r="V1861" t="s">
        <v>36</v>
      </c>
      <c r="W1861" t="s">
        <v>440</v>
      </c>
      <c r="X1861">
        <v>21940005</v>
      </c>
      <c r="Y1861" t="s">
        <v>38</v>
      </c>
      <c r="Z1861">
        <v>0</v>
      </c>
      <c r="AA1861">
        <v>1350</v>
      </c>
      <c r="AB1861" t="s">
        <v>39</v>
      </c>
      <c r="AC1861">
        <v>0</v>
      </c>
      <c r="AD1861">
        <v>3</v>
      </c>
      <c r="AE1861" t="s">
        <v>55</v>
      </c>
      <c r="AF1861" t="s">
        <v>41</v>
      </c>
      <c r="AG1861" t="str">
        <f>VLOOKUP(H1861,Planilha2!A:AC,5,FALSE)</f>
        <v>TURISMO</v>
      </c>
      <c r="AH1861" t="s">
        <v>6239</v>
      </c>
      <c r="AI1861" t="str">
        <f>VLOOKUP(H1861,Planilha2!A:K,11,FALSE)</f>
        <v>Ativo</v>
      </c>
      <c r="AJ1861" t="s">
        <v>6287</v>
      </c>
      <c r="AK1861">
        <v>29.3</v>
      </c>
    </row>
    <row r="1862" spans="1:37" x14ac:dyDescent="0.25">
      <c r="A1862">
        <v>214047090</v>
      </c>
      <c r="B1862" t="s">
        <v>30</v>
      </c>
      <c r="C1862" t="s">
        <v>2149</v>
      </c>
      <c r="D1862" t="s">
        <v>3055</v>
      </c>
      <c r="E1862" t="s">
        <v>2853</v>
      </c>
      <c r="F1862" t="s">
        <v>1103</v>
      </c>
      <c r="G1862" t="s">
        <v>71</v>
      </c>
      <c r="H1862">
        <v>47</v>
      </c>
      <c r="I1862">
        <v>8</v>
      </c>
      <c r="J1862">
        <v>8</v>
      </c>
      <c r="K1862" t="s">
        <v>64</v>
      </c>
      <c r="L1862" s="1" t="s">
        <v>106</v>
      </c>
      <c r="M1862" t="s">
        <v>1707</v>
      </c>
      <c r="N1862">
        <v>70</v>
      </c>
      <c r="O1862">
        <v>1</v>
      </c>
      <c r="P1862">
        <v>20142</v>
      </c>
      <c r="Q1862">
        <v>2014</v>
      </c>
      <c r="R1862">
        <v>2</v>
      </c>
      <c r="S1862">
        <v>2018</v>
      </c>
      <c r="T1862">
        <v>2</v>
      </c>
      <c r="U1862">
        <v>23</v>
      </c>
      <c r="V1862" t="s">
        <v>36</v>
      </c>
      <c r="W1862" t="s">
        <v>1624</v>
      </c>
      <c r="X1862">
        <v>24110650</v>
      </c>
      <c r="Y1862" t="s">
        <v>537</v>
      </c>
      <c r="Z1862">
        <v>0</v>
      </c>
      <c r="AA1862">
        <v>510</v>
      </c>
      <c r="AB1862" t="s">
        <v>39</v>
      </c>
      <c r="AC1862">
        <v>0</v>
      </c>
      <c r="AD1862">
        <v>5</v>
      </c>
      <c r="AE1862" t="s">
        <v>55</v>
      </c>
      <c r="AF1862" t="s">
        <v>41</v>
      </c>
      <c r="AG1862" t="str">
        <f>VLOOKUP(H1862,Planilha2!A:AC,5,FALSE)</f>
        <v>TURISMO</v>
      </c>
      <c r="AH1862" t="s">
        <v>6239</v>
      </c>
      <c r="AI1862" t="str">
        <f>VLOOKUP(H1862,Planilha2!A:K,11,FALSE)</f>
        <v>Ativo</v>
      </c>
      <c r="AJ1862" t="s">
        <v>6580</v>
      </c>
      <c r="AK1862">
        <v>7.8</v>
      </c>
    </row>
    <row r="1863" spans="1:37" x14ac:dyDescent="0.25">
      <c r="A1863">
        <v>214047091</v>
      </c>
      <c r="B1863" t="s">
        <v>30</v>
      </c>
      <c r="C1863" t="s">
        <v>896</v>
      </c>
      <c r="D1863" t="s">
        <v>3272</v>
      </c>
      <c r="E1863" t="s">
        <v>1893</v>
      </c>
      <c r="F1863" t="s">
        <v>2004</v>
      </c>
      <c r="G1863" t="s">
        <v>214</v>
      </c>
      <c r="H1863">
        <v>47</v>
      </c>
      <c r="I1863">
        <v>8</v>
      </c>
      <c r="J1863">
        <v>8</v>
      </c>
      <c r="K1863" t="s">
        <v>64</v>
      </c>
      <c r="L1863" s="1">
        <v>0</v>
      </c>
      <c r="M1863" t="s">
        <v>1472</v>
      </c>
      <c r="N1863">
        <v>0</v>
      </c>
      <c r="O1863">
        <v>0</v>
      </c>
      <c r="P1863">
        <v>20142</v>
      </c>
      <c r="Q1863">
        <v>2014</v>
      </c>
      <c r="R1863">
        <v>2</v>
      </c>
      <c r="S1863">
        <v>2014</v>
      </c>
      <c r="T1863">
        <v>2</v>
      </c>
      <c r="U1863">
        <v>22</v>
      </c>
      <c r="V1863" t="s">
        <v>36</v>
      </c>
      <c r="W1863" t="s">
        <v>5617</v>
      </c>
      <c r="X1863">
        <v>28897350</v>
      </c>
      <c r="Y1863" t="s">
        <v>1317</v>
      </c>
      <c r="Z1863">
        <v>0</v>
      </c>
      <c r="AA1863">
        <v>0</v>
      </c>
      <c r="AB1863" t="s">
        <v>39</v>
      </c>
      <c r="AC1863">
        <v>0</v>
      </c>
      <c r="AD1863">
        <v>1</v>
      </c>
      <c r="AE1863" t="s">
        <v>55</v>
      </c>
      <c r="AF1863" t="s">
        <v>41</v>
      </c>
      <c r="AG1863" t="str">
        <f>VLOOKUP(H1863,Planilha2!A:AC,5,FALSE)</f>
        <v>TURISMO</v>
      </c>
      <c r="AH1863" t="s">
        <v>6239</v>
      </c>
      <c r="AI1863" t="str">
        <f>VLOOKUP(H1863,Planilha2!A:K,11,FALSE)</f>
        <v>Ativo</v>
      </c>
      <c r="AJ1863" t="s">
        <v>6939</v>
      </c>
      <c r="AK1863">
        <v>158</v>
      </c>
    </row>
    <row r="1864" spans="1:37" x14ac:dyDescent="0.25">
      <c r="A1864">
        <v>214047096</v>
      </c>
      <c r="B1864" t="s">
        <v>100</v>
      </c>
      <c r="C1864" t="s">
        <v>495</v>
      </c>
      <c r="D1864" t="s">
        <v>3348</v>
      </c>
      <c r="E1864" t="s">
        <v>3643</v>
      </c>
      <c r="F1864" t="s">
        <v>3979</v>
      </c>
      <c r="G1864" t="s">
        <v>45</v>
      </c>
      <c r="H1864">
        <v>47</v>
      </c>
      <c r="I1864">
        <v>8</v>
      </c>
      <c r="J1864">
        <v>8</v>
      </c>
      <c r="K1864" t="s">
        <v>64</v>
      </c>
      <c r="L1864" s="1" t="s">
        <v>310</v>
      </c>
      <c r="M1864" t="s">
        <v>1472</v>
      </c>
      <c r="N1864">
        <v>85</v>
      </c>
      <c r="O1864">
        <v>1</v>
      </c>
      <c r="P1864">
        <v>20142</v>
      </c>
      <c r="Q1864">
        <v>2014</v>
      </c>
      <c r="R1864">
        <v>2</v>
      </c>
      <c r="S1864">
        <v>2016</v>
      </c>
      <c r="T1864">
        <v>1</v>
      </c>
      <c r="U1864">
        <v>23</v>
      </c>
      <c r="V1864" t="s">
        <v>36</v>
      </c>
      <c r="W1864" t="s">
        <v>4411</v>
      </c>
      <c r="X1864">
        <v>23904400</v>
      </c>
      <c r="Y1864" t="s">
        <v>116</v>
      </c>
      <c r="Z1864">
        <v>0</v>
      </c>
      <c r="AA1864">
        <v>1170</v>
      </c>
      <c r="AB1864" t="s">
        <v>39</v>
      </c>
      <c r="AC1864">
        <v>0</v>
      </c>
      <c r="AD1864">
        <v>3</v>
      </c>
      <c r="AE1864" t="s">
        <v>55</v>
      </c>
      <c r="AF1864" t="s">
        <v>41</v>
      </c>
      <c r="AG1864" t="str">
        <f>VLOOKUP(H1864,Planilha2!A:AC,5,FALSE)</f>
        <v>TURISMO</v>
      </c>
      <c r="AH1864" t="s">
        <v>6239</v>
      </c>
      <c r="AI1864" t="str">
        <f>VLOOKUP(H1864,Planilha2!A:K,11,FALSE)</f>
        <v>Ativo</v>
      </c>
      <c r="AJ1864" t="s">
        <v>6835</v>
      </c>
      <c r="AK1864">
        <v>167</v>
      </c>
    </row>
    <row r="1865" spans="1:37" x14ac:dyDescent="0.25">
      <c r="A1865">
        <v>214047104</v>
      </c>
      <c r="B1865" t="s">
        <v>30</v>
      </c>
      <c r="C1865" t="s">
        <v>329</v>
      </c>
      <c r="D1865" t="s">
        <v>207</v>
      </c>
      <c r="E1865" t="s">
        <v>2945</v>
      </c>
      <c r="F1865" t="s">
        <v>635</v>
      </c>
      <c r="G1865" t="s">
        <v>291</v>
      </c>
      <c r="H1865">
        <v>47</v>
      </c>
      <c r="I1865">
        <v>8</v>
      </c>
      <c r="J1865">
        <v>8</v>
      </c>
      <c r="K1865" t="s">
        <v>64</v>
      </c>
      <c r="L1865" s="1" t="s">
        <v>1495</v>
      </c>
      <c r="M1865" t="s">
        <v>1473</v>
      </c>
      <c r="N1865">
        <v>0</v>
      </c>
      <c r="O1865">
        <v>0</v>
      </c>
      <c r="P1865">
        <v>20142</v>
      </c>
      <c r="Q1865">
        <v>2014</v>
      </c>
      <c r="R1865">
        <v>2</v>
      </c>
      <c r="S1865">
        <v>2017</v>
      </c>
      <c r="T1865">
        <v>2</v>
      </c>
      <c r="U1865">
        <v>23</v>
      </c>
      <c r="V1865" t="s">
        <v>36</v>
      </c>
      <c r="W1865" t="s">
        <v>467</v>
      </c>
      <c r="X1865">
        <v>20241220</v>
      </c>
      <c r="Y1865" t="s">
        <v>38</v>
      </c>
      <c r="Z1865">
        <v>0</v>
      </c>
      <c r="AA1865">
        <v>60</v>
      </c>
      <c r="AB1865" t="s">
        <v>39</v>
      </c>
      <c r="AC1865">
        <v>0</v>
      </c>
      <c r="AD1865">
        <v>4</v>
      </c>
      <c r="AE1865" t="s">
        <v>40</v>
      </c>
      <c r="AF1865" t="s">
        <v>41</v>
      </c>
      <c r="AG1865" t="str">
        <f>VLOOKUP(H1865,Planilha2!A:AC,5,FALSE)</f>
        <v>TURISMO</v>
      </c>
      <c r="AH1865" t="s">
        <v>6239</v>
      </c>
      <c r="AI1865" t="str">
        <f>VLOOKUP(H1865,Planilha2!A:K,11,FALSE)</f>
        <v>Ativo</v>
      </c>
      <c r="AJ1865" t="s">
        <v>6605</v>
      </c>
      <c r="AK1865">
        <v>25.7</v>
      </c>
    </row>
    <row r="1866" spans="1:37" x14ac:dyDescent="0.25">
      <c r="A1866">
        <v>214047105</v>
      </c>
      <c r="B1866" t="s">
        <v>263</v>
      </c>
      <c r="C1866" t="s">
        <v>4869</v>
      </c>
      <c r="D1866" t="s">
        <v>4272</v>
      </c>
      <c r="E1866" t="s">
        <v>4998</v>
      </c>
      <c r="F1866" t="s">
        <v>2843</v>
      </c>
      <c r="G1866" t="s">
        <v>210</v>
      </c>
      <c r="H1866">
        <v>47</v>
      </c>
      <c r="I1866">
        <v>8</v>
      </c>
      <c r="J1866">
        <v>8</v>
      </c>
      <c r="K1866" t="s">
        <v>64</v>
      </c>
      <c r="L1866" s="1" t="s">
        <v>1924</v>
      </c>
      <c r="M1866" t="s">
        <v>1472</v>
      </c>
      <c r="N1866">
        <v>80</v>
      </c>
      <c r="O1866">
        <v>1</v>
      </c>
      <c r="P1866">
        <v>20142</v>
      </c>
      <c r="Q1866">
        <v>2014</v>
      </c>
      <c r="R1866">
        <v>2</v>
      </c>
      <c r="S1866">
        <v>2018</v>
      </c>
      <c r="T1866">
        <v>2</v>
      </c>
      <c r="U1866">
        <v>23</v>
      </c>
      <c r="V1866" t="s">
        <v>49</v>
      </c>
      <c r="W1866" t="s">
        <v>980</v>
      </c>
      <c r="X1866">
        <v>24730130</v>
      </c>
      <c r="Y1866" t="s">
        <v>75</v>
      </c>
      <c r="Z1866">
        <v>0</v>
      </c>
      <c r="AA1866">
        <v>240</v>
      </c>
      <c r="AB1866" t="s">
        <v>39</v>
      </c>
      <c r="AC1866">
        <v>0</v>
      </c>
      <c r="AD1866">
        <v>5</v>
      </c>
      <c r="AE1866" t="s">
        <v>55</v>
      </c>
      <c r="AF1866" t="s">
        <v>41</v>
      </c>
      <c r="AG1866" t="str">
        <f>VLOOKUP(H1866,Planilha2!A:AC,5,FALSE)</f>
        <v>TURISMO</v>
      </c>
      <c r="AH1866" t="s">
        <v>6239</v>
      </c>
      <c r="AI1866" t="str">
        <f>VLOOKUP(H1866,Planilha2!A:K,11,FALSE)</f>
        <v>Ativo</v>
      </c>
      <c r="AJ1866" t="s">
        <v>6477</v>
      </c>
      <c r="AK1866">
        <v>21.2</v>
      </c>
    </row>
    <row r="1867" spans="1:37" x14ac:dyDescent="0.25">
      <c r="A1867">
        <v>214047114</v>
      </c>
      <c r="B1867" t="s">
        <v>930</v>
      </c>
      <c r="C1867" t="s">
        <v>533</v>
      </c>
      <c r="D1867" t="s">
        <v>2701</v>
      </c>
      <c r="E1867" t="s">
        <v>5003</v>
      </c>
      <c r="F1867" t="s">
        <v>2803</v>
      </c>
      <c r="G1867" t="s">
        <v>347</v>
      </c>
      <c r="H1867">
        <v>47</v>
      </c>
      <c r="I1867">
        <v>8</v>
      </c>
      <c r="J1867">
        <v>8</v>
      </c>
      <c r="K1867" t="s">
        <v>64</v>
      </c>
      <c r="L1867" s="1" t="s">
        <v>2359</v>
      </c>
      <c r="M1867" t="s">
        <v>944</v>
      </c>
      <c r="N1867">
        <v>11</v>
      </c>
      <c r="O1867">
        <v>0</v>
      </c>
      <c r="P1867">
        <v>20142</v>
      </c>
      <c r="Q1867">
        <v>2014</v>
      </c>
      <c r="R1867">
        <v>2</v>
      </c>
      <c r="S1867">
        <v>2015</v>
      </c>
      <c r="T1867">
        <v>1</v>
      </c>
      <c r="U1867">
        <v>24</v>
      </c>
      <c r="V1867" t="s">
        <v>49</v>
      </c>
      <c r="W1867" t="s">
        <v>2243</v>
      </c>
      <c r="X1867">
        <v>26293438</v>
      </c>
      <c r="Y1867" t="s">
        <v>817</v>
      </c>
      <c r="Z1867">
        <v>0</v>
      </c>
      <c r="AA1867">
        <v>120</v>
      </c>
      <c r="AB1867" t="s">
        <v>39</v>
      </c>
      <c r="AC1867">
        <v>0</v>
      </c>
      <c r="AD1867">
        <v>2</v>
      </c>
      <c r="AE1867" t="s">
        <v>40</v>
      </c>
      <c r="AF1867" t="s">
        <v>41</v>
      </c>
      <c r="AG1867" t="str">
        <f>VLOOKUP(H1867,Planilha2!A:AC,5,FALSE)</f>
        <v>TURISMO</v>
      </c>
      <c r="AH1867" t="s">
        <v>6239</v>
      </c>
      <c r="AI1867" t="str">
        <f>VLOOKUP(H1867,Planilha2!A:K,11,FALSE)</f>
        <v>Ativo</v>
      </c>
      <c r="AJ1867" t="s">
        <v>6940</v>
      </c>
      <c r="AK1867">
        <v>65.900000000000006</v>
      </c>
    </row>
  </sheetData>
  <autoFilter ref="A1:AI1867" xr:uid="{78518256-DED2-9F4F-9FCF-3A7EA5F2AB23}">
    <sortState xmlns:xlrd2="http://schemas.microsoft.com/office/spreadsheetml/2017/richdata2" ref="A2:AI1867">
      <sortCondition ref="AG2:AG1867"/>
    </sortState>
  </autoFilter>
  <sortState xmlns:xlrd2="http://schemas.microsoft.com/office/spreadsheetml/2017/richdata2" ref="A2:AG1867">
    <sortCondition ref="A1:A186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A0AD-6E4B-42BA-BE69-18CB90FC3A4A}">
  <sheetPr filterMode="1"/>
  <dimension ref="A1:AC122"/>
  <sheetViews>
    <sheetView topLeftCell="C1" workbookViewId="0">
      <selection activeCell="E2" sqref="E2"/>
    </sheetView>
  </sheetViews>
  <sheetFormatPr defaultRowHeight="15.75" x14ac:dyDescent="0.25"/>
  <cols>
    <col min="1" max="1" width="11.5" customWidth="1"/>
    <col min="3" max="3" width="12.25" customWidth="1"/>
    <col min="5" max="5" width="33.875" customWidth="1"/>
    <col min="12" max="12" width="21.125" bestFit="1" customWidth="1"/>
    <col min="21" max="21" width="22.125" bestFit="1" customWidth="1"/>
    <col min="22" max="22" width="24" bestFit="1" customWidth="1"/>
  </cols>
  <sheetData>
    <row r="1" spans="1:29" x14ac:dyDescent="0.25">
      <c r="A1" t="s">
        <v>5772</v>
      </c>
      <c r="B1" t="s">
        <v>5773</v>
      </c>
      <c r="C1" t="s">
        <v>5774</v>
      </c>
      <c r="D1" t="s">
        <v>5775</v>
      </c>
      <c r="E1" t="s">
        <v>5776</v>
      </c>
      <c r="F1" t="s">
        <v>5777</v>
      </c>
      <c r="G1" t="s">
        <v>5778</v>
      </c>
      <c r="H1" t="s">
        <v>5779</v>
      </c>
      <c r="I1" t="s">
        <v>5780</v>
      </c>
      <c r="J1" t="s">
        <v>5781</v>
      </c>
      <c r="K1" t="s">
        <v>5782</v>
      </c>
      <c r="L1" t="s">
        <v>5783</v>
      </c>
      <c r="M1" t="s">
        <v>5784</v>
      </c>
      <c r="N1" t="s">
        <v>5785</v>
      </c>
      <c r="O1" t="s">
        <v>5786</v>
      </c>
      <c r="P1" t="s">
        <v>5787</v>
      </c>
      <c r="Q1" t="s">
        <v>5788</v>
      </c>
      <c r="R1" t="s">
        <v>5789</v>
      </c>
      <c r="S1" t="s">
        <v>5790</v>
      </c>
      <c r="T1" t="s">
        <v>5791</v>
      </c>
      <c r="U1" t="s">
        <v>5792</v>
      </c>
      <c r="V1" t="s">
        <v>5793</v>
      </c>
      <c r="W1" t="s">
        <v>5794</v>
      </c>
      <c r="X1" t="s">
        <v>5795</v>
      </c>
      <c r="Y1" t="s">
        <v>5796</v>
      </c>
      <c r="Z1" t="s">
        <v>5797</v>
      </c>
      <c r="AA1" t="s">
        <v>5798</v>
      </c>
      <c r="AB1" t="s">
        <v>5799</v>
      </c>
      <c r="AC1" t="s">
        <v>5800</v>
      </c>
    </row>
    <row r="2" spans="1:29" hidden="1" x14ac:dyDescent="0.25">
      <c r="A2">
        <v>23</v>
      </c>
      <c r="B2">
        <v>1966</v>
      </c>
      <c r="C2">
        <v>23</v>
      </c>
      <c r="D2" t="s">
        <v>5833</v>
      </c>
      <c r="E2" t="s">
        <v>5896</v>
      </c>
      <c r="F2" t="s">
        <v>5897</v>
      </c>
      <c r="G2" t="s">
        <v>5804</v>
      </c>
      <c r="H2" t="s">
        <v>5898</v>
      </c>
      <c r="I2" t="s">
        <v>5804</v>
      </c>
      <c r="J2">
        <v>1</v>
      </c>
      <c r="K2" t="s">
        <v>5805</v>
      </c>
      <c r="L2">
        <v>23</v>
      </c>
      <c r="M2">
        <v>1</v>
      </c>
      <c r="N2" t="s">
        <v>5804</v>
      </c>
      <c r="O2" t="s">
        <v>5804</v>
      </c>
      <c r="P2" t="s">
        <v>5823</v>
      </c>
      <c r="Q2">
        <v>19</v>
      </c>
      <c r="R2" t="s">
        <v>5899</v>
      </c>
      <c r="T2" t="s">
        <v>5804</v>
      </c>
      <c r="U2">
        <v>1</v>
      </c>
      <c r="V2">
        <v>1</v>
      </c>
      <c r="W2">
        <v>5</v>
      </c>
      <c r="X2" t="s">
        <v>5896</v>
      </c>
      <c r="Y2">
        <v>4</v>
      </c>
      <c r="Z2">
        <v>0.12</v>
      </c>
      <c r="AA2">
        <v>1</v>
      </c>
      <c r="AB2">
        <v>4</v>
      </c>
      <c r="AC2">
        <v>1</v>
      </c>
    </row>
    <row r="3" spans="1:29" hidden="1" x14ac:dyDescent="0.25">
      <c r="A3">
        <v>522</v>
      </c>
      <c r="B3">
        <v>2013</v>
      </c>
      <c r="C3">
        <v>104</v>
      </c>
      <c r="D3" t="s">
        <v>6096</v>
      </c>
      <c r="E3" t="s">
        <v>6189</v>
      </c>
      <c r="F3" t="s">
        <v>6190</v>
      </c>
      <c r="G3" t="s">
        <v>5804</v>
      </c>
      <c r="H3" t="s">
        <v>5804</v>
      </c>
      <c r="I3" t="s">
        <v>5804</v>
      </c>
      <c r="J3">
        <v>1</v>
      </c>
      <c r="K3" t="s">
        <v>5805</v>
      </c>
      <c r="L3">
        <v>123</v>
      </c>
      <c r="M3">
        <v>1</v>
      </c>
      <c r="N3" t="s">
        <v>5804</v>
      </c>
      <c r="O3" t="s">
        <v>5804</v>
      </c>
      <c r="P3" t="s">
        <v>5806</v>
      </c>
      <c r="Q3">
        <v>32</v>
      </c>
      <c r="R3" t="s">
        <v>6096</v>
      </c>
      <c r="T3" t="s">
        <v>5804</v>
      </c>
      <c r="U3">
        <v>9</v>
      </c>
      <c r="V3">
        <v>9</v>
      </c>
      <c r="W3">
        <v>5</v>
      </c>
      <c r="X3" t="s">
        <v>5896</v>
      </c>
      <c r="Y3">
        <v>4</v>
      </c>
      <c r="Z3">
        <v>0.12</v>
      </c>
      <c r="AA3">
        <v>1</v>
      </c>
      <c r="AB3">
        <v>3</v>
      </c>
      <c r="AC3">
        <v>1</v>
      </c>
    </row>
    <row r="4" spans="1:29" hidden="1" x14ac:dyDescent="0.25">
      <c r="A4">
        <v>742</v>
      </c>
      <c r="B4">
        <v>2018</v>
      </c>
      <c r="C4">
        <v>117</v>
      </c>
      <c r="D4" t="s">
        <v>6200</v>
      </c>
      <c r="E4" t="s">
        <v>6080</v>
      </c>
      <c r="F4" t="s">
        <v>6201</v>
      </c>
      <c r="G4" t="s">
        <v>5804</v>
      </c>
      <c r="H4" t="s">
        <v>5804</v>
      </c>
      <c r="I4" t="s">
        <v>5804</v>
      </c>
      <c r="J4">
        <v>1</v>
      </c>
      <c r="K4" t="s">
        <v>5805</v>
      </c>
      <c r="L4">
        <v>23</v>
      </c>
      <c r="M4">
        <v>1</v>
      </c>
      <c r="N4" t="s">
        <v>5804</v>
      </c>
      <c r="O4" t="s">
        <v>5804</v>
      </c>
      <c r="P4" t="s">
        <v>5806</v>
      </c>
      <c r="Q4">
        <v>16</v>
      </c>
      <c r="R4" t="s">
        <v>6202</v>
      </c>
      <c r="T4" t="s">
        <v>5804</v>
      </c>
      <c r="U4">
        <v>1</v>
      </c>
      <c r="V4">
        <v>1</v>
      </c>
      <c r="W4">
        <v>22</v>
      </c>
      <c r="X4" t="s">
        <v>6080</v>
      </c>
      <c r="Y4">
        <v>4</v>
      </c>
      <c r="AB4">
        <v>14</v>
      </c>
      <c r="AC4">
        <v>1</v>
      </c>
    </row>
    <row r="5" spans="1:29" hidden="1" x14ac:dyDescent="0.25">
      <c r="A5">
        <v>283</v>
      </c>
      <c r="B5">
        <v>2012</v>
      </c>
      <c r="C5">
        <v>86</v>
      </c>
      <c r="D5" t="s">
        <v>5801</v>
      </c>
      <c r="E5" t="s">
        <v>6080</v>
      </c>
      <c r="F5" t="s">
        <v>6081</v>
      </c>
      <c r="G5" t="s">
        <v>5804</v>
      </c>
      <c r="H5" t="s">
        <v>5804</v>
      </c>
      <c r="I5" t="s">
        <v>5804</v>
      </c>
      <c r="J5">
        <v>1</v>
      </c>
      <c r="K5" t="s">
        <v>5805</v>
      </c>
      <c r="L5">
        <v>29</v>
      </c>
      <c r="M5">
        <v>7</v>
      </c>
      <c r="N5" t="s">
        <v>5804</v>
      </c>
      <c r="O5" t="s">
        <v>5804</v>
      </c>
      <c r="P5" t="s">
        <v>5806</v>
      </c>
      <c r="Q5">
        <v>16</v>
      </c>
      <c r="R5" t="s">
        <v>6082</v>
      </c>
      <c r="T5" t="s">
        <v>5804</v>
      </c>
      <c r="U5">
        <v>3</v>
      </c>
      <c r="V5">
        <v>48</v>
      </c>
      <c r="W5">
        <v>22</v>
      </c>
      <c r="X5" t="s">
        <v>6080</v>
      </c>
      <c r="Y5">
        <v>4</v>
      </c>
      <c r="AB5">
        <v>23</v>
      </c>
      <c r="AC5">
        <v>1</v>
      </c>
    </row>
    <row r="6" spans="1:29" hidden="1" x14ac:dyDescent="0.25">
      <c r="A6">
        <v>221</v>
      </c>
      <c r="B6">
        <v>2010</v>
      </c>
      <c r="C6">
        <v>74</v>
      </c>
      <c r="D6" t="s">
        <v>6132</v>
      </c>
      <c r="E6" t="s">
        <v>6139</v>
      </c>
      <c r="F6" t="s">
        <v>6140</v>
      </c>
      <c r="G6" t="s">
        <v>5804</v>
      </c>
      <c r="H6" t="s">
        <v>5804</v>
      </c>
      <c r="I6" t="s">
        <v>5804</v>
      </c>
      <c r="J6">
        <v>1</v>
      </c>
      <c r="K6" t="s">
        <v>5805</v>
      </c>
      <c r="L6">
        <v>29</v>
      </c>
      <c r="M6">
        <v>1</v>
      </c>
      <c r="N6" t="s">
        <v>6141</v>
      </c>
      <c r="O6" t="s">
        <v>5804</v>
      </c>
      <c r="P6" t="s">
        <v>5806</v>
      </c>
      <c r="Q6">
        <v>67</v>
      </c>
      <c r="R6" t="s">
        <v>6142</v>
      </c>
      <c r="S6">
        <v>172</v>
      </c>
      <c r="T6" t="s">
        <v>6143</v>
      </c>
      <c r="U6">
        <v>3</v>
      </c>
      <c r="V6">
        <v>3</v>
      </c>
      <c r="W6">
        <v>22</v>
      </c>
      <c r="X6" t="s">
        <v>6080</v>
      </c>
      <c r="Y6">
        <v>4</v>
      </c>
      <c r="Z6">
        <v>0.12</v>
      </c>
      <c r="AA6">
        <v>1</v>
      </c>
      <c r="AB6">
        <v>23</v>
      </c>
      <c r="AC6">
        <v>1</v>
      </c>
    </row>
    <row r="7" spans="1:29" hidden="1" x14ac:dyDescent="0.25">
      <c r="A7">
        <v>53</v>
      </c>
      <c r="B7">
        <v>2005</v>
      </c>
      <c r="C7">
        <v>53</v>
      </c>
      <c r="D7" t="s">
        <v>6003</v>
      </c>
      <c r="E7" t="s">
        <v>6004</v>
      </c>
      <c r="F7" t="s">
        <v>6005</v>
      </c>
      <c r="G7" t="s">
        <v>5804</v>
      </c>
      <c r="H7" t="s">
        <v>5804</v>
      </c>
      <c r="I7" t="s">
        <v>5804</v>
      </c>
      <c r="J7">
        <v>1</v>
      </c>
      <c r="K7" t="s">
        <v>5805</v>
      </c>
      <c r="L7">
        <v>29</v>
      </c>
      <c r="M7">
        <v>1</v>
      </c>
      <c r="N7" t="s">
        <v>5804</v>
      </c>
      <c r="O7" t="s">
        <v>5804</v>
      </c>
      <c r="P7" t="s">
        <v>5823</v>
      </c>
      <c r="Q7">
        <v>154</v>
      </c>
      <c r="R7" t="s">
        <v>6001</v>
      </c>
      <c r="T7" t="s">
        <v>5804</v>
      </c>
      <c r="U7">
        <v>3</v>
      </c>
      <c r="V7">
        <v>3</v>
      </c>
      <c r="W7">
        <v>5</v>
      </c>
      <c r="X7" t="s">
        <v>5896</v>
      </c>
      <c r="Y7">
        <v>4</v>
      </c>
      <c r="Z7">
        <v>0.12</v>
      </c>
      <c r="AA7">
        <v>1</v>
      </c>
      <c r="AB7">
        <v>23</v>
      </c>
      <c r="AC7">
        <v>1</v>
      </c>
    </row>
    <row r="8" spans="1:29" hidden="1" x14ac:dyDescent="0.25">
      <c r="A8">
        <v>402</v>
      </c>
      <c r="B8">
        <v>2011</v>
      </c>
      <c r="C8">
        <v>99</v>
      </c>
      <c r="D8" t="s">
        <v>6159</v>
      </c>
      <c r="E8" t="s">
        <v>6187</v>
      </c>
      <c r="F8" t="s">
        <v>6188</v>
      </c>
      <c r="G8" t="s">
        <v>5804</v>
      </c>
      <c r="H8" t="s">
        <v>5804</v>
      </c>
      <c r="I8" t="s">
        <v>5804</v>
      </c>
      <c r="J8">
        <v>2</v>
      </c>
      <c r="K8" t="s">
        <v>5805</v>
      </c>
      <c r="L8">
        <v>13</v>
      </c>
      <c r="M8">
        <v>1</v>
      </c>
      <c r="N8" t="s">
        <v>5804</v>
      </c>
      <c r="O8" t="s">
        <v>5804</v>
      </c>
      <c r="P8" t="s">
        <v>5806</v>
      </c>
      <c r="Q8">
        <v>33</v>
      </c>
      <c r="R8" t="s">
        <v>6071</v>
      </c>
      <c r="T8" t="s">
        <v>5804</v>
      </c>
      <c r="U8">
        <v>1</v>
      </c>
      <c r="V8">
        <v>1</v>
      </c>
      <c r="X8" t="s">
        <v>6187</v>
      </c>
      <c r="Y8">
        <v>4</v>
      </c>
      <c r="Z8">
        <v>0.1</v>
      </c>
      <c r="AA8">
        <v>1</v>
      </c>
      <c r="AB8">
        <v>5</v>
      </c>
      <c r="AC8">
        <v>2</v>
      </c>
    </row>
    <row r="9" spans="1:29" hidden="1" x14ac:dyDescent="0.25">
      <c r="A9">
        <v>26</v>
      </c>
      <c r="B9">
        <v>1968</v>
      </c>
      <c r="C9">
        <v>26</v>
      </c>
      <c r="D9" t="s">
        <v>5833</v>
      </c>
      <c r="E9" t="s">
        <v>5906</v>
      </c>
      <c r="F9" t="s">
        <v>5907</v>
      </c>
      <c r="G9" t="s">
        <v>5804</v>
      </c>
      <c r="H9" t="s">
        <v>5908</v>
      </c>
      <c r="I9" t="s">
        <v>5804</v>
      </c>
      <c r="J9">
        <v>1</v>
      </c>
      <c r="K9" t="s">
        <v>5805</v>
      </c>
      <c r="L9">
        <v>25</v>
      </c>
      <c r="M9">
        <v>1</v>
      </c>
      <c r="N9" t="s">
        <v>5804</v>
      </c>
      <c r="O9" t="s">
        <v>5804</v>
      </c>
      <c r="P9" t="s">
        <v>5823</v>
      </c>
      <c r="Q9">
        <v>13</v>
      </c>
      <c r="R9" t="s">
        <v>5902</v>
      </c>
      <c r="T9" t="s">
        <v>5804</v>
      </c>
      <c r="U9">
        <v>1</v>
      </c>
      <c r="V9">
        <v>1</v>
      </c>
      <c r="X9" t="s">
        <v>5906</v>
      </c>
      <c r="Y9">
        <v>4</v>
      </c>
      <c r="Z9">
        <v>0.12</v>
      </c>
      <c r="AA9">
        <v>1.5</v>
      </c>
      <c r="AB9">
        <v>6</v>
      </c>
      <c r="AC9">
        <v>1</v>
      </c>
    </row>
    <row r="10" spans="1:29" hidden="1" x14ac:dyDescent="0.25">
      <c r="A10">
        <v>14</v>
      </c>
      <c r="B10">
        <v>1969</v>
      </c>
      <c r="C10">
        <v>14</v>
      </c>
      <c r="D10" t="s">
        <v>5819</v>
      </c>
      <c r="E10" t="s">
        <v>5864</v>
      </c>
      <c r="F10" t="s">
        <v>5865</v>
      </c>
      <c r="G10" t="s">
        <v>5804</v>
      </c>
      <c r="H10" t="s">
        <v>5866</v>
      </c>
      <c r="I10" t="s">
        <v>5804</v>
      </c>
      <c r="J10">
        <v>1</v>
      </c>
      <c r="K10" t="s">
        <v>5805</v>
      </c>
      <c r="L10">
        <v>9</v>
      </c>
      <c r="M10">
        <v>1</v>
      </c>
      <c r="N10" t="s">
        <v>5804</v>
      </c>
      <c r="O10" t="s">
        <v>5804</v>
      </c>
      <c r="P10" t="s">
        <v>5823</v>
      </c>
      <c r="Q10">
        <v>73</v>
      </c>
      <c r="R10" t="s">
        <v>5867</v>
      </c>
      <c r="T10" t="s">
        <v>5804</v>
      </c>
      <c r="U10">
        <v>1</v>
      </c>
      <c r="V10">
        <v>1</v>
      </c>
      <c r="X10" t="s">
        <v>5864</v>
      </c>
      <c r="Y10">
        <v>4</v>
      </c>
      <c r="Z10">
        <v>0.12</v>
      </c>
      <c r="AA10">
        <v>1</v>
      </c>
      <c r="AB10">
        <v>7</v>
      </c>
      <c r="AC10">
        <v>1</v>
      </c>
    </row>
    <row r="11" spans="1:29" hidden="1" x14ac:dyDescent="0.25">
      <c r="A11">
        <v>403</v>
      </c>
      <c r="B11">
        <v>2012</v>
      </c>
      <c r="C11">
        <v>100</v>
      </c>
      <c r="D11" t="s">
        <v>6159</v>
      </c>
      <c r="E11" t="s">
        <v>6160</v>
      </c>
      <c r="F11" t="s">
        <v>6161</v>
      </c>
      <c r="G11" t="s">
        <v>5804</v>
      </c>
      <c r="H11" t="s">
        <v>5804</v>
      </c>
      <c r="I11" t="s">
        <v>5804</v>
      </c>
      <c r="J11">
        <v>1</v>
      </c>
      <c r="K11" t="s">
        <v>5805</v>
      </c>
      <c r="L11">
        <v>9</v>
      </c>
      <c r="M11">
        <v>1</v>
      </c>
      <c r="N11" t="s">
        <v>5804</v>
      </c>
      <c r="O11" t="s">
        <v>5804</v>
      </c>
      <c r="P11" t="s">
        <v>5806</v>
      </c>
      <c r="Q11">
        <v>43</v>
      </c>
      <c r="R11" t="s">
        <v>6162</v>
      </c>
      <c r="T11" t="s">
        <v>5804</v>
      </c>
      <c r="U11">
        <v>1</v>
      </c>
      <c r="V11">
        <v>1</v>
      </c>
      <c r="X11" t="s">
        <v>6160</v>
      </c>
      <c r="Y11">
        <v>4</v>
      </c>
      <c r="Z11">
        <v>0.115</v>
      </c>
      <c r="AA11">
        <v>1.5</v>
      </c>
      <c r="AB11">
        <v>7</v>
      </c>
      <c r="AC11">
        <v>3</v>
      </c>
    </row>
    <row r="12" spans="1:29" hidden="1" x14ac:dyDescent="0.25">
      <c r="A12">
        <v>782</v>
      </c>
      <c r="B12">
        <v>2021</v>
      </c>
      <c r="C12">
        <v>119</v>
      </c>
      <c r="D12" t="s">
        <v>6212</v>
      </c>
      <c r="E12" t="s">
        <v>6213</v>
      </c>
      <c r="F12" t="s">
        <v>6214</v>
      </c>
      <c r="G12" t="s">
        <v>5804</v>
      </c>
      <c r="H12" t="s">
        <v>5804</v>
      </c>
      <c r="I12" t="s">
        <v>5804</v>
      </c>
      <c r="J12">
        <v>1</v>
      </c>
      <c r="K12" t="s">
        <v>5805</v>
      </c>
      <c r="L12">
        <v>9</v>
      </c>
      <c r="M12">
        <v>7</v>
      </c>
      <c r="N12" t="s">
        <v>6209</v>
      </c>
      <c r="O12" t="s">
        <v>5804</v>
      </c>
      <c r="P12" t="s">
        <v>5806</v>
      </c>
      <c r="Q12">
        <v>79</v>
      </c>
      <c r="R12" t="s">
        <v>6215</v>
      </c>
      <c r="S12">
        <v>236</v>
      </c>
      <c r="T12" t="s">
        <v>6211</v>
      </c>
      <c r="V12">
        <v>48</v>
      </c>
      <c r="X12" t="s">
        <v>6213</v>
      </c>
      <c r="Y12">
        <v>4</v>
      </c>
      <c r="AC12">
        <v>1</v>
      </c>
    </row>
    <row r="13" spans="1:29" hidden="1" x14ac:dyDescent="0.25">
      <c r="A13">
        <v>1</v>
      </c>
      <c r="B13">
        <v>1956</v>
      </c>
      <c r="C13">
        <v>1</v>
      </c>
      <c r="D13" t="s">
        <v>5819</v>
      </c>
      <c r="E13" t="s">
        <v>5820</v>
      </c>
      <c r="F13" t="s">
        <v>5821</v>
      </c>
      <c r="G13" t="s">
        <v>5804</v>
      </c>
      <c r="H13" t="s">
        <v>5822</v>
      </c>
      <c r="I13" t="s">
        <v>5804</v>
      </c>
      <c r="J13">
        <v>1</v>
      </c>
      <c r="K13" t="s">
        <v>5805</v>
      </c>
      <c r="L13">
        <v>9</v>
      </c>
      <c r="M13">
        <v>1</v>
      </c>
      <c r="N13" t="s">
        <v>5804</v>
      </c>
      <c r="O13" t="s">
        <v>5804</v>
      </c>
      <c r="P13" t="s">
        <v>5823</v>
      </c>
      <c r="Q13">
        <v>0</v>
      </c>
      <c r="R13" t="s">
        <v>5824</v>
      </c>
      <c r="T13" t="s">
        <v>5804</v>
      </c>
      <c r="U13">
        <v>1</v>
      </c>
      <c r="V13">
        <v>1</v>
      </c>
      <c r="X13" t="s">
        <v>5820</v>
      </c>
      <c r="Y13">
        <v>4</v>
      </c>
      <c r="Z13">
        <v>0.12</v>
      </c>
      <c r="AA13">
        <v>1</v>
      </c>
      <c r="AB13">
        <v>7</v>
      </c>
      <c r="AC13">
        <v>1</v>
      </c>
    </row>
    <row r="14" spans="1:29" hidden="1" x14ac:dyDescent="0.25">
      <c r="A14">
        <v>48</v>
      </c>
      <c r="B14">
        <v>2003</v>
      </c>
      <c r="C14">
        <v>48</v>
      </c>
      <c r="D14" t="s">
        <v>5976</v>
      </c>
      <c r="E14" t="s">
        <v>5981</v>
      </c>
      <c r="F14" t="s">
        <v>5982</v>
      </c>
      <c r="G14" t="s">
        <v>5804</v>
      </c>
      <c r="H14" t="s">
        <v>5983</v>
      </c>
      <c r="I14" t="s">
        <v>5804</v>
      </c>
      <c r="J14">
        <v>1</v>
      </c>
      <c r="K14" t="s">
        <v>5805</v>
      </c>
      <c r="L14">
        <v>1</v>
      </c>
      <c r="M14">
        <v>1</v>
      </c>
      <c r="N14" t="s">
        <v>5804</v>
      </c>
      <c r="O14" t="s">
        <v>5804</v>
      </c>
      <c r="P14" t="s">
        <v>5823</v>
      </c>
      <c r="Q14">
        <v>83</v>
      </c>
      <c r="R14" t="s">
        <v>5984</v>
      </c>
      <c r="T14" t="s">
        <v>5804</v>
      </c>
      <c r="U14">
        <v>1</v>
      </c>
      <c r="V14">
        <v>1</v>
      </c>
      <c r="W14">
        <v>18</v>
      </c>
      <c r="X14" t="s">
        <v>5981</v>
      </c>
      <c r="Y14">
        <v>4</v>
      </c>
      <c r="Z14">
        <v>0.125</v>
      </c>
      <c r="AA14">
        <v>2</v>
      </c>
      <c r="AB14">
        <v>8</v>
      </c>
      <c r="AC14">
        <v>4</v>
      </c>
    </row>
    <row r="15" spans="1:29" hidden="1" x14ac:dyDescent="0.25">
      <c r="A15">
        <v>244</v>
      </c>
      <c r="B15">
        <v>2009</v>
      </c>
      <c r="C15">
        <v>79</v>
      </c>
      <c r="D15" t="s">
        <v>6132</v>
      </c>
      <c r="E15" t="s">
        <v>6133</v>
      </c>
      <c r="F15" t="s">
        <v>6134</v>
      </c>
      <c r="G15" t="s">
        <v>5804</v>
      </c>
      <c r="H15" t="s">
        <v>5804</v>
      </c>
      <c r="I15" t="s">
        <v>5804</v>
      </c>
      <c r="J15">
        <v>1</v>
      </c>
      <c r="K15" t="s">
        <v>5805</v>
      </c>
      <c r="L15">
        <v>163</v>
      </c>
      <c r="M15">
        <v>1</v>
      </c>
      <c r="N15" t="s">
        <v>5804</v>
      </c>
      <c r="O15" t="s">
        <v>5804</v>
      </c>
      <c r="P15" t="s">
        <v>5806</v>
      </c>
      <c r="Q15">
        <v>56</v>
      </c>
      <c r="R15" t="s">
        <v>6135</v>
      </c>
      <c r="T15" t="s">
        <v>5804</v>
      </c>
      <c r="U15">
        <v>18</v>
      </c>
      <c r="V15">
        <v>16</v>
      </c>
      <c r="W15">
        <v>18</v>
      </c>
      <c r="X15" t="s">
        <v>5981</v>
      </c>
      <c r="Y15">
        <v>4</v>
      </c>
      <c r="Z15">
        <v>0.125</v>
      </c>
      <c r="AA15">
        <v>2</v>
      </c>
      <c r="AB15">
        <v>19</v>
      </c>
      <c r="AC15">
        <v>4</v>
      </c>
    </row>
    <row r="16" spans="1:29" hidden="1" x14ac:dyDescent="0.25">
      <c r="A16">
        <v>343</v>
      </c>
      <c r="B16">
        <v>2011</v>
      </c>
      <c r="C16">
        <v>95</v>
      </c>
      <c r="D16" t="s">
        <v>6073</v>
      </c>
      <c r="E16" t="s">
        <v>6074</v>
      </c>
      <c r="F16" t="s">
        <v>6075</v>
      </c>
      <c r="G16" t="s">
        <v>5804</v>
      </c>
      <c r="H16" t="s">
        <v>5804</v>
      </c>
      <c r="I16" t="s">
        <v>5804</v>
      </c>
      <c r="J16">
        <v>1</v>
      </c>
      <c r="K16" t="s">
        <v>5805</v>
      </c>
      <c r="L16">
        <v>12</v>
      </c>
      <c r="M16">
        <v>1</v>
      </c>
      <c r="N16" t="s">
        <v>5804</v>
      </c>
      <c r="O16" t="s">
        <v>5804</v>
      </c>
      <c r="P16" t="s">
        <v>5806</v>
      </c>
      <c r="Q16">
        <v>111</v>
      </c>
      <c r="R16" t="s">
        <v>6076</v>
      </c>
      <c r="T16" t="s">
        <v>5804</v>
      </c>
      <c r="U16">
        <v>1</v>
      </c>
      <c r="V16">
        <v>1</v>
      </c>
      <c r="X16" t="s">
        <v>6074</v>
      </c>
      <c r="Y16">
        <v>4</v>
      </c>
      <c r="Z16">
        <v>0.13250000000000001</v>
      </c>
      <c r="AA16">
        <v>2</v>
      </c>
      <c r="AB16">
        <v>9</v>
      </c>
      <c r="AC16">
        <v>5</v>
      </c>
    </row>
    <row r="17" spans="1:29" hidden="1" x14ac:dyDescent="0.25">
      <c r="A17">
        <v>31</v>
      </c>
      <c r="B17">
        <v>1985</v>
      </c>
      <c r="C17">
        <v>31</v>
      </c>
      <c r="D17" t="s">
        <v>5919</v>
      </c>
      <c r="E17" t="s">
        <v>5920</v>
      </c>
      <c r="F17" t="s">
        <v>5921</v>
      </c>
      <c r="G17" t="s">
        <v>5804</v>
      </c>
      <c r="H17" t="s">
        <v>5804</v>
      </c>
      <c r="I17" t="s">
        <v>5804</v>
      </c>
      <c r="J17">
        <v>1</v>
      </c>
      <c r="K17" t="s">
        <v>5805</v>
      </c>
      <c r="L17">
        <v>28</v>
      </c>
      <c r="M17">
        <v>1</v>
      </c>
      <c r="N17" t="s">
        <v>5804</v>
      </c>
      <c r="O17" t="s">
        <v>5804</v>
      </c>
      <c r="P17" t="s">
        <v>5823</v>
      </c>
      <c r="Q17">
        <v>37</v>
      </c>
      <c r="R17" t="s">
        <v>5922</v>
      </c>
      <c r="T17" t="s">
        <v>5804</v>
      </c>
      <c r="U17">
        <v>1</v>
      </c>
      <c r="V17">
        <v>1</v>
      </c>
      <c r="W17">
        <v>7</v>
      </c>
      <c r="X17" t="s">
        <v>5920</v>
      </c>
      <c r="Y17">
        <v>4</v>
      </c>
      <c r="Z17">
        <v>0.13250000000000001</v>
      </c>
      <c r="AA17">
        <v>1.5</v>
      </c>
      <c r="AB17">
        <v>6</v>
      </c>
      <c r="AC17">
        <v>6</v>
      </c>
    </row>
    <row r="18" spans="1:29" hidden="1" x14ac:dyDescent="0.25">
      <c r="A18">
        <v>60</v>
      </c>
      <c r="B18">
        <v>2008</v>
      </c>
      <c r="C18">
        <v>60</v>
      </c>
      <c r="D18" t="s">
        <v>6025</v>
      </c>
      <c r="E18" t="s">
        <v>6026</v>
      </c>
      <c r="F18" t="s">
        <v>6027</v>
      </c>
      <c r="G18" t="s">
        <v>5804</v>
      </c>
      <c r="H18" t="s">
        <v>5804</v>
      </c>
      <c r="I18" t="s">
        <v>5804</v>
      </c>
      <c r="J18">
        <v>1</v>
      </c>
      <c r="K18" t="s">
        <v>5805</v>
      </c>
      <c r="L18">
        <v>48</v>
      </c>
      <c r="M18">
        <v>1</v>
      </c>
      <c r="N18" t="s">
        <v>5804</v>
      </c>
      <c r="O18" t="s">
        <v>5804</v>
      </c>
      <c r="P18" t="s">
        <v>5823</v>
      </c>
      <c r="Q18">
        <v>121</v>
      </c>
      <c r="R18" t="s">
        <v>6022</v>
      </c>
      <c r="T18" t="s">
        <v>5804</v>
      </c>
      <c r="U18">
        <v>15</v>
      </c>
      <c r="V18">
        <v>14</v>
      </c>
      <c r="W18">
        <v>7</v>
      </c>
      <c r="X18" t="s">
        <v>5920</v>
      </c>
      <c r="Y18">
        <v>4</v>
      </c>
      <c r="Z18">
        <v>0.13250000000000001</v>
      </c>
      <c r="AA18">
        <v>1.5</v>
      </c>
      <c r="AB18">
        <v>21</v>
      </c>
      <c r="AC18">
        <v>6</v>
      </c>
    </row>
    <row r="19" spans="1:29" hidden="1" x14ac:dyDescent="0.25">
      <c r="A19">
        <v>282</v>
      </c>
      <c r="B19">
        <v>2010</v>
      </c>
      <c r="C19">
        <v>85</v>
      </c>
      <c r="D19" t="s">
        <v>5801</v>
      </c>
      <c r="E19" t="s">
        <v>6077</v>
      </c>
      <c r="F19" t="s">
        <v>6078</v>
      </c>
      <c r="G19" t="s">
        <v>5804</v>
      </c>
      <c r="H19" t="s">
        <v>5804</v>
      </c>
      <c r="I19" t="s">
        <v>5804</v>
      </c>
      <c r="J19">
        <v>1</v>
      </c>
      <c r="K19" t="s">
        <v>5805</v>
      </c>
      <c r="L19">
        <v>23</v>
      </c>
      <c r="M19">
        <v>1</v>
      </c>
      <c r="N19" t="s">
        <v>5804</v>
      </c>
      <c r="O19" t="s">
        <v>5804</v>
      </c>
      <c r="P19" t="s">
        <v>5806</v>
      </c>
      <c r="Q19">
        <v>62</v>
      </c>
      <c r="R19" t="s">
        <v>6079</v>
      </c>
      <c r="T19" t="s">
        <v>5804</v>
      </c>
      <c r="U19">
        <v>1</v>
      </c>
      <c r="V19">
        <v>1</v>
      </c>
      <c r="X19" t="s">
        <v>6077</v>
      </c>
      <c r="Y19">
        <v>4</v>
      </c>
      <c r="Z19">
        <v>0.12</v>
      </c>
      <c r="AA19">
        <v>1</v>
      </c>
      <c r="AB19">
        <v>4</v>
      </c>
      <c r="AC19">
        <v>1</v>
      </c>
    </row>
    <row r="20" spans="1:29" hidden="1" x14ac:dyDescent="0.25">
      <c r="A20">
        <v>44</v>
      </c>
      <c r="B20">
        <v>2000</v>
      </c>
      <c r="C20">
        <v>44</v>
      </c>
      <c r="D20" t="s">
        <v>5965</v>
      </c>
      <c r="E20" t="s">
        <v>5966</v>
      </c>
      <c r="F20" t="s">
        <v>5967</v>
      </c>
      <c r="G20" t="s">
        <v>5804</v>
      </c>
      <c r="H20" t="s">
        <v>5968</v>
      </c>
      <c r="I20" t="s">
        <v>5804</v>
      </c>
      <c r="J20">
        <v>1</v>
      </c>
      <c r="K20" t="s">
        <v>5805</v>
      </c>
      <c r="L20">
        <v>10</v>
      </c>
      <c r="M20">
        <v>1</v>
      </c>
      <c r="N20" t="s">
        <v>5804</v>
      </c>
      <c r="O20" t="s">
        <v>5804</v>
      </c>
      <c r="P20" t="s">
        <v>5823</v>
      </c>
      <c r="Q20">
        <v>45</v>
      </c>
      <c r="R20" t="s">
        <v>5969</v>
      </c>
      <c r="T20" t="s">
        <v>5804</v>
      </c>
      <c r="U20">
        <v>1</v>
      </c>
      <c r="V20">
        <v>1</v>
      </c>
      <c r="X20" t="s">
        <v>5966</v>
      </c>
      <c r="Y20">
        <v>4</v>
      </c>
      <c r="Z20">
        <v>0.125</v>
      </c>
      <c r="AA20">
        <v>2</v>
      </c>
      <c r="AB20">
        <v>10</v>
      </c>
      <c r="AC20">
        <v>5</v>
      </c>
    </row>
    <row r="21" spans="1:29" hidden="1" x14ac:dyDescent="0.25">
      <c r="A21">
        <v>802</v>
      </c>
      <c r="B21">
        <v>2021</v>
      </c>
      <c r="C21">
        <v>120</v>
      </c>
      <c r="D21" t="s">
        <v>6207</v>
      </c>
      <c r="E21" t="s">
        <v>5893</v>
      </c>
      <c r="F21" t="s">
        <v>6208</v>
      </c>
      <c r="G21" t="s">
        <v>5804</v>
      </c>
      <c r="H21" t="s">
        <v>5804</v>
      </c>
      <c r="I21" t="s">
        <v>5804</v>
      </c>
      <c r="J21">
        <v>1</v>
      </c>
      <c r="K21" t="s">
        <v>5805</v>
      </c>
      <c r="L21">
        <v>23</v>
      </c>
      <c r="M21">
        <v>7</v>
      </c>
      <c r="N21" t="s">
        <v>6209</v>
      </c>
      <c r="O21" t="s">
        <v>5804</v>
      </c>
      <c r="P21" t="s">
        <v>5806</v>
      </c>
      <c r="Q21">
        <v>85</v>
      </c>
      <c r="R21" t="s">
        <v>6210</v>
      </c>
      <c r="S21">
        <v>236</v>
      </c>
      <c r="T21" t="s">
        <v>6211</v>
      </c>
      <c r="V21">
        <v>48</v>
      </c>
      <c r="X21" t="s">
        <v>5893</v>
      </c>
      <c r="Y21">
        <v>4</v>
      </c>
      <c r="AC21">
        <v>1</v>
      </c>
    </row>
    <row r="22" spans="1:29" hidden="1" x14ac:dyDescent="0.25">
      <c r="A22">
        <v>22</v>
      </c>
      <c r="B22">
        <v>1961</v>
      </c>
      <c r="C22">
        <v>22</v>
      </c>
      <c r="D22" t="s">
        <v>5833</v>
      </c>
      <c r="E22" t="s">
        <v>5893</v>
      </c>
      <c r="F22" t="s">
        <v>5894</v>
      </c>
      <c r="G22" t="s">
        <v>5804</v>
      </c>
      <c r="H22" t="s">
        <v>5804</v>
      </c>
      <c r="I22" t="s">
        <v>5804</v>
      </c>
      <c r="J22">
        <v>1</v>
      </c>
      <c r="K22" t="s">
        <v>5805</v>
      </c>
      <c r="L22">
        <v>23</v>
      </c>
      <c r="M22">
        <v>1</v>
      </c>
      <c r="N22" t="s">
        <v>5804</v>
      </c>
      <c r="O22" t="s">
        <v>5804</v>
      </c>
      <c r="P22" t="s">
        <v>5823</v>
      </c>
      <c r="Q22">
        <v>25</v>
      </c>
      <c r="R22" t="s">
        <v>5895</v>
      </c>
      <c r="T22" t="s">
        <v>5804</v>
      </c>
      <c r="U22">
        <v>1</v>
      </c>
      <c r="V22">
        <v>1</v>
      </c>
      <c r="W22">
        <v>15</v>
      </c>
      <c r="X22" t="s">
        <v>5893</v>
      </c>
      <c r="Y22">
        <v>4</v>
      </c>
      <c r="Z22">
        <v>0.12</v>
      </c>
      <c r="AA22">
        <v>1</v>
      </c>
      <c r="AB22">
        <v>4</v>
      </c>
      <c r="AC22">
        <v>1</v>
      </c>
    </row>
    <row r="23" spans="1:29" hidden="1" x14ac:dyDescent="0.25">
      <c r="A23">
        <v>523</v>
      </c>
      <c r="B23">
        <v>2013</v>
      </c>
      <c r="C23">
        <v>105</v>
      </c>
      <c r="D23" t="s">
        <v>6096</v>
      </c>
      <c r="E23" t="s">
        <v>6097</v>
      </c>
      <c r="F23" t="s">
        <v>6098</v>
      </c>
      <c r="G23" t="s">
        <v>5804</v>
      </c>
      <c r="H23" t="s">
        <v>5804</v>
      </c>
      <c r="I23" t="s">
        <v>5804</v>
      </c>
      <c r="J23">
        <v>1</v>
      </c>
      <c r="K23" t="s">
        <v>5805</v>
      </c>
      <c r="L23">
        <v>123</v>
      </c>
      <c r="M23">
        <v>1</v>
      </c>
      <c r="N23" t="s">
        <v>5804</v>
      </c>
      <c r="O23" t="s">
        <v>5804</v>
      </c>
      <c r="P23" t="s">
        <v>5806</v>
      </c>
      <c r="Q23">
        <v>21</v>
      </c>
      <c r="R23" t="s">
        <v>6099</v>
      </c>
      <c r="T23" t="s">
        <v>5804</v>
      </c>
      <c r="U23">
        <v>9</v>
      </c>
      <c r="V23">
        <v>9</v>
      </c>
      <c r="W23">
        <v>15</v>
      </c>
      <c r="X23" t="s">
        <v>5893</v>
      </c>
      <c r="Y23">
        <v>4</v>
      </c>
      <c r="Z23">
        <v>0.12</v>
      </c>
      <c r="AA23">
        <v>1</v>
      </c>
      <c r="AB23">
        <v>3</v>
      </c>
      <c r="AC23">
        <v>1</v>
      </c>
    </row>
    <row r="24" spans="1:29" hidden="1" x14ac:dyDescent="0.25">
      <c r="A24">
        <v>222</v>
      </c>
      <c r="B24">
        <v>2009</v>
      </c>
      <c r="C24">
        <v>75</v>
      </c>
      <c r="D24" t="s">
        <v>6064</v>
      </c>
      <c r="E24" t="s">
        <v>6144</v>
      </c>
      <c r="F24" t="s">
        <v>6145</v>
      </c>
      <c r="G24" t="s">
        <v>5804</v>
      </c>
      <c r="H24" t="s">
        <v>5804</v>
      </c>
      <c r="I24" t="s">
        <v>5804</v>
      </c>
      <c r="J24">
        <v>1</v>
      </c>
      <c r="K24" t="s">
        <v>5805</v>
      </c>
      <c r="L24">
        <v>29</v>
      </c>
      <c r="M24">
        <v>1</v>
      </c>
      <c r="N24" t="s">
        <v>5804</v>
      </c>
      <c r="O24" t="s">
        <v>5804</v>
      </c>
      <c r="P24" t="s">
        <v>5806</v>
      </c>
      <c r="Q24">
        <v>57</v>
      </c>
      <c r="R24" t="s">
        <v>6135</v>
      </c>
      <c r="T24" t="s">
        <v>5804</v>
      </c>
      <c r="U24">
        <v>3</v>
      </c>
      <c r="V24">
        <v>3</v>
      </c>
      <c r="W24">
        <v>15</v>
      </c>
      <c r="X24" t="s">
        <v>5893</v>
      </c>
      <c r="Y24">
        <v>4</v>
      </c>
      <c r="Z24">
        <v>0.12</v>
      </c>
      <c r="AA24">
        <v>1</v>
      </c>
      <c r="AB24">
        <v>3</v>
      </c>
      <c r="AC24">
        <v>1</v>
      </c>
    </row>
    <row r="25" spans="1:29" hidden="1" x14ac:dyDescent="0.25">
      <c r="A25">
        <v>4</v>
      </c>
      <c r="B25">
        <v>1950</v>
      </c>
      <c r="C25">
        <v>4</v>
      </c>
      <c r="D25" t="s">
        <v>5833</v>
      </c>
      <c r="E25" t="s">
        <v>5834</v>
      </c>
      <c r="F25" t="s">
        <v>5835</v>
      </c>
      <c r="G25" t="s">
        <v>5828</v>
      </c>
      <c r="H25" t="s">
        <v>5836</v>
      </c>
      <c r="I25" t="s">
        <v>5830</v>
      </c>
      <c r="J25">
        <v>1</v>
      </c>
      <c r="K25" t="s">
        <v>5805</v>
      </c>
      <c r="L25">
        <v>18</v>
      </c>
      <c r="M25">
        <v>1</v>
      </c>
      <c r="N25" t="s">
        <v>5804</v>
      </c>
      <c r="O25" t="s">
        <v>5804</v>
      </c>
      <c r="P25" t="s">
        <v>5837</v>
      </c>
      <c r="Q25">
        <v>26937</v>
      </c>
      <c r="R25" t="s">
        <v>5838</v>
      </c>
      <c r="T25" t="s">
        <v>5804</v>
      </c>
      <c r="U25">
        <v>1</v>
      </c>
      <c r="V25">
        <v>1</v>
      </c>
      <c r="W25">
        <v>21</v>
      </c>
      <c r="X25" t="s">
        <v>5834</v>
      </c>
      <c r="Y25">
        <v>4</v>
      </c>
      <c r="Z25">
        <v>0.12</v>
      </c>
      <c r="AA25">
        <v>1</v>
      </c>
      <c r="AB25">
        <v>17</v>
      </c>
      <c r="AC25">
        <v>1</v>
      </c>
    </row>
    <row r="26" spans="1:29" hidden="1" x14ac:dyDescent="0.25">
      <c r="A26">
        <v>101</v>
      </c>
      <c r="B26">
        <v>2009</v>
      </c>
      <c r="C26">
        <v>66</v>
      </c>
      <c r="D26" t="s">
        <v>5809</v>
      </c>
      <c r="E26" t="s">
        <v>6056</v>
      </c>
      <c r="F26" t="s">
        <v>6057</v>
      </c>
      <c r="G26" t="s">
        <v>5804</v>
      </c>
      <c r="H26" t="s">
        <v>5804</v>
      </c>
      <c r="I26" t="s">
        <v>5804</v>
      </c>
      <c r="J26">
        <v>1</v>
      </c>
      <c r="K26" t="s">
        <v>5805</v>
      </c>
      <c r="L26">
        <v>21</v>
      </c>
      <c r="M26">
        <v>1</v>
      </c>
      <c r="N26" t="s">
        <v>5804</v>
      </c>
      <c r="O26" t="s">
        <v>5804</v>
      </c>
      <c r="P26" t="s">
        <v>5806</v>
      </c>
      <c r="Q26">
        <v>94</v>
      </c>
      <c r="R26" t="s">
        <v>5812</v>
      </c>
      <c r="T26" t="s">
        <v>5804</v>
      </c>
      <c r="U26">
        <v>2</v>
      </c>
      <c r="V26">
        <v>2</v>
      </c>
      <c r="W26">
        <v>21</v>
      </c>
      <c r="X26" t="s">
        <v>5834</v>
      </c>
      <c r="Y26">
        <v>4</v>
      </c>
      <c r="Z26">
        <v>0.12</v>
      </c>
      <c r="AA26">
        <v>1</v>
      </c>
      <c r="AB26">
        <v>2</v>
      </c>
      <c r="AC26">
        <v>1</v>
      </c>
    </row>
    <row r="27" spans="1:29" hidden="1" x14ac:dyDescent="0.25">
      <c r="A27">
        <v>322</v>
      </c>
      <c r="B27">
        <v>2011</v>
      </c>
      <c r="C27">
        <v>93</v>
      </c>
      <c r="D27" t="s">
        <v>6068</v>
      </c>
      <c r="E27" t="s">
        <v>6069</v>
      </c>
      <c r="F27" t="s">
        <v>6070</v>
      </c>
      <c r="G27" t="s">
        <v>5804</v>
      </c>
      <c r="H27" t="s">
        <v>5804</v>
      </c>
      <c r="I27" t="s">
        <v>5804</v>
      </c>
      <c r="J27">
        <v>1</v>
      </c>
      <c r="K27" t="s">
        <v>5805</v>
      </c>
      <c r="L27">
        <v>45</v>
      </c>
      <c r="M27">
        <v>1</v>
      </c>
      <c r="N27" t="s">
        <v>5804</v>
      </c>
      <c r="O27" t="s">
        <v>5804</v>
      </c>
      <c r="P27" t="s">
        <v>5806</v>
      </c>
      <c r="Q27">
        <v>31</v>
      </c>
      <c r="R27" t="s">
        <v>6071</v>
      </c>
      <c r="T27" t="s">
        <v>5804</v>
      </c>
      <c r="U27">
        <v>4</v>
      </c>
      <c r="V27">
        <v>4</v>
      </c>
      <c r="X27" t="s">
        <v>6072</v>
      </c>
      <c r="Y27">
        <v>4</v>
      </c>
      <c r="Z27">
        <v>0.13250000000000001</v>
      </c>
      <c r="AA27">
        <v>2</v>
      </c>
      <c r="AB27">
        <v>22</v>
      </c>
      <c r="AC27">
        <v>5</v>
      </c>
    </row>
    <row r="28" spans="1:29" hidden="1" x14ac:dyDescent="0.25">
      <c r="A28">
        <v>5</v>
      </c>
      <c r="B28">
        <v>1951</v>
      </c>
      <c r="C28">
        <v>5</v>
      </c>
      <c r="D28" t="s">
        <v>5825</v>
      </c>
      <c r="E28" t="s">
        <v>5839</v>
      </c>
      <c r="F28" t="s">
        <v>5840</v>
      </c>
      <c r="G28" t="s">
        <v>5828</v>
      </c>
      <c r="H28" t="s">
        <v>5841</v>
      </c>
      <c r="I28" t="s">
        <v>5830</v>
      </c>
      <c r="J28">
        <v>1</v>
      </c>
      <c r="K28" t="s">
        <v>5805</v>
      </c>
      <c r="L28">
        <v>13</v>
      </c>
      <c r="M28">
        <v>1</v>
      </c>
      <c r="N28" t="s">
        <v>5804</v>
      </c>
      <c r="O28" t="s">
        <v>5804</v>
      </c>
      <c r="P28" t="s">
        <v>5837</v>
      </c>
      <c r="Q28">
        <v>28680</v>
      </c>
      <c r="R28" t="s">
        <v>5842</v>
      </c>
      <c r="T28" t="s">
        <v>5804</v>
      </c>
      <c r="U28">
        <v>1</v>
      </c>
      <c r="V28">
        <v>1</v>
      </c>
      <c r="W28">
        <v>14</v>
      </c>
      <c r="X28" t="s">
        <v>5839</v>
      </c>
      <c r="Y28">
        <v>4</v>
      </c>
      <c r="Z28">
        <v>0.12</v>
      </c>
      <c r="AA28">
        <v>1</v>
      </c>
      <c r="AB28">
        <v>5</v>
      </c>
      <c r="AC28">
        <v>2</v>
      </c>
    </row>
    <row r="29" spans="1:29" hidden="1" x14ac:dyDescent="0.25">
      <c r="A29">
        <v>194</v>
      </c>
      <c r="B29">
        <v>2009</v>
      </c>
      <c r="C29">
        <v>68</v>
      </c>
      <c r="D29" t="s">
        <v>5809</v>
      </c>
      <c r="E29" t="s">
        <v>6058</v>
      </c>
      <c r="F29" t="s">
        <v>6059</v>
      </c>
      <c r="G29" t="s">
        <v>5804</v>
      </c>
      <c r="H29" t="s">
        <v>5804</v>
      </c>
      <c r="I29" t="s">
        <v>5804</v>
      </c>
      <c r="J29">
        <v>1</v>
      </c>
      <c r="K29" t="s">
        <v>5805</v>
      </c>
      <c r="L29">
        <v>21</v>
      </c>
      <c r="M29">
        <v>1</v>
      </c>
      <c r="N29" t="s">
        <v>5804</v>
      </c>
      <c r="O29" t="s">
        <v>5804</v>
      </c>
      <c r="P29" t="s">
        <v>5806</v>
      </c>
      <c r="Q29">
        <v>21</v>
      </c>
      <c r="R29" t="s">
        <v>6060</v>
      </c>
      <c r="T29" t="s">
        <v>5804</v>
      </c>
      <c r="U29">
        <v>2</v>
      </c>
      <c r="V29">
        <v>2</v>
      </c>
      <c r="W29">
        <v>14</v>
      </c>
      <c r="X29" t="s">
        <v>5839</v>
      </c>
      <c r="Y29">
        <v>4</v>
      </c>
      <c r="Z29">
        <v>0.12</v>
      </c>
      <c r="AA29">
        <v>1</v>
      </c>
      <c r="AB29">
        <v>2</v>
      </c>
      <c r="AC29">
        <v>2</v>
      </c>
    </row>
    <row r="30" spans="1:29" hidden="1" x14ac:dyDescent="0.25">
      <c r="A30">
        <v>57</v>
      </c>
      <c r="B30">
        <v>2008</v>
      </c>
      <c r="C30">
        <v>57</v>
      </c>
      <c r="D30" t="s">
        <v>6015</v>
      </c>
      <c r="E30" t="s">
        <v>6016</v>
      </c>
      <c r="F30" t="s">
        <v>6017</v>
      </c>
      <c r="G30" t="s">
        <v>5804</v>
      </c>
      <c r="H30" t="s">
        <v>5804</v>
      </c>
      <c r="I30" t="s">
        <v>5804</v>
      </c>
      <c r="J30">
        <v>1</v>
      </c>
      <c r="K30" t="s">
        <v>5805</v>
      </c>
      <c r="L30">
        <v>9</v>
      </c>
      <c r="M30">
        <v>1</v>
      </c>
      <c r="N30" t="s">
        <v>5804</v>
      </c>
      <c r="O30" t="s">
        <v>5804</v>
      </c>
      <c r="P30" t="s">
        <v>5823</v>
      </c>
      <c r="Q30">
        <v>70</v>
      </c>
      <c r="R30" t="s">
        <v>6018</v>
      </c>
      <c r="T30" t="s">
        <v>5804</v>
      </c>
      <c r="U30">
        <v>1</v>
      </c>
      <c r="V30">
        <v>1</v>
      </c>
      <c r="X30" t="s">
        <v>6016</v>
      </c>
      <c r="Y30">
        <v>4</v>
      </c>
      <c r="Z30">
        <v>0.115</v>
      </c>
      <c r="AA30">
        <v>1.5</v>
      </c>
      <c r="AB30">
        <v>7</v>
      </c>
      <c r="AC30">
        <v>3</v>
      </c>
    </row>
    <row r="31" spans="1:29" hidden="1" x14ac:dyDescent="0.25">
      <c r="A31">
        <v>302</v>
      </c>
      <c r="B31">
        <v>2011</v>
      </c>
      <c r="C31">
        <v>92</v>
      </c>
      <c r="D31" t="s">
        <v>6148</v>
      </c>
      <c r="E31" t="s">
        <v>6149</v>
      </c>
      <c r="F31" t="s">
        <v>6150</v>
      </c>
      <c r="G31" t="s">
        <v>5804</v>
      </c>
      <c r="H31" t="s">
        <v>5804</v>
      </c>
      <c r="I31" t="s">
        <v>5804</v>
      </c>
      <c r="J31">
        <v>1</v>
      </c>
      <c r="K31" t="s">
        <v>5805</v>
      </c>
      <c r="L31">
        <v>45</v>
      </c>
      <c r="M31">
        <v>1</v>
      </c>
      <c r="N31" t="s">
        <v>5804</v>
      </c>
      <c r="O31" t="s">
        <v>5804</v>
      </c>
      <c r="P31" t="s">
        <v>5806</v>
      </c>
      <c r="Q31">
        <v>23</v>
      </c>
      <c r="R31" t="s">
        <v>6071</v>
      </c>
      <c r="T31" t="s">
        <v>5804</v>
      </c>
      <c r="U31">
        <v>4</v>
      </c>
      <c r="V31">
        <v>4</v>
      </c>
      <c r="X31" t="s">
        <v>6151</v>
      </c>
      <c r="Y31">
        <v>4</v>
      </c>
      <c r="Z31">
        <v>0.13250000000000001</v>
      </c>
      <c r="AA31">
        <v>1.5</v>
      </c>
      <c r="AB31">
        <v>22</v>
      </c>
      <c r="AC31">
        <v>6</v>
      </c>
    </row>
    <row r="32" spans="1:29" hidden="1" x14ac:dyDescent="0.25">
      <c r="A32">
        <v>30</v>
      </c>
      <c r="B32">
        <v>1971</v>
      </c>
      <c r="C32">
        <v>30</v>
      </c>
      <c r="D32" t="s">
        <v>5833</v>
      </c>
      <c r="E32" t="s">
        <v>5918</v>
      </c>
      <c r="F32" t="s">
        <v>5855</v>
      </c>
      <c r="G32" t="s">
        <v>5804</v>
      </c>
      <c r="H32" t="s">
        <v>5861</v>
      </c>
      <c r="I32" t="s">
        <v>5804</v>
      </c>
      <c r="J32">
        <v>1</v>
      </c>
      <c r="K32" t="s">
        <v>5805</v>
      </c>
      <c r="L32">
        <v>9</v>
      </c>
      <c r="M32">
        <v>1</v>
      </c>
      <c r="N32" t="s">
        <v>5804</v>
      </c>
      <c r="O32" t="s">
        <v>5804</v>
      </c>
      <c r="P32" t="s">
        <v>5823</v>
      </c>
      <c r="Q32">
        <v>43</v>
      </c>
      <c r="R32" t="s">
        <v>5857</v>
      </c>
      <c r="T32" t="s">
        <v>5804</v>
      </c>
      <c r="U32">
        <v>1</v>
      </c>
      <c r="V32">
        <v>1</v>
      </c>
      <c r="X32" t="s">
        <v>5918</v>
      </c>
      <c r="Y32">
        <v>4</v>
      </c>
      <c r="Z32">
        <v>0.12</v>
      </c>
      <c r="AA32">
        <v>1</v>
      </c>
      <c r="AB32">
        <v>7</v>
      </c>
      <c r="AC32">
        <v>1</v>
      </c>
    </row>
    <row r="33" spans="1:29" hidden="1" x14ac:dyDescent="0.25">
      <c r="A33">
        <v>13</v>
      </c>
      <c r="B33">
        <v>1952</v>
      </c>
      <c r="C33">
        <v>13</v>
      </c>
      <c r="D33" t="s">
        <v>5833</v>
      </c>
      <c r="E33" t="s">
        <v>5859</v>
      </c>
      <c r="F33" t="s">
        <v>5862</v>
      </c>
      <c r="G33" t="s">
        <v>5804</v>
      </c>
      <c r="H33" t="s">
        <v>5863</v>
      </c>
      <c r="I33" t="s">
        <v>5804</v>
      </c>
      <c r="J33">
        <v>1</v>
      </c>
      <c r="K33" t="s">
        <v>5853</v>
      </c>
      <c r="L33">
        <v>9</v>
      </c>
      <c r="M33">
        <v>1</v>
      </c>
      <c r="N33" t="s">
        <v>5804</v>
      </c>
      <c r="O33" t="s">
        <v>5804</v>
      </c>
      <c r="P33" t="s">
        <v>5804</v>
      </c>
      <c r="R33" t="s">
        <v>5804</v>
      </c>
      <c r="T33" t="s">
        <v>5804</v>
      </c>
      <c r="U33">
        <v>1</v>
      </c>
      <c r="V33">
        <v>1</v>
      </c>
      <c r="X33" t="s">
        <v>5859</v>
      </c>
      <c r="Y33">
        <v>4</v>
      </c>
      <c r="Z33">
        <v>0.12</v>
      </c>
      <c r="AA33">
        <v>1</v>
      </c>
      <c r="AC33">
        <v>1</v>
      </c>
    </row>
    <row r="34" spans="1:29" hidden="1" x14ac:dyDescent="0.25">
      <c r="A34">
        <v>12</v>
      </c>
      <c r="B34">
        <v>1964</v>
      </c>
      <c r="C34">
        <v>12</v>
      </c>
      <c r="D34" t="s">
        <v>5833</v>
      </c>
      <c r="E34" t="s">
        <v>5859</v>
      </c>
      <c r="F34" t="s">
        <v>5862</v>
      </c>
      <c r="G34" t="s">
        <v>5804</v>
      </c>
      <c r="H34" t="s">
        <v>5861</v>
      </c>
      <c r="I34" t="s">
        <v>5804</v>
      </c>
      <c r="J34">
        <v>1</v>
      </c>
      <c r="K34" t="s">
        <v>5853</v>
      </c>
      <c r="L34">
        <v>9</v>
      </c>
      <c r="M34">
        <v>1</v>
      </c>
      <c r="N34" t="s">
        <v>5804</v>
      </c>
      <c r="O34" t="s">
        <v>5804</v>
      </c>
      <c r="P34" t="s">
        <v>5804</v>
      </c>
      <c r="R34" t="s">
        <v>5804</v>
      </c>
      <c r="T34" t="s">
        <v>5804</v>
      </c>
      <c r="U34">
        <v>1</v>
      </c>
      <c r="V34">
        <v>1</v>
      </c>
      <c r="X34" t="s">
        <v>5859</v>
      </c>
      <c r="Y34">
        <v>4</v>
      </c>
      <c r="AC34">
        <v>1</v>
      </c>
    </row>
    <row r="35" spans="1:29" hidden="1" x14ac:dyDescent="0.25">
      <c r="A35">
        <v>11</v>
      </c>
      <c r="B35">
        <v>1966</v>
      </c>
      <c r="C35">
        <v>11</v>
      </c>
      <c r="D35" t="s">
        <v>5833</v>
      </c>
      <c r="E35" t="s">
        <v>5859</v>
      </c>
      <c r="F35" t="s">
        <v>5860</v>
      </c>
      <c r="G35" t="s">
        <v>5804</v>
      </c>
      <c r="H35" t="s">
        <v>5861</v>
      </c>
      <c r="I35" t="s">
        <v>5804</v>
      </c>
      <c r="J35">
        <v>1</v>
      </c>
      <c r="K35" t="s">
        <v>5853</v>
      </c>
      <c r="L35">
        <v>9</v>
      </c>
      <c r="M35">
        <v>1</v>
      </c>
      <c r="N35" t="s">
        <v>5804</v>
      </c>
      <c r="O35" t="s">
        <v>5804</v>
      </c>
      <c r="P35" t="s">
        <v>5804</v>
      </c>
      <c r="R35" t="s">
        <v>5804</v>
      </c>
      <c r="T35" t="s">
        <v>5804</v>
      </c>
      <c r="U35">
        <v>1</v>
      </c>
      <c r="V35">
        <v>1</v>
      </c>
      <c r="X35" t="s">
        <v>5859</v>
      </c>
      <c r="Y35">
        <v>4</v>
      </c>
      <c r="Z35">
        <v>0.12</v>
      </c>
      <c r="AA35">
        <v>1</v>
      </c>
      <c r="AC35">
        <v>1</v>
      </c>
    </row>
    <row r="36" spans="1:29" hidden="1" x14ac:dyDescent="0.25">
      <c r="A36">
        <v>643</v>
      </c>
      <c r="B36">
        <v>2015</v>
      </c>
      <c r="C36">
        <v>112</v>
      </c>
      <c r="D36" t="s">
        <v>6182</v>
      </c>
      <c r="E36" t="s">
        <v>6195</v>
      </c>
      <c r="F36" t="s">
        <v>6184</v>
      </c>
      <c r="G36" t="s">
        <v>5804</v>
      </c>
      <c r="H36" t="s">
        <v>5804</v>
      </c>
      <c r="I36" t="s">
        <v>5804</v>
      </c>
      <c r="J36">
        <v>1</v>
      </c>
      <c r="K36" t="s">
        <v>5853</v>
      </c>
      <c r="L36">
        <v>21</v>
      </c>
      <c r="M36">
        <v>1</v>
      </c>
      <c r="N36" t="s">
        <v>5804</v>
      </c>
      <c r="O36" t="s">
        <v>5804</v>
      </c>
      <c r="P36" t="s">
        <v>5806</v>
      </c>
      <c r="Q36">
        <v>1</v>
      </c>
      <c r="R36" t="s">
        <v>6182</v>
      </c>
      <c r="T36" t="s">
        <v>5804</v>
      </c>
      <c r="U36">
        <v>9</v>
      </c>
      <c r="V36">
        <v>9</v>
      </c>
      <c r="X36" t="s">
        <v>6196</v>
      </c>
      <c r="Y36">
        <v>4</v>
      </c>
      <c r="AC36">
        <v>1</v>
      </c>
    </row>
    <row r="37" spans="1:29" hidden="1" x14ac:dyDescent="0.25">
      <c r="A37">
        <v>542</v>
      </c>
      <c r="B37">
        <v>2013</v>
      </c>
      <c r="C37">
        <v>106</v>
      </c>
      <c r="D37" t="s">
        <v>6176</v>
      </c>
      <c r="E37" t="s">
        <v>6177</v>
      </c>
      <c r="F37" t="s">
        <v>5804</v>
      </c>
      <c r="G37" t="s">
        <v>5804</v>
      </c>
      <c r="H37" t="s">
        <v>5804</v>
      </c>
      <c r="I37" t="s">
        <v>5804</v>
      </c>
      <c r="J37">
        <v>2</v>
      </c>
      <c r="K37" t="s">
        <v>5853</v>
      </c>
      <c r="L37">
        <v>19</v>
      </c>
      <c r="M37">
        <v>1</v>
      </c>
      <c r="N37" t="s">
        <v>5804</v>
      </c>
      <c r="O37" t="s">
        <v>5804</v>
      </c>
      <c r="P37" t="s">
        <v>5804</v>
      </c>
      <c r="R37" t="s">
        <v>5804</v>
      </c>
      <c r="T37" t="s">
        <v>5804</v>
      </c>
      <c r="U37">
        <v>1</v>
      </c>
      <c r="V37">
        <v>1</v>
      </c>
      <c r="X37" t="s">
        <v>6177</v>
      </c>
      <c r="Y37">
        <v>4</v>
      </c>
      <c r="AC37">
        <v>1</v>
      </c>
    </row>
    <row r="38" spans="1:29" hidden="1" x14ac:dyDescent="0.25">
      <c r="A38">
        <v>822</v>
      </c>
      <c r="B38">
        <v>2021</v>
      </c>
      <c r="C38">
        <v>121</v>
      </c>
      <c r="D38" t="s">
        <v>6216</v>
      </c>
      <c r="E38" t="s">
        <v>6217</v>
      </c>
      <c r="F38" t="s">
        <v>6218</v>
      </c>
      <c r="G38" t="s">
        <v>5804</v>
      </c>
      <c r="H38" t="s">
        <v>5804</v>
      </c>
      <c r="I38" t="s">
        <v>5804</v>
      </c>
      <c r="J38">
        <v>1</v>
      </c>
      <c r="K38" t="s">
        <v>5805</v>
      </c>
      <c r="L38">
        <v>14</v>
      </c>
      <c r="M38">
        <v>11</v>
      </c>
      <c r="N38" t="s">
        <v>5804</v>
      </c>
      <c r="O38" t="s">
        <v>5804</v>
      </c>
      <c r="P38" t="s">
        <v>5806</v>
      </c>
      <c r="Q38">
        <v>34</v>
      </c>
      <c r="R38" t="s">
        <v>6219</v>
      </c>
      <c r="T38" t="s">
        <v>5804</v>
      </c>
      <c r="V38">
        <v>47</v>
      </c>
      <c r="X38" t="s">
        <v>6217</v>
      </c>
      <c r="Y38">
        <v>3</v>
      </c>
      <c r="AC38">
        <v>1</v>
      </c>
    </row>
    <row r="39" spans="1:29" hidden="1" x14ac:dyDescent="0.25">
      <c r="A39">
        <v>362</v>
      </c>
      <c r="B39">
        <v>2011</v>
      </c>
      <c r="C39">
        <v>96</v>
      </c>
      <c r="D39" t="s">
        <v>6152</v>
      </c>
      <c r="E39" t="s">
        <v>6153</v>
      </c>
      <c r="F39" t="s">
        <v>6154</v>
      </c>
      <c r="G39" t="s">
        <v>5804</v>
      </c>
      <c r="H39" t="s">
        <v>5804</v>
      </c>
      <c r="I39" t="s">
        <v>5804</v>
      </c>
      <c r="J39">
        <v>2</v>
      </c>
      <c r="K39" t="s">
        <v>5805</v>
      </c>
      <c r="L39">
        <v>26</v>
      </c>
      <c r="M39">
        <v>1</v>
      </c>
      <c r="N39" t="s">
        <v>5804</v>
      </c>
      <c r="O39" t="s">
        <v>5804</v>
      </c>
      <c r="P39" t="s">
        <v>5806</v>
      </c>
      <c r="Q39">
        <v>32</v>
      </c>
      <c r="R39" t="s">
        <v>6071</v>
      </c>
      <c r="T39" t="s">
        <v>5804</v>
      </c>
      <c r="U39">
        <v>1</v>
      </c>
      <c r="V39">
        <v>1</v>
      </c>
      <c r="X39" t="s">
        <v>6153</v>
      </c>
      <c r="Y39">
        <v>3</v>
      </c>
      <c r="Z39">
        <v>8.2000000000000003E-2</v>
      </c>
      <c r="AA39">
        <v>2</v>
      </c>
      <c r="AB39">
        <v>6</v>
      </c>
      <c r="AC39">
        <v>1</v>
      </c>
    </row>
    <row r="40" spans="1:29" hidden="1" x14ac:dyDescent="0.25">
      <c r="A40">
        <v>7</v>
      </c>
      <c r="B40">
        <v>1950</v>
      </c>
      <c r="C40">
        <v>7</v>
      </c>
      <c r="D40" t="s">
        <v>5833</v>
      </c>
      <c r="E40" t="s">
        <v>5847</v>
      </c>
      <c r="F40" t="s">
        <v>5848</v>
      </c>
      <c r="G40" t="s">
        <v>5804</v>
      </c>
      <c r="H40" t="s">
        <v>5849</v>
      </c>
      <c r="I40" t="s">
        <v>5828</v>
      </c>
      <c r="J40">
        <v>1</v>
      </c>
      <c r="K40" t="s">
        <v>5805</v>
      </c>
      <c r="L40">
        <v>19</v>
      </c>
      <c r="M40">
        <v>1</v>
      </c>
      <c r="N40" t="s">
        <v>5804</v>
      </c>
      <c r="O40" t="s">
        <v>5804</v>
      </c>
      <c r="P40" t="s">
        <v>5806</v>
      </c>
      <c r="Q40">
        <v>8659</v>
      </c>
      <c r="R40" t="s">
        <v>5850</v>
      </c>
      <c r="T40" t="s">
        <v>5804</v>
      </c>
      <c r="U40">
        <v>1</v>
      </c>
      <c r="V40">
        <v>1</v>
      </c>
      <c r="W40">
        <v>20</v>
      </c>
      <c r="X40" t="s">
        <v>5847</v>
      </c>
      <c r="Y40">
        <v>5</v>
      </c>
      <c r="Z40">
        <v>0.12</v>
      </c>
      <c r="AA40">
        <v>1</v>
      </c>
      <c r="AB40">
        <v>11</v>
      </c>
      <c r="AC40">
        <v>1</v>
      </c>
    </row>
    <row r="41" spans="1:29" hidden="1" x14ac:dyDescent="0.25">
      <c r="A41">
        <v>264</v>
      </c>
      <c r="B41">
        <v>2001</v>
      </c>
      <c r="C41">
        <v>84</v>
      </c>
      <c r="D41" t="s">
        <v>6064</v>
      </c>
      <c r="E41" t="s">
        <v>6065</v>
      </c>
      <c r="F41" t="s">
        <v>6066</v>
      </c>
      <c r="G41" t="s">
        <v>5804</v>
      </c>
      <c r="H41" t="s">
        <v>5804</v>
      </c>
      <c r="I41" t="s">
        <v>5804</v>
      </c>
      <c r="J41">
        <v>2</v>
      </c>
      <c r="K41" t="s">
        <v>5805</v>
      </c>
      <c r="L41">
        <v>123</v>
      </c>
      <c r="M41">
        <v>1</v>
      </c>
      <c r="N41" t="s">
        <v>5804</v>
      </c>
      <c r="O41" t="s">
        <v>5804</v>
      </c>
      <c r="P41" t="s">
        <v>5823</v>
      </c>
      <c r="Q41">
        <v>149</v>
      </c>
      <c r="R41" t="s">
        <v>6067</v>
      </c>
      <c r="T41" t="s">
        <v>5804</v>
      </c>
      <c r="U41">
        <v>9</v>
      </c>
      <c r="V41">
        <v>9</v>
      </c>
      <c r="W41">
        <v>20</v>
      </c>
      <c r="X41" t="s">
        <v>5847</v>
      </c>
      <c r="Y41">
        <v>5</v>
      </c>
      <c r="Z41">
        <v>0.12</v>
      </c>
      <c r="AA41">
        <v>1</v>
      </c>
      <c r="AB41">
        <v>3</v>
      </c>
      <c r="AC41">
        <v>1</v>
      </c>
    </row>
    <row r="42" spans="1:29" hidden="1" x14ac:dyDescent="0.25">
      <c r="A42">
        <v>285</v>
      </c>
      <c r="B42">
        <v>2010</v>
      </c>
      <c r="C42">
        <v>88</v>
      </c>
      <c r="D42" t="s">
        <v>5801</v>
      </c>
      <c r="E42" t="s">
        <v>6085</v>
      </c>
      <c r="F42" t="s">
        <v>6086</v>
      </c>
      <c r="G42" t="s">
        <v>5804</v>
      </c>
      <c r="H42" t="s">
        <v>5804</v>
      </c>
      <c r="I42" t="s">
        <v>5804</v>
      </c>
      <c r="J42">
        <v>1</v>
      </c>
      <c r="K42" t="s">
        <v>5853</v>
      </c>
      <c r="L42">
        <v>21</v>
      </c>
      <c r="M42">
        <v>1</v>
      </c>
      <c r="N42" t="s">
        <v>5804</v>
      </c>
      <c r="O42" t="s">
        <v>5804</v>
      </c>
      <c r="P42" t="s">
        <v>5806</v>
      </c>
      <c r="Q42">
        <v>42</v>
      </c>
      <c r="R42" t="s">
        <v>6087</v>
      </c>
      <c r="T42" t="s">
        <v>5804</v>
      </c>
      <c r="U42">
        <v>2</v>
      </c>
      <c r="V42">
        <v>2</v>
      </c>
      <c r="W42">
        <v>20</v>
      </c>
      <c r="X42" t="s">
        <v>6088</v>
      </c>
      <c r="Y42">
        <v>5</v>
      </c>
      <c r="AC42">
        <v>1</v>
      </c>
    </row>
    <row r="43" spans="1:29" hidden="1" x14ac:dyDescent="0.25">
      <c r="A43">
        <v>287</v>
      </c>
      <c r="B43">
        <v>2011</v>
      </c>
      <c r="C43">
        <v>90</v>
      </c>
      <c r="D43" t="s">
        <v>5801</v>
      </c>
      <c r="E43" t="s">
        <v>6091</v>
      </c>
      <c r="F43" t="s">
        <v>6092</v>
      </c>
      <c r="G43" t="s">
        <v>5804</v>
      </c>
      <c r="H43" t="s">
        <v>5804</v>
      </c>
      <c r="I43" t="s">
        <v>5804</v>
      </c>
      <c r="J43">
        <v>1</v>
      </c>
      <c r="K43" t="s">
        <v>5805</v>
      </c>
      <c r="L43">
        <v>29</v>
      </c>
      <c r="M43">
        <v>1</v>
      </c>
      <c r="N43" t="s">
        <v>5804</v>
      </c>
      <c r="O43" t="s">
        <v>5804</v>
      </c>
      <c r="P43" t="s">
        <v>5806</v>
      </c>
      <c r="Q43">
        <v>65</v>
      </c>
      <c r="R43" t="s">
        <v>6079</v>
      </c>
      <c r="T43" t="s">
        <v>5804</v>
      </c>
      <c r="U43">
        <v>3</v>
      </c>
      <c r="V43">
        <v>3</v>
      </c>
      <c r="W43">
        <v>20</v>
      </c>
      <c r="X43" t="s">
        <v>5847</v>
      </c>
      <c r="Y43">
        <v>5</v>
      </c>
      <c r="Z43">
        <v>0.12</v>
      </c>
      <c r="AA43">
        <v>1</v>
      </c>
      <c r="AB43">
        <v>23</v>
      </c>
      <c r="AC43">
        <v>1</v>
      </c>
    </row>
    <row r="44" spans="1:29" hidden="1" x14ac:dyDescent="0.25">
      <c r="A44">
        <v>66</v>
      </c>
      <c r="B44">
        <v>1999</v>
      </c>
      <c r="C44">
        <v>97</v>
      </c>
      <c r="D44" t="s">
        <v>6044</v>
      </c>
      <c r="E44" t="s">
        <v>6045</v>
      </c>
      <c r="F44" t="s">
        <v>5804</v>
      </c>
      <c r="G44" t="s">
        <v>5804</v>
      </c>
      <c r="H44" t="s">
        <v>5804</v>
      </c>
      <c r="I44" t="s">
        <v>5804</v>
      </c>
      <c r="J44">
        <v>1</v>
      </c>
      <c r="K44" t="s">
        <v>5805</v>
      </c>
      <c r="L44">
        <v>42</v>
      </c>
      <c r="M44">
        <v>1</v>
      </c>
      <c r="N44" t="s">
        <v>5804</v>
      </c>
      <c r="O44" t="s">
        <v>5804</v>
      </c>
      <c r="P44" t="s">
        <v>5804</v>
      </c>
      <c r="R44" t="s">
        <v>5804</v>
      </c>
      <c r="T44" t="s">
        <v>5804</v>
      </c>
      <c r="X44" t="s">
        <v>6045</v>
      </c>
      <c r="Y44">
        <v>4</v>
      </c>
    </row>
    <row r="45" spans="1:29" hidden="1" x14ac:dyDescent="0.25">
      <c r="A45">
        <v>55</v>
      </c>
      <c r="B45">
        <v>2007</v>
      </c>
      <c r="C45">
        <v>55</v>
      </c>
      <c r="D45" t="s">
        <v>6006</v>
      </c>
      <c r="E45" t="s">
        <v>6010</v>
      </c>
      <c r="F45" t="s">
        <v>6011</v>
      </c>
      <c r="G45" t="s">
        <v>5804</v>
      </c>
      <c r="H45" t="s">
        <v>5804</v>
      </c>
      <c r="I45" t="s">
        <v>5804</v>
      </c>
      <c r="J45">
        <v>1</v>
      </c>
      <c r="K45" t="s">
        <v>5805</v>
      </c>
      <c r="L45">
        <v>44</v>
      </c>
      <c r="M45">
        <v>1</v>
      </c>
      <c r="N45" t="s">
        <v>5804</v>
      </c>
      <c r="O45" t="s">
        <v>5804</v>
      </c>
      <c r="P45" t="s">
        <v>5823</v>
      </c>
      <c r="Q45">
        <v>289</v>
      </c>
      <c r="R45" t="s">
        <v>6009</v>
      </c>
      <c r="T45" t="s">
        <v>5804</v>
      </c>
      <c r="U45">
        <v>1</v>
      </c>
      <c r="V45">
        <v>1</v>
      </c>
      <c r="X45" t="s">
        <v>6010</v>
      </c>
      <c r="Y45">
        <v>5</v>
      </c>
      <c r="Z45">
        <v>6.6000000000000003E-2</v>
      </c>
      <c r="AA45">
        <v>1.5</v>
      </c>
      <c r="AB45">
        <v>5</v>
      </c>
      <c r="AC45">
        <v>4</v>
      </c>
    </row>
    <row r="46" spans="1:29" hidden="1" x14ac:dyDescent="0.25">
      <c r="A46">
        <v>67</v>
      </c>
      <c r="B46">
        <v>2006</v>
      </c>
      <c r="C46">
        <v>72</v>
      </c>
      <c r="D46" t="s">
        <v>6031</v>
      </c>
      <c r="E46" t="s">
        <v>6046</v>
      </c>
      <c r="F46" t="s">
        <v>6047</v>
      </c>
      <c r="G46" t="s">
        <v>5804</v>
      </c>
      <c r="H46" t="s">
        <v>5804</v>
      </c>
      <c r="I46" t="s">
        <v>5804</v>
      </c>
      <c r="J46">
        <v>1</v>
      </c>
      <c r="K46" t="s">
        <v>5805</v>
      </c>
      <c r="L46">
        <v>23</v>
      </c>
      <c r="M46">
        <v>11</v>
      </c>
      <c r="N46" t="s">
        <v>5804</v>
      </c>
      <c r="O46" t="s">
        <v>5804</v>
      </c>
      <c r="P46" t="s">
        <v>5806</v>
      </c>
      <c r="Q46">
        <v>320</v>
      </c>
      <c r="R46" t="s">
        <v>6048</v>
      </c>
      <c r="T46" t="s">
        <v>5804</v>
      </c>
      <c r="U46">
        <v>1</v>
      </c>
      <c r="V46">
        <v>47</v>
      </c>
      <c r="X46" t="s">
        <v>6046</v>
      </c>
      <c r="Y46">
        <v>4</v>
      </c>
      <c r="AC46">
        <v>1</v>
      </c>
    </row>
    <row r="47" spans="1:29" hidden="1" x14ac:dyDescent="0.25">
      <c r="A47">
        <v>34</v>
      </c>
      <c r="B47">
        <v>2000</v>
      </c>
      <c r="C47">
        <v>34</v>
      </c>
      <c r="D47" t="s">
        <v>5932</v>
      </c>
      <c r="E47" t="s">
        <v>5818</v>
      </c>
      <c r="F47" t="s">
        <v>5933</v>
      </c>
      <c r="G47" t="s">
        <v>5871</v>
      </c>
      <c r="H47" t="s">
        <v>5934</v>
      </c>
      <c r="I47" t="s">
        <v>5935</v>
      </c>
      <c r="J47">
        <v>1</v>
      </c>
      <c r="K47" t="s">
        <v>5805</v>
      </c>
      <c r="L47">
        <v>2</v>
      </c>
      <c r="M47">
        <v>1</v>
      </c>
      <c r="N47" t="s">
        <v>5804</v>
      </c>
      <c r="O47" t="s">
        <v>5804</v>
      </c>
      <c r="P47" t="s">
        <v>5881</v>
      </c>
      <c r="Q47">
        <v>499</v>
      </c>
      <c r="R47" t="s">
        <v>5936</v>
      </c>
      <c r="T47" t="s">
        <v>5804</v>
      </c>
      <c r="U47">
        <v>1</v>
      </c>
      <c r="V47">
        <v>1</v>
      </c>
      <c r="W47">
        <v>9</v>
      </c>
      <c r="X47" t="s">
        <v>5818</v>
      </c>
      <c r="Y47">
        <v>5</v>
      </c>
      <c r="Z47">
        <v>6.6000000000000003E-2</v>
      </c>
      <c r="AA47">
        <v>1.5</v>
      </c>
      <c r="AB47">
        <v>12</v>
      </c>
      <c r="AC47">
        <v>4</v>
      </c>
    </row>
    <row r="48" spans="1:29" hidden="1" x14ac:dyDescent="0.25">
      <c r="A48">
        <v>8</v>
      </c>
      <c r="B48">
        <v>1950</v>
      </c>
      <c r="C48">
        <v>8</v>
      </c>
      <c r="D48" t="s">
        <v>5833</v>
      </c>
      <c r="E48" t="s">
        <v>5851</v>
      </c>
      <c r="F48" t="s">
        <v>5804</v>
      </c>
      <c r="G48" t="s">
        <v>5828</v>
      </c>
      <c r="H48" t="s">
        <v>5852</v>
      </c>
      <c r="I48" t="s">
        <v>5830</v>
      </c>
      <c r="J48">
        <v>1</v>
      </c>
      <c r="K48" t="s">
        <v>5853</v>
      </c>
      <c r="L48">
        <v>2</v>
      </c>
      <c r="M48">
        <v>1</v>
      </c>
      <c r="N48" t="s">
        <v>5804</v>
      </c>
      <c r="O48" t="s">
        <v>5804</v>
      </c>
      <c r="P48" t="s">
        <v>5804</v>
      </c>
      <c r="R48" t="s">
        <v>5804</v>
      </c>
      <c r="T48" t="s">
        <v>5804</v>
      </c>
      <c r="U48">
        <v>1</v>
      </c>
      <c r="V48">
        <v>1</v>
      </c>
      <c r="W48">
        <v>9</v>
      </c>
      <c r="X48" t="s">
        <v>5851</v>
      </c>
      <c r="Y48">
        <v>5</v>
      </c>
      <c r="AC48">
        <v>4</v>
      </c>
    </row>
    <row r="49" spans="1:29" hidden="1" x14ac:dyDescent="0.25">
      <c r="A49">
        <v>201</v>
      </c>
      <c r="B49">
        <v>2009</v>
      </c>
      <c r="C49">
        <v>73</v>
      </c>
      <c r="D49" t="s">
        <v>5814</v>
      </c>
      <c r="E49" t="s">
        <v>5815</v>
      </c>
      <c r="F49" t="s">
        <v>5816</v>
      </c>
      <c r="G49" t="s">
        <v>5804</v>
      </c>
      <c r="H49" t="s">
        <v>5804</v>
      </c>
      <c r="I49" t="s">
        <v>5804</v>
      </c>
      <c r="J49">
        <v>1</v>
      </c>
      <c r="K49" t="s">
        <v>5805</v>
      </c>
      <c r="L49">
        <v>50</v>
      </c>
      <c r="M49">
        <v>1</v>
      </c>
      <c r="N49" t="s">
        <v>5804</v>
      </c>
      <c r="O49" t="s">
        <v>5804</v>
      </c>
      <c r="P49" t="s">
        <v>5806</v>
      </c>
      <c r="Q49">
        <v>32</v>
      </c>
      <c r="R49" t="s">
        <v>5817</v>
      </c>
      <c r="T49" t="s">
        <v>5804</v>
      </c>
      <c r="U49">
        <v>15</v>
      </c>
      <c r="V49">
        <v>14</v>
      </c>
      <c r="W49">
        <v>9</v>
      </c>
      <c r="X49" t="s">
        <v>5818</v>
      </c>
      <c r="Y49">
        <v>5</v>
      </c>
      <c r="Z49">
        <v>6.6000000000000003E-2</v>
      </c>
      <c r="AA49">
        <v>1.5</v>
      </c>
      <c r="AB49">
        <v>21</v>
      </c>
      <c r="AC49">
        <v>4</v>
      </c>
    </row>
    <row r="50" spans="1:29" hidden="1" x14ac:dyDescent="0.25">
      <c r="A50">
        <v>56</v>
      </c>
      <c r="B50">
        <v>2007</v>
      </c>
      <c r="C50">
        <v>56</v>
      </c>
      <c r="D50" t="s">
        <v>6012</v>
      </c>
      <c r="E50" t="s">
        <v>6013</v>
      </c>
      <c r="F50" t="s">
        <v>6014</v>
      </c>
      <c r="G50" t="s">
        <v>5804</v>
      </c>
      <c r="H50" t="s">
        <v>5804</v>
      </c>
      <c r="I50" t="s">
        <v>5804</v>
      </c>
      <c r="J50">
        <v>1</v>
      </c>
      <c r="K50" t="s">
        <v>5805</v>
      </c>
      <c r="L50">
        <v>26</v>
      </c>
      <c r="M50">
        <v>1</v>
      </c>
      <c r="N50" t="s">
        <v>5804</v>
      </c>
      <c r="O50" t="s">
        <v>5804</v>
      </c>
      <c r="P50" t="s">
        <v>5823</v>
      </c>
      <c r="Q50">
        <v>292</v>
      </c>
      <c r="R50" t="s">
        <v>6009</v>
      </c>
      <c r="T50" t="s">
        <v>5804</v>
      </c>
      <c r="U50">
        <v>1</v>
      </c>
      <c r="V50">
        <v>1</v>
      </c>
      <c r="X50" t="s">
        <v>6013</v>
      </c>
      <c r="Y50">
        <v>5</v>
      </c>
      <c r="Z50">
        <v>8.2000000000000003E-2</v>
      </c>
      <c r="AA50">
        <v>2</v>
      </c>
      <c r="AB50">
        <v>6</v>
      </c>
      <c r="AC50">
        <v>7</v>
      </c>
    </row>
    <row r="51" spans="1:29" hidden="1" x14ac:dyDescent="0.25">
      <c r="A51">
        <v>19</v>
      </c>
      <c r="B51">
        <v>1950</v>
      </c>
      <c r="C51">
        <v>19</v>
      </c>
      <c r="D51" t="s">
        <v>5819</v>
      </c>
      <c r="E51" t="s">
        <v>5883</v>
      </c>
      <c r="F51" t="s">
        <v>5804</v>
      </c>
      <c r="G51" t="s">
        <v>5828</v>
      </c>
      <c r="H51" t="s">
        <v>5884</v>
      </c>
      <c r="I51" t="s">
        <v>5830</v>
      </c>
      <c r="J51">
        <v>1</v>
      </c>
      <c r="K51" t="s">
        <v>5805</v>
      </c>
      <c r="L51">
        <v>26</v>
      </c>
      <c r="M51">
        <v>1</v>
      </c>
      <c r="N51" t="s">
        <v>5804</v>
      </c>
      <c r="O51" t="s">
        <v>5804</v>
      </c>
      <c r="P51" t="s">
        <v>5804</v>
      </c>
      <c r="R51" t="s">
        <v>5804</v>
      </c>
      <c r="T51" t="s">
        <v>5804</v>
      </c>
      <c r="U51">
        <v>1</v>
      </c>
      <c r="V51">
        <v>1</v>
      </c>
      <c r="X51" t="s">
        <v>5883</v>
      </c>
      <c r="Y51">
        <v>5</v>
      </c>
      <c r="AC51">
        <v>7</v>
      </c>
    </row>
    <row r="52" spans="1:29" hidden="1" x14ac:dyDescent="0.25">
      <c r="A52">
        <v>43</v>
      </c>
      <c r="B52">
        <v>1992</v>
      </c>
      <c r="C52">
        <v>43</v>
      </c>
      <c r="D52" t="s">
        <v>5961</v>
      </c>
      <c r="E52" t="s">
        <v>5962</v>
      </c>
      <c r="F52" t="s">
        <v>5963</v>
      </c>
      <c r="G52" t="s">
        <v>5804</v>
      </c>
      <c r="H52" t="s">
        <v>5804</v>
      </c>
      <c r="I52" t="s">
        <v>5804</v>
      </c>
      <c r="J52">
        <v>1</v>
      </c>
      <c r="K52" t="s">
        <v>5805</v>
      </c>
      <c r="L52">
        <v>26</v>
      </c>
      <c r="M52">
        <v>1</v>
      </c>
      <c r="N52" t="s">
        <v>5804</v>
      </c>
      <c r="O52" t="s">
        <v>5804</v>
      </c>
      <c r="P52" t="s">
        <v>5823</v>
      </c>
      <c r="Q52">
        <v>9</v>
      </c>
      <c r="R52" t="s">
        <v>5964</v>
      </c>
      <c r="T52" t="s">
        <v>5804</v>
      </c>
      <c r="U52">
        <v>1</v>
      </c>
      <c r="V52">
        <v>1</v>
      </c>
      <c r="X52" t="s">
        <v>5962</v>
      </c>
      <c r="Y52">
        <v>5</v>
      </c>
      <c r="Z52">
        <v>8.2000000000000003E-2</v>
      </c>
      <c r="AA52">
        <v>2</v>
      </c>
      <c r="AB52">
        <v>6</v>
      </c>
      <c r="AC52">
        <v>8</v>
      </c>
    </row>
    <row r="53" spans="1:29" hidden="1" x14ac:dyDescent="0.25">
      <c r="A53">
        <v>37</v>
      </c>
      <c r="B53">
        <v>1960</v>
      </c>
      <c r="C53">
        <v>37</v>
      </c>
      <c r="D53" t="s">
        <v>5833</v>
      </c>
      <c r="E53" t="s">
        <v>5944</v>
      </c>
      <c r="F53" t="s">
        <v>5945</v>
      </c>
      <c r="G53" t="s">
        <v>5828</v>
      </c>
      <c r="H53" t="s">
        <v>5946</v>
      </c>
      <c r="I53" t="s">
        <v>5830</v>
      </c>
      <c r="J53">
        <v>1</v>
      </c>
      <c r="K53" t="s">
        <v>5805</v>
      </c>
      <c r="L53">
        <v>26</v>
      </c>
      <c r="M53">
        <v>1</v>
      </c>
      <c r="N53" t="s">
        <v>5804</v>
      </c>
      <c r="O53" t="s">
        <v>5804</v>
      </c>
      <c r="P53" t="s">
        <v>5947</v>
      </c>
      <c r="Q53">
        <v>1741</v>
      </c>
      <c r="R53" t="s">
        <v>5948</v>
      </c>
      <c r="T53" t="s">
        <v>5804</v>
      </c>
      <c r="U53">
        <v>1</v>
      </c>
      <c r="V53">
        <v>1</v>
      </c>
      <c r="X53" t="s">
        <v>5944</v>
      </c>
      <c r="Y53">
        <v>5</v>
      </c>
      <c r="Z53">
        <v>8.2000000000000003E-2</v>
      </c>
      <c r="AA53">
        <v>2</v>
      </c>
      <c r="AB53">
        <v>6</v>
      </c>
      <c r="AC53">
        <v>7</v>
      </c>
    </row>
    <row r="54" spans="1:29" hidden="1" x14ac:dyDescent="0.25">
      <c r="A54">
        <v>52</v>
      </c>
      <c r="B54">
        <v>2006</v>
      </c>
      <c r="C54">
        <v>52</v>
      </c>
      <c r="D54" t="s">
        <v>5997</v>
      </c>
      <c r="E54" t="s">
        <v>5998</v>
      </c>
      <c r="F54" t="s">
        <v>5999</v>
      </c>
      <c r="G54" t="s">
        <v>5804</v>
      </c>
      <c r="H54" t="s">
        <v>6000</v>
      </c>
      <c r="I54" t="s">
        <v>5804</v>
      </c>
      <c r="J54">
        <v>1</v>
      </c>
      <c r="K54" t="s">
        <v>5805</v>
      </c>
      <c r="L54">
        <v>30</v>
      </c>
      <c r="M54">
        <v>1</v>
      </c>
      <c r="N54" t="s">
        <v>5804</v>
      </c>
      <c r="O54" t="s">
        <v>5804</v>
      </c>
      <c r="P54" t="s">
        <v>5823</v>
      </c>
      <c r="Q54">
        <v>153</v>
      </c>
      <c r="R54" t="s">
        <v>6001</v>
      </c>
      <c r="T54" t="s">
        <v>5804</v>
      </c>
      <c r="U54">
        <v>3</v>
      </c>
      <c r="V54">
        <v>3</v>
      </c>
      <c r="X54" t="s">
        <v>6002</v>
      </c>
      <c r="Y54">
        <v>5</v>
      </c>
      <c r="Z54">
        <v>8.2000000000000003E-2</v>
      </c>
      <c r="AA54">
        <v>2</v>
      </c>
      <c r="AB54">
        <v>24</v>
      </c>
      <c r="AC54">
        <v>7</v>
      </c>
    </row>
    <row r="55" spans="1:29" hidden="1" x14ac:dyDescent="0.25">
      <c r="A55">
        <v>762</v>
      </c>
      <c r="B55">
        <v>2018</v>
      </c>
      <c r="C55">
        <v>118</v>
      </c>
      <c r="D55" t="s">
        <v>6203</v>
      </c>
      <c r="E55" t="s">
        <v>6204</v>
      </c>
      <c r="F55" t="s">
        <v>6205</v>
      </c>
      <c r="G55" t="s">
        <v>5804</v>
      </c>
      <c r="H55" t="s">
        <v>5804</v>
      </c>
      <c r="I55" t="s">
        <v>5804</v>
      </c>
      <c r="J55">
        <v>2</v>
      </c>
      <c r="K55" t="s">
        <v>5805</v>
      </c>
      <c r="L55">
        <v>30</v>
      </c>
      <c r="M55">
        <v>1</v>
      </c>
      <c r="N55" t="s">
        <v>5804</v>
      </c>
      <c r="O55" t="s">
        <v>5804</v>
      </c>
      <c r="P55" t="s">
        <v>5806</v>
      </c>
      <c r="Q55">
        <v>1</v>
      </c>
      <c r="R55" t="s">
        <v>6206</v>
      </c>
      <c r="T55" t="s">
        <v>5804</v>
      </c>
      <c r="V55">
        <v>3</v>
      </c>
      <c r="X55" t="s">
        <v>6204</v>
      </c>
      <c r="Y55">
        <v>5</v>
      </c>
      <c r="AB55">
        <v>24</v>
      </c>
      <c r="AC55">
        <v>7</v>
      </c>
    </row>
    <row r="56" spans="1:29" hidden="1" x14ac:dyDescent="0.25">
      <c r="A56">
        <v>51</v>
      </c>
      <c r="B56">
        <v>2006</v>
      </c>
      <c r="C56">
        <v>51</v>
      </c>
      <c r="D56" t="s">
        <v>5993</v>
      </c>
      <c r="E56" t="s">
        <v>5994</v>
      </c>
      <c r="F56" t="s">
        <v>5995</v>
      </c>
      <c r="G56" t="s">
        <v>5804</v>
      </c>
      <c r="H56" t="s">
        <v>5804</v>
      </c>
      <c r="I56" t="s">
        <v>5804</v>
      </c>
      <c r="J56">
        <v>1</v>
      </c>
      <c r="K56" t="s">
        <v>5805</v>
      </c>
      <c r="L56">
        <v>26</v>
      </c>
      <c r="M56">
        <v>1</v>
      </c>
      <c r="N56" t="s">
        <v>5804</v>
      </c>
      <c r="O56" t="s">
        <v>5804</v>
      </c>
      <c r="P56" t="s">
        <v>5823</v>
      </c>
      <c r="Q56">
        <v>51</v>
      </c>
      <c r="R56" t="s">
        <v>5996</v>
      </c>
      <c r="T56" t="s">
        <v>5804</v>
      </c>
      <c r="U56">
        <v>1</v>
      </c>
      <c r="V56">
        <v>1</v>
      </c>
      <c r="X56" t="s">
        <v>5994</v>
      </c>
      <c r="Y56">
        <v>5</v>
      </c>
      <c r="Z56">
        <v>8.2000000000000003E-2</v>
      </c>
      <c r="AA56">
        <v>2</v>
      </c>
      <c r="AB56">
        <v>6</v>
      </c>
      <c r="AC56">
        <v>7</v>
      </c>
    </row>
    <row r="57" spans="1:29" hidden="1" x14ac:dyDescent="0.25">
      <c r="A57">
        <v>662</v>
      </c>
      <c r="B57">
        <v>2015</v>
      </c>
      <c r="C57">
        <v>113</v>
      </c>
      <c r="D57" t="s">
        <v>6107</v>
      </c>
      <c r="E57" t="s">
        <v>5958</v>
      </c>
      <c r="F57" t="s">
        <v>6108</v>
      </c>
      <c r="G57" t="s">
        <v>5804</v>
      </c>
      <c r="H57" t="s">
        <v>5804</v>
      </c>
      <c r="I57" t="s">
        <v>5804</v>
      </c>
      <c r="J57">
        <v>1</v>
      </c>
      <c r="K57" t="s">
        <v>5805</v>
      </c>
      <c r="M57">
        <v>7</v>
      </c>
      <c r="N57" t="s">
        <v>5804</v>
      </c>
      <c r="O57" t="s">
        <v>5804</v>
      </c>
      <c r="P57" t="s">
        <v>5806</v>
      </c>
      <c r="Q57">
        <v>1</v>
      </c>
      <c r="R57" t="s">
        <v>6107</v>
      </c>
      <c r="T57" t="s">
        <v>5804</v>
      </c>
      <c r="U57">
        <v>17</v>
      </c>
      <c r="V57">
        <v>48</v>
      </c>
      <c r="X57" t="s">
        <v>5958</v>
      </c>
      <c r="Y57">
        <v>5</v>
      </c>
      <c r="Z57">
        <v>0</v>
      </c>
      <c r="AA57">
        <v>0</v>
      </c>
      <c r="AB57">
        <v>24</v>
      </c>
      <c r="AC57">
        <v>7</v>
      </c>
    </row>
    <row r="58" spans="1:29" hidden="1" x14ac:dyDescent="0.25">
      <c r="A58">
        <v>42</v>
      </c>
      <c r="B58">
        <v>1988</v>
      </c>
      <c r="C58">
        <v>42</v>
      </c>
      <c r="D58" t="s">
        <v>5957</v>
      </c>
      <c r="E58" t="s">
        <v>5958</v>
      </c>
      <c r="F58" t="s">
        <v>5959</v>
      </c>
      <c r="G58" t="s">
        <v>5804</v>
      </c>
      <c r="H58" t="s">
        <v>5804</v>
      </c>
      <c r="I58" t="s">
        <v>5804</v>
      </c>
      <c r="J58">
        <v>1</v>
      </c>
      <c r="K58" t="s">
        <v>5805</v>
      </c>
      <c r="L58">
        <v>26</v>
      </c>
      <c r="M58">
        <v>1</v>
      </c>
      <c r="N58" t="s">
        <v>5804</v>
      </c>
      <c r="O58" t="s">
        <v>5804</v>
      </c>
      <c r="P58" t="s">
        <v>5823</v>
      </c>
      <c r="Q58">
        <v>23</v>
      </c>
      <c r="R58" t="s">
        <v>5960</v>
      </c>
      <c r="T58" t="s">
        <v>5804</v>
      </c>
      <c r="U58">
        <v>1</v>
      </c>
      <c r="V58">
        <v>1</v>
      </c>
      <c r="W58">
        <v>11</v>
      </c>
      <c r="X58" t="s">
        <v>5958</v>
      </c>
      <c r="Y58">
        <v>5</v>
      </c>
      <c r="Z58">
        <v>8.2000000000000003E-2</v>
      </c>
      <c r="AA58">
        <v>2</v>
      </c>
      <c r="AB58">
        <v>6</v>
      </c>
      <c r="AC58">
        <v>7</v>
      </c>
    </row>
    <row r="59" spans="1:29" hidden="1" x14ac:dyDescent="0.25">
      <c r="A59">
        <v>622</v>
      </c>
      <c r="B59">
        <v>2015</v>
      </c>
      <c r="C59">
        <v>110</v>
      </c>
      <c r="D59" t="s">
        <v>6178</v>
      </c>
      <c r="E59" t="s">
        <v>6179</v>
      </c>
      <c r="F59" t="s">
        <v>6180</v>
      </c>
      <c r="G59" t="s">
        <v>5804</v>
      </c>
      <c r="H59" t="s">
        <v>5804</v>
      </c>
      <c r="I59" t="s">
        <v>5804</v>
      </c>
      <c r="J59">
        <v>1</v>
      </c>
      <c r="K59" t="s">
        <v>5853</v>
      </c>
      <c r="L59">
        <v>45</v>
      </c>
      <c r="M59">
        <v>1</v>
      </c>
      <c r="N59" t="s">
        <v>5804</v>
      </c>
      <c r="O59" t="s">
        <v>5804</v>
      </c>
      <c r="P59" t="s">
        <v>5806</v>
      </c>
      <c r="Q59">
        <v>50</v>
      </c>
      <c r="R59" t="s">
        <v>6181</v>
      </c>
      <c r="T59" t="s">
        <v>5804</v>
      </c>
      <c r="U59">
        <v>4</v>
      </c>
      <c r="V59">
        <v>4</v>
      </c>
      <c r="X59" t="s">
        <v>5958</v>
      </c>
      <c r="Y59">
        <v>5</v>
      </c>
      <c r="AC59">
        <v>7</v>
      </c>
    </row>
    <row r="60" spans="1:29" hidden="1" x14ac:dyDescent="0.25">
      <c r="A60">
        <v>702</v>
      </c>
      <c r="B60">
        <v>2016</v>
      </c>
      <c r="C60">
        <v>115</v>
      </c>
      <c r="D60" t="s">
        <v>6114</v>
      </c>
      <c r="E60" t="s">
        <v>6115</v>
      </c>
      <c r="F60" t="s">
        <v>6116</v>
      </c>
      <c r="G60" t="s">
        <v>5804</v>
      </c>
      <c r="H60" t="s">
        <v>5804</v>
      </c>
      <c r="I60" t="s">
        <v>5804</v>
      </c>
      <c r="J60">
        <v>1</v>
      </c>
      <c r="K60" t="s">
        <v>5805</v>
      </c>
      <c r="L60">
        <v>83</v>
      </c>
      <c r="M60">
        <v>1</v>
      </c>
      <c r="N60" t="s">
        <v>6117</v>
      </c>
      <c r="O60" t="s">
        <v>5804</v>
      </c>
      <c r="P60" t="s">
        <v>5806</v>
      </c>
      <c r="Q60">
        <v>22</v>
      </c>
      <c r="R60" t="s">
        <v>6118</v>
      </c>
      <c r="S60">
        <v>81</v>
      </c>
      <c r="T60" t="s">
        <v>6119</v>
      </c>
      <c r="U60">
        <v>20</v>
      </c>
      <c r="V60">
        <v>20</v>
      </c>
      <c r="W60">
        <v>11</v>
      </c>
      <c r="X60" t="s">
        <v>5958</v>
      </c>
      <c r="Y60">
        <v>5</v>
      </c>
      <c r="AB60">
        <v>20</v>
      </c>
      <c r="AC60">
        <v>7</v>
      </c>
    </row>
    <row r="61" spans="1:29" hidden="1" x14ac:dyDescent="0.25">
      <c r="A61">
        <v>63</v>
      </c>
      <c r="B61">
        <v>2007</v>
      </c>
      <c r="C61">
        <v>63</v>
      </c>
      <c r="D61" t="s">
        <v>6031</v>
      </c>
      <c r="E61" t="s">
        <v>6035</v>
      </c>
      <c r="F61" t="s">
        <v>6036</v>
      </c>
      <c r="G61" t="s">
        <v>5804</v>
      </c>
      <c r="H61" t="s">
        <v>5804</v>
      </c>
      <c r="I61" t="s">
        <v>5804</v>
      </c>
      <c r="J61">
        <v>1</v>
      </c>
      <c r="K61" t="s">
        <v>5805</v>
      </c>
      <c r="L61">
        <v>48</v>
      </c>
      <c r="M61">
        <v>1</v>
      </c>
      <c r="N61" t="s">
        <v>5804</v>
      </c>
      <c r="O61" t="s">
        <v>5804</v>
      </c>
      <c r="P61" t="s">
        <v>5806</v>
      </c>
      <c r="Q61">
        <v>47</v>
      </c>
      <c r="R61" t="s">
        <v>6037</v>
      </c>
      <c r="T61" t="s">
        <v>5804</v>
      </c>
      <c r="U61">
        <v>15</v>
      </c>
      <c r="V61">
        <v>14</v>
      </c>
      <c r="W61">
        <v>11</v>
      </c>
      <c r="X61" t="s">
        <v>5958</v>
      </c>
      <c r="Y61">
        <v>5</v>
      </c>
      <c r="Z61">
        <v>8.2000000000000003E-2</v>
      </c>
      <c r="AA61">
        <v>2</v>
      </c>
      <c r="AB61">
        <v>21</v>
      </c>
      <c r="AC61">
        <v>7</v>
      </c>
    </row>
    <row r="62" spans="1:29" hidden="1" x14ac:dyDescent="0.25">
      <c r="A62">
        <v>45</v>
      </c>
      <c r="B62">
        <v>2001</v>
      </c>
      <c r="C62">
        <v>45</v>
      </c>
      <c r="D62" t="s">
        <v>5970</v>
      </c>
      <c r="E62" t="s">
        <v>5971</v>
      </c>
      <c r="F62" t="s">
        <v>5972</v>
      </c>
      <c r="G62" t="s">
        <v>5804</v>
      </c>
      <c r="H62" t="s">
        <v>5804</v>
      </c>
      <c r="I62" t="s">
        <v>5804</v>
      </c>
      <c r="J62">
        <v>1</v>
      </c>
      <c r="K62" t="s">
        <v>5805</v>
      </c>
      <c r="L62">
        <v>30</v>
      </c>
      <c r="M62">
        <v>1</v>
      </c>
      <c r="N62" t="s">
        <v>5804</v>
      </c>
      <c r="O62" t="s">
        <v>5804</v>
      </c>
      <c r="P62" t="s">
        <v>5823</v>
      </c>
      <c r="Q62">
        <v>29</v>
      </c>
      <c r="R62" t="s">
        <v>5973</v>
      </c>
      <c r="T62" t="s">
        <v>5804</v>
      </c>
      <c r="U62">
        <v>3</v>
      </c>
      <c r="V62">
        <v>3</v>
      </c>
      <c r="W62">
        <v>11</v>
      </c>
      <c r="X62" t="s">
        <v>5958</v>
      </c>
      <c r="Y62">
        <v>5</v>
      </c>
      <c r="Z62">
        <v>8.2000000000000003E-2</v>
      </c>
      <c r="AA62">
        <v>2</v>
      </c>
      <c r="AB62">
        <v>24</v>
      </c>
      <c r="AC62">
        <v>7</v>
      </c>
    </row>
    <row r="63" spans="1:29" hidden="1" x14ac:dyDescent="0.25">
      <c r="A63">
        <v>41</v>
      </c>
      <c r="B63">
        <v>1967</v>
      </c>
      <c r="C63">
        <v>41</v>
      </c>
      <c r="D63" t="s">
        <v>5833</v>
      </c>
      <c r="E63" t="s">
        <v>5956</v>
      </c>
      <c r="F63" t="s">
        <v>5945</v>
      </c>
      <c r="G63" t="s">
        <v>5828</v>
      </c>
      <c r="H63" t="s">
        <v>5946</v>
      </c>
      <c r="I63" t="s">
        <v>5830</v>
      </c>
      <c r="J63">
        <v>1</v>
      </c>
      <c r="K63" t="s">
        <v>5805</v>
      </c>
      <c r="L63">
        <v>26</v>
      </c>
      <c r="M63">
        <v>1</v>
      </c>
      <c r="N63" t="s">
        <v>5804</v>
      </c>
      <c r="O63" t="s">
        <v>5804</v>
      </c>
      <c r="P63" t="s">
        <v>5947</v>
      </c>
      <c r="Q63">
        <v>1741</v>
      </c>
      <c r="R63" t="s">
        <v>5948</v>
      </c>
      <c r="T63" t="s">
        <v>5804</v>
      </c>
      <c r="U63">
        <v>1</v>
      </c>
      <c r="V63">
        <v>1</v>
      </c>
      <c r="X63" t="s">
        <v>5956</v>
      </c>
      <c r="Y63">
        <v>5</v>
      </c>
      <c r="Z63">
        <v>8.2000000000000003E-2</v>
      </c>
      <c r="AA63">
        <v>2</v>
      </c>
      <c r="AB63">
        <v>6</v>
      </c>
      <c r="AC63">
        <v>7</v>
      </c>
    </row>
    <row r="64" spans="1:29" hidden="1" x14ac:dyDescent="0.25">
      <c r="A64">
        <v>38</v>
      </c>
      <c r="B64">
        <v>1962</v>
      </c>
      <c r="C64">
        <v>38</v>
      </c>
      <c r="D64" t="s">
        <v>5833</v>
      </c>
      <c r="E64" t="s">
        <v>5949</v>
      </c>
      <c r="F64" t="s">
        <v>5945</v>
      </c>
      <c r="G64" t="s">
        <v>5828</v>
      </c>
      <c r="H64" t="s">
        <v>5946</v>
      </c>
      <c r="I64" t="s">
        <v>5830</v>
      </c>
      <c r="J64">
        <v>1</v>
      </c>
      <c r="K64" t="s">
        <v>5805</v>
      </c>
      <c r="L64">
        <v>26</v>
      </c>
      <c r="M64">
        <v>1</v>
      </c>
      <c r="N64" t="s">
        <v>5804</v>
      </c>
      <c r="O64" t="s">
        <v>5804</v>
      </c>
      <c r="P64" t="s">
        <v>5947</v>
      </c>
      <c r="Q64">
        <v>1741</v>
      </c>
      <c r="R64" t="s">
        <v>5948</v>
      </c>
      <c r="T64" t="s">
        <v>5804</v>
      </c>
      <c r="U64">
        <v>1</v>
      </c>
      <c r="V64">
        <v>1</v>
      </c>
      <c r="X64" t="s">
        <v>5949</v>
      </c>
      <c r="Y64">
        <v>5</v>
      </c>
      <c r="Z64">
        <v>8.2000000000000003E-2</v>
      </c>
      <c r="AA64">
        <v>2</v>
      </c>
      <c r="AB64">
        <v>6</v>
      </c>
      <c r="AC64">
        <v>7</v>
      </c>
    </row>
    <row r="65" spans="1:29" hidden="1" x14ac:dyDescent="0.25">
      <c r="A65">
        <v>40</v>
      </c>
      <c r="B65">
        <v>1964</v>
      </c>
      <c r="C65">
        <v>40</v>
      </c>
      <c r="D65" t="s">
        <v>5833</v>
      </c>
      <c r="E65" t="s">
        <v>5953</v>
      </c>
      <c r="F65" t="s">
        <v>5954</v>
      </c>
      <c r="G65" t="s">
        <v>5828</v>
      </c>
      <c r="H65" t="s">
        <v>5905</v>
      </c>
      <c r="I65" t="s">
        <v>5830</v>
      </c>
      <c r="J65">
        <v>1</v>
      </c>
      <c r="K65" t="s">
        <v>5805</v>
      </c>
      <c r="L65">
        <v>26</v>
      </c>
      <c r="M65">
        <v>1</v>
      </c>
      <c r="N65" t="s">
        <v>5804</v>
      </c>
      <c r="O65" t="s">
        <v>5804</v>
      </c>
      <c r="P65" t="s">
        <v>5881</v>
      </c>
      <c r="Q65">
        <v>499</v>
      </c>
      <c r="R65" t="s">
        <v>5955</v>
      </c>
      <c r="T65" t="s">
        <v>5804</v>
      </c>
      <c r="U65">
        <v>1</v>
      </c>
      <c r="V65">
        <v>1</v>
      </c>
      <c r="W65">
        <v>10</v>
      </c>
      <c r="X65" t="s">
        <v>5953</v>
      </c>
      <c r="Y65">
        <v>5</v>
      </c>
      <c r="Z65">
        <v>8.2000000000000003E-2</v>
      </c>
      <c r="AA65">
        <v>2</v>
      </c>
      <c r="AB65">
        <v>6</v>
      </c>
      <c r="AC65">
        <v>7</v>
      </c>
    </row>
    <row r="66" spans="1:29" hidden="1" x14ac:dyDescent="0.25">
      <c r="A66">
        <v>46</v>
      </c>
      <c r="B66">
        <v>2001</v>
      </c>
      <c r="C66">
        <v>46</v>
      </c>
      <c r="D66" t="s">
        <v>5957</v>
      </c>
      <c r="E66" t="s">
        <v>5974</v>
      </c>
      <c r="F66" t="s">
        <v>5975</v>
      </c>
      <c r="G66" t="s">
        <v>5804</v>
      </c>
      <c r="H66" t="s">
        <v>5804</v>
      </c>
      <c r="I66" t="s">
        <v>5804</v>
      </c>
      <c r="J66">
        <v>1</v>
      </c>
      <c r="K66" t="s">
        <v>5805</v>
      </c>
      <c r="L66">
        <v>30</v>
      </c>
      <c r="M66">
        <v>1</v>
      </c>
      <c r="N66" t="s">
        <v>5804</v>
      </c>
      <c r="O66" t="s">
        <v>5804</v>
      </c>
      <c r="P66" t="s">
        <v>5823</v>
      </c>
      <c r="Q66">
        <v>28</v>
      </c>
      <c r="R66" t="s">
        <v>5973</v>
      </c>
      <c r="T66" t="s">
        <v>5804</v>
      </c>
      <c r="U66">
        <v>3</v>
      </c>
      <c r="V66">
        <v>3</v>
      </c>
      <c r="W66">
        <v>10</v>
      </c>
      <c r="X66" t="s">
        <v>5953</v>
      </c>
      <c r="Y66">
        <v>5</v>
      </c>
      <c r="Z66">
        <v>8.2000000000000003E-2</v>
      </c>
      <c r="AA66">
        <v>2</v>
      </c>
      <c r="AB66">
        <v>24</v>
      </c>
      <c r="AC66">
        <v>7</v>
      </c>
    </row>
    <row r="67" spans="1:29" hidden="1" x14ac:dyDescent="0.25">
      <c r="A67">
        <v>39</v>
      </c>
      <c r="B67">
        <v>1970</v>
      </c>
      <c r="C67">
        <v>39</v>
      </c>
      <c r="D67" t="s">
        <v>5833</v>
      </c>
      <c r="E67" t="s">
        <v>5950</v>
      </c>
      <c r="F67" t="s">
        <v>5945</v>
      </c>
      <c r="G67" t="s">
        <v>5828</v>
      </c>
      <c r="H67" t="s">
        <v>5951</v>
      </c>
      <c r="I67" t="s">
        <v>5830</v>
      </c>
      <c r="J67">
        <v>1</v>
      </c>
      <c r="K67" t="s">
        <v>5805</v>
      </c>
      <c r="L67">
        <v>30</v>
      </c>
      <c r="M67">
        <v>1</v>
      </c>
      <c r="N67" t="s">
        <v>5804</v>
      </c>
      <c r="O67" t="s">
        <v>5804</v>
      </c>
      <c r="P67" t="s">
        <v>5947</v>
      </c>
      <c r="Q67">
        <v>1741</v>
      </c>
      <c r="R67" t="s">
        <v>5948</v>
      </c>
      <c r="T67" t="s">
        <v>5804</v>
      </c>
      <c r="U67">
        <v>3</v>
      </c>
      <c r="V67">
        <v>3</v>
      </c>
      <c r="X67" t="s">
        <v>5952</v>
      </c>
      <c r="Y67">
        <v>5</v>
      </c>
      <c r="Z67">
        <v>8.2000000000000003E-2</v>
      </c>
      <c r="AA67">
        <v>2</v>
      </c>
      <c r="AB67">
        <v>24</v>
      </c>
      <c r="AC67">
        <v>7</v>
      </c>
    </row>
    <row r="68" spans="1:29" hidden="1" x14ac:dyDescent="0.25">
      <c r="A68">
        <v>27</v>
      </c>
      <c r="B68">
        <v>1960</v>
      </c>
      <c r="C68">
        <v>27</v>
      </c>
      <c r="D68" t="s">
        <v>5833</v>
      </c>
      <c r="E68" t="s">
        <v>5909</v>
      </c>
      <c r="F68" t="s">
        <v>5910</v>
      </c>
      <c r="G68" t="s">
        <v>5828</v>
      </c>
      <c r="H68" t="s">
        <v>5911</v>
      </c>
      <c r="I68" t="s">
        <v>5830</v>
      </c>
      <c r="J68">
        <v>1</v>
      </c>
      <c r="K68" t="s">
        <v>5805</v>
      </c>
      <c r="L68">
        <v>26</v>
      </c>
      <c r="M68">
        <v>1</v>
      </c>
      <c r="N68" t="s">
        <v>5804</v>
      </c>
      <c r="O68" t="s">
        <v>5804</v>
      </c>
      <c r="P68" t="s">
        <v>5823</v>
      </c>
      <c r="Q68">
        <v>18</v>
      </c>
      <c r="R68" t="s">
        <v>5912</v>
      </c>
      <c r="T68" t="s">
        <v>5804</v>
      </c>
      <c r="U68">
        <v>1</v>
      </c>
      <c r="V68">
        <v>1</v>
      </c>
      <c r="X68" t="s">
        <v>5909</v>
      </c>
      <c r="Y68">
        <v>5</v>
      </c>
      <c r="Z68">
        <v>8.2000000000000003E-2</v>
      </c>
      <c r="AA68">
        <v>2</v>
      </c>
      <c r="AB68">
        <v>6</v>
      </c>
      <c r="AC68">
        <v>7</v>
      </c>
    </row>
    <row r="69" spans="1:29" hidden="1" x14ac:dyDescent="0.25">
      <c r="A69">
        <v>54</v>
      </c>
      <c r="B69">
        <v>2007</v>
      </c>
      <c r="C69">
        <v>54</v>
      </c>
      <c r="D69" t="s">
        <v>6006</v>
      </c>
      <c r="E69" t="s">
        <v>6007</v>
      </c>
      <c r="F69" t="s">
        <v>6008</v>
      </c>
      <c r="G69" t="s">
        <v>5804</v>
      </c>
      <c r="H69" t="s">
        <v>5804</v>
      </c>
      <c r="I69" t="s">
        <v>5804</v>
      </c>
      <c r="J69">
        <v>1</v>
      </c>
      <c r="K69" t="s">
        <v>5805</v>
      </c>
      <c r="L69">
        <v>46</v>
      </c>
      <c r="M69">
        <v>1</v>
      </c>
      <c r="N69" t="s">
        <v>5804</v>
      </c>
      <c r="O69" t="s">
        <v>5804</v>
      </c>
      <c r="P69" t="s">
        <v>5823</v>
      </c>
      <c r="Q69">
        <v>272</v>
      </c>
      <c r="R69" t="s">
        <v>6009</v>
      </c>
      <c r="T69" t="s">
        <v>5804</v>
      </c>
      <c r="U69">
        <v>1</v>
      </c>
      <c r="V69">
        <v>1</v>
      </c>
      <c r="X69" t="s">
        <v>6007</v>
      </c>
      <c r="Y69">
        <v>4</v>
      </c>
      <c r="Z69">
        <v>0.13250000000000001</v>
      </c>
      <c r="AA69">
        <v>1.5</v>
      </c>
      <c r="AB69">
        <v>5</v>
      </c>
      <c r="AC69">
        <v>6</v>
      </c>
    </row>
    <row r="70" spans="1:29" hidden="1" x14ac:dyDescent="0.25">
      <c r="A70">
        <v>49</v>
      </c>
      <c r="B70">
        <v>2005</v>
      </c>
      <c r="C70">
        <v>49</v>
      </c>
      <c r="D70" t="s">
        <v>5985</v>
      </c>
      <c r="E70" t="s">
        <v>5986</v>
      </c>
      <c r="F70" t="s">
        <v>5987</v>
      </c>
      <c r="G70" t="s">
        <v>5804</v>
      </c>
      <c r="H70" t="s">
        <v>5804</v>
      </c>
      <c r="I70" t="s">
        <v>5804</v>
      </c>
      <c r="J70">
        <v>1</v>
      </c>
      <c r="K70" t="s">
        <v>5805</v>
      </c>
      <c r="L70">
        <v>9</v>
      </c>
      <c r="M70">
        <v>1</v>
      </c>
      <c r="N70" t="s">
        <v>5804</v>
      </c>
      <c r="O70" t="s">
        <v>5804</v>
      </c>
      <c r="P70" t="s">
        <v>5823</v>
      </c>
      <c r="Q70">
        <v>191</v>
      </c>
      <c r="R70" t="s">
        <v>5988</v>
      </c>
      <c r="T70" t="s">
        <v>5804</v>
      </c>
      <c r="U70">
        <v>1</v>
      </c>
      <c r="V70">
        <v>1</v>
      </c>
      <c r="X70" t="s">
        <v>5986</v>
      </c>
      <c r="Y70">
        <v>4</v>
      </c>
      <c r="Z70">
        <v>0.13250000000000001</v>
      </c>
      <c r="AA70">
        <v>1.5</v>
      </c>
      <c r="AB70">
        <v>7</v>
      </c>
      <c r="AC70">
        <v>1</v>
      </c>
    </row>
    <row r="71" spans="1:29" hidden="1" x14ac:dyDescent="0.25">
      <c r="A71">
        <v>15</v>
      </c>
      <c r="B71">
        <v>1950</v>
      </c>
      <c r="C71">
        <v>15</v>
      </c>
      <c r="D71" t="s">
        <v>5819</v>
      </c>
      <c r="E71" t="s">
        <v>5868</v>
      </c>
      <c r="F71" t="s">
        <v>5869</v>
      </c>
      <c r="G71" t="s">
        <v>5804</v>
      </c>
      <c r="H71" t="s">
        <v>5870</v>
      </c>
      <c r="I71" t="s">
        <v>5871</v>
      </c>
      <c r="J71">
        <v>1</v>
      </c>
      <c r="K71" t="s">
        <v>5805</v>
      </c>
      <c r="L71">
        <v>3</v>
      </c>
      <c r="M71">
        <v>1</v>
      </c>
      <c r="N71" t="s">
        <v>5804</v>
      </c>
      <c r="O71" t="s">
        <v>5804</v>
      </c>
      <c r="P71" t="s">
        <v>5837</v>
      </c>
      <c r="Q71">
        <v>2450</v>
      </c>
      <c r="R71" t="s">
        <v>5872</v>
      </c>
      <c r="T71" t="s">
        <v>5804</v>
      </c>
      <c r="U71">
        <v>1</v>
      </c>
      <c r="V71">
        <v>1</v>
      </c>
      <c r="X71" t="s">
        <v>5868</v>
      </c>
      <c r="Y71">
        <v>5</v>
      </c>
      <c r="Z71">
        <v>6.6000000000000003E-2</v>
      </c>
      <c r="AA71">
        <v>2</v>
      </c>
      <c r="AB71">
        <v>13</v>
      </c>
      <c r="AC71">
        <v>4</v>
      </c>
    </row>
    <row r="72" spans="1:29" hidden="1" x14ac:dyDescent="0.25">
      <c r="A72">
        <v>58</v>
      </c>
      <c r="B72">
        <v>2008</v>
      </c>
      <c r="C72">
        <v>58</v>
      </c>
      <c r="D72" t="s">
        <v>6019</v>
      </c>
      <c r="E72" t="s">
        <v>6020</v>
      </c>
      <c r="F72" t="s">
        <v>6021</v>
      </c>
      <c r="G72" t="s">
        <v>5804</v>
      </c>
      <c r="H72" t="s">
        <v>5804</v>
      </c>
      <c r="I72" t="s">
        <v>5804</v>
      </c>
      <c r="J72">
        <v>1</v>
      </c>
      <c r="K72" t="s">
        <v>5805</v>
      </c>
      <c r="L72">
        <v>13</v>
      </c>
      <c r="M72">
        <v>1</v>
      </c>
      <c r="N72" t="s">
        <v>5804</v>
      </c>
      <c r="O72" t="s">
        <v>5804</v>
      </c>
      <c r="P72" t="s">
        <v>5823</v>
      </c>
      <c r="Q72">
        <v>123</v>
      </c>
      <c r="R72" t="s">
        <v>6022</v>
      </c>
      <c r="T72" t="s">
        <v>5804</v>
      </c>
      <c r="U72">
        <v>1</v>
      </c>
      <c r="V72">
        <v>1</v>
      </c>
      <c r="X72" t="s">
        <v>6020</v>
      </c>
      <c r="Y72">
        <v>4</v>
      </c>
      <c r="Z72">
        <v>0.1</v>
      </c>
      <c r="AA72">
        <v>1</v>
      </c>
      <c r="AB72">
        <v>5</v>
      </c>
      <c r="AC72">
        <v>2</v>
      </c>
    </row>
    <row r="73" spans="1:29" hidden="1" x14ac:dyDescent="0.25">
      <c r="A73">
        <v>25</v>
      </c>
      <c r="B73">
        <v>1971</v>
      </c>
      <c r="C73">
        <v>25</v>
      </c>
      <c r="D73" t="s">
        <v>5833</v>
      </c>
      <c r="E73" t="s">
        <v>5903</v>
      </c>
      <c r="F73" t="s">
        <v>5904</v>
      </c>
      <c r="G73" t="s">
        <v>5804</v>
      </c>
      <c r="H73" t="s">
        <v>5905</v>
      </c>
      <c r="I73" t="s">
        <v>5804</v>
      </c>
      <c r="J73">
        <v>1</v>
      </c>
      <c r="K73" t="s">
        <v>5805</v>
      </c>
      <c r="L73">
        <v>11</v>
      </c>
      <c r="M73">
        <v>1</v>
      </c>
      <c r="N73" t="s">
        <v>5804</v>
      </c>
      <c r="O73" t="s">
        <v>5804</v>
      </c>
      <c r="P73" t="s">
        <v>5823</v>
      </c>
      <c r="Q73">
        <v>15</v>
      </c>
      <c r="R73" t="s">
        <v>5902</v>
      </c>
      <c r="T73" t="s">
        <v>5804</v>
      </c>
      <c r="U73">
        <v>1</v>
      </c>
      <c r="V73">
        <v>1</v>
      </c>
      <c r="W73">
        <v>16</v>
      </c>
      <c r="X73" t="s">
        <v>5903</v>
      </c>
      <c r="Y73">
        <v>4</v>
      </c>
      <c r="Z73">
        <v>0.13250000000000001</v>
      </c>
      <c r="AA73">
        <v>1.5</v>
      </c>
      <c r="AB73">
        <v>6</v>
      </c>
      <c r="AC73">
        <v>6</v>
      </c>
    </row>
    <row r="74" spans="1:29" hidden="1" x14ac:dyDescent="0.25">
      <c r="A74">
        <v>262</v>
      </c>
      <c r="B74">
        <v>2010</v>
      </c>
      <c r="C74">
        <v>82</v>
      </c>
      <c r="D74" t="s">
        <v>5801</v>
      </c>
      <c r="E74" t="s">
        <v>6061</v>
      </c>
      <c r="F74" t="s">
        <v>6062</v>
      </c>
      <c r="G74" t="s">
        <v>5804</v>
      </c>
      <c r="H74" t="s">
        <v>5804</v>
      </c>
      <c r="I74" t="s">
        <v>5804</v>
      </c>
      <c r="J74">
        <v>1</v>
      </c>
      <c r="K74" t="s">
        <v>5805</v>
      </c>
      <c r="L74">
        <v>45</v>
      </c>
      <c r="M74">
        <v>1</v>
      </c>
      <c r="N74" t="s">
        <v>5804</v>
      </c>
      <c r="O74" t="s">
        <v>5804</v>
      </c>
      <c r="P74" t="s">
        <v>5806</v>
      </c>
      <c r="Q74">
        <v>11</v>
      </c>
      <c r="R74" t="s">
        <v>6063</v>
      </c>
      <c r="T74" t="s">
        <v>5804</v>
      </c>
      <c r="U74">
        <v>4</v>
      </c>
      <c r="V74">
        <v>4</v>
      </c>
      <c r="W74">
        <v>16</v>
      </c>
      <c r="X74" t="s">
        <v>5903</v>
      </c>
      <c r="Y74">
        <v>4</v>
      </c>
      <c r="Z74">
        <v>0.13250000000000001</v>
      </c>
      <c r="AA74">
        <v>1.5</v>
      </c>
      <c r="AB74">
        <v>22</v>
      </c>
      <c r="AC74">
        <v>6</v>
      </c>
    </row>
    <row r="75" spans="1:29" hidden="1" x14ac:dyDescent="0.25">
      <c r="A75">
        <v>241</v>
      </c>
      <c r="B75">
        <v>2010</v>
      </c>
      <c r="C75">
        <v>76</v>
      </c>
      <c r="D75" t="s">
        <v>6123</v>
      </c>
      <c r="E75" t="s">
        <v>6124</v>
      </c>
      <c r="F75" t="s">
        <v>6125</v>
      </c>
      <c r="G75" t="s">
        <v>5804</v>
      </c>
      <c r="H75" t="s">
        <v>5804</v>
      </c>
      <c r="I75" t="s">
        <v>5804</v>
      </c>
      <c r="J75">
        <v>1</v>
      </c>
      <c r="K75" t="s">
        <v>5805</v>
      </c>
      <c r="L75">
        <v>51</v>
      </c>
      <c r="M75">
        <v>1</v>
      </c>
      <c r="N75" t="s">
        <v>5804</v>
      </c>
      <c r="O75" t="s">
        <v>5804</v>
      </c>
      <c r="P75" t="s">
        <v>5806</v>
      </c>
      <c r="Q75">
        <v>68</v>
      </c>
      <c r="R75" t="s">
        <v>6126</v>
      </c>
      <c r="T75" t="s">
        <v>5804</v>
      </c>
      <c r="U75">
        <v>3</v>
      </c>
      <c r="V75">
        <v>3</v>
      </c>
      <c r="W75">
        <v>16</v>
      </c>
      <c r="X75" t="s">
        <v>5903</v>
      </c>
      <c r="Y75">
        <v>4</v>
      </c>
      <c r="Z75">
        <v>0.13250000000000001</v>
      </c>
      <c r="AA75">
        <v>1.5</v>
      </c>
      <c r="AB75">
        <v>23</v>
      </c>
      <c r="AC75">
        <v>6</v>
      </c>
    </row>
    <row r="76" spans="1:29" hidden="1" x14ac:dyDescent="0.25">
      <c r="A76">
        <v>245</v>
      </c>
      <c r="B76">
        <v>2010</v>
      </c>
      <c r="C76">
        <v>80</v>
      </c>
      <c r="D76" t="s">
        <v>6132</v>
      </c>
      <c r="E76" t="s">
        <v>6136</v>
      </c>
      <c r="F76" t="s">
        <v>6137</v>
      </c>
      <c r="G76" t="s">
        <v>5804</v>
      </c>
      <c r="H76" t="s">
        <v>5804</v>
      </c>
      <c r="I76" t="s">
        <v>5804</v>
      </c>
      <c r="J76">
        <v>1</v>
      </c>
      <c r="K76" t="s">
        <v>5805</v>
      </c>
      <c r="L76">
        <v>163</v>
      </c>
      <c r="M76">
        <v>1</v>
      </c>
      <c r="N76" t="s">
        <v>5804</v>
      </c>
      <c r="O76" t="s">
        <v>5804</v>
      </c>
      <c r="P76" t="s">
        <v>5806</v>
      </c>
      <c r="Q76">
        <v>58</v>
      </c>
      <c r="R76" t="s">
        <v>6135</v>
      </c>
      <c r="T76" t="s">
        <v>5804</v>
      </c>
      <c r="U76">
        <v>18</v>
      </c>
      <c r="V76">
        <v>16</v>
      </c>
      <c r="X76" t="s">
        <v>6138</v>
      </c>
      <c r="Y76">
        <v>5</v>
      </c>
      <c r="Z76">
        <v>6.6000000000000003E-2</v>
      </c>
      <c r="AA76">
        <v>1.5</v>
      </c>
      <c r="AB76">
        <v>19</v>
      </c>
      <c r="AC76">
        <v>4</v>
      </c>
    </row>
    <row r="77" spans="1:29" hidden="1" x14ac:dyDescent="0.25">
      <c r="A77">
        <v>50</v>
      </c>
      <c r="B77">
        <v>2005</v>
      </c>
      <c r="C77">
        <v>50</v>
      </c>
      <c r="D77" t="s">
        <v>5989</v>
      </c>
      <c r="E77" t="s">
        <v>5990</v>
      </c>
      <c r="F77" t="s">
        <v>5991</v>
      </c>
      <c r="G77" t="s">
        <v>5804</v>
      </c>
      <c r="H77" t="s">
        <v>5804</v>
      </c>
      <c r="I77" t="s">
        <v>5804</v>
      </c>
      <c r="J77">
        <v>1</v>
      </c>
      <c r="K77" t="s">
        <v>5805</v>
      </c>
      <c r="L77">
        <v>12</v>
      </c>
      <c r="M77">
        <v>1</v>
      </c>
      <c r="N77" t="s">
        <v>5804</v>
      </c>
      <c r="O77" t="s">
        <v>5804</v>
      </c>
      <c r="P77" t="s">
        <v>5823</v>
      </c>
      <c r="Q77">
        <v>203</v>
      </c>
      <c r="R77" t="s">
        <v>5992</v>
      </c>
      <c r="T77" t="s">
        <v>5804</v>
      </c>
      <c r="U77">
        <v>1</v>
      </c>
      <c r="V77">
        <v>1</v>
      </c>
      <c r="X77" t="s">
        <v>5990</v>
      </c>
      <c r="Y77">
        <v>4</v>
      </c>
      <c r="Z77">
        <v>0.13250000000000001</v>
      </c>
      <c r="AA77">
        <v>2</v>
      </c>
      <c r="AB77">
        <v>9</v>
      </c>
      <c r="AC77">
        <v>6</v>
      </c>
    </row>
    <row r="78" spans="1:29" hidden="1" x14ac:dyDescent="0.25">
      <c r="A78">
        <v>3</v>
      </c>
      <c r="B78">
        <v>1950</v>
      </c>
      <c r="C78">
        <v>3</v>
      </c>
      <c r="D78" t="s">
        <v>5825</v>
      </c>
      <c r="E78" t="s">
        <v>5813</v>
      </c>
      <c r="F78" t="s">
        <v>5827</v>
      </c>
      <c r="G78" t="s">
        <v>5828</v>
      </c>
      <c r="H78" t="s">
        <v>5832</v>
      </c>
      <c r="I78" t="s">
        <v>5830</v>
      </c>
      <c r="J78">
        <v>1</v>
      </c>
      <c r="K78" t="s">
        <v>5805</v>
      </c>
      <c r="L78">
        <v>12</v>
      </c>
      <c r="M78">
        <v>1</v>
      </c>
      <c r="N78" t="s">
        <v>5804</v>
      </c>
      <c r="O78" t="s">
        <v>5804</v>
      </c>
      <c r="P78" t="s">
        <v>5806</v>
      </c>
      <c r="Q78">
        <v>22999</v>
      </c>
      <c r="R78" t="s">
        <v>5831</v>
      </c>
      <c r="T78" t="s">
        <v>5804</v>
      </c>
      <c r="U78">
        <v>1</v>
      </c>
      <c r="V78">
        <v>1</v>
      </c>
      <c r="W78">
        <v>12</v>
      </c>
      <c r="X78" t="s">
        <v>5813</v>
      </c>
      <c r="Y78">
        <v>4</v>
      </c>
      <c r="Z78">
        <v>0.13250000000000001</v>
      </c>
      <c r="AA78">
        <v>2</v>
      </c>
      <c r="AB78">
        <v>9</v>
      </c>
      <c r="AC78">
        <v>2</v>
      </c>
    </row>
    <row r="79" spans="1:29" hidden="1" x14ac:dyDescent="0.25">
      <c r="A79">
        <v>422</v>
      </c>
      <c r="B79">
        <v>2012</v>
      </c>
      <c r="C79">
        <v>101</v>
      </c>
      <c r="D79" t="s">
        <v>6163</v>
      </c>
      <c r="E79" t="s">
        <v>6164</v>
      </c>
      <c r="F79" t="s">
        <v>6165</v>
      </c>
      <c r="G79" t="s">
        <v>5804</v>
      </c>
      <c r="H79" t="s">
        <v>5804</v>
      </c>
      <c r="I79" t="s">
        <v>5804</v>
      </c>
      <c r="J79">
        <v>1</v>
      </c>
      <c r="K79" t="s">
        <v>5805</v>
      </c>
      <c r="L79">
        <v>43</v>
      </c>
      <c r="M79">
        <v>1</v>
      </c>
      <c r="N79" t="s">
        <v>5804</v>
      </c>
      <c r="O79" t="s">
        <v>5804</v>
      </c>
      <c r="P79" t="s">
        <v>5806</v>
      </c>
      <c r="Q79">
        <v>67</v>
      </c>
      <c r="R79" t="s">
        <v>6166</v>
      </c>
      <c r="T79" t="s">
        <v>5804</v>
      </c>
      <c r="U79">
        <v>6</v>
      </c>
      <c r="V79">
        <v>6</v>
      </c>
      <c r="W79">
        <v>12</v>
      </c>
      <c r="X79" t="s">
        <v>5813</v>
      </c>
      <c r="Y79">
        <v>4</v>
      </c>
      <c r="Z79">
        <v>0.13250000000000001</v>
      </c>
      <c r="AA79">
        <v>2</v>
      </c>
      <c r="AB79">
        <v>1</v>
      </c>
      <c r="AC79">
        <v>2</v>
      </c>
    </row>
    <row r="80" spans="1:29" hidden="1" x14ac:dyDescent="0.25">
      <c r="A80">
        <v>102</v>
      </c>
      <c r="B80">
        <v>2009</v>
      </c>
      <c r="C80">
        <v>67</v>
      </c>
      <c r="D80" t="s">
        <v>5809</v>
      </c>
      <c r="E80" t="s">
        <v>5810</v>
      </c>
      <c r="F80" t="s">
        <v>5811</v>
      </c>
      <c r="G80" t="s">
        <v>5804</v>
      </c>
      <c r="H80" t="s">
        <v>5804</v>
      </c>
      <c r="I80" t="s">
        <v>5804</v>
      </c>
      <c r="J80">
        <v>1</v>
      </c>
      <c r="K80" t="s">
        <v>5805</v>
      </c>
      <c r="L80">
        <v>21</v>
      </c>
      <c r="M80">
        <v>1</v>
      </c>
      <c r="N80" t="s">
        <v>5804</v>
      </c>
      <c r="O80" t="s">
        <v>5804</v>
      </c>
      <c r="P80" t="s">
        <v>5806</v>
      </c>
      <c r="Q80">
        <v>93</v>
      </c>
      <c r="R80" t="s">
        <v>5812</v>
      </c>
      <c r="T80" t="s">
        <v>5804</v>
      </c>
      <c r="U80">
        <v>2</v>
      </c>
      <c r="V80">
        <v>2</v>
      </c>
      <c r="W80">
        <v>12</v>
      </c>
      <c r="X80" t="s">
        <v>5813</v>
      </c>
      <c r="Y80">
        <v>4</v>
      </c>
      <c r="Z80">
        <v>0.13250000000000001</v>
      </c>
      <c r="AA80">
        <v>2</v>
      </c>
      <c r="AB80">
        <v>2</v>
      </c>
      <c r="AC80">
        <v>2</v>
      </c>
    </row>
    <row r="81" spans="1:29" hidden="1" x14ac:dyDescent="0.25">
      <c r="A81">
        <v>562</v>
      </c>
      <c r="B81">
        <v>2013</v>
      </c>
      <c r="C81">
        <v>107</v>
      </c>
      <c r="D81" t="s">
        <v>6191</v>
      </c>
      <c r="E81" t="s">
        <v>6192</v>
      </c>
      <c r="F81" t="s">
        <v>6193</v>
      </c>
      <c r="G81" t="s">
        <v>5804</v>
      </c>
      <c r="H81" t="s">
        <v>5804</v>
      </c>
      <c r="I81" t="s">
        <v>5804</v>
      </c>
      <c r="J81">
        <v>2</v>
      </c>
      <c r="K81" t="s">
        <v>5805</v>
      </c>
      <c r="L81">
        <v>23</v>
      </c>
      <c r="M81">
        <v>1</v>
      </c>
      <c r="N81" t="s">
        <v>5804</v>
      </c>
      <c r="O81" t="s">
        <v>5804</v>
      </c>
      <c r="P81" t="s">
        <v>5806</v>
      </c>
      <c r="Q81">
        <v>41</v>
      </c>
      <c r="R81" t="s">
        <v>6103</v>
      </c>
      <c r="T81" t="s">
        <v>5804</v>
      </c>
      <c r="U81">
        <v>1</v>
      </c>
      <c r="V81">
        <v>1</v>
      </c>
      <c r="X81" t="s">
        <v>6194</v>
      </c>
      <c r="Y81">
        <v>4</v>
      </c>
      <c r="AB81">
        <v>14</v>
      </c>
      <c r="AC81">
        <v>1</v>
      </c>
    </row>
    <row r="82" spans="1:29" x14ac:dyDescent="0.25">
      <c r="A82">
        <v>2</v>
      </c>
      <c r="B82">
        <v>1950</v>
      </c>
      <c r="C82">
        <v>2</v>
      </c>
      <c r="D82" t="s">
        <v>5825</v>
      </c>
      <c r="E82" t="s">
        <v>5826</v>
      </c>
      <c r="F82" t="s">
        <v>5827</v>
      </c>
      <c r="G82" t="s">
        <v>5828</v>
      </c>
      <c r="H82" t="s">
        <v>5829</v>
      </c>
      <c r="I82" t="s">
        <v>5830</v>
      </c>
      <c r="J82">
        <v>1</v>
      </c>
      <c r="K82" t="s">
        <v>5805</v>
      </c>
      <c r="L82">
        <v>203</v>
      </c>
      <c r="M82">
        <v>1</v>
      </c>
      <c r="N82" t="s">
        <v>5804</v>
      </c>
      <c r="O82" t="s">
        <v>5804</v>
      </c>
      <c r="P82" t="s">
        <v>5806</v>
      </c>
      <c r="Q82">
        <v>22999</v>
      </c>
      <c r="R82" t="s">
        <v>5831</v>
      </c>
      <c r="T82" t="s">
        <v>5804</v>
      </c>
      <c r="U82">
        <v>1</v>
      </c>
      <c r="V82">
        <v>1</v>
      </c>
      <c r="W82">
        <v>13</v>
      </c>
      <c r="X82" t="s">
        <v>5826</v>
      </c>
      <c r="Y82">
        <v>4</v>
      </c>
      <c r="Z82">
        <v>0.1</v>
      </c>
      <c r="AA82">
        <v>1</v>
      </c>
      <c r="AB82">
        <v>5</v>
      </c>
      <c r="AC82">
        <v>2</v>
      </c>
    </row>
    <row r="83" spans="1:29" x14ac:dyDescent="0.25">
      <c r="A83">
        <v>286</v>
      </c>
      <c r="B83">
        <v>2011</v>
      </c>
      <c r="C83">
        <v>89</v>
      </c>
      <c r="D83" t="s">
        <v>5801</v>
      </c>
      <c r="E83" t="s">
        <v>6089</v>
      </c>
      <c r="F83" t="s">
        <v>6090</v>
      </c>
      <c r="G83" t="s">
        <v>5804</v>
      </c>
      <c r="H83" t="s">
        <v>5804</v>
      </c>
      <c r="I83" t="s">
        <v>5804</v>
      </c>
      <c r="J83">
        <v>1</v>
      </c>
      <c r="K83" t="s">
        <v>5805</v>
      </c>
      <c r="L83">
        <v>21</v>
      </c>
      <c r="M83">
        <v>1</v>
      </c>
      <c r="N83" t="s">
        <v>5804</v>
      </c>
      <c r="O83" t="s">
        <v>5804</v>
      </c>
      <c r="P83" t="s">
        <v>5823</v>
      </c>
      <c r="Q83">
        <v>67</v>
      </c>
      <c r="R83" t="s">
        <v>6079</v>
      </c>
      <c r="T83" t="s">
        <v>5804</v>
      </c>
      <c r="U83">
        <v>2</v>
      </c>
      <c r="V83">
        <v>2</v>
      </c>
      <c r="W83">
        <v>13</v>
      </c>
      <c r="X83" t="s">
        <v>5826</v>
      </c>
      <c r="Y83">
        <v>4</v>
      </c>
      <c r="Z83">
        <v>0.1</v>
      </c>
      <c r="AA83">
        <v>1</v>
      </c>
      <c r="AB83">
        <v>2</v>
      </c>
      <c r="AC83">
        <v>2</v>
      </c>
    </row>
    <row r="84" spans="1:29" hidden="1" x14ac:dyDescent="0.25">
      <c r="A84">
        <v>722</v>
      </c>
      <c r="B84">
        <v>2016</v>
      </c>
      <c r="C84">
        <v>116</v>
      </c>
      <c r="D84" t="s">
        <v>6197</v>
      </c>
      <c r="E84" t="s">
        <v>6198</v>
      </c>
      <c r="F84" t="s">
        <v>6199</v>
      </c>
      <c r="G84" t="s">
        <v>5804</v>
      </c>
      <c r="H84" t="s">
        <v>5804</v>
      </c>
      <c r="I84" t="s">
        <v>5804</v>
      </c>
      <c r="J84">
        <v>1</v>
      </c>
      <c r="K84" t="s">
        <v>5805</v>
      </c>
      <c r="L84">
        <v>9</v>
      </c>
      <c r="M84">
        <v>1</v>
      </c>
      <c r="N84" t="s">
        <v>5804</v>
      </c>
      <c r="O84" t="s">
        <v>5804</v>
      </c>
      <c r="P84" t="s">
        <v>5806</v>
      </c>
      <c r="Q84">
        <v>1</v>
      </c>
      <c r="R84" t="s">
        <v>6197</v>
      </c>
      <c r="T84" t="s">
        <v>5804</v>
      </c>
      <c r="U84">
        <v>1</v>
      </c>
      <c r="V84">
        <v>1</v>
      </c>
      <c r="X84" t="s">
        <v>6198</v>
      </c>
      <c r="Y84">
        <v>4</v>
      </c>
      <c r="Z84">
        <v>0</v>
      </c>
      <c r="AA84">
        <v>0</v>
      </c>
      <c r="AB84">
        <v>7</v>
      </c>
      <c r="AC84">
        <v>1</v>
      </c>
    </row>
    <row r="85" spans="1:29" hidden="1" x14ac:dyDescent="0.25">
      <c r="A85">
        <v>284</v>
      </c>
      <c r="B85">
        <v>2011</v>
      </c>
      <c r="C85">
        <v>87</v>
      </c>
      <c r="D85" t="s">
        <v>5801</v>
      </c>
      <c r="E85" t="s">
        <v>5889</v>
      </c>
      <c r="F85" t="s">
        <v>6083</v>
      </c>
      <c r="G85" t="s">
        <v>5804</v>
      </c>
      <c r="H85" t="s">
        <v>5804</v>
      </c>
      <c r="I85" t="s">
        <v>5804</v>
      </c>
      <c r="J85">
        <v>1</v>
      </c>
      <c r="K85" t="s">
        <v>5805</v>
      </c>
      <c r="L85">
        <v>14</v>
      </c>
      <c r="M85">
        <v>7</v>
      </c>
      <c r="N85" t="s">
        <v>5804</v>
      </c>
      <c r="O85" t="s">
        <v>5804</v>
      </c>
      <c r="P85" t="s">
        <v>5806</v>
      </c>
      <c r="Q85">
        <v>73</v>
      </c>
      <c r="R85" t="s">
        <v>6084</v>
      </c>
      <c r="T85" t="s">
        <v>5804</v>
      </c>
      <c r="U85">
        <v>17</v>
      </c>
      <c r="V85">
        <v>48</v>
      </c>
      <c r="W85">
        <v>23</v>
      </c>
      <c r="X85" t="s">
        <v>5889</v>
      </c>
      <c r="Y85">
        <v>4</v>
      </c>
      <c r="AC85">
        <v>3</v>
      </c>
    </row>
    <row r="86" spans="1:29" hidden="1" x14ac:dyDescent="0.25">
      <c r="A86">
        <v>21</v>
      </c>
      <c r="B86">
        <v>1950</v>
      </c>
      <c r="C86">
        <v>21</v>
      </c>
      <c r="D86" t="s">
        <v>5833</v>
      </c>
      <c r="E86" t="s">
        <v>5889</v>
      </c>
      <c r="F86" t="s">
        <v>5827</v>
      </c>
      <c r="G86" t="s">
        <v>5890</v>
      </c>
      <c r="H86" t="s">
        <v>5891</v>
      </c>
      <c r="I86" t="s">
        <v>5892</v>
      </c>
      <c r="J86">
        <v>1</v>
      </c>
      <c r="K86" t="s">
        <v>5805</v>
      </c>
      <c r="L86">
        <v>14</v>
      </c>
      <c r="M86">
        <v>1</v>
      </c>
      <c r="N86" t="s">
        <v>5804</v>
      </c>
      <c r="O86" t="s">
        <v>5804</v>
      </c>
      <c r="P86" t="s">
        <v>5806</v>
      </c>
      <c r="Q86">
        <v>22999</v>
      </c>
      <c r="R86" t="s">
        <v>5831</v>
      </c>
      <c r="T86" t="s">
        <v>5804</v>
      </c>
      <c r="U86">
        <v>1</v>
      </c>
      <c r="V86">
        <v>1</v>
      </c>
      <c r="W86">
        <v>23</v>
      </c>
      <c r="X86" t="s">
        <v>5889</v>
      </c>
      <c r="Y86">
        <v>4</v>
      </c>
      <c r="Z86">
        <v>0.115</v>
      </c>
      <c r="AA86">
        <v>1</v>
      </c>
      <c r="AB86">
        <v>5</v>
      </c>
      <c r="AC86">
        <v>3</v>
      </c>
    </row>
    <row r="87" spans="1:29" hidden="1" x14ac:dyDescent="0.25">
      <c r="A87">
        <v>602</v>
      </c>
      <c r="B87">
        <v>2015</v>
      </c>
      <c r="C87">
        <v>109</v>
      </c>
      <c r="D87" t="s">
        <v>6104</v>
      </c>
      <c r="E87" t="s">
        <v>6105</v>
      </c>
      <c r="F87" t="s">
        <v>6106</v>
      </c>
      <c r="G87" t="s">
        <v>5804</v>
      </c>
      <c r="H87" t="s">
        <v>5804</v>
      </c>
      <c r="I87" t="s">
        <v>5804</v>
      </c>
      <c r="J87">
        <v>1</v>
      </c>
      <c r="K87" t="s">
        <v>5853</v>
      </c>
      <c r="L87">
        <v>29</v>
      </c>
      <c r="M87">
        <v>1</v>
      </c>
      <c r="N87" t="s">
        <v>5804</v>
      </c>
      <c r="O87" t="s">
        <v>5804</v>
      </c>
      <c r="P87" t="s">
        <v>5806</v>
      </c>
      <c r="Q87">
        <v>1</v>
      </c>
      <c r="R87" t="s">
        <v>6104</v>
      </c>
      <c r="T87" t="s">
        <v>5804</v>
      </c>
      <c r="U87">
        <v>3</v>
      </c>
      <c r="V87">
        <v>3</v>
      </c>
      <c r="X87" t="s">
        <v>5889</v>
      </c>
      <c r="Y87">
        <v>4</v>
      </c>
      <c r="AC87">
        <v>3</v>
      </c>
    </row>
    <row r="88" spans="1:29" hidden="1" x14ac:dyDescent="0.25">
      <c r="A88">
        <v>682</v>
      </c>
      <c r="B88">
        <v>2015</v>
      </c>
      <c r="C88">
        <v>114</v>
      </c>
      <c r="D88" t="s">
        <v>6109</v>
      </c>
      <c r="E88" t="s">
        <v>6110</v>
      </c>
      <c r="F88" t="s">
        <v>6111</v>
      </c>
      <c r="G88" t="s">
        <v>5804</v>
      </c>
      <c r="H88" t="s">
        <v>5804</v>
      </c>
      <c r="I88" t="s">
        <v>5804</v>
      </c>
      <c r="J88">
        <v>1</v>
      </c>
      <c r="K88" t="s">
        <v>5805</v>
      </c>
      <c r="L88">
        <v>45</v>
      </c>
      <c r="M88">
        <v>1</v>
      </c>
      <c r="N88" t="s">
        <v>5804</v>
      </c>
      <c r="O88" t="s">
        <v>5804</v>
      </c>
      <c r="P88" t="s">
        <v>5806</v>
      </c>
      <c r="Q88">
        <v>92</v>
      </c>
      <c r="R88" t="s">
        <v>6112</v>
      </c>
      <c r="T88" t="s">
        <v>5804</v>
      </c>
      <c r="U88">
        <v>4</v>
      </c>
      <c r="V88">
        <v>4</v>
      </c>
      <c r="X88" t="s">
        <v>6113</v>
      </c>
      <c r="Y88">
        <v>4</v>
      </c>
      <c r="AB88">
        <v>22</v>
      </c>
      <c r="AC88">
        <v>2</v>
      </c>
    </row>
    <row r="89" spans="1:29" hidden="1" x14ac:dyDescent="0.25">
      <c r="A89">
        <v>81</v>
      </c>
      <c r="B89">
        <v>2002</v>
      </c>
      <c r="C89">
        <v>70</v>
      </c>
      <c r="D89" t="s">
        <v>6049</v>
      </c>
      <c r="E89" t="s">
        <v>5885</v>
      </c>
      <c r="F89" t="s">
        <v>6050</v>
      </c>
      <c r="G89" t="s">
        <v>5804</v>
      </c>
      <c r="H89" t="s">
        <v>5804</v>
      </c>
      <c r="I89" t="s">
        <v>5804</v>
      </c>
      <c r="J89">
        <v>1</v>
      </c>
      <c r="K89" t="s">
        <v>5805</v>
      </c>
      <c r="L89">
        <v>46</v>
      </c>
      <c r="M89">
        <v>7</v>
      </c>
      <c r="N89" t="s">
        <v>5804</v>
      </c>
      <c r="O89" t="s">
        <v>5804</v>
      </c>
      <c r="P89" t="s">
        <v>5823</v>
      </c>
      <c r="Q89">
        <v>98</v>
      </c>
      <c r="R89" t="s">
        <v>6051</v>
      </c>
      <c r="T89" t="s">
        <v>5804</v>
      </c>
      <c r="U89">
        <v>1</v>
      </c>
      <c r="V89">
        <v>48</v>
      </c>
      <c r="W89">
        <v>4</v>
      </c>
      <c r="X89" t="s">
        <v>5885</v>
      </c>
      <c r="Y89">
        <v>4</v>
      </c>
      <c r="AB89">
        <v>14</v>
      </c>
      <c r="AC89">
        <v>6</v>
      </c>
    </row>
    <row r="90" spans="1:29" hidden="1" x14ac:dyDescent="0.25">
      <c r="A90">
        <v>20</v>
      </c>
      <c r="B90">
        <v>1940</v>
      </c>
      <c r="C90">
        <v>20</v>
      </c>
      <c r="D90" t="s">
        <v>5833</v>
      </c>
      <c r="E90" t="s">
        <v>5885</v>
      </c>
      <c r="F90" t="s">
        <v>5886</v>
      </c>
      <c r="G90" t="s">
        <v>5828</v>
      </c>
      <c r="H90" t="s">
        <v>5887</v>
      </c>
      <c r="I90" t="s">
        <v>5830</v>
      </c>
      <c r="J90">
        <v>1</v>
      </c>
      <c r="K90" t="s">
        <v>5805</v>
      </c>
      <c r="L90">
        <v>46</v>
      </c>
      <c r="M90">
        <v>1</v>
      </c>
      <c r="N90" t="s">
        <v>5804</v>
      </c>
      <c r="O90" t="s">
        <v>5804</v>
      </c>
      <c r="P90" t="s">
        <v>5806</v>
      </c>
      <c r="Q90">
        <v>25178</v>
      </c>
      <c r="R90" t="s">
        <v>5888</v>
      </c>
      <c r="T90" t="s">
        <v>5804</v>
      </c>
      <c r="U90">
        <v>1</v>
      </c>
      <c r="V90">
        <v>1</v>
      </c>
      <c r="W90">
        <v>4</v>
      </c>
      <c r="X90" t="s">
        <v>5885</v>
      </c>
      <c r="Y90">
        <v>4</v>
      </c>
      <c r="Z90">
        <v>0.13250000000000001</v>
      </c>
      <c r="AA90">
        <v>1.5</v>
      </c>
      <c r="AB90">
        <v>5</v>
      </c>
      <c r="AC90">
        <v>6</v>
      </c>
    </row>
    <row r="91" spans="1:29" hidden="1" x14ac:dyDescent="0.25">
      <c r="A91">
        <v>35</v>
      </c>
      <c r="B91">
        <v>1986</v>
      </c>
      <c r="C91">
        <v>35</v>
      </c>
      <c r="D91" t="s">
        <v>5937</v>
      </c>
      <c r="E91" t="s">
        <v>5938</v>
      </c>
      <c r="F91" t="s">
        <v>5939</v>
      </c>
      <c r="G91" t="s">
        <v>5804</v>
      </c>
      <c r="H91" t="s">
        <v>5804</v>
      </c>
      <c r="I91" t="s">
        <v>5804</v>
      </c>
      <c r="J91">
        <v>1</v>
      </c>
      <c r="K91" t="s">
        <v>5805</v>
      </c>
      <c r="L91">
        <v>45</v>
      </c>
      <c r="M91">
        <v>1</v>
      </c>
      <c r="N91" t="s">
        <v>5804</v>
      </c>
      <c r="O91" t="s">
        <v>5804</v>
      </c>
      <c r="P91" t="s">
        <v>5823</v>
      </c>
      <c r="Q91">
        <v>141</v>
      </c>
      <c r="R91" t="s">
        <v>5940</v>
      </c>
      <c r="T91" t="s">
        <v>5804</v>
      </c>
      <c r="U91">
        <v>4</v>
      </c>
      <c r="V91">
        <v>4</v>
      </c>
      <c r="W91">
        <v>4</v>
      </c>
      <c r="X91" t="s">
        <v>5885</v>
      </c>
      <c r="Y91">
        <v>4</v>
      </c>
      <c r="Z91">
        <v>0.13250000000000001</v>
      </c>
      <c r="AA91">
        <v>1.5</v>
      </c>
      <c r="AB91">
        <v>22</v>
      </c>
      <c r="AC91">
        <v>6</v>
      </c>
    </row>
    <row r="92" spans="1:29" hidden="1" x14ac:dyDescent="0.25">
      <c r="A92">
        <v>242</v>
      </c>
      <c r="B92">
        <v>2010</v>
      </c>
      <c r="C92">
        <v>77</v>
      </c>
      <c r="D92" t="s">
        <v>6123</v>
      </c>
      <c r="E92" t="s">
        <v>6127</v>
      </c>
      <c r="F92" t="s">
        <v>6128</v>
      </c>
      <c r="G92" t="s">
        <v>5804</v>
      </c>
      <c r="H92" t="s">
        <v>5804</v>
      </c>
      <c r="I92" t="s">
        <v>5804</v>
      </c>
      <c r="J92">
        <v>1</v>
      </c>
      <c r="K92" t="s">
        <v>5805</v>
      </c>
      <c r="L92">
        <v>51</v>
      </c>
      <c r="M92">
        <v>1</v>
      </c>
      <c r="N92" t="s">
        <v>5804</v>
      </c>
      <c r="O92" t="s">
        <v>5804</v>
      </c>
      <c r="P92" t="s">
        <v>5806</v>
      </c>
      <c r="Q92">
        <v>69</v>
      </c>
      <c r="R92" t="s">
        <v>6126</v>
      </c>
      <c r="T92" t="s">
        <v>5804</v>
      </c>
      <c r="U92">
        <v>3</v>
      </c>
      <c r="V92">
        <v>3</v>
      </c>
      <c r="W92">
        <v>4</v>
      </c>
      <c r="X92" t="s">
        <v>5885</v>
      </c>
      <c r="Y92">
        <v>4</v>
      </c>
      <c r="Z92">
        <v>0.13250000000000001</v>
      </c>
      <c r="AA92">
        <v>1.5</v>
      </c>
      <c r="AB92">
        <v>23</v>
      </c>
      <c r="AC92">
        <v>6</v>
      </c>
    </row>
    <row r="93" spans="1:29" hidden="1" x14ac:dyDescent="0.25">
      <c r="A93">
        <v>16</v>
      </c>
      <c r="B93">
        <v>1950</v>
      </c>
      <c r="C93">
        <v>16</v>
      </c>
      <c r="D93" t="s">
        <v>5833</v>
      </c>
      <c r="E93" t="s">
        <v>5873</v>
      </c>
      <c r="F93" t="s">
        <v>5874</v>
      </c>
      <c r="G93" t="s">
        <v>5804</v>
      </c>
      <c r="H93" t="s">
        <v>5875</v>
      </c>
      <c r="I93" t="s">
        <v>5828</v>
      </c>
      <c r="J93">
        <v>1</v>
      </c>
      <c r="K93" t="s">
        <v>5805</v>
      </c>
      <c r="L93">
        <v>4</v>
      </c>
      <c r="M93">
        <v>1</v>
      </c>
      <c r="N93" t="s">
        <v>5804</v>
      </c>
      <c r="O93" t="s">
        <v>5804</v>
      </c>
      <c r="P93" t="s">
        <v>5806</v>
      </c>
      <c r="Q93">
        <v>2450</v>
      </c>
      <c r="R93" t="s">
        <v>5872</v>
      </c>
      <c r="T93" t="s">
        <v>5804</v>
      </c>
      <c r="U93">
        <v>1</v>
      </c>
      <c r="V93">
        <v>1</v>
      </c>
      <c r="X93" t="s">
        <v>5873</v>
      </c>
      <c r="Y93">
        <v>6</v>
      </c>
      <c r="Z93">
        <v>6.5000000000000002E-2</v>
      </c>
      <c r="AA93">
        <v>4.5</v>
      </c>
      <c r="AB93">
        <v>15</v>
      </c>
      <c r="AC93">
        <v>4</v>
      </c>
    </row>
    <row r="94" spans="1:29" hidden="1" x14ac:dyDescent="0.25">
      <c r="A94">
        <v>18</v>
      </c>
      <c r="B94">
        <v>1950</v>
      </c>
      <c r="C94">
        <v>18</v>
      </c>
      <c r="D94" t="s">
        <v>5833</v>
      </c>
      <c r="E94" t="s">
        <v>5878</v>
      </c>
      <c r="F94" t="s">
        <v>5879</v>
      </c>
      <c r="G94" t="s">
        <v>5804</v>
      </c>
      <c r="H94" t="s">
        <v>5880</v>
      </c>
      <c r="I94" t="s">
        <v>5828</v>
      </c>
      <c r="J94">
        <v>1</v>
      </c>
      <c r="K94" t="s">
        <v>5805</v>
      </c>
      <c r="L94">
        <v>8</v>
      </c>
      <c r="M94">
        <v>1</v>
      </c>
      <c r="N94" t="s">
        <v>5804</v>
      </c>
      <c r="O94" t="s">
        <v>5804</v>
      </c>
      <c r="P94" t="s">
        <v>5881</v>
      </c>
      <c r="Q94">
        <v>115</v>
      </c>
      <c r="R94" t="s">
        <v>5882</v>
      </c>
      <c r="T94" t="s">
        <v>5804</v>
      </c>
      <c r="U94">
        <v>1</v>
      </c>
      <c r="V94">
        <v>1</v>
      </c>
      <c r="X94" t="s">
        <v>5878</v>
      </c>
      <c r="Y94">
        <v>5</v>
      </c>
      <c r="Z94">
        <v>6.5000000000000002E-2</v>
      </c>
      <c r="AA94">
        <v>4.5</v>
      </c>
      <c r="AB94">
        <v>16</v>
      </c>
      <c r="AC94">
        <v>8</v>
      </c>
    </row>
    <row r="95" spans="1:29" hidden="1" x14ac:dyDescent="0.25">
      <c r="A95">
        <v>9</v>
      </c>
      <c r="B95">
        <v>1961</v>
      </c>
      <c r="C95">
        <v>9</v>
      </c>
      <c r="D95" t="s">
        <v>5833</v>
      </c>
      <c r="E95" t="s">
        <v>5854</v>
      </c>
      <c r="F95" t="s">
        <v>5855</v>
      </c>
      <c r="G95" t="s">
        <v>5804</v>
      </c>
      <c r="H95" t="s">
        <v>5856</v>
      </c>
      <c r="I95" t="s">
        <v>5804</v>
      </c>
      <c r="J95">
        <v>1</v>
      </c>
      <c r="K95" t="s">
        <v>5805</v>
      </c>
      <c r="L95">
        <v>5</v>
      </c>
      <c r="M95">
        <v>1</v>
      </c>
      <c r="N95" t="s">
        <v>5804</v>
      </c>
      <c r="O95" t="s">
        <v>5804</v>
      </c>
      <c r="P95" t="s">
        <v>5823</v>
      </c>
      <c r="Q95">
        <v>43</v>
      </c>
      <c r="R95" t="s">
        <v>5857</v>
      </c>
      <c r="T95" t="s">
        <v>5804</v>
      </c>
      <c r="U95">
        <v>1</v>
      </c>
      <c r="V95">
        <v>1</v>
      </c>
      <c r="X95" t="s">
        <v>5854</v>
      </c>
      <c r="Y95">
        <v>5</v>
      </c>
      <c r="Z95">
        <v>6.6000000000000003E-2</v>
      </c>
      <c r="AA95">
        <v>2</v>
      </c>
      <c r="AB95">
        <v>14</v>
      </c>
      <c r="AC95">
        <v>4</v>
      </c>
    </row>
    <row r="96" spans="1:29" hidden="1" x14ac:dyDescent="0.25">
      <c r="A96">
        <v>17</v>
      </c>
      <c r="B96">
        <v>1950</v>
      </c>
      <c r="C96">
        <v>17</v>
      </c>
      <c r="D96" t="s">
        <v>5833</v>
      </c>
      <c r="E96" t="s">
        <v>5876</v>
      </c>
      <c r="F96" t="s">
        <v>5874</v>
      </c>
      <c r="G96" t="s">
        <v>5804</v>
      </c>
      <c r="H96" t="s">
        <v>5877</v>
      </c>
      <c r="I96" t="s">
        <v>5828</v>
      </c>
      <c r="J96">
        <v>1</v>
      </c>
      <c r="K96" t="s">
        <v>5805</v>
      </c>
      <c r="L96">
        <v>6</v>
      </c>
      <c r="M96">
        <v>1</v>
      </c>
      <c r="N96" t="s">
        <v>5804</v>
      </c>
      <c r="O96" t="s">
        <v>5804</v>
      </c>
      <c r="P96" t="s">
        <v>5806</v>
      </c>
      <c r="Q96">
        <v>2450</v>
      </c>
      <c r="R96" t="s">
        <v>5872</v>
      </c>
      <c r="T96" t="s">
        <v>5804</v>
      </c>
      <c r="U96">
        <v>1</v>
      </c>
      <c r="V96">
        <v>1</v>
      </c>
      <c r="W96">
        <v>3</v>
      </c>
      <c r="X96" t="s">
        <v>5876</v>
      </c>
      <c r="Y96">
        <v>5</v>
      </c>
      <c r="Z96">
        <v>0.65</v>
      </c>
      <c r="AA96">
        <v>4.5</v>
      </c>
      <c r="AB96">
        <v>4</v>
      </c>
      <c r="AC96">
        <v>4</v>
      </c>
    </row>
    <row r="97" spans="1:29" hidden="1" x14ac:dyDescent="0.25">
      <c r="A97">
        <v>61</v>
      </c>
      <c r="B97">
        <v>2009</v>
      </c>
      <c r="C97">
        <v>61</v>
      </c>
      <c r="D97" t="s">
        <v>6025</v>
      </c>
      <c r="E97" t="s">
        <v>6028</v>
      </c>
      <c r="F97" t="s">
        <v>6029</v>
      </c>
      <c r="G97" t="s">
        <v>5804</v>
      </c>
      <c r="H97" t="s">
        <v>5804</v>
      </c>
      <c r="I97" t="s">
        <v>5804</v>
      </c>
      <c r="J97">
        <v>1</v>
      </c>
      <c r="K97" t="s">
        <v>5805</v>
      </c>
      <c r="L97">
        <v>163</v>
      </c>
      <c r="M97">
        <v>1</v>
      </c>
      <c r="N97" t="s">
        <v>5804</v>
      </c>
      <c r="O97" t="s">
        <v>5804</v>
      </c>
      <c r="P97" t="s">
        <v>5806</v>
      </c>
      <c r="Q97">
        <v>34</v>
      </c>
      <c r="R97" t="s">
        <v>6030</v>
      </c>
      <c r="T97" t="s">
        <v>5804</v>
      </c>
      <c r="U97">
        <v>18</v>
      </c>
      <c r="V97">
        <v>16</v>
      </c>
      <c r="W97">
        <v>3</v>
      </c>
      <c r="X97" t="s">
        <v>5876</v>
      </c>
      <c r="Y97">
        <v>5</v>
      </c>
      <c r="Z97">
        <v>0.65</v>
      </c>
      <c r="AA97">
        <v>4.5</v>
      </c>
      <c r="AB97">
        <v>19</v>
      </c>
      <c r="AC97">
        <v>4</v>
      </c>
    </row>
    <row r="98" spans="1:29" hidden="1" x14ac:dyDescent="0.25">
      <c r="A98">
        <v>10</v>
      </c>
      <c r="B98">
        <v>1951</v>
      </c>
      <c r="C98">
        <v>10</v>
      </c>
      <c r="D98" t="s">
        <v>5819</v>
      </c>
      <c r="E98" t="s">
        <v>5858</v>
      </c>
      <c r="F98" t="s">
        <v>5827</v>
      </c>
      <c r="G98" t="s">
        <v>5828</v>
      </c>
      <c r="H98" t="s">
        <v>5832</v>
      </c>
      <c r="I98" t="s">
        <v>5830</v>
      </c>
      <c r="J98">
        <v>1</v>
      </c>
      <c r="K98" t="s">
        <v>5805</v>
      </c>
      <c r="L98">
        <v>20</v>
      </c>
      <c r="M98">
        <v>1</v>
      </c>
      <c r="N98" t="s">
        <v>5804</v>
      </c>
      <c r="O98" t="s">
        <v>5804</v>
      </c>
      <c r="P98" t="s">
        <v>5806</v>
      </c>
      <c r="Q98">
        <v>22999</v>
      </c>
      <c r="R98" t="s">
        <v>5831</v>
      </c>
      <c r="T98" t="s">
        <v>5804</v>
      </c>
      <c r="U98">
        <v>1</v>
      </c>
      <c r="V98">
        <v>1</v>
      </c>
      <c r="W98">
        <v>2</v>
      </c>
      <c r="X98" t="s">
        <v>5858</v>
      </c>
      <c r="Y98">
        <v>4</v>
      </c>
      <c r="Z98">
        <v>0.12</v>
      </c>
      <c r="AA98">
        <v>1</v>
      </c>
      <c r="AB98">
        <v>5</v>
      </c>
      <c r="AC98">
        <v>2</v>
      </c>
    </row>
    <row r="99" spans="1:29" hidden="1" x14ac:dyDescent="0.25">
      <c r="A99">
        <v>32</v>
      </c>
      <c r="B99">
        <v>1992</v>
      </c>
      <c r="C99">
        <v>32</v>
      </c>
      <c r="D99" t="s">
        <v>5923</v>
      </c>
      <c r="E99" t="s">
        <v>5924</v>
      </c>
      <c r="F99" t="s">
        <v>5925</v>
      </c>
      <c r="G99" t="s">
        <v>5804</v>
      </c>
      <c r="H99" t="s">
        <v>5804</v>
      </c>
      <c r="I99" t="s">
        <v>5804</v>
      </c>
      <c r="J99">
        <v>1</v>
      </c>
      <c r="K99" t="s">
        <v>5805</v>
      </c>
      <c r="L99">
        <v>43</v>
      </c>
      <c r="M99">
        <v>1</v>
      </c>
      <c r="N99" t="s">
        <v>5804</v>
      </c>
      <c r="O99" t="s">
        <v>5804</v>
      </c>
      <c r="P99" t="s">
        <v>5823</v>
      </c>
      <c r="Q99">
        <v>49</v>
      </c>
      <c r="R99" t="s">
        <v>5926</v>
      </c>
      <c r="T99" t="s">
        <v>5804</v>
      </c>
      <c r="U99">
        <v>6</v>
      </c>
      <c r="V99">
        <v>6</v>
      </c>
      <c r="W99">
        <v>2</v>
      </c>
      <c r="X99" t="s">
        <v>5927</v>
      </c>
      <c r="Y99">
        <v>4</v>
      </c>
      <c r="AB99">
        <v>1</v>
      </c>
      <c r="AC99">
        <v>2</v>
      </c>
    </row>
    <row r="100" spans="1:29" hidden="1" x14ac:dyDescent="0.25">
      <c r="A100">
        <v>65</v>
      </c>
      <c r="B100">
        <v>2008</v>
      </c>
      <c r="C100">
        <v>65</v>
      </c>
      <c r="D100" t="s">
        <v>6041</v>
      </c>
      <c r="E100" t="s">
        <v>6042</v>
      </c>
      <c r="F100" t="s">
        <v>6043</v>
      </c>
      <c r="G100" t="s">
        <v>5804</v>
      </c>
      <c r="H100" t="s">
        <v>5804</v>
      </c>
      <c r="I100" t="s">
        <v>5804</v>
      </c>
      <c r="J100">
        <v>1</v>
      </c>
      <c r="K100" t="s">
        <v>5805</v>
      </c>
      <c r="L100">
        <v>45</v>
      </c>
      <c r="M100">
        <v>1</v>
      </c>
      <c r="N100" t="s">
        <v>5804</v>
      </c>
      <c r="O100" t="s">
        <v>5804</v>
      </c>
      <c r="P100" t="s">
        <v>5806</v>
      </c>
      <c r="Q100">
        <v>56</v>
      </c>
      <c r="R100" t="s">
        <v>6040</v>
      </c>
      <c r="T100" t="s">
        <v>5804</v>
      </c>
      <c r="U100">
        <v>4</v>
      </c>
      <c r="V100">
        <v>4</v>
      </c>
      <c r="W100">
        <v>2</v>
      </c>
      <c r="X100" t="s">
        <v>5858</v>
      </c>
      <c r="Y100">
        <v>4</v>
      </c>
      <c r="Z100">
        <v>0.12</v>
      </c>
      <c r="AA100">
        <v>1</v>
      </c>
      <c r="AB100">
        <v>22</v>
      </c>
      <c r="AC100">
        <v>2</v>
      </c>
    </row>
    <row r="101" spans="1:29" hidden="1" x14ac:dyDescent="0.25">
      <c r="A101">
        <v>502</v>
      </c>
      <c r="B101">
        <v>2012</v>
      </c>
      <c r="C101">
        <v>103</v>
      </c>
      <c r="D101" t="s">
        <v>6171</v>
      </c>
      <c r="E101" t="s">
        <v>6172</v>
      </c>
      <c r="F101" t="s">
        <v>6173</v>
      </c>
      <c r="G101" t="s">
        <v>5804</v>
      </c>
      <c r="H101" t="s">
        <v>5804</v>
      </c>
      <c r="I101" t="s">
        <v>5804</v>
      </c>
      <c r="J101">
        <v>2</v>
      </c>
      <c r="K101" t="s">
        <v>5805</v>
      </c>
      <c r="L101">
        <v>43</v>
      </c>
      <c r="M101">
        <v>1</v>
      </c>
      <c r="N101" t="s">
        <v>5804</v>
      </c>
      <c r="O101" t="s">
        <v>5804</v>
      </c>
      <c r="P101" t="s">
        <v>5806</v>
      </c>
      <c r="Q101">
        <v>23</v>
      </c>
      <c r="R101" t="s">
        <v>6174</v>
      </c>
      <c r="T101" t="s">
        <v>5804</v>
      </c>
      <c r="U101">
        <v>6</v>
      </c>
      <c r="V101">
        <v>6</v>
      </c>
      <c r="X101" t="s">
        <v>6175</v>
      </c>
      <c r="Y101">
        <v>4</v>
      </c>
      <c r="Z101">
        <v>0.12</v>
      </c>
      <c r="AA101">
        <v>1</v>
      </c>
      <c r="AB101">
        <v>1</v>
      </c>
      <c r="AC101">
        <v>1</v>
      </c>
    </row>
    <row r="102" spans="1:29" hidden="1" x14ac:dyDescent="0.25">
      <c r="A102">
        <v>33</v>
      </c>
      <c r="B102">
        <v>1996</v>
      </c>
      <c r="C102">
        <v>33</v>
      </c>
      <c r="D102" t="s">
        <v>5928</v>
      </c>
      <c r="E102" t="s">
        <v>5929</v>
      </c>
      <c r="F102" t="s">
        <v>5930</v>
      </c>
      <c r="G102" t="s">
        <v>5804</v>
      </c>
      <c r="H102" t="s">
        <v>5804</v>
      </c>
      <c r="I102" t="s">
        <v>5804</v>
      </c>
      <c r="J102">
        <v>1</v>
      </c>
      <c r="K102" t="s">
        <v>5805</v>
      </c>
      <c r="L102">
        <v>9</v>
      </c>
      <c r="M102">
        <v>1</v>
      </c>
      <c r="N102" t="s">
        <v>5804</v>
      </c>
      <c r="O102" t="s">
        <v>5804</v>
      </c>
      <c r="P102" t="s">
        <v>5823</v>
      </c>
      <c r="Q102">
        <v>70</v>
      </c>
      <c r="R102" t="s">
        <v>5931</v>
      </c>
      <c r="T102" t="s">
        <v>5804</v>
      </c>
      <c r="U102">
        <v>1</v>
      </c>
      <c r="V102">
        <v>1</v>
      </c>
      <c r="W102">
        <v>8</v>
      </c>
      <c r="X102" t="s">
        <v>5929</v>
      </c>
      <c r="Y102">
        <v>4</v>
      </c>
      <c r="Z102">
        <v>0.12</v>
      </c>
      <c r="AA102">
        <v>1</v>
      </c>
      <c r="AB102">
        <v>7</v>
      </c>
      <c r="AC102">
        <v>1</v>
      </c>
    </row>
    <row r="103" spans="1:29" hidden="1" x14ac:dyDescent="0.25">
      <c r="A103">
        <v>62</v>
      </c>
      <c r="B103">
        <v>2008</v>
      </c>
      <c r="C103">
        <v>62</v>
      </c>
      <c r="D103" t="s">
        <v>6031</v>
      </c>
      <c r="E103" t="s">
        <v>6032</v>
      </c>
      <c r="F103" t="s">
        <v>6033</v>
      </c>
      <c r="G103" t="s">
        <v>5804</v>
      </c>
      <c r="H103" t="s">
        <v>5804</v>
      </c>
      <c r="I103" t="s">
        <v>5804</v>
      </c>
      <c r="J103">
        <v>1</v>
      </c>
      <c r="K103" t="s">
        <v>5805</v>
      </c>
      <c r="L103">
        <v>50</v>
      </c>
      <c r="M103">
        <v>1</v>
      </c>
      <c r="N103" t="s">
        <v>5804</v>
      </c>
      <c r="O103" t="s">
        <v>5804</v>
      </c>
      <c r="P103" t="s">
        <v>5806</v>
      </c>
      <c r="Q103">
        <v>36</v>
      </c>
      <c r="R103" t="s">
        <v>6034</v>
      </c>
      <c r="T103" t="s">
        <v>5804</v>
      </c>
      <c r="U103">
        <v>15</v>
      </c>
      <c r="V103">
        <v>14</v>
      </c>
      <c r="W103">
        <v>8</v>
      </c>
      <c r="X103" t="s">
        <v>5929</v>
      </c>
      <c r="Y103">
        <v>4</v>
      </c>
      <c r="Z103">
        <v>0.12</v>
      </c>
      <c r="AA103">
        <v>1</v>
      </c>
      <c r="AB103">
        <v>21</v>
      </c>
      <c r="AC103">
        <v>1</v>
      </c>
    </row>
    <row r="104" spans="1:29" hidden="1" x14ac:dyDescent="0.25">
      <c r="A104">
        <v>24</v>
      </c>
      <c r="B104">
        <v>1966</v>
      </c>
      <c r="C104">
        <v>24</v>
      </c>
      <c r="D104" t="s">
        <v>5833</v>
      </c>
      <c r="E104" t="s">
        <v>5808</v>
      </c>
      <c r="F104" t="s">
        <v>5900</v>
      </c>
      <c r="G104" t="s">
        <v>5804</v>
      </c>
      <c r="H104" t="s">
        <v>5901</v>
      </c>
      <c r="I104" t="s">
        <v>5804</v>
      </c>
      <c r="J104">
        <v>1</v>
      </c>
      <c r="K104" t="s">
        <v>5805</v>
      </c>
      <c r="L104">
        <v>143</v>
      </c>
      <c r="M104">
        <v>1</v>
      </c>
      <c r="N104" t="s">
        <v>5804</v>
      </c>
      <c r="O104" t="s">
        <v>5804</v>
      </c>
      <c r="P104" t="s">
        <v>5823</v>
      </c>
      <c r="Q104">
        <v>14</v>
      </c>
      <c r="R104" t="s">
        <v>5902</v>
      </c>
      <c r="T104" t="s">
        <v>5804</v>
      </c>
      <c r="U104">
        <v>1</v>
      </c>
      <c r="V104">
        <v>1</v>
      </c>
      <c r="W104">
        <v>6</v>
      </c>
      <c r="X104" t="s">
        <v>5808</v>
      </c>
      <c r="Y104">
        <v>5</v>
      </c>
      <c r="Z104">
        <v>0.1</v>
      </c>
      <c r="AA104">
        <v>1</v>
      </c>
      <c r="AB104">
        <v>5</v>
      </c>
      <c r="AC104">
        <v>2</v>
      </c>
    </row>
    <row r="105" spans="1:29" hidden="1" x14ac:dyDescent="0.25">
      <c r="A105">
        <v>288</v>
      </c>
      <c r="B105">
        <v>2011</v>
      </c>
      <c r="C105">
        <v>91</v>
      </c>
      <c r="D105" t="s">
        <v>5801</v>
      </c>
      <c r="E105" t="s">
        <v>6093</v>
      </c>
      <c r="F105" t="s">
        <v>6094</v>
      </c>
      <c r="G105" t="s">
        <v>5804</v>
      </c>
      <c r="H105" t="s">
        <v>5804</v>
      </c>
      <c r="I105" t="s">
        <v>5804</v>
      </c>
      <c r="J105">
        <v>2</v>
      </c>
      <c r="K105" t="s">
        <v>5805</v>
      </c>
      <c r="L105">
        <v>29</v>
      </c>
      <c r="M105">
        <v>1</v>
      </c>
      <c r="N105" t="s">
        <v>5804</v>
      </c>
      <c r="O105" t="s">
        <v>5804</v>
      </c>
      <c r="P105" t="s">
        <v>5806</v>
      </c>
      <c r="Q105">
        <v>55</v>
      </c>
      <c r="R105" t="s">
        <v>6095</v>
      </c>
      <c r="T105" t="s">
        <v>5804</v>
      </c>
      <c r="U105">
        <v>3</v>
      </c>
      <c r="V105">
        <v>3</v>
      </c>
      <c r="W105">
        <v>6</v>
      </c>
      <c r="X105" t="s">
        <v>5808</v>
      </c>
      <c r="Y105">
        <v>5</v>
      </c>
      <c r="Z105">
        <v>0.1</v>
      </c>
      <c r="AA105">
        <v>1</v>
      </c>
      <c r="AB105">
        <v>23</v>
      </c>
      <c r="AC105">
        <v>2</v>
      </c>
    </row>
    <row r="106" spans="1:29" hidden="1" x14ac:dyDescent="0.25">
      <c r="A106">
        <v>261</v>
      </c>
      <c r="B106">
        <v>2009</v>
      </c>
      <c r="C106">
        <v>81</v>
      </c>
      <c r="D106" t="s">
        <v>5801</v>
      </c>
      <c r="E106" t="s">
        <v>5802</v>
      </c>
      <c r="F106" t="s">
        <v>5803</v>
      </c>
      <c r="G106" t="s">
        <v>5804</v>
      </c>
      <c r="H106" t="s">
        <v>5804</v>
      </c>
      <c r="I106" t="s">
        <v>5804</v>
      </c>
      <c r="J106">
        <v>1</v>
      </c>
      <c r="K106" t="s">
        <v>5805</v>
      </c>
      <c r="L106">
        <v>21</v>
      </c>
      <c r="M106">
        <v>1</v>
      </c>
      <c r="N106" t="s">
        <v>5804</v>
      </c>
      <c r="O106" t="s">
        <v>5804</v>
      </c>
      <c r="P106" t="s">
        <v>5806</v>
      </c>
      <c r="Q106">
        <v>76</v>
      </c>
      <c r="R106" t="s">
        <v>5807</v>
      </c>
      <c r="T106" t="s">
        <v>5804</v>
      </c>
      <c r="U106">
        <v>2</v>
      </c>
      <c r="V106">
        <v>2</v>
      </c>
      <c r="W106">
        <v>6</v>
      </c>
      <c r="X106" t="s">
        <v>5808</v>
      </c>
      <c r="Y106">
        <v>5</v>
      </c>
      <c r="Z106">
        <v>0.1</v>
      </c>
      <c r="AA106">
        <v>1</v>
      </c>
      <c r="AB106">
        <v>2</v>
      </c>
      <c r="AC106">
        <v>2</v>
      </c>
    </row>
    <row r="107" spans="1:29" hidden="1" x14ac:dyDescent="0.25">
      <c r="A107">
        <v>195</v>
      </c>
      <c r="B107">
        <v>2009</v>
      </c>
      <c r="C107">
        <v>69</v>
      </c>
      <c r="D107" t="s">
        <v>6120</v>
      </c>
      <c r="E107" t="s">
        <v>6121</v>
      </c>
      <c r="F107" t="s">
        <v>6122</v>
      </c>
      <c r="G107" t="s">
        <v>5804</v>
      </c>
      <c r="H107" t="s">
        <v>5804</v>
      </c>
      <c r="I107" t="s">
        <v>5804</v>
      </c>
      <c r="J107">
        <v>1</v>
      </c>
      <c r="K107" t="s">
        <v>5805</v>
      </c>
      <c r="L107">
        <v>50</v>
      </c>
      <c r="M107">
        <v>1</v>
      </c>
      <c r="N107" t="s">
        <v>5804</v>
      </c>
      <c r="O107" t="s">
        <v>5804</v>
      </c>
      <c r="P107" t="s">
        <v>5806</v>
      </c>
      <c r="Q107">
        <v>22</v>
      </c>
      <c r="R107" t="s">
        <v>6060</v>
      </c>
      <c r="T107" t="s">
        <v>5804</v>
      </c>
      <c r="U107">
        <v>15</v>
      </c>
      <c r="V107">
        <v>14</v>
      </c>
      <c r="W107">
        <v>6</v>
      </c>
      <c r="X107" t="s">
        <v>5808</v>
      </c>
      <c r="Y107">
        <v>5</v>
      </c>
      <c r="Z107">
        <v>0.1</v>
      </c>
      <c r="AA107">
        <v>1</v>
      </c>
      <c r="AB107">
        <v>21</v>
      </c>
      <c r="AC107">
        <v>2</v>
      </c>
    </row>
    <row r="108" spans="1:29" hidden="1" x14ac:dyDescent="0.25">
      <c r="A108">
        <v>28</v>
      </c>
      <c r="B108">
        <v>1967</v>
      </c>
      <c r="C108">
        <v>28</v>
      </c>
      <c r="D108" t="s">
        <v>5833</v>
      </c>
      <c r="E108" t="s">
        <v>5254</v>
      </c>
      <c r="F108" t="s">
        <v>5913</v>
      </c>
      <c r="G108" t="s">
        <v>5804</v>
      </c>
      <c r="H108" t="s">
        <v>5911</v>
      </c>
      <c r="I108" t="s">
        <v>5804</v>
      </c>
      <c r="J108">
        <v>1</v>
      </c>
      <c r="K108" t="s">
        <v>5805</v>
      </c>
      <c r="L108">
        <v>16</v>
      </c>
      <c r="M108">
        <v>1</v>
      </c>
      <c r="N108" t="s">
        <v>5804</v>
      </c>
      <c r="O108" t="s">
        <v>5804</v>
      </c>
      <c r="P108" t="s">
        <v>5823</v>
      </c>
      <c r="Q108">
        <v>16</v>
      </c>
      <c r="R108" t="s">
        <v>5902</v>
      </c>
      <c r="T108" t="s">
        <v>5804</v>
      </c>
      <c r="U108">
        <v>1</v>
      </c>
      <c r="V108">
        <v>1</v>
      </c>
      <c r="W108">
        <v>17</v>
      </c>
      <c r="X108" t="s">
        <v>5254</v>
      </c>
      <c r="Y108">
        <v>4</v>
      </c>
      <c r="Z108">
        <v>0.13250000000000001</v>
      </c>
      <c r="AA108">
        <v>2</v>
      </c>
      <c r="AB108">
        <v>10</v>
      </c>
      <c r="AC108">
        <v>6</v>
      </c>
    </row>
    <row r="109" spans="1:29" hidden="1" x14ac:dyDescent="0.25">
      <c r="A109">
        <v>29</v>
      </c>
      <c r="B109">
        <v>1968</v>
      </c>
      <c r="C109">
        <v>29</v>
      </c>
      <c r="D109" t="s">
        <v>5833</v>
      </c>
      <c r="E109" t="s">
        <v>5914</v>
      </c>
      <c r="F109" t="s">
        <v>5915</v>
      </c>
      <c r="G109" t="s">
        <v>5804</v>
      </c>
      <c r="H109" t="s">
        <v>5916</v>
      </c>
      <c r="I109" t="s">
        <v>5804</v>
      </c>
      <c r="J109">
        <v>1</v>
      </c>
      <c r="K109" t="s">
        <v>5805</v>
      </c>
      <c r="L109">
        <v>16</v>
      </c>
      <c r="M109">
        <v>1</v>
      </c>
      <c r="N109" t="s">
        <v>5804</v>
      </c>
      <c r="O109" t="s">
        <v>5804</v>
      </c>
      <c r="P109" t="s">
        <v>5823</v>
      </c>
      <c r="Q109">
        <v>134</v>
      </c>
      <c r="R109" t="s">
        <v>5917</v>
      </c>
      <c r="T109" t="s">
        <v>5804</v>
      </c>
      <c r="U109">
        <v>1</v>
      </c>
      <c r="V109">
        <v>1</v>
      </c>
      <c r="W109">
        <v>17</v>
      </c>
      <c r="X109" t="s">
        <v>5914</v>
      </c>
      <c r="Y109">
        <v>4</v>
      </c>
      <c r="Z109">
        <v>0.13250000000000001</v>
      </c>
      <c r="AA109">
        <v>2</v>
      </c>
      <c r="AB109">
        <v>10</v>
      </c>
      <c r="AC109">
        <v>6</v>
      </c>
    </row>
    <row r="110" spans="1:29" hidden="1" x14ac:dyDescent="0.25">
      <c r="A110">
        <v>243</v>
      </c>
      <c r="B110">
        <v>2009</v>
      </c>
      <c r="C110">
        <v>78</v>
      </c>
      <c r="D110" t="s">
        <v>6123</v>
      </c>
      <c r="E110" t="s">
        <v>6129</v>
      </c>
      <c r="F110" t="s">
        <v>6130</v>
      </c>
      <c r="G110" t="s">
        <v>5804</v>
      </c>
      <c r="H110" t="s">
        <v>5804</v>
      </c>
      <c r="I110" t="s">
        <v>5804</v>
      </c>
      <c r="J110">
        <v>1</v>
      </c>
      <c r="K110" t="s">
        <v>5805</v>
      </c>
      <c r="L110">
        <v>51</v>
      </c>
      <c r="M110">
        <v>1</v>
      </c>
      <c r="N110" t="s">
        <v>5804</v>
      </c>
      <c r="O110" t="s">
        <v>5804</v>
      </c>
      <c r="P110" t="s">
        <v>5806</v>
      </c>
      <c r="Q110">
        <v>73</v>
      </c>
      <c r="R110" t="s">
        <v>6131</v>
      </c>
      <c r="T110" t="s">
        <v>5804</v>
      </c>
      <c r="U110">
        <v>3</v>
      </c>
      <c r="V110">
        <v>3</v>
      </c>
      <c r="W110">
        <v>17</v>
      </c>
      <c r="X110" t="s">
        <v>5254</v>
      </c>
      <c r="Y110">
        <v>4</v>
      </c>
      <c r="Z110">
        <v>0.13250000000000001</v>
      </c>
      <c r="AA110">
        <v>2</v>
      </c>
      <c r="AB110">
        <v>23</v>
      </c>
      <c r="AC110">
        <v>6</v>
      </c>
    </row>
    <row r="111" spans="1:29" hidden="1" x14ac:dyDescent="0.25">
      <c r="A111">
        <v>59</v>
      </c>
      <c r="B111">
        <v>2008</v>
      </c>
      <c r="C111">
        <v>59</v>
      </c>
      <c r="D111" t="s">
        <v>6019</v>
      </c>
      <c r="E111" t="s">
        <v>6023</v>
      </c>
      <c r="F111" t="s">
        <v>6024</v>
      </c>
      <c r="G111" t="s">
        <v>5804</v>
      </c>
      <c r="H111" t="s">
        <v>5804</v>
      </c>
      <c r="I111" t="s">
        <v>5804</v>
      </c>
      <c r="J111">
        <v>1</v>
      </c>
      <c r="K111" t="s">
        <v>5805</v>
      </c>
      <c r="L111">
        <v>47</v>
      </c>
      <c r="M111">
        <v>1</v>
      </c>
      <c r="N111" t="s">
        <v>5804</v>
      </c>
      <c r="O111" t="s">
        <v>5804</v>
      </c>
      <c r="P111" t="s">
        <v>5823</v>
      </c>
      <c r="Q111">
        <v>122</v>
      </c>
      <c r="R111" t="s">
        <v>6022</v>
      </c>
      <c r="T111" t="s">
        <v>5804</v>
      </c>
      <c r="U111">
        <v>1</v>
      </c>
      <c r="V111">
        <v>1</v>
      </c>
      <c r="X111" t="s">
        <v>6023</v>
      </c>
      <c r="Y111">
        <v>4</v>
      </c>
      <c r="Z111">
        <v>0.12</v>
      </c>
      <c r="AA111">
        <v>1</v>
      </c>
      <c r="AB111">
        <v>17</v>
      </c>
      <c r="AC111">
        <v>1</v>
      </c>
    </row>
    <row r="112" spans="1:29" hidden="1" x14ac:dyDescent="0.25">
      <c r="A112">
        <v>462</v>
      </c>
      <c r="B112">
        <v>2012</v>
      </c>
      <c r="C112">
        <v>102</v>
      </c>
      <c r="D112" t="s">
        <v>6167</v>
      </c>
      <c r="E112" t="s">
        <v>6168</v>
      </c>
      <c r="F112" t="s">
        <v>6169</v>
      </c>
      <c r="G112" t="s">
        <v>5804</v>
      </c>
      <c r="H112" t="s">
        <v>5804</v>
      </c>
      <c r="I112" t="s">
        <v>5804</v>
      </c>
      <c r="J112">
        <v>1</v>
      </c>
      <c r="K112" t="s">
        <v>5805</v>
      </c>
      <c r="L112">
        <v>204</v>
      </c>
      <c r="M112">
        <v>1</v>
      </c>
      <c r="N112" t="s">
        <v>5804</v>
      </c>
      <c r="O112" t="s">
        <v>5804</v>
      </c>
      <c r="P112" t="s">
        <v>5806</v>
      </c>
      <c r="Q112">
        <v>86</v>
      </c>
      <c r="R112" t="s">
        <v>6170</v>
      </c>
      <c r="T112" t="s">
        <v>5804</v>
      </c>
      <c r="U112">
        <v>1</v>
      </c>
      <c r="V112">
        <v>1</v>
      </c>
      <c r="X112" t="s">
        <v>6168</v>
      </c>
      <c r="Y112">
        <v>4</v>
      </c>
      <c r="Z112">
        <v>0.12</v>
      </c>
      <c r="AA112">
        <v>1</v>
      </c>
      <c r="AB112">
        <v>11</v>
      </c>
      <c r="AC112">
        <v>1</v>
      </c>
    </row>
    <row r="113" spans="1:29" hidden="1" x14ac:dyDescent="0.25">
      <c r="A113">
        <v>6</v>
      </c>
      <c r="B113">
        <v>1991</v>
      </c>
      <c r="C113">
        <v>6</v>
      </c>
      <c r="D113" t="s">
        <v>5833</v>
      </c>
      <c r="E113" t="s">
        <v>5843</v>
      </c>
      <c r="F113" t="s">
        <v>5844</v>
      </c>
      <c r="G113" t="s">
        <v>5828</v>
      </c>
      <c r="H113" t="s">
        <v>5845</v>
      </c>
      <c r="I113" t="s">
        <v>5830</v>
      </c>
      <c r="J113">
        <v>1</v>
      </c>
      <c r="K113" t="s">
        <v>5805</v>
      </c>
      <c r="L113">
        <v>22</v>
      </c>
      <c r="M113">
        <v>1</v>
      </c>
      <c r="N113" t="s">
        <v>5804</v>
      </c>
      <c r="O113" t="s">
        <v>5804</v>
      </c>
      <c r="P113" t="s">
        <v>5837</v>
      </c>
      <c r="Q113">
        <v>38968</v>
      </c>
      <c r="R113" t="s">
        <v>5846</v>
      </c>
      <c r="T113" t="s">
        <v>5804</v>
      </c>
      <c r="U113">
        <v>1</v>
      </c>
      <c r="V113">
        <v>1</v>
      </c>
      <c r="W113">
        <v>1</v>
      </c>
      <c r="X113" t="s">
        <v>5843</v>
      </c>
      <c r="Y113">
        <v>4</v>
      </c>
      <c r="Z113">
        <v>0.12</v>
      </c>
      <c r="AA113">
        <v>1</v>
      </c>
      <c r="AB113">
        <v>18</v>
      </c>
      <c r="AC113">
        <v>1</v>
      </c>
    </row>
    <row r="114" spans="1:29" hidden="1" x14ac:dyDescent="0.25">
      <c r="A114">
        <v>36</v>
      </c>
      <c r="B114">
        <v>1954</v>
      </c>
      <c r="C114">
        <v>36</v>
      </c>
      <c r="D114" t="s">
        <v>5833</v>
      </c>
      <c r="E114" t="s">
        <v>5941</v>
      </c>
      <c r="F114" t="s">
        <v>5942</v>
      </c>
      <c r="G114" t="s">
        <v>5804</v>
      </c>
      <c r="H114" t="s">
        <v>5845</v>
      </c>
      <c r="I114" t="s">
        <v>5804</v>
      </c>
      <c r="J114">
        <v>1</v>
      </c>
      <c r="K114" t="s">
        <v>5805</v>
      </c>
      <c r="L114">
        <v>21</v>
      </c>
      <c r="M114">
        <v>1</v>
      </c>
      <c r="N114" t="s">
        <v>5804</v>
      </c>
      <c r="O114" t="s">
        <v>5804</v>
      </c>
      <c r="P114" t="s">
        <v>5823</v>
      </c>
      <c r="Q114">
        <v>76</v>
      </c>
      <c r="R114" t="s">
        <v>5943</v>
      </c>
      <c r="T114" t="s">
        <v>5804</v>
      </c>
      <c r="U114">
        <v>2</v>
      </c>
      <c r="V114">
        <v>2</v>
      </c>
      <c r="W114">
        <v>1</v>
      </c>
      <c r="X114" t="s">
        <v>5843</v>
      </c>
      <c r="Y114">
        <v>4</v>
      </c>
      <c r="Z114">
        <v>0.12</v>
      </c>
      <c r="AA114">
        <v>1</v>
      </c>
      <c r="AB114">
        <v>2</v>
      </c>
      <c r="AC114">
        <v>1</v>
      </c>
    </row>
    <row r="115" spans="1:29" hidden="1" x14ac:dyDescent="0.25">
      <c r="A115">
        <v>64</v>
      </c>
      <c r="B115">
        <v>2009</v>
      </c>
      <c r="C115">
        <v>64</v>
      </c>
      <c r="D115" t="s">
        <v>5814</v>
      </c>
      <c r="E115" t="s">
        <v>6038</v>
      </c>
      <c r="F115" t="s">
        <v>6039</v>
      </c>
      <c r="G115" t="s">
        <v>5804</v>
      </c>
      <c r="H115" t="s">
        <v>5804</v>
      </c>
      <c r="I115" t="s">
        <v>5804</v>
      </c>
      <c r="J115">
        <v>1</v>
      </c>
      <c r="K115" t="s">
        <v>5805</v>
      </c>
      <c r="L115">
        <v>50</v>
      </c>
      <c r="M115">
        <v>1</v>
      </c>
      <c r="N115" t="s">
        <v>5804</v>
      </c>
      <c r="O115" t="s">
        <v>5804</v>
      </c>
      <c r="P115" t="s">
        <v>5806</v>
      </c>
      <c r="Q115">
        <v>59</v>
      </c>
      <c r="R115" t="s">
        <v>6040</v>
      </c>
      <c r="T115" t="s">
        <v>5804</v>
      </c>
      <c r="U115">
        <v>15</v>
      </c>
      <c r="V115">
        <v>14</v>
      </c>
      <c r="W115">
        <v>1</v>
      </c>
      <c r="X115" t="s">
        <v>5843</v>
      </c>
      <c r="Y115">
        <v>4</v>
      </c>
      <c r="Z115">
        <v>0.12</v>
      </c>
      <c r="AA115">
        <v>1</v>
      </c>
      <c r="AB115">
        <v>21</v>
      </c>
      <c r="AC115">
        <v>1</v>
      </c>
    </row>
    <row r="116" spans="1:29" hidden="1" x14ac:dyDescent="0.25">
      <c r="A116">
        <v>263</v>
      </c>
      <c r="B116">
        <v>2011</v>
      </c>
      <c r="C116">
        <v>83</v>
      </c>
      <c r="D116" t="s">
        <v>5801</v>
      </c>
      <c r="E116" t="s">
        <v>6146</v>
      </c>
      <c r="F116" t="s">
        <v>6147</v>
      </c>
      <c r="G116" t="s">
        <v>5804</v>
      </c>
      <c r="H116" t="s">
        <v>5804</v>
      </c>
      <c r="I116" t="s">
        <v>5804</v>
      </c>
      <c r="J116">
        <v>1</v>
      </c>
      <c r="K116" t="s">
        <v>5805</v>
      </c>
      <c r="L116">
        <v>28</v>
      </c>
      <c r="M116">
        <v>1</v>
      </c>
      <c r="N116" t="s">
        <v>5804</v>
      </c>
      <c r="O116" t="s">
        <v>5804</v>
      </c>
      <c r="P116" t="s">
        <v>5806</v>
      </c>
      <c r="Q116">
        <v>45</v>
      </c>
      <c r="R116" t="s">
        <v>6087</v>
      </c>
      <c r="T116" t="s">
        <v>5804</v>
      </c>
      <c r="U116">
        <v>1</v>
      </c>
      <c r="V116">
        <v>1</v>
      </c>
      <c r="X116" t="s">
        <v>6146</v>
      </c>
      <c r="Y116">
        <v>4</v>
      </c>
      <c r="Z116">
        <v>0.13250000000000001</v>
      </c>
      <c r="AA116">
        <v>1.5</v>
      </c>
      <c r="AB116">
        <v>9</v>
      </c>
      <c r="AC116">
        <v>1</v>
      </c>
    </row>
    <row r="117" spans="1:29" hidden="1" x14ac:dyDescent="0.25">
      <c r="A117">
        <v>382</v>
      </c>
      <c r="B117">
        <v>2011</v>
      </c>
      <c r="C117">
        <v>98</v>
      </c>
      <c r="D117" t="s">
        <v>6155</v>
      </c>
      <c r="E117" t="s">
        <v>6156</v>
      </c>
      <c r="F117" t="s">
        <v>6157</v>
      </c>
      <c r="G117" t="s">
        <v>5804</v>
      </c>
      <c r="H117" t="s">
        <v>5804</v>
      </c>
      <c r="I117" t="s">
        <v>5804</v>
      </c>
      <c r="J117">
        <v>2</v>
      </c>
      <c r="K117" t="s">
        <v>5805</v>
      </c>
      <c r="L117">
        <v>13</v>
      </c>
      <c r="M117">
        <v>1</v>
      </c>
      <c r="N117" t="s">
        <v>5804</v>
      </c>
      <c r="O117" t="s">
        <v>5804</v>
      </c>
      <c r="P117" t="s">
        <v>5806</v>
      </c>
      <c r="Q117">
        <v>23</v>
      </c>
      <c r="R117" t="s">
        <v>6158</v>
      </c>
      <c r="T117" t="s">
        <v>5804</v>
      </c>
      <c r="U117">
        <v>1</v>
      </c>
      <c r="V117">
        <v>1</v>
      </c>
      <c r="X117" t="s">
        <v>6156</v>
      </c>
      <c r="Y117">
        <v>4</v>
      </c>
      <c r="Z117">
        <v>0.1</v>
      </c>
      <c r="AA117">
        <v>1</v>
      </c>
      <c r="AB117">
        <v>5</v>
      </c>
      <c r="AC117">
        <v>2</v>
      </c>
    </row>
    <row r="118" spans="1:29" hidden="1" x14ac:dyDescent="0.25">
      <c r="A118">
        <v>82</v>
      </c>
      <c r="B118">
        <v>2005</v>
      </c>
      <c r="C118">
        <v>71</v>
      </c>
      <c r="D118" t="s">
        <v>6052</v>
      </c>
      <c r="E118" t="s">
        <v>6053</v>
      </c>
      <c r="F118" t="s">
        <v>6054</v>
      </c>
      <c r="G118" t="s">
        <v>5804</v>
      </c>
      <c r="H118" t="s">
        <v>5804</v>
      </c>
      <c r="I118" t="s">
        <v>5804</v>
      </c>
      <c r="J118">
        <v>1</v>
      </c>
      <c r="K118" t="s">
        <v>5805</v>
      </c>
      <c r="L118">
        <v>28</v>
      </c>
      <c r="M118">
        <v>7</v>
      </c>
      <c r="N118" t="s">
        <v>5804</v>
      </c>
      <c r="O118" t="s">
        <v>5804</v>
      </c>
      <c r="P118" t="s">
        <v>5823</v>
      </c>
      <c r="Q118">
        <v>48</v>
      </c>
      <c r="R118" t="s">
        <v>6055</v>
      </c>
      <c r="T118" t="s">
        <v>5804</v>
      </c>
      <c r="U118">
        <v>1</v>
      </c>
      <c r="V118">
        <v>48</v>
      </c>
      <c r="X118" t="s">
        <v>6053</v>
      </c>
      <c r="Y118">
        <v>4</v>
      </c>
      <c r="AB118">
        <v>9</v>
      </c>
      <c r="AC118">
        <v>6</v>
      </c>
    </row>
    <row r="119" spans="1:29" hidden="1" x14ac:dyDescent="0.25">
      <c r="A119">
        <v>342</v>
      </c>
      <c r="B119">
        <v>2011</v>
      </c>
      <c r="C119">
        <v>94</v>
      </c>
      <c r="D119" t="s">
        <v>6073</v>
      </c>
      <c r="E119" t="s">
        <v>6185</v>
      </c>
      <c r="F119" t="s">
        <v>6186</v>
      </c>
      <c r="G119" t="s">
        <v>5804</v>
      </c>
      <c r="H119" t="s">
        <v>5804</v>
      </c>
      <c r="I119" t="s">
        <v>5804</v>
      </c>
      <c r="J119">
        <v>1</v>
      </c>
      <c r="K119" t="s">
        <v>5805</v>
      </c>
      <c r="L119">
        <v>103</v>
      </c>
      <c r="M119">
        <v>1</v>
      </c>
      <c r="N119" t="s">
        <v>5804</v>
      </c>
      <c r="O119" t="s">
        <v>5804</v>
      </c>
      <c r="P119" t="s">
        <v>5806</v>
      </c>
      <c r="Q119">
        <v>112</v>
      </c>
      <c r="R119" t="s">
        <v>6076</v>
      </c>
      <c r="T119" t="s">
        <v>5804</v>
      </c>
      <c r="U119">
        <v>1</v>
      </c>
      <c r="V119">
        <v>1</v>
      </c>
      <c r="X119" t="s">
        <v>6185</v>
      </c>
      <c r="Y119">
        <v>4</v>
      </c>
      <c r="AB119">
        <v>5</v>
      </c>
      <c r="AC119">
        <v>1</v>
      </c>
    </row>
    <row r="120" spans="1:29" hidden="1" x14ac:dyDescent="0.25">
      <c r="A120">
        <v>582</v>
      </c>
      <c r="B120">
        <v>2013</v>
      </c>
      <c r="C120">
        <v>108</v>
      </c>
      <c r="D120" t="s">
        <v>6100</v>
      </c>
      <c r="E120" t="s">
        <v>6101</v>
      </c>
      <c r="F120" t="s">
        <v>6102</v>
      </c>
      <c r="G120" t="s">
        <v>5804</v>
      </c>
      <c r="H120" t="s">
        <v>5804</v>
      </c>
      <c r="I120" t="s">
        <v>5804</v>
      </c>
      <c r="J120">
        <v>2</v>
      </c>
      <c r="K120" t="s">
        <v>5805</v>
      </c>
      <c r="L120">
        <v>204</v>
      </c>
      <c r="M120">
        <v>7</v>
      </c>
      <c r="N120" t="s">
        <v>5804</v>
      </c>
      <c r="O120" t="s">
        <v>5804</v>
      </c>
      <c r="P120" t="s">
        <v>5806</v>
      </c>
      <c r="Q120">
        <v>47</v>
      </c>
      <c r="R120" t="s">
        <v>6103</v>
      </c>
      <c r="T120" t="s">
        <v>5804</v>
      </c>
      <c r="U120">
        <v>17</v>
      </c>
      <c r="V120">
        <v>48</v>
      </c>
      <c r="X120" t="s">
        <v>6101</v>
      </c>
      <c r="Y120">
        <v>4</v>
      </c>
      <c r="AB120">
        <v>11</v>
      </c>
      <c r="AC120">
        <v>1</v>
      </c>
    </row>
    <row r="121" spans="1:29" hidden="1" x14ac:dyDescent="0.25">
      <c r="A121">
        <v>47</v>
      </c>
      <c r="B121">
        <v>2003</v>
      </c>
      <c r="C121">
        <v>47</v>
      </c>
      <c r="D121" t="s">
        <v>5976</v>
      </c>
      <c r="E121" t="s">
        <v>5977</v>
      </c>
      <c r="F121" t="s">
        <v>5978</v>
      </c>
      <c r="G121" t="s">
        <v>5804</v>
      </c>
      <c r="H121" t="s">
        <v>5979</v>
      </c>
      <c r="I121" t="s">
        <v>5804</v>
      </c>
      <c r="J121">
        <v>1</v>
      </c>
      <c r="K121" t="s">
        <v>5805</v>
      </c>
      <c r="L121">
        <v>103</v>
      </c>
      <c r="M121">
        <v>1</v>
      </c>
      <c r="N121" t="s">
        <v>5804</v>
      </c>
      <c r="O121" t="s">
        <v>5804</v>
      </c>
      <c r="P121" t="s">
        <v>5823</v>
      </c>
      <c r="Q121">
        <v>75</v>
      </c>
      <c r="R121" t="s">
        <v>5980</v>
      </c>
      <c r="T121" t="s">
        <v>5804</v>
      </c>
      <c r="U121">
        <v>1</v>
      </c>
      <c r="V121">
        <v>1</v>
      </c>
      <c r="X121" t="s">
        <v>5977</v>
      </c>
      <c r="Y121">
        <v>4</v>
      </c>
      <c r="Z121">
        <v>0.12</v>
      </c>
      <c r="AA121">
        <v>1</v>
      </c>
      <c r="AB121">
        <v>5</v>
      </c>
      <c r="AC121">
        <v>1</v>
      </c>
    </row>
    <row r="122" spans="1:29" hidden="1" x14ac:dyDescent="0.25">
      <c r="A122">
        <v>642</v>
      </c>
      <c r="B122">
        <v>2015</v>
      </c>
      <c r="C122">
        <v>111</v>
      </c>
      <c r="D122" t="s">
        <v>6182</v>
      </c>
      <c r="E122" t="s">
        <v>6183</v>
      </c>
      <c r="F122" t="s">
        <v>6184</v>
      </c>
      <c r="G122" t="s">
        <v>5804</v>
      </c>
      <c r="H122" t="s">
        <v>5804</v>
      </c>
      <c r="I122" t="s">
        <v>5804</v>
      </c>
      <c r="J122">
        <v>1</v>
      </c>
      <c r="K122" t="s">
        <v>5853</v>
      </c>
      <c r="L122">
        <v>21</v>
      </c>
      <c r="M122">
        <v>1</v>
      </c>
      <c r="N122" t="s">
        <v>5804</v>
      </c>
      <c r="O122" t="s">
        <v>5804</v>
      </c>
      <c r="P122" t="s">
        <v>5806</v>
      </c>
      <c r="Q122">
        <v>1</v>
      </c>
      <c r="R122" t="s">
        <v>6182</v>
      </c>
      <c r="T122" t="s">
        <v>5804</v>
      </c>
      <c r="U122">
        <v>9</v>
      </c>
      <c r="V122">
        <v>9</v>
      </c>
      <c r="X122" t="s">
        <v>5977</v>
      </c>
      <c r="Y122">
        <v>4</v>
      </c>
      <c r="AC122">
        <v>1</v>
      </c>
    </row>
  </sheetData>
  <autoFilter ref="A1:AC122" xr:uid="{175EA0AD-6E4B-42BA-BE69-18CB90FC3A4A}">
    <filterColumn colId="4">
      <filters>
        <filter val="HISTÓRIA"/>
        <filter val="HISTÓRIA (CAMPOS)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Planilha1!DATASET_ALUNOS_FORMADOS_EVADIDOS_2012_2018_PTB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 Moledo</cp:lastModifiedBy>
  <dcterms:created xsi:type="dcterms:W3CDTF">2023-03-02T02:17:31Z</dcterms:created>
  <dcterms:modified xsi:type="dcterms:W3CDTF">2023-08-02T21:58:20Z</dcterms:modified>
</cp:coreProperties>
</file>