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960" windowHeight="14360" tabRatio="500" activeTab="4"/>
  </bookViews>
  <sheets>
    <sheet name="Uniforme" sheetId="1" r:id="rId1"/>
    <sheet name="Normal" sheetId="2" r:id="rId2"/>
    <sheet name="Pareto" sheetId="3" r:id="rId3"/>
    <sheet name="Tabelas" sheetId="4" r:id="rId4"/>
    <sheet name="Plot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5" l="1"/>
  <c r="E9" i="5"/>
  <c r="D10" i="5"/>
  <c r="E10" i="5"/>
  <c r="D11" i="5"/>
  <c r="E11" i="5"/>
  <c r="D12" i="5"/>
  <c r="E12" i="5"/>
  <c r="C12" i="5"/>
  <c r="C11" i="5"/>
  <c r="C10" i="5"/>
  <c r="C9" i="5"/>
  <c r="E8" i="4"/>
  <c r="E9" i="4"/>
  <c r="G9" i="4"/>
  <c r="D34" i="1"/>
  <c r="D35" i="1"/>
  <c r="G8" i="4"/>
  <c r="G7" i="4"/>
  <c r="G6" i="4"/>
  <c r="G5" i="4"/>
  <c r="D28" i="1"/>
  <c r="D29" i="1"/>
  <c r="D5" i="1"/>
  <c r="D6" i="1"/>
  <c r="D12" i="1"/>
  <c r="D13" i="1"/>
  <c r="D21" i="1"/>
  <c r="D20" i="1"/>
  <c r="E6" i="4"/>
  <c r="E7" i="4"/>
  <c r="E5" i="4"/>
</calcChain>
</file>

<file path=xl/sharedStrings.xml><?xml version="1.0" encoding="utf-8"?>
<sst xmlns="http://schemas.openxmlformats.org/spreadsheetml/2006/main" count="114" uniqueCount="23">
  <si>
    <t>Média</t>
  </si>
  <si>
    <t>COV</t>
  </si>
  <si>
    <t>&amp;</t>
  </si>
  <si>
    <t>\\ \hline</t>
  </si>
  <si>
    <t>Uniforme</t>
  </si>
  <si>
    <t>Tempo</t>
  </si>
  <si>
    <t>Normal</t>
  </si>
  <si>
    <t>Pareto</t>
  </si>
  <si>
    <t>10ˆ6</t>
  </si>
  <si>
    <t>10$^6$</t>
  </si>
  <si>
    <t>10$^7$</t>
  </si>
  <si>
    <t>10$^8$</t>
  </si>
  <si>
    <t>10$^9$</t>
  </si>
  <si>
    <t>10$^10$</t>
  </si>
  <si>
    <t>12MB</t>
  </si>
  <si>
    <t>120MB</t>
  </si>
  <si>
    <t>1.2GB</t>
  </si>
  <si>
    <t>12GB</t>
  </si>
  <si>
    <t>120GB</t>
  </si>
  <si>
    <t>10ˆ7</t>
  </si>
  <si>
    <t>10ˆ8</t>
  </si>
  <si>
    <t>10ˆ9</t>
  </si>
  <si>
    <t>10ˆ10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</si>
</sst>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" fontId="3" fillId="0" borderId="0" xfId="0" applyNumberFormat="1" applyFont="1"/>
    <xf numFmtId="165" fontId="3" fillId="0" borderId="0" xfId="0" applyNumberFormat="1" applyFont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opLeftCell="A11" workbookViewId="0">
      <selection activeCell="E30" sqref="E30"/>
    </sheetView>
  </sheetViews>
  <sheetFormatPr baseColWidth="10" defaultRowHeight="15" x14ac:dyDescent="0"/>
  <sheetData>
    <row r="2" spans="1:12">
      <c r="A2">
        <v>6</v>
      </c>
      <c r="B2">
        <v>0.9</v>
      </c>
      <c r="C2">
        <v>10000</v>
      </c>
      <c r="D2">
        <v>37582</v>
      </c>
      <c r="E2">
        <v>125313</v>
      </c>
      <c r="F2">
        <v>124703</v>
      </c>
      <c r="G2">
        <v>121192</v>
      </c>
      <c r="H2">
        <v>125702</v>
      </c>
      <c r="I2">
        <v>119909</v>
      </c>
      <c r="J2">
        <v>126144</v>
      </c>
      <c r="K2">
        <v>127364</v>
      </c>
      <c r="L2">
        <v>129673</v>
      </c>
    </row>
    <row r="3" spans="1:12">
      <c r="B3">
        <v>0.9</v>
      </c>
      <c r="C3">
        <v>10000</v>
      </c>
      <c r="D3">
        <v>39454</v>
      </c>
      <c r="E3">
        <v>126156</v>
      </c>
      <c r="F3">
        <v>118570</v>
      </c>
      <c r="G3">
        <v>123248</v>
      </c>
      <c r="H3">
        <v>125928</v>
      </c>
      <c r="I3">
        <v>126786</v>
      </c>
      <c r="J3">
        <v>124120</v>
      </c>
      <c r="K3">
        <v>121450</v>
      </c>
      <c r="L3">
        <v>133742</v>
      </c>
    </row>
    <row r="4" spans="1:12">
      <c r="B4">
        <v>0.9</v>
      </c>
      <c r="C4">
        <v>10000</v>
      </c>
      <c r="D4">
        <v>41670</v>
      </c>
      <c r="E4">
        <v>120394</v>
      </c>
      <c r="F4">
        <v>128196</v>
      </c>
      <c r="G4">
        <v>129412</v>
      </c>
      <c r="H4">
        <v>124885</v>
      </c>
      <c r="I4">
        <v>120148</v>
      </c>
      <c r="J4">
        <v>124371</v>
      </c>
      <c r="K4">
        <v>128073</v>
      </c>
      <c r="L4">
        <v>124521</v>
      </c>
    </row>
    <row r="5" spans="1:12">
      <c r="B5" s="5" t="s">
        <v>0</v>
      </c>
      <c r="C5" s="5"/>
      <c r="D5">
        <f>AVERAGE(D2:D4)</f>
        <v>39568.666666666664</v>
      </c>
    </row>
    <row r="6" spans="1:12">
      <c r="B6" s="5" t="s">
        <v>1</v>
      </c>
      <c r="C6" s="5"/>
      <c r="D6">
        <f>SQRT(VARP(D2:D4))/D5</f>
        <v>4.2227540027021337E-2</v>
      </c>
    </row>
    <row r="9" spans="1:12">
      <c r="A9">
        <v>7</v>
      </c>
      <c r="B9">
        <v>0.9</v>
      </c>
      <c r="C9">
        <v>10000</v>
      </c>
      <c r="D9">
        <v>57405</v>
      </c>
      <c r="E9">
        <v>1178472</v>
      </c>
      <c r="F9">
        <v>1254818</v>
      </c>
      <c r="G9">
        <v>1234313</v>
      </c>
      <c r="H9">
        <v>1261911</v>
      </c>
      <c r="I9">
        <v>1283757</v>
      </c>
      <c r="J9">
        <v>1278743</v>
      </c>
      <c r="K9">
        <v>1227402</v>
      </c>
      <c r="L9">
        <v>1280584</v>
      </c>
    </row>
    <row r="10" spans="1:12">
      <c r="B10">
        <v>0.9</v>
      </c>
      <c r="C10">
        <v>10000</v>
      </c>
      <c r="D10">
        <v>51387</v>
      </c>
      <c r="E10">
        <v>1269340</v>
      </c>
      <c r="F10">
        <v>1261832</v>
      </c>
      <c r="G10">
        <v>1252865</v>
      </c>
      <c r="H10">
        <v>1262576</v>
      </c>
      <c r="I10">
        <v>1257757</v>
      </c>
      <c r="J10">
        <v>1255212</v>
      </c>
      <c r="K10">
        <v>1253651</v>
      </c>
      <c r="L10">
        <v>1186767</v>
      </c>
    </row>
    <row r="11" spans="1:12">
      <c r="B11">
        <v>0.9</v>
      </c>
      <c r="C11">
        <v>10000</v>
      </c>
      <c r="D11">
        <v>57471</v>
      </c>
      <c r="E11">
        <v>1286726</v>
      </c>
      <c r="F11">
        <v>1243696</v>
      </c>
      <c r="G11">
        <v>1238674</v>
      </c>
      <c r="H11">
        <v>1258987</v>
      </c>
      <c r="I11">
        <v>1246619</v>
      </c>
      <c r="J11">
        <v>1290125</v>
      </c>
      <c r="K11">
        <v>1226290</v>
      </c>
      <c r="L11">
        <v>1208883</v>
      </c>
    </row>
    <row r="12" spans="1:12">
      <c r="B12" s="5" t="s">
        <v>0</v>
      </c>
      <c r="C12" s="5"/>
      <c r="D12">
        <f>AVERAGE(D9:D11)</f>
        <v>55421</v>
      </c>
    </row>
    <row r="13" spans="1:12">
      <c r="B13" s="5" t="s">
        <v>1</v>
      </c>
      <c r="C13" s="5"/>
      <c r="D13">
        <f>SQRT(VARP(D9:D11))/D12</f>
        <v>5.1471391902963771E-2</v>
      </c>
    </row>
    <row r="17" spans="1:12">
      <c r="A17">
        <v>8</v>
      </c>
      <c r="B17">
        <v>0.9</v>
      </c>
      <c r="C17">
        <v>10000</v>
      </c>
      <c r="D17">
        <v>217649</v>
      </c>
      <c r="E17">
        <v>12413209</v>
      </c>
      <c r="F17">
        <v>12501525</v>
      </c>
      <c r="G17">
        <v>12684830</v>
      </c>
      <c r="H17">
        <v>12846064</v>
      </c>
      <c r="I17">
        <v>12940112</v>
      </c>
      <c r="J17">
        <v>12663137</v>
      </c>
      <c r="K17">
        <v>11806492</v>
      </c>
      <c r="L17">
        <v>12144631</v>
      </c>
    </row>
    <row r="18" spans="1:12">
      <c r="B18">
        <v>0.9</v>
      </c>
      <c r="C18">
        <v>10000</v>
      </c>
      <c r="D18">
        <v>216002</v>
      </c>
      <c r="E18">
        <v>11891482</v>
      </c>
      <c r="F18">
        <v>12387582</v>
      </c>
      <c r="G18">
        <v>12860509</v>
      </c>
      <c r="H18">
        <v>12327269</v>
      </c>
      <c r="I18">
        <v>12852257</v>
      </c>
      <c r="J18">
        <v>12507089</v>
      </c>
      <c r="K18">
        <v>12356427</v>
      </c>
      <c r="L18">
        <v>12817385</v>
      </c>
    </row>
    <row r="19" spans="1:12">
      <c r="B19">
        <v>0.9</v>
      </c>
      <c r="C19">
        <v>10000</v>
      </c>
      <c r="D19">
        <v>205927</v>
      </c>
      <c r="E19">
        <v>12586490</v>
      </c>
      <c r="F19">
        <v>12898450</v>
      </c>
      <c r="G19">
        <v>12414359</v>
      </c>
      <c r="H19">
        <v>12821386</v>
      </c>
      <c r="I19">
        <v>12396871</v>
      </c>
      <c r="J19">
        <v>12562979</v>
      </c>
      <c r="K19">
        <v>12437038</v>
      </c>
      <c r="L19">
        <v>11882427</v>
      </c>
    </row>
    <row r="20" spans="1:12">
      <c r="B20" s="5" t="s">
        <v>0</v>
      </c>
      <c r="C20" s="5"/>
      <c r="D20">
        <f>AVERAGE(D17:D19)</f>
        <v>213192.66666666666</v>
      </c>
    </row>
    <row r="21" spans="1:12">
      <c r="B21" s="5" t="s">
        <v>1</v>
      </c>
      <c r="C21" s="5"/>
      <c r="D21">
        <f>SQRT(VARP(D17:D19))/D20</f>
        <v>2.4303906460828452E-2</v>
      </c>
    </row>
    <row r="25" spans="1:12">
      <c r="A25">
        <v>9</v>
      </c>
      <c r="B25">
        <v>0.9</v>
      </c>
      <c r="C25">
        <v>10000</v>
      </c>
      <c r="D25">
        <v>1795192</v>
      </c>
      <c r="E25">
        <v>128600651</v>
      </c>
      <c r="F25">
        <v>122055742</v>
      </c>
      <c r="G25">
        <v>128104724</v>
      </c>
      <c r="H25">
        <v>126977273</v>
      </c>
      <c r="I25">
        <v>124222584</v>
      </c>
      <c r="J25">
        <v>123177061</v>
      </c>
      <c r="K25">
        <v>124035289</v>
      </c>
      <c r="L25">
        <v>122826676</v>
      </c>
    </row>
    <row r="26" spans="1:12">
      <c r="B26">
        <v>0.9</v>
      </c>
      <c r="C26">
        <v>10000</v>
      </c>
      <c r="D26">
        <v>1726771</v>
      </c>
      <c r="E26">
        <v>125894556</v>
      </c>
      <c r="F26">
        <v>124747536</v>
      </c>
      <c r="G26">
        <v>120521806</v>
      </c>
      <c r="H26">
        <v>128649758</v>
      </c>
      <c r="I26">
        <v>124981530</v>
      </c>
      <c r="J26">
        <v>122257471</v>
      </c>
      <c r="K26">
        <v>127944267</v>
      </c>
      <c r="L26">
        <v>125003076</v>
      </c>
    </row>
    <row r="27" spans="1:12">
      <c r="B27">
        <v>0.9</v>
      </c>
      <c r="C27">
        <v>10000</v>
      </c>
      <c r="D27">
        <v>1730182</v>
      </c>
      <c r="E27">
        <v>128819192</v>
      </c>
      <c r="F27">
        <v>120070710</v>
      </c>
      <c r="G27">
        <v>123321638</v>
      </c>
      <c r="H27">
        <v>127713113</v>
      </c>
      <c r="I27">
        <v>121298452</v>
      </c>
      <c r="J27">
        <v>121275106</v>
      </c>
      <c r="K27">
        <v>130469081</v>
      </c>
      <c r="L27">
        <v>127032708</v>
      </c>
    </row>
    <row r="28" spans="1:12">
      <c r="B28" s="5" t="s">
        <v>0</v>
      </c>
      <c r="C28" s="5"/>
      <c r="D28">
        <f>AVERAGE(D25:D27)</f>
        <v>1750715</v>
      </c>
    </row>
    <row r="29" spans="1:12">
      <c r="B29" s="5" t="s">
        <v>1</v>
      </c>
      <c r="C29" s="5"/>
      <c r="D29">
        <f>SQRT(VARP(D25:D27))/D28</f>
        <v>1.7981683125031487E-2</v>
      </c>
    </row>
    <row r="32" spans="1:12">
      <c r="A32">
        <v>10</v>
      </c>
      <c r="B32">
        <v>0.9</v>
      </c>
      <c r="C32">
        <v>10000</v>
      </c>
      <c r="D32">
        <v>18092334</v>
      </c>
      <c r="E32">
        <v>1239355222</v>
      </c>
      <c r="F32">
        <v>1261130504</v>
      </c>
      <c r="G32">
        <v>1228717022</v>
      </c>
      <c r="H32">
        <v>1252501522</v>
      </c>
      <c r="I32">
        <v>1224139536</v>
      </c>
      <c r="J32">
        <v>1264870359</v>
      </c>
      <c r="K32">
        <v>1315351050</v>
      </c>
      <c r="L32">
        <v>1213934785</v>
      </c>
    </row>
    <row r="33" spans="2:12">
      <c r="B33">
        <v>0.9</v>
      </c>
      <c r="C33">
        <v>10000</v>
      </c>
      <c r="D33">
        <v>18086223</v>
      </c>
      <c r="E33">
        <v>1243567247</v>
      </c>
      <c r="F33">
        <v>1210698002</v>
      </c>
      <c r="G33">
        <v>1334559815</v>
      </c>
      <c r="H33">
        <v>1174128949</v>
      </c>
      <c r="I33">
        <v>1260169015</v>
      </c>
      <c r="J33">
        <v>1276973619</v>
      </c>
      <c r="K33">
        <v>1210626128</v>
      </c>
      <c r="L33">
        <v>1289277225</v>
      </c>
    </row>
    <row r="34" spans="2:12">
      <c r="B34" s="5" t="s">
        <v>0</v>
      </c>
      <c r="C34" s="5"/>
      <c r="D34">
        <f>AVERAGE(D31:D33)</f>
        <v>18089278.5</v>
      </c>
    </row>
    <row r="35" spans="2:12">
      <c r="B35" s="5" t="s">
        <v>1</v>
      </c>
      <c r="C35" s="5"/>
      <c r="D35">
        <f>SQRT(VARP(D31:D33))/D34</f>
        <v>1.6891220951681407E-4</v>
      </c>
    </row>
  </sheetData>
  <mergeCells count="10">
    <mergeCell ref="B20:C20"/>
    <mergeCell ref="B21:C21"/>
    <mergeCell ref="B12:C12"/>
    <mergeCell ref="B13:C13"/>
    <mergeCell ref="B5:C5"/>
    <mergeCell ref="B6:C6"/>
    <mergeCell ref="B28:C28"/>
    <mergeCell ref="B29:C29"/>
    <mergeCell ref="B34:C34"/>
    <mergeCell ref="B35:C35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D6" sqref="D6"/>
    </sheetView>
  </sheetViews>
  <sheetFormatPr baseColWidth="10" defaultRowHeight="15" x14ac:dyDescent="0"/>
  <sheetData>
    <row r="2" spans="1:12">
      <c r="A2">
        <v>6</v>
      </c>
      <c r="B2">
        <v>0.9</v>
      </c>
      <c r="C2">
        <v>10000</v>
      </c>
      <c r="D2">
        <v>38398</v>
      </c>
      <c r="E2">
        <v>123428</v>
      </c>
      <c r="F2">
        <v>125302</v>
      </c>
      <c r="G2">
        <v>121245</v>
      </c>
      <c r="H2">
        <v>127396</v>
      </c>
      <c r="I2">
        <v>128972</v>
      </c>
      <c r="J2">
        <v>124698</v>
      </c>
      <c r="K2">
        <v>123987</v>
      </c>
      <c r="L2">
        <v>124972</v>
      </c>
    </row>
    <row r="3" spans="1:12">
      <c r="A3">
        <v>7</v>
      </c>
      <c r="B3">
        <v>0.9</v>
      </c>
      <c r="C3">
        <v>10000</v>
      </c>
      <c r="D3">
        <v>57676</v>
      </c>
      <c r="E3">
        <v>1250471</v>
      </c>
      <c r="F3">
        <v>1256487</v>
      </c>
      <c r="G3">
        <v>1265512</v>
      </c>
      <c r="H3">
        <v>1248300</v>
      </c>
      <c r="I3">
        <v>1253400</v>
      </c>
      <c r="J3">
        <v>1222811</v>
      </c>
      <c r="K3">
        <v>1246843</v>
      </c>
      <c r="L3">
        <v>1256176</v>
      </c>
    </row>
    <row r="4" spans="1:12">
      <c r="A4">
        <v>8</v>
      </c>
      <c r="B4">
        <v>0.9</v>
      </c>
      <c r="C4">
        <v>10000</v>
      </c>
      <c r="D4">
        <v>208969</v>
      </c>
      <c r="E4">
        <v>12380856</v>
      </c>
      <c r="F4">
        <v>12675946</v>
      </c>
      <c r="G4">
        <v>12587350</v>
      </c>
      <c r="H4">
        <v>11990215</v>
      </c>
      <c r="I4">
        <v>12385138</v>
      </c>
      <c r="J4">
        <v>12685519</v>
      </c>
      <c r="K4">
        <v>12609700</v>
      </c>
      <c r="L4">
        <v>12685276</v>
      </c>
    </row>
    <row r="5" spans="1:12">
      <c r="A5">
        <v>9</v>
      </c>
      <c r="B5">
        <v>0.9</v>
      </c>
      <c r="C5">
        <v>10000</v>
      </c>
      <c r="D5">
        <v>1700457</v>
      </c>
      <c r="E5">
        <v>126699226</v>
      </c>
      <c r="F5">
        <v>124899636</v>
      </c>
      <c r="G5">
        <v>120298890</v>
      </c>
      <c r="H5">
        <v>124497021</v>
      </c>
      <c r="I5">
        <v>125398630</v>
      </c>
      <c r="J5">
        <v>127284856</v>
      </c>
      <c r="K5">
        <v>129313910</v>
      </c>
      <c r="L5">
        <v>121607831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L20"/>
  <sheetViews>
    <sheetView topLeftCell="A16" workbookViewId="0">
      <selection activeCell="B17" sqref="B17:L17"/>
    </sheetView>
  </sheetViews>
  <sheetFormatPr baseColWidth="10" defaultRowHeight="15" x14ac:dyDescent="0"/>
  <sheetData>
    <row r="17" spans="1:12">
      <c r="A17">
        <v>6</v>
      </c>
      <c r="B17">
        <v>0.9</v>
      </c>
      <c r="C17">
        <v>10000</v>
      </c>
      <c r="D17">
        <v>38424</v>
      </c>
      <c r="E17">
        <v>127654</v>
      </c>
      <c r="F17">
        <v>118960</v>
      </c>
      <c r="G17">
        <v>127195</v>
      </c>
      <c r="H17">
        <v>124796</v>
      </c>
      <c r="I17">
        <v>131270</v>
      </c>
      <c r="J17">
        <v>126870</v>
      </c>
      <c r="K17">
        <v>123063</v>
      </c>
      <c r="L17">
        <v>120192</v>
      </c>
    </row>
    <row r="18" spans="1:12">
      <c r="A18">
        <v>7</v>
      </c>
      <c r="B18">
        <v>0.9</v>
      </c>
      <c r="C18">
        <v>10000</v>
      </c>
      <c r="D18">
        <v>55442</v>
      </c>
      <c r="E18">
        <v>1237853</v>
      </c>
      <c r="F18">
        <v>1302036</v>
      </c>
      <c r="G18">
        <v>1204328</v>
      </c>
      <c r="H18">
        <v>1225777</v>
      </c>
      <c r="I18">
        <v>1238695</v>
      </c>
      <c r="J18">
        <v>1260851</v>
      </c>
      <c r="K18">
        <v>1279297</v>
      </c>
      <c r="L18">
        <v>1251163</v>
      </c>
    </row>
    <row r="19" spans="1:12">
      <c r="A19">
        <v>8</v>
      </c>
      <c r="B19">
        <v>0.9</v>
      </c>
      <c r="C19">
        <v>10000</v>
      </c>
      <c r="D19">
        <v>214700</v>
      </c>
      <c r="E19">
        <v>12301676</v>
      </c>
      <c r="F19">
        <v>12142171</v>
      </c>
      <c r="G19">
        <v>12327864</v>
      </c>
      <c r="H19">
        <v>12589157</v>
      </c>
      <c r="I19">
        <v>12568298</v>
      </c>
      <c r="J19">
        <v>12933207</v>
      </c>
      <c r="K19">
        <v>12584377</v>
      </c>
      <c r="L19">
        <v>12553250</v>
      </c>
    </row>
    <row r="20" spans="1:12">
      <c r="A20">
        <v>9</v>
      </c>
      <c r="B20">
        <v>0.9</v>
      </c>
      <c r="C20">
        <v>10000</v>
      </c>
      <c r="D20">
        <v>1729366</v>
      </c>
      <c r="E20">
        <v>126522056</v>
      </c>
      <c r="F20">
        <v>127780124</v>
      </c>
      <c r="G20">
        <v>127891273</v>
      </c>
      <c r="H20">
        <v>128569738</v>
      </c>
      <c r="I20">
        <v>121313193</v>
      </c>
      <c r="J20">
        <v>122621274</v>
      </c>
      <c r="K20">
        <v>123198245</v>
      </c>
      <c r="L20">
        <v>122104097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7"/>
  <sheetViews>
    <sheetView workbookViewId="0">
      <selection activeCell="A20" sqref="A20"/>
    </sheetView>
  </sheetViews>
  <sheetFormatPr baseColWidth="10" defaultRowHeight="15" x14ac:dyDescent="0"/>
  <cols>
    <col min="1" max="3" width="13" customWidth="1"/>
    <col min="9" max="9" width="12.1640625" bestFit="1" customWidth="1"/>
  </cols>
  <sheetData>
    <row r="3" spans="1:16">
      <c r="D3" s="5" t="s">
        <v>4</v>
      </c>
      <c r="E3" s="5"/>
      <c r="F3" s="5"/>
      <c r="G3" s="5"/>
      <c r="H3" s="5" t="s">
        <v>6</v>
      </c>
      <c r="I3" s="5"/>
      <c r="J3" s="5"/>
      <c r="K3" s="5"/>
      <c r="L3" s="5" t="s">
        <v>7</v>
      </c>
      <c r="M3" s="5"/>
      <c r="N3" s="5"/>
      <c r="O3" s="5"/>
    </row>
    <row r="4" spans="1:16">
      <c r="D4" s="3" t="s">
        <v>5</v>
      </c>
      <c r="E4" s="3"/>
      <c r="F4" s="3" t="s">
        <v>1</v>
      </c>
      <c r="G4" s="3"/>
      <c r="H4" s="3" t="s">
        <v>5</v>
      </c>
      <c r="I4" s="3"/>
      <c r="J4" s="3" t="s">
        <v>1</v>
      </c>
      <c r="K4" s="3"/>
      <c r="L4" s="3" t="s">
        <v>5</v>
      </c>
      <c r="M4" s="3"/>
      <c r="N4" s="3" t="s">
        <v>1</v>
      </c>
      <c r="O4" s="3"/>
    </row>
    <row r="5" spans="1:16">
      <c r="A5" t="s">
        <v>9</v>
      </c>
      <c r="D5" t="s">
        <v>2</v>
      </c>
      <c r="E5" s="2">
        <f>Uniforme!D2/1000</f>
        <v>37.582000000000001</v>
      </c>
      <c r="F5" t="s">
        <v>2</v>
      </c>
      <c r="G5">
        <f>Uniforme!D6</f>
        <v>4.2227540027021337E-2</v>
      </c>
      <c r="H5" t="s">
        <v>2</v>
      </c>
      <c r="I5">
        <v>41</v>
      </c>
      <c r="J5" t="s">
        <v>2</v>
      </c>
      <c r="L5" t="s">
        <v>2</v>
      </c>
      <c r="M5">
        <v>41</v>
      </c>
      <c r="N5" t="s">
        <v>2</v>
      </c>
    </row>
    <row r="6" spans="1:16">
      <c r="A6" t="s">
        <v>10</v>
      </c>
      <c r="D6" t="s">
        <v>2</v>
      </c>
      <c r="E6" s="2">
        <f>Uniforme!D9/1000</f>
        <v>57.405000000000001</v>
      </c>
      <c r="F6" t="s">
        <v>2</v>
      </c>
      <c r="G6">
        <f>Uniforme!D13</f>
        <v>5.1471391902963771E-2</v>
      </c>
      <c r="H6" t="s">
        <v>2</v>
      </c>
      <c r="I6">
        <v>56</v>
      </c>
      <c r="J6" t="s">
        <v>2</v>
      </c>
      <c r="L6" t="s">
        <v>2</v>
      </c>
      <c r="M6">
        <v>55</v>
      </c>
      <c r="N6" t="s">
        <v>2</v>
      </c>
    </row>
    <row r="7" spans="1:16">
      <c r="A7" t="s">
        <v>11</v>
      </c>
      <c r="D7" t="s">
        <v>2</v>
      </c>
      <c r="E7" s="2">
        <f>Uniforme!D17/1000</f>
        <v>217.649</v>
      </c>
      <c r="F7" t="s">
        <v>2</v>
      </c>
      <c r="G7">
        <f>Uniforme!D21</f>
        <v>2.4303906460828452E-2</v>
      </c>
      <c r="H7" t="s">
        <v>2</v>
      </c>
      <c r="I7">
        <v>231</v>
      </c>
      <c r="J7" t="s">
        <v>2</v>
      </c>
      <c r="L7" t="s">
        <v>2</v>
      </c>
      <c r="M7">
        <v>222</v>
      </c>
      <c r="N7" t="s">
        <v>2</v>
      </c>
    </row>
    <row r="8" spans="1:16">
      <c r="A8" t="s">
        <v>12</v>
      </c>
      <c r="D8" t="s">
        <v>2</v>
      </c>
      <c r="E8" s="2">
        <f>Uniforme!D25/1000</f>
        <v>1795.192</v>
      </c>
      <c r="F8" t="s">
        <v>2</v>
      </c>
      <c r="G8">
        <f>Uniforme!D29</f>
        <v>1.7981683125031487E-2</v>
      </c>
      <c r="H8" t="s">
        <v>2</v>
      </c>
      <c r="I8">
        <v>1893</v>
      </c>
      <c r="J8" t="s">
        <v>2</v>
      </c>
      <c r="L8" t="s">
        <v>2</v>
      </c>
      <c r="N8" t="s">
        <v>2</v>
      </c>
    </row>
    <row r="9" spans="1:16">
      <c r="A9" t="s">
        <v>13</v>
      </c>
      <c r="D9" t="s">
        <v>2</v>
      </c>
      <c r="E9" s="2">
        <f>Uniforme!D34/1000</f>
        <v>18089.2785</v>
      </c>
      <c r="F9" t="s">
        <v>2</v>
      </c>
      <c r="G9">
        <f>Uniforme!D35</f>
        <v>1.6891220951681407E-4</v>
      </c>
      <c r="H9" t="s">
        <v>2</v>
      </c>
      <c r="I9">
        <v>18165</v>
      </c>
      <c r="J9" t="s">
        <v>2</v>
      </c>
      <c r="L9" t="s">
        <v>2</v>
      </c>
      <c r="N9" t="s">
        <v>2</v>
      </c>
    </row>
    <row r="13" spans="1:16">
      <c r="A13" t="s">
        <v>9</v>
      </c>
      <c r="B13" t="s">
        <v>2</v>
      </c>
      <c r="C13" t="s">
        <v>14</v>
      </c>
      <c r="D13" t="s">
        <v>2</v>
      </c>
      <c r="E13" s="2">
        <v>37</v>
      </c>
      <c r="F13" t="s">
        <v>2</v>
      </c>
      <c r="G13" s="4">
        <v>4.2227540027021337E-2</v>
      </c>
      <c r="H13" t="s">
        <v>2</v>
      </c>
      <c r="I13">
        <v>38</v>
      </c>
      <c r="J13" t="s">
        <v>2</v>
      </c>
      <c r="K13" s="4">
        <v>3.4575400270212997E-2</v>
      </c>
      <c r="L13" t="s">
        <v>2</v>
      </c>
      <c r="M13">
        <v>38</v>
      </c>
      <c r="N13" t="s">
        <v>2</v>
      </c>
      <c r="O13" s="4">
        <v>5.6722754002702103E-2</v>
      </c>
      <c r="P13" t="s">
        <v>3</v>
      </c>
    </row>
    <row r="14" spans="1:16">
      <c r="A14" t="s">
        <v>10</v>
      </c>
      <c r="B14" t="s">
        <v>2</v>
      </c>
      <c r="C14" t="s">
        <v>15</v>
      </c>
      <c r="D14" t="s">
        <v>2</v>
      </c>
      <c r="E14" s="2">
        <v>57</v>
      </c>
      <c r="F14" t="s">
        <v>2</v>
      </c>
      <c r="G14" s="4">
        <v>5.1471391902963771E-2</v>
      </c>
      <c r="H14" t="s">
        <v>2</v>
      </c>
      <c r="I14">
        <v>56</v>
      </c>
      <c r="J14" t="s">
        <v>2</v>
      </c>
      <c r="K14" s="4">
        <v>2.3551391902963799E-2</v>
      </c>
      <c r="L14" t="s">
        <v>2</v>
      </c>
      <c r="M14">
        <v>55</v>
      </c>
      <c r="N14" t="s">
        <v>2</v>
      </c>
      <c r="O14" s="4">
        <v>1.20713919029638E-2</v>
      </c>
      <c r="P14" t="s">
        <v>3</v>
      </c>
    </row>
    <row r="15" spans="1:16">
      <c r="A15" t="s">
        <v>11</v>
      </c>
      <c r="B15" t="s">
        <v>2</v>
      </c>
      <c r="C15" t="s">
        <v>16</v>
      </c>
      <c r="D15" t="s">
        <v>2</v>
      </c>
      <c r="E15" s="2">
        <v>217</v>
      </c>
      <c r="F15" t="s">
        <v>2</v>
      </c>
      <c r="G15" s="4">
        <v>2.4303906460828452E-2</v>
      </c>
      <c r="H15" t="s">
        <v>2</v>
      </c>
      <c r="I15">
        <v>219</v>
      </c>
      <c r="J15" t="s">
        <v>2</v>
      </c>
      <c r="K15" s="4">
        <v>2.1130390646082801E-2</v>
      </c>
      <c r="L15" t="s">
        <v>2</v>
      </c>
      <c r="M15">
        <v>222</v>
      </c>
      <c r="N15" t="s">
        <v>2</v>
      </c>
      <c r="O15" s="4">
        <v>4.35503906460828E-2</v>
      </c>
      <c r="P15" t="s">
        <v>3</v>
      </c>
    </row>
    <row r="16" spans="1:16">
      <c r="A16" t="s">
        <v>12</v>
      </c>
      <c r="B16" t="s">
        <v>2</v>
      </c>
      <c r="C16" t="s">
        <v>17</v>
      </c>
      <c r="D16" t="s">
        <v>2</v>
      </c>
      <c r="E16" s="2">
        <v>1795</v>
      </c>
      <c r="F16" t="s">
        <v>2</v>
      </c>
      <c r="G16" s="4">
        <v>1.7981683125031487E-2</v>
      </c>
      <c r="H16" t="s">
        <v>2</v>
      </c>
      <c r="I16">
        <v>1834</v>
      </c>
      <c r="J16" t="s">
        <v>2</v>
      </c>
      <c r="K16" s="4">
        <v>4.8168312503150002E-3</v>
      </c>
      <c r="L16" t="s">
        <v>2</v>
      </c>
      <c r="M16">
        <v>1820</v>
      </c>
      <c r="N16" t="s">
        <v>2</v>
      </c>
      <c r="O16" s="4">
        <v>9.2398168312503096E-3</v>
      </c>
      <c r="P16" t="s">
        <v>3</v>
      </c>
    </row>
    <row r="17" spans="1:16">
      <c r="A17" t="s">
        <v>13</v>
      </c>
      <c r="B17" t="s">
        <v>2</v>
      </c>
      <c r="C17" t="s">
        <v>18</v>
      </c>
      <c r="D17" t="s">
        <v>2</v>
      </c>
      <c r="E17" s="2">
        <v>17964</v>
      </c>
      <c r="F17" t="s">
        <v>2</v>
      </c>
      <c r="G17" s="4">
        <v>1.6891220951681407E-4</v>
      </c>
      <c r="H17" t="s">
        <v>2</v>
      </c>
      <c r="I17">
        <v>18165</v>
      </c>
      <c r="J17" t="s">
        <v>2</v>
      </c>
      <c r="K17" s="4">
        <v>2.34891220951681E-3</v>
      </c>
      <c r="L17" t="s">
        <v>2</v>
      </c>
      <c r="M17">
        <v>18734</v>
      </c>
      <c r="N17" t="s">
        <v>2</v>
      </c>
      <c r="O17" s="4">
        <v>2.5891220951681398E-4</v>
      </c>
      <c r="P17" t="s">
        <v>3</v>
      </c>
    </row>
  </sheetData>
  <mergeCells count="3">
    <mergeCell ref="D3:G3"/>
    <mergeCell ref="H3:K3"/>
    <mergeCell ref="L3:O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8:E12"/>
    </sheetView>
  </sheetViews>
  <sheetFormatPr baseColWidth="10" defaultRowHeight="15" x14ac:dyDescent="0"/>
  <cols>
    <col min="2" max="2" width="12.33203125" bestFit="1" customWidth="1"/>
  </cols>
  <sheetData>
    <row r="1" spans="1:5">
      <c r="A1" t="s">
        <v>8</v>
      </c>
      <c r="B1" s="6">
        <v>1000000</v>
      </c>
      <c r="C1" s="6">
        <v>37</v>
      </c>
      <c r="D1" s="1">
        <v>38</v>
      </c>
      <c r="E1" s="1">
        <v>38</v>
      </c>
    </row>
    <row r="2" spans="1:5">
      <c r="A2" t="s">
        <v>19</v>
      </c>
      <c r="B2" s="6">
        <v>10000000</v>
      </c>
      <c r="C2" s="6">
        <v>57</v>
      </c>
      <c r="D2" s="1">
        <v>56</v>
      </c>
      <c r="E2" s="1">
        <v>55</v>
      </c>
    </row>
    <row r="3" spans="1:5">
      <c r="A3" t="s">
        <v>20</v>
      </c>
      <c r="B3" s="6">
        <v>100000000</v>
      </c>
      <c r="C3" s="6">
        <v>217</v>
      </c>
      <c r="D3" s="1">
        <v>219</v>
      </c>
      <c r="E3" s="1">
        <v>222</v>
      </c>
    </row>
    <row r="4" spans="1:5">
      <c r="A4" t="s">
        <v>21</v>
      </c>
      <c r="B4" s="6">
        <v>1000000000</v>
      </c>
      <c r="C4" s="6">
        <v>1795</v>
      </c>
      <c r="D4" s="1">
        <v>1834</v>
      </c>
      <c r="E4" s="1">
        <v>1820</v>
      </c>
    </row>
    <row r="5" spans="1:5">
      <c r="A5" t="s">
        <v>22</v>
      </c>
      <c r="B5" s="6">
        <v>10000000000</v>
      </c>
      <c r="C5" s="6">
        <v>17964</v>
      </c>
      <c r="D5" s="1">
        <v>18165</v>
      </c>
      <c r="E5" s="1">
        <v>18734</v>
      </c>
    </row>
    <row r="8" spans="1:5">
      <c r="A8" t="s">
        <v>8</v>
      </c>
      <c r="B8" s="6">
        <v>1000000</v>
      </c>
      <c r="C8" s="7">
        <v>37</v>
      </c>
      <c r="D8" s="7">
        <v>38</v>
      </c>
      <c r="E8" s="7">
        <v>39</v>
      </c>
    </row>
    <row r="9" spans="1:5">
      <c r="A9" t="s">
        <v>19</v>
      </c>
      <c r="B9" s="6">
        <v>10000000</v>
      </c>
      <c r="C9" s="7">
        <f>C2/10</f>
        <v>5.7</v>
      </c>
      <c r="D9" s="7">
        <f t="shared" ref="D9:E9" si="0">D2/10</f>
        <v>5.6</v>
      </c>
      <c r="E9" s="7">
        <f t="shared" si="0"/>
        <v>5.5</v>
      </c>
    </row>
    <row r="10" spans="1:5">
      <c r="A10" t="s">
        <v>20</v>
      </c>
      <c r="B10" s="6">
        <v>100000000</v>
      </c>
      <c r="C10" s="7">
        <f>C3/100</f>
        <v>2.17</v>
      </c>
      <c r="D10" s="7">
        <f t="shared" ref="D10:E10" si="1">D3/100</f>
        <v>2.19</v>
      </c>
      <c r="E10" s="7">
        <f t="shared" si="1"/>
        <v>2.2200000000000002</v>
      </c>
    </row>
    <row r="11" spans="1:5">
      <c r="A11" t="s">
        <v>21</v>
      </c>
      <c r="B11" s="6">
        <v>1000000000</v>
      </c>
      <c r="C11" s="7">
        <f>C4/1000</f>
        <v>1.7949999999999999</v>
      </c>
      <c r="D11" s="7">
        <f t="shared" ref="D11:E11" si="2">D4/1000</f>
        <v>1.8340000000000001</v>
      </c>
      <c r="E11" s="7">
        <f t="shared" si="2"/>
        <v>1.82</v>
      </c>
    </row>
    <row r="12" spans="1:5">
      <c r="A12" t="s">
        <v>22</v>
      </c>
      <c r="B12" s="6">
        <v>10000000000</v>
      </c>
      <c r="C12" s="7">
        <f>C5/10000</f>
        <v>1.7964</v>
      </c>
      <c r="D12" s="7">
        <f t="shared" ref="D12:E12" si="3">D5/10000</f>
        <v>1.8165</v>
      </c>
      <c r="E12" s="7">
        <f t="shared" si="3"/>
        <v>1.8734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Uniforme</vt:lpstr>
      <vt:lpstr>Normal</vt:lpstr>
      <vt:lpstr>Pareto</vt:lpstr>
      <vt:lpstr>Tabelas</vt:lpstr>
      <vt:lpstr>Plot</vt:lpstr>
    </vt:vector>
  </TitlesOfParts>
  <Company>CEFET-MG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Gonçalves</dc:creator>
  <cp:lastModifiedBy>Raquel Gonçalves</cp:lastModifiedBy>
  <cp:lastPrinted>2012-07-22T21:10:58Z</cp:lastPrinted>
  <dcterms:created xsi:type="dcterms:W3CDTF">2012-07-22T20:24:20Z</dcterms:created>
  <dcterms:modified xsi:type="dcterms:W3CDTF">2012-07-23T13:42:02Z</dcterms:modified>
</cp:coreProperties>
</file>