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Dados" sheetId="1" r:id="rId1"/>
    <sheet name="Estatísticas" sheetId="3" r:id="rId2"/>
    <sheet name="Plot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3" i="1"/>
  <c r="M19" i="1"/>
  <c r="M20" i="1"/>
  <c r="M21" i="1"/>
  <c r="M22" i="1"/>
  <c r="M23" i="1"/>
  <c r="M24" i="1"/>
  <c r="M25" i="1"/>
  <c r="M26" i="1"/>
  <c r="M27" i="1"/>
  <c r="M18" i="1"/>
  <c r="B4" i="4"/>
  <c r="B5" i="4"/>
  <c r="B6" i="4"/>
  <c r="B7" i="4"/>
  <c r="B8" i="4"/>
  <c r="B9" i="4"/>
  <c r="B10" i="4"/>
  <c r="B11" i="4"/>
  <c r="B12" i="4"/>
  <c r="C4" i="4"/>
  <c r="C5" i="4"/>
  <c r="C6" i="4"/>
  <c r="C7" i="4"/>
  <c r="C8" i="4"/>
  <c r="C9" i="4"/>
  <c r="C10" i="4"/>
  <c r="C11" i="4"/>
  <c r="C12" i="4"/>
  <c r="C3" i="4"/>
  <c r="B3" i="4"/>
</calcChain>
</file>

<file path=xl/sharedStrings.xml><?xml version="1.0" encoding="utf-8"?>
<sst xmlns="http://schemas.openxmlformats.org/spreadsheetml/2006/main" count="33" uniqueCount="17">
  <si>
    <t>Sample</t>
  </si>
  <si>
    <t>Quick</t>
  </si>
  <si>
    <t>Maior</t>
  </si>
  <si>
    <t>Menor</t>
  </si>
  <si>
    <t>Mediana</t>
  </si>
  <si>
    <t>Média</t>
  </si>
  <si>
    <t>COV</t>
  </si>
  <si>
    <t>Execução</t>
  </si>
  <si>
    <t>QuickSort</t>
  </si>
  <si>
    <t>SampleSort</t>
  </si>
  <si>
    <t>Algoritmo</t>
  </si>
  <si>
    <t>PARTIÇÃO</t>
  </si>
  <si>
    <t>TEMPO</t>
  </si>
  <si>
    <t>PARTIÇÕES</t>
  </si>
  <si>
    <t>EXECUÇÃO</t>
  </si>
  <si>
    <t>Variância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</si>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</sst>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Plot!$B$2</c:f>
              <c:strCache>
                <c:ptCount val="1"/>
                <c:pt idx="0">
                  <c:v>QuickSort</c:v>
                </c:pt>
              </c:strCache>
            </c:strRef>
          </c:tx>
          <c:invertIfNegative val="0"/>
          <c:val>
            <c:numRef>
              <c:f>Plot!$B$3:$B$12</c:f>
              <c:numCache>
                <c:formatCode>General</c:formatCode>
                <c:ptCount val="10"/>
                <c:pt idx="0">
                  <c:v>18.474</c:v>
                </c:pt>
                <c:pt idx="1">
                  <c:v>19.476</c:v>
                </c:pt>
                <c:pt idx="2">
                  <c:v>18.469</c:v>
                </c:pt>
                <c:pt idx="3">
                  <c:v>18.473</c:v>
                </c:pt>
                <c:pt idx="4">
                  <c:v>18.506</c:v>
                </c:pt>
                <c:pt idx="5">
                  <c:v>18.537</c:v>
                </c:pt>
                <c:pt idx="6">
                  <c:v>18.481</c:v>
                </c:pt>
                <c:pt idx="7">
                  <c:v>18.449</c:v>
                </c:pt>
                <c:pt idx="8">
                  <c:v>18.498</c:v>
                </c:pt>
                <c:pt idx="9">
                  <c:v>18.468</c:v>
                </c:pt>
              </c:numCache>
            </c:numRef>
          </c:val>
        </c:ser>
        <c:ser>
          <c:idx val="1"/>
          <c:order val="1"/>
          <c:tx>
            <c:strRef>
              <c:f>Plot!$C$2</c:f>
              <c:strCache>
                <c:ptCount val="1"/>
                <c:pt idx="0">
                  <c:v>SampleSort</c:v>
                </c:pt>
              </c:strCache>
            </c:strRef>
          </c:tx>
          <c:invertIfNegative val="0"/>
          <c:val>
            <c:numRef>
              <c:f>Plot!$C$3:$C$12</c:f>
              <c:numCache>
                <c:formatCode>General</c:formatCode>
                <c:ptCount val="10"/>
                <c:pt idx="0">
                  <c:v>20.433</c:v>
                </c:pt>
                <c:pt idx="1">
                  <c:v>19.449</c:v>
                </c:pt>
                <c:pt idx="2">
                  <c:v>19.44</c:v>
                </c:pt>
                <c:pt idx="3">
                  <c:v>20.622</c:v>
                </c:pt>
                <c:pt idx="4">
                  <c:v>19.519</c:v>
                </c:pt>
                <c:pt idx="5">
                  <c:v>19.482</c:v>
                </c:pt>
                <c:pt idx="6">
                  <c:v>19.453</c:v>
                </c:pt>
                <c:pt idx="7">
                  <c:v>20.493</c:v>
                </c:pt>
                <c:pt idx="8">
                  <c:v>19.458</c:v>
                </c:pt>
                <c:pt idx="9">
                  <c:v>20.457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241256"/>
        <c:axId val="1812244232"/>
      </c:barChart>
      <c:catAx>
        <c:axId val="181224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244232"/>
        <c:crosses val="autoZero"/>
        <c:auto val="1"/>
        <c:lblAlgn val="ctr"/>
        <c:lblOffset val="100"/>
        <c:noMultiLvlLbl val="0"/>
      </c:catAx>
      <c:valAx>
        <c:axId val="181224423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224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184150</xdr:rowOff>
    </xdr:from>
    <xdr:to>
      <xdr:col>11</xdr:col>
      <xdr:colOff>736600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K2" sqref="K2:L11"/>
    </sheetView>
  </sheetViews>
  <sheetFormatPr baseColWidth="10" defaultColWidth="11" defaultRowHeight="15" x14ac:dyDescent="0"/>
  <sheetData>
    <row r="1" spans="1:12">
      <c r="B1" t="s">
        <v>1</v>
      </c>
    </row>
    <row r="2" spans="1:12">
      <c r="A2" t="s">
        <v>14</v>
      </c>
      <c r="B2" t="s">
        <v>12</v>
      </c>
      <c r="C2" t="s">
        <v>13</v>
      </c>
      <c r="H2">
        <v>18.474</v>
      </c>
      <c r="I2">
        <v>0.65335987527053097</v>
      </c>
      <c r="K2">
        <v>20.433</v>
      </c>
      <c r="L2">
        <v>0.91713187779604632</v>
      </c>
    </row>
    <row r="3" spans="1:12">
      <c r="A3">
        <v>1</v>
      </c>
      <c r="B3">
        <v>18.474</v>
      </c>
      <c r="C3">
        <v>604829</v>
      </c>
      <c r="D3">
        <v>395171</v>
      </c>
      <c r="E3">
        <f>MIN(C3:D3)/MAX(C3:D3)</f>
        <v>0.65335987527053097</v>
      </c>
      <c r="H3">
        <v>19.475999999999999</v>
      </c>
      <c r="I3">
        <v>0.88393455964913603</v>
      </c>
      <c r="K3">
        <v>19.449000000000002</v>
      </c>
      <c r="L3">
        <v>0.87846383702464736</v>
      </c>
    </row>
    <row r="4" spans="1:12">
      <c r="A4">
        <v>2</v>
      </c>
      <c r="B4">
        <v>19.475999999999999</v>
      </c>
      <c r="C4">
        <v>469196</v>
      </c>
      <c r="D4">
        <v>530804</v>
      </c>
      <c r="E4">
        <f t="shared" ref="E4:E12" si="0">MIN(C4:D4)/MAX(C4:D4)</f>
        <v>0.88393455964913603</v>
      </c>
      <c r="H4">
        <v>18.469000000000001</v>
      </c>
      <c r="I4">
        <v>0.83556293043950713</v>
      </c>
      <c r="K4">
        <v>19.440000000000001</v>
      </c>
      <c r="L4">
        <v>0.95583185316755481</v>
      </c>
    </row>
    <row r="5" spans="1:12">
      <c r="A5">
        <v>3</v>
      </c>
      <c r="B5">
        <v>18.469000000000001</v>
      </c>
      <c r="C5">
        <v>455208</v>
      </c>
      <c r="D5">
        <v>544792</v>
      </c>
      <c r="E5">
        <f t="shared" si="0"/>
        <v>0.83556293043950713</v>
      </c>
      <c r="H5">
        <v>18.472999999999999</v>
      </c>
      <c r="I5">
        <v>0.94192102595571647</v>
      </c>
      <c r="K5">
        <v>20.622</v>
      </c>
      <c r="L5">
        <v>0.91408434519477533</v>
      </c>
    </row>
    <row r="6" spans="1:12">
      <c r="A6">
        <v>4</v>
      </c>
      <c r="B6">
        <v>18.472999999999999</v>
      </c>
      <c r="C6">
        <v>485046</v>
      </c>
      <c r="D6">
        <v>514954</v>
      </c>
      <c r="E6">
        <f t="shared" si="0"/>
        <v>0.94192102595571647</v>
      </c>
      <c r="H6">
        <v>18.506</v>
      </c>
      <c r="I6">
        <v>0.76312736479457799</v>
      </c>
      <c r="K6">
        <v>19.518999999999998</v>
      </c>
      <c r="L6">
        <v>0.91315089319650322</v>
      </c>
    </row>
    <row r="7" spans="1:12">
      <c r="A7">
        <v>5</v>
      </c>
      <c r="B7">
        <v>18.506</v>
      </c>
      <c r="C7">
        <v>567174</v>
      </c>
      <c r="D7">
        <v>432826</v>
      </c>
      <c r="E7">
        <f t="shared" si="0"/>
        <v>0.76312736479457799</v>
      </c>
      <c r="H7">
        <v>18.536999999999999</v>
      </c>
      <c r="I7">
        <v>0.84096628638439741</v>
      </c>
      <c r="K7">
        <v>19.481999999999999</v>
      </c>
      <c r="L7">
        <v>0.93413035317219673</v>
      </c>
    </row>
    <row r="8" spans="1:12">
      <c r="A8">
        <v>6</v>
      </c>
      <c r="B8">
        <v>18.536999999999999</v>
      </c>
      <c r="C8">
        <v>543193</v>
      </c>
      <c r="D8">
        <v>456807</v>
      </c>
      <c r="E8">
        <f t="shared" si="0"/>
        <v>0.84096628638439741</v>
      </c>
      <c r="H8">
        <v>18.481000000000002</v>
      </c>
      <c r="I8">
        <v>0.82387229975706022</v>
      </c>
      <c r="K8">
        <v>19.452999999999999</v>
      </c>
      <c r="L8">
        <v>0.90682943240255687</v>
      </c>
    </row>
    <row r="9" spans="1:12">
      <c r="A9">
        <v>7</v>
      </c>
      <c r="B9">
        <v>18.481000000000002</v>
      </c>
      <c r="C9">
        <v>451716</v>
      </c>
      <c r="D9">
        <v>548284</v>
      </c>
      <c r="E9">
        <f t="shared" si="0"/>
        <v>0.82387229975706022</v>
      </c>
      <c r="H9">
        <v>18.449000000000002</v>
      </c>
      <c r="I9">
        <v>0.88550106247984872</v>
      </c>
      <c r="K9">
        <v>20.492999999999999</v>
      </c>
      <c r="L9">
        <v>0.84746015750382564</v>
      </c>
    </row>
    <row r="10" spans="1:12">
      <c r="A10">
        <v>8</v>
      </c>
      <c r="B10">
        <v>18.449000000000002</v>
      </c>
      <c r="C10">
        <v>469637</v>
      </c>
      <c r="D10">
        <v>530363</v>
      </c>
      <c r="E10">
        <f t="shared" si="0"/>
        <v>0.88550106247984872</v>
      </c>
      <c r="H10">
        <v>18.498000000000001</v>
      </c>
      <c r="I10">
        <v>0.86573081608931624</v>
      </c>
      <c r="K10">
        <v>19.457999999999998</v>
      </c>
      <c r="L10">
        <v>0.91436150418412043</v>
      </c>
    </row>
    <row r="11" spans="1:12">
      <c r="A11">
        <v>9</v>
      </c>
      <c r="B11">
        <v>18.498000000000001</v>
      </c>
      <c r="C11">
        <v>464017</v>
      </c>
      <c r="D11">
        <v>535983</v>
      </c>
      <c r="E11">
        <f t="shared" si="0"/>
        <v>0.86573081608931624</v>
      </c>
      <c r="H11">
        <v>18.468</v>
      </c>
      <c r="I11">
        <v>0.89196501378296511</v>
      </c>
      <c r="K11">
        <v>20.457000000000001</v>
      </c>
      <c r="L11">
        <v>0.88694526037218813</v>
      </c>
    </row>
    <row r="12" spans="1:12">
      <c r="A12">
        <v>10</v>
      </c>
      <c r="B12">
        <v>18.468</v>
      </c>
      <c r="C12">
        <v>471449</v>
      </c>
      <c r="D12">
        <v>528551</v>
      </c>
      <c r="E12">
        <f t="shared" si="0"/>
        <v>0.89196501378296511</v>
      </c>
    </row>
    <row r="16" spans="1:12">
      <c r="B16" t="s">
        <v>0</v>
      </c>
    </row>
    <row r="17" spans="1:13">
      <c r="A17" t="s">
        <v>14</v>
      </c>
      <c r="B17" t="s">
        <v>12</v>
      </c>
      <c r="C17" t="s">
        <v>13</v>
      </c>
    </row>
    <row r="18" spans="1:13">
      <c r="A18">
        <v>1</v>
      </c>
      <c r="B18">
        <v>20.433</v>
      </c>
      <c r="C18">
        <v>104612</v>
      </c>
      <c r="D18">
        <v>98938</v>
      </c>
      <c r="E18">
        <v>96049</v>
      </c>
      <c r="F18">
        <v>101527</v>
      </c>
      <c r="G18">
        <v>99203</v>
      </c>
      <c r="H18">
        <v>100026</v>
      </c>
      <c r="I18">
        <v>95943</v>
      </c>
      <c r="J18">
        <v>99284</v>
      </c>
      <c r="K18">
        <v>103263</v>
      </c>
      <c r="L18">
        <v>101155</v>
      </c>
      <c r="M18">
        <f>MIN(C18:L18)/MAX(C18:L18)</f>
        <v>0.91713187779604632</v>
      </c>
    </row>
    <row r="19" spans="1:13">
      <c r="A19">
        <v>2</v>
      </c>
      <c r="B19">
        <v>19.449000000000002</v>
      </c>
      <c r="C19">
        <v>100245</v>
      </c>
      <c r="D19">
        <v>96757</v>
      </c>
      <c r="E19">
        <v>97715</v>
      </c>
      <c r="F19">
        <v>104694</v>
      </c>
      <c r="G19">
        <v>96353</v>
      </c>
      <c r="H19">
        <v>106421</v>
      </c>
      <c r="I19">
        <v>102527</v>
      </c>
      <c r="J19">
        <v>101543</v>
      </c>
      <c r="K19">
        <v>93487</v>
      </c>
      <c r="L19">
        <v>100258</v>
      </c>
      <c r="M19">
        <f t="shared" ref="M19:M27" si="1">MIN(C19:L19)/MAX(C19:L19)</f>
        <v>0.87846383702464736</v>
      </c>
    </row>
    <row r="20" spans="1:13">
      <c r="A20">
        <v>3</v>
      </c>
      <c r="B20">
        <v>19.440000000000001</v>
      </c>
      <c r="C20">
        <v>101239</v>
      </c>
      <c r="D20">
        <v>101340</v>
      </c>
      <c r="E20">
        <v>100606</v>
      </c>
      <c r="F20">
        <v>101055</v>
      </c>
      <c r="G20">
        <v>99700</v>
      </c>
      <c r="H20">
        <v>96864</v>
      </c>
      <c r="I20">
        <v>100025</v>
      </c>
      <c r="J20">
        <v>99242</v>
      </c>
      <c r="K20">
        <v>99950</v>
      </c>
      <c r="L20">
        <v>99979</v>
      </c>
      <c r="M20">
        <f t="shared" si="1"/>
        <v>0.95583185316755481</v>
      </c>
    </row>
    <row r="21" spans="1:13">
      <c r="A21">
        <v>4</v>
      </c>
      <c r="B21">
        <v>20.622</v>
      </c>
      <c r="C21">
        <v>104428</v>
      </c>
      <c r="D21">
        <v>95456</v>
      </c>
      <c r="E21">
        <v>101178</v>
      </c>
      <c r="F21">
        <v>99505</v>
      </c>
      <c r="G21">
        <v>99947</v>
      </c>
      <c r="H21">
        <v>99092</v>
      </c>
      <c r="I21">
        <v>104328</v>
      </c>
      <c r="J21">
        <v>101154</v>
      </c>
      <c r="K21">
        <v>95748</v>
      </c>
      <c r="L21">
        <v>99164</v>
      </c>
      <c r="M21">
        <f t="shared" si="1"/>
        <v>0.91408434519477533</v>
      </c>
    </row>
    <row r="22" spans="1:13">
      <c r="A22">
        <v>5</v>
      </c>
      <c r="B22">
        <v>19.518999999999998</v>
      </c>
      <c r="C22">
        <v>98125</v>
      </c>
      <c r="D22">
        <v>97341</v>
      </c>
      <c r="E22">
        <v>101246</v>
      </c>
      <c r="F22">
        <v>105240</v>
      </c>
      <c r="G22">
        <v>100138</v>
      </c>
      <c r="H22">
        <v>98118</v>
      </c>
      <c r="I22">
        <v>96100</v>
      </c>
      <c r="J22">
        <v>101527</v>
      </c>
      <c r="K22">
        <v>102358</v>
      </c>
      <c r="L22">
        <v>99807</v>
      </c>
      <c r="M22">
        <f t="shared" si="1"/>
        <v>0.91315089319650322</v>
      </c>
    </row>
    <row r="23" spans="1:13">
      <c r="A23">
        <v>6</v>
      </c>
      <c r="B23">
        <v>19.481999999999999</v>
      </c>
      <c r="C23">
        <v>99660</v>
      </c>
      <c r="D23">
        <v>101959</v>
      </c>
      <c r="E23">
        <v>97512</v>
      </c>
      <c r="F23">
        <v>103887</v>
      </c>
      <c r="G23">
        <v>99607</v>
      </c>
      <c r="H23">
        <v>101433</v>
      </c>
      <c r="I23">
        <v>98922</v>
      </c>
      <c r="J23">
        <v>99750</v>
      </c>
      <c r="K23">
        <v>97044</v>
      </c>
      <c r="L23">
        <v>100226</v>
      </c>
      <c r="M23">
        <f t="shared" si="1"/>
        <v>0.93413035317219673</v>
      </c>
    </row>
    <row r="24" spans="1:13">
      <c r="A24">
        <v>7</v>
      </c>
      <c r="B24">
        <v>19.452999999999999</v>
      </c>
      <c r="C24">
        <v>97308</v>
      </c>
      <c r="D24">
        <v>99761</v>
      </c>
      <c r="E24">
        <v>99271</v>
      </c>
      <c r="F24">
        <v>101717</v>
      </c>
      <c r="G24">
        <v>102868</v>
      </c>
      <c r="H24">
        <v>101401</v>
      </c>
      <c r="I24">
        <v>103875</v>
      </c>
      <c r="J24">
        <v>94342</v>
      </c>
      <c r="K24">
        <v>95422</v>
      </c>
      <c r="L24">
        <v>104035</v>
      </c>
      <c r="M24">
        <f t="shared" si="1"/>
        <v>0.90682943240255687</v>
      </c>
    </row>
    <row r="25" spans="1:13">
      <c r="A25">
        <v>8</v>
      </c>
      <c r="B25">
        <v>20.492999999999999</v>
      </c>
      <c r="C25">
        <v>90824</v>
      </c>
      <c r="D25">
        <v>96778</v>
      </c>
      <c r="E25">
        <v>104799</v>
      </c>
      <c r="F25">
        <v>101291</v>
      </c>
      <c r="G25">
        <v>101253</v>
      </c>
      <c r="H25">
        <v>100062</v>
      </c>
      <c r="I25">
        <v>97416</v>
      </c>
      <c r="J25">
        <v>102464</v>
      </c>
      <c r="K25">
        <v>97941</v>
      </c>
      <c r="L25">
        <v>107172</v>
      </c>
      <c r="M25">
        <f t="shared" si="1"/>
        <v>0.84746015750382564</v>
      </c>
    </row>
    <row r="26" spans="1:13">
      <c r="A26">
        <v>9</v>
      </c>
      <c r="B26">
        <v>19.457999999999998</v>
      </c>
      <c r="C26">
        <v>99724</v>
      </c>
      <c r="D26">
        <v>97038</v>
      </c>
      <c r="E26">
        <v>103858</v>
      </c>
      <c r="F26">
        <v>99518</v>
      </c>
      <c r="G26">
        <v>104801</v>
      </c>
      <c r="H26">
        <v>99312</v>
      </c>
      <c r="I26">
        <v>95826</v>
      </c>
      <c r="J26">
        <v>102689</v>
      </c>
      <c r="K26">
        <v>98103</v>
      </c>
      <c r="L26">
        <v>99131</v>
      </c>
      <c r="M26">
        <f t="shared" si="1"/>
        <v>0.91436150418412043</v>
      </c>
    </row>
    <row r="27" spans="1:13">
      <c r="A27">
        <v>10</v>
      </c>
      <c r="B27">
        <v>20.457000000000001</v>
      </c>
      <c r="C27">
        <v>99619</v>
      </c>
      <c r="D27">
        <v>97408</v>
      </c>
      <c r="E27">
        <v>106559</v>
      </c>
      <c r="F27">
        <v>100354</v>
      </c>
      <c r="G27">
        <v>97978</v>
      </c>
      <c r="H27">
        <v>99088</v>
      </c>
      <c r="I27">
        <v>99264</v>
      </c>
      <c r="J27">
        <v>103864</v>
      </c>
      <c r="K27">
        <v>101354</v>
      </c>
      <c r="L27">
        <v>94512</v>
      </c>
      <c r="M27">
        <f t="shared" si="1"/>
        <v>0.88694526037218813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workbookViewId="0">
      <selection activeCell="F19" sqref="F19"/>
    </sheetView>
  </sheetViews>
  <sheetFormatPr baseColWidth="10" defaultColWidth="11" defaultRowHeight="15" x14ac:dyDescent="0"/>
  <sheetData>
    <row r="3" spans="1:8">
      <c r="A3" t="s">
        <v>12</v>
      </c>
    </row>
    <row r="4" spans="1:8">
      <c r="A4" t="s">
        <v>10</v>
      </c>
      <c r="B4" s="1" t="s">
        <v>3</v>
      </c>
      <c r="C4" s="1" t="s">
        <v>2</v>
      </c>
      <c r="D4" s="1" t="s">
        <v>5</v>
      </c>
      <c r="E4" s="1" t="s">
        <v>4</v>
      </c>
      <c r="F4" s="1" t="s">
        <v>15</v>
      </c>
      <c r="G4" s="1" t="s">
        <v>16</v>
      </c>
      <c r="H4" s="1" t="s">
        <v>6</v>
      </c>
    </row>
    <row r="5" spans="1:8">
      <c r="A5" t="s">
        <v>8</v>
      </c>
      <c r="B5">
        <v>18.449000000000002</v>
      </c>
      <c r="C5">
        <v>20.085999999999999</v>
      </c>
      <c r="D5">
        <v>18.7865</v>
      </c>
      <c r="E5">
        <v>18.4895</v>
      </c>
      <c r="F5" s="2">
        <v>0.29443200000000003</v>
      </c>
      <c r="G5">
        <v>0.54261599999999999</v>
      </c>
      <c r="H5">
        <v>2.8883300000000001E-2</v>
      </c>
    </row>
    <row r="6" spans="1:8">
      <c r="A6" t="s">
        <v>9</v>
      </c>
      <c r="B6">
        <v>19.440000000000001</v>
      </c>
      <c r="C6">
        <v>20.622</v>
      </c>
      <c r="D6">
        <v>19.842199999999998</v>
      </c>
      <c r="E6">
        <v>19.481999999999999</v>
      </c>
      <c r="F6" s="2">
        <v>0.25053799999999998</v>
      </c>
      <c r="G6">
        <v>0.50053800000000004</v>
      </c>
      <c r="H6">
        <v>2.5225999999999998E-2</v>
      </c>
    </row>
    <row r="9" spans="1:8">
      <c r="A9" t="s">
        <v>11</v>
      </c>
    </row>
    <row r="10" spans="1:8">
      <c r="A10" t="s">
        <v>10</v>
      </c>
      <c r="B10" s="1" t="s">
        <v>3</v>
      </c>
      <c r="C10" s="1" t="s">
        <v>2</v>
      </c>
      <c r="D10" s="1" t="s">
        <v>5</v>
      </c>
      <c r="E10" s="1" t="s">
        <v>4</v>
      </c>
      <c r="F10" s="1" t="s">
        <v>15</v>
      </c>
      <c r="G10" s="1" t="s">
        <v>16</v>
      </c>
      <c r="H10" s="1" t="s">
        <v>6</v>
      </c>
    </row>
    <row r="11" spans="1:8">
      <c r="A11" t="s">
        <v>8</v>
      </c>
      <c r="B11">
        <v>395171</v>
      </c>
      <c r="C11">
        <v>604829</v>
      </c>
      <c r="D11">
        <v>500000</v>
      </c>
      <c r="E11">
        <v>500000</v>
      </c>
      <c r="F11" s="3">
        <v>2449260000</v>
      </c>
      <c r="G11">
        <v>49490</v>
      </c>
      <c r="H11">
        <v>9.8980100000000001E-2</v>
      </c>
    </row>
    <row r="12" spans="1:8">
      <c r="A12" t="s">
        <v>9</v>
      </c>
      <c r="B12">
        <v>90824</v>
      </c>
      <c r="C12">
        <v>107172</v>
      </c>
      <c r="D12">
        <v>100000</v>
      </c>
      <c r="E12">
        <v>99948.5</v>
      </c>
      <c r="F12" s="3">
        <v>9519210</v>
      </c>
      <c r="G12">
        <v>3085.32</v>
      </c>
      <c r="H12">
        <v>3.0853200000000001E-2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M17" sqref="M17"/>
    </sheetView>
  </sheetViews>
  <sheetFormatPr baseColWidth="10" defaultColWidth="11" defaultRowHeight="15" x14ac:dyDescent="0"/>
  <sheetData>
    <row r="2" spans="1:3">
      <c r="A2" t="s">
        <v>7</v>
      </c>
      <c r="B2" t="s">
        <v>8</v>
      </c>
      <c r="C2" t="s">
        <v>9</v>
      </c>
    </row>
    <row r="3" spans="1:3">
      <c r="A3">
        <v>1</v>
      </c>
      <c r="B3">
        <f>Dados!B3</f>
        <v>18.474</v>
      </c>
      <c r="C3">
        <f>Dados!B18</f>
        <v>20.433</v>
      </c>
    </row>
    <row r="4" spans="1:3">
      <c r="A4">
        <v>2</v>
      </c>
      <c r="B4">
        <f>Dados!B4</f>
        <v>19.475999999999999</v>
      </c>
      <c r="C4">
        <f>Dados!B19</f>
        <v>19.449000000000002</v>
      </c>
    </row>
    <row r="5" spans="1:3">
      <c r="A5">
        <v>3</v>
      </c>
      <c r="B5">
        <f>Dados!B5</f>
        <v>18.469000000000001</v>
      </c>
      <c r="C5">
        <f>Dados!B20</f>
        <v>19.440000000000001</v>
      </c>
    </row>
    <row r="6" spans="1:3">
      <c r="A6">
        <v>4</v>
      </c>
      <c r="B6">
        <f>Dados!B6</f>
        <v>18.472999999999999</v>
      </c>
      <c r="C6">
        <f>Dados!B21</f>
        <v>20.622</v>
      </c>
    </row>
    <row r="7" spans="1:3">
      <c r="A7">
        <v>5</v>
      </c>
      <c r="B7">
        <f>Dados!B7</f>
        <v>18.506</v>
      </c>
      <c r="C7">
        <f>Dados!B22</f>
        <v>19.518999999999998</v>
      </c>
    </row>
    <row r="8" spans="1:3">
      <c r="A8">
        <v>6</v>
      </c>
      <c r="B8">
        <f>Dados!B8</f>
        <v>18.536999999999999</v>
      </c>
      <c r="C8">
        <f>Dados!B23</f>
        <v>19.481999999999999</v>
      </c>
    </row>
    <row r="9" spans="1:3">
      <c r="A9">
        <v>7</v>
      </c>
      <c r="B9">
        <f>Dados!B9</f>
        <v>18.481000000000002</v>
      </c>
      <c r="C9">
        <f>Dados!B24</f>
        <v>19.452999999999999</v>
      </c>
    </row>
    <row r="10" spans="1:3">
      <c r="A10">
        <v>8</v>
      </c>
      <c r="B10">
        <f>Dados!B10</f>
        <v>18.449000000000002</v>
      </c>
      <c r="C10">
        <f>Dados!B25</f>
        <v>20.492999999999999</v>
      </c>
    </row>
    <row r="11" spans="1:3">
      <c r="A11">
        <v>9</v>
      </c>
      <c r="B11">
        <f>Dados!B11</f>
        <v>18.498000000000001</v>
      </c>
      <c r="C11">
        <f>Dados!B26</f>
        <v>19.457999999999998</v>
      </c>
    </row>
    <row r="12" spans="1:3">
      <c r="A12">
        <v>10</v>
      </c>
      <c r="B12">
        <f>Dados!B12</f>
        <v>18.468</v>
      </c>
      <c r="C12">
        <f>Dados!B27</f>
        <v>20.457000000000001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Dados</vt:lpstr>
      <vt:lpstr>Estatísticas</vt:lpstr>
      <vt:lpstr>Plot</vt:lpstr>
    </vt:vector>
  </TitlesOfParts>
  <Company>CEFET-MG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Gonçalves</dc:creator>
  <cp:lastModifiedBy>Raquel Gonçalves</cp:lastModifiedBy>
  <dcterms:created xsi:type="dcterms:W3CDTF">2013-01-19T12:44:01Z</dcterms:created>
  <dcterms:modified xsi:type="dcterms:W3CDTF">2013-01-28T02:06:44Z</dcterms:modified>
</cp:coreProperties>
</file>